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defaultThemeVersion="124226"/>
  <mc:AlternateContent xmlns:mc="http://schemas.openxmlformats.org/markup-compatibility/2006">
    <mc:Choice Requires="x15">
      <x15ac:absPath xmlns:x15ac="http://schemas.microsoft.com/office/spreadsheetml/2010/11/ac" url="C:\Git\PenSimMacro\PenSimMacro_Data\data_raw\"/>
    </mc:Choice>
  </mc:AlternateContent>
  <xr:revisionPtr revIDLastSave="0" documentId="13_ncr:1_{D0D19D4B-43B5-4745-B25B-8F50FE5D2C17}" xr6:coauthVersionLast="32" xr6:coauthVersionMax="32" xr10:uidLastSave="{00000000-0000-0000-0000-000000000000}"/>
  <bookViews>
    <workbookView xWindow="0" yWindow="0" windowWidth="28800" windowHeight="14025" firstSheet="6" activeTab="11" xr2:uid="{00000000-000D-0000-FFFF-FFFF00000000}"/>
  </bookViews>
  <sheets>
    <sheet name="TOC" sheetId="11" r:id="rId1"/>
    <sheet name="CapGains" sheetId="1" r:id="rId2"/>
    <sheet name="CapGains_rev" sheetId="14" r:id="rId3"/>
    <sheet name="5. Capital Gains Realizations" sheetId="13" r:id="rId4"/>
    <sheet name="Capital Gains Realizations" sheetId="12" r:id="rId5"/>
    <sheet name="16. Capital Gains" sheetId="10" r:id="rId6"/>
    <sheet name="2007 as example" sheetId="2" r:id="rId7"/>
    <sheet name="09in14ar.xls(TBL14)" sheetId="3" r:id="rId8"/>
    <sheet name="08in14ar.xls(TBL14)" sheetId="4" r:id="rId9"/>
    <sheet name="08in54cm.xls(Table 2)" sheetId="9" r:id="rId10"/>
    <sheet name="capgain1-2001.pdf" sheetId="5" r:id="rId11"/>
    <sheet name="08in54cm.xls(Table 2)YY" sheetId="15"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1__123Graph_ACHART_1" hidden="1">[1]COVERPG!$B$5:$D$5</definedName>
    <definedName name="_1INT_DEBT" localSheetId="11">'[2]12. Table 3-7'!#REF!</definedName>
    <definedName name="_1INT_DEBT" localSheetId="3">#REF!</definedName>
    <definedName name="_1INT_DEBT">'[2]12. Table 3-7'!#REF!</definedName>
    <definedName name="_2__123Graph_ACHART_2" hidden="1">[1]COVERPG!$B$15:$E$15</definedName>
    <definedName name="_3__123Graph_ACHART_3" hidden="1">[1]COVERPG!$B$15:$E$15</definedName>
    <definedName name="_4__123Graph_BCHART_1" hidden="1">[1]COVERPG!$B$6:$D$6</definedName>
    <definedName name="_5__123Graph_CCHART_1" hidden="1">[1]COVERPG!$B$7:$D$7</definedName>
    <definedName name="_6__123Graph_DCHART_1" hidden="1">[1]COVERPG!$B$8:$D$8</definedName>
    <definedName name="_7__123Graph_XCHART_2" hidden="1">[1]COVERPG!$B$14:$E$14</definedName>
    <definedName name="_8__123Graph_XCHART_3" hidden="1">[1]COVERPG!$B$14:$E$14</definedName>
    <definedName name="ADV2MAC" localSheetId="11">#REF!</definedName>
    <definedName name="ADV2MAC">#REF!</definedName>
    <definedName name="Agencies" localSheetId="11">#REF!</definedName>
    <definedName name="Agencies">#REF!</definedName>
    <definedName name="Agency" localSheetId="11">#REF!</definedName>
    <definedName name="Agency">#REF!</definedName>
    <definedName name="all" localSheetId="11">'08in54cm.xls(Table 2)YY'!$A$81:$I$3985</definedName>
    <definedName name="all">'08in54cm.xls(Table 2)'!$A$81:$I$3985</definedName>
    <definedName name="ALL_STATES" localSheetId="11">'08in54cm.xls(Table 2)YY'!$A$92:$I$3985</definedName>
    <definedName name="ALL_STATES">'08in54cm.xls(Table 2)'!$A$92:$I$3985</definedName>
    <definedName name="BACKUP" localSheetId="11">#REF!</definedName>
    <definedName name="BACKUP" localSheetId="5">#REF!</definedName>
    <definedName name="BACKUP" localSheetId="3">#REF!</definedName>
    <definedName name="BACKUP">#REF!</definedName>
    <definedName name="BASELINE" localSheetId="11">#REF!</definedName>
    <definedName name="BASELINE" localSheetId="3">#REF!</definedName>
    <definedName name="BASELINE">#REF!</definedName>
    <definedName name="cg" localSheetId="11">[3]sgqtax!#REF!</definedName>
    <definedName name="cg">[3]sgqtax!#REF!</definedName>
    <definedName name="COL_14" localSheetId="11">[4]Table2!#REF!</definedName>
    <definedName name="COL_14">[4]Table2!#REF!</definedName>
    <definedName name="COL_17" localSheetId="11">[4]Table2!#REF!</definedName>
    <definedName name="COL_17">[4]Table2!#REF!</definedName>
    <definedName name="COL_20" localSheetId="11">[4]Table2!#REF!</definedName>
    <definedName name="COL_20">[4]Table2!#REF!</definedName>
    <definedName name="COL_23" localSheetId="11">[4]Table2!#REF!</definedName>
    <definedName name="COL_23">[4]Table2!#REF!</definedName>
    <definedName name="COL_27" localSheetId="11">[4]Table2!#REF!</definedName>
    <definedName name="COL_27">[4]Table2!#REF!</definedName>
    <definedName name="COL_30" localSheetId="11">[4]Table2!#REF!</definedName>
    <definedName name="COL_30">[4]Table2!#REF!</definedName>
    <definedName name="COL_33" localSheetId="11">[4]Table2!#REF!</definedName>
    <definedName name="COL_33">[4]Table2!#REF!</definedName>
    <definedName name="COL_5" localSheetId="11">[4]Table2!#REF!</definedName>
    <definedName name="COL_5">[4]Table2!#REF!</definedName>
    <definedName name="COL_6" localSheetId="11">[4]Table2!#REF!</definedName>
    <definedName name="COL_6">[4]Table2!#REF!</definedName>
    <definedName name="COL_9" localSheetId="11">[4]Table2!#REF!</definedName>
    <definedName name="COL_9">[4]Table2!#REF!</definedName>
    <definedName name="column_headings" localSheetId="11">#REF!</definedName>
    <definedName name="column_headings">#REF!</definedName>
    <definedName name="column_numbers" localSheetId="11">#REF!</definedName>
    <definedName name="column_numbers">#REF!</definedName>
    <definedName name="d" localSheetId="11">[5]SGtax!#REF!</definedName>
    <definedName name="d">[5]SGtax!#REF!</definedName>
    <definedName name="data" localSheetId="9">'08in54cm.xls(Table 2)'!#REF!</definedName>
    <definedName name="data" localSheetId="11">'08in54cm.xls(Table 2)YY'!#REF!</definedName>
    <definedName name="data">#REF!</definedName>
    <definedName name="data_area" localSheetId="11">'08in54cm.xls(Table 2)YY'!$B$91:$I$3985</definedName>
    <definedName name="data_area">'08in54cm.xls(Table 2)'!$B$91:$I$3985</definedName>
    <definedName name="dd" localSheetId="11">[6]sgqtax!#REF!</definedName>
    <definedName name="dd">[6]sgqtax!#REF!</definedName>
    <definedName name="DIFFUSION_INDEXES" localSheetId="11">#REF!</definedName>
    <definedName name="DIFFUSION_INDEXES">#REF!</definedName>
    <definedName name="DOLLARS" localSheetId="11">#REF!</definedName>
    <definedName name="DOLLARS" localSheetId="5">#REF!</definedName>
    <definedName name="DOLLARS" localSheetId="3">#REF!</definedName>
    <definedName name="DOLLARS">#REF!</definedName>
    <definedName name="expSLG" localSheetId="11">#REF!</definedName>
    <definedName name="expSLG">#REF!</definedName>
    <definedName name="f" localSheetId="11">#REF!</definedName>
    <definedName name="f">#REF!</definedName>
    <definedName name="fiscalSLG" localSheetId="11">#REF!</definedName>
    <definedName name="fiscalSLG">#REF!</definedName>
    <definedName name="footnotes" localSheetId="11">#REF!</definedName>
    <definedName name="footnotes">#REF!</definedName>
    <definedName name="fromyear" localSheetId="3">[7]Data!$B$24</definedName>
    <definedName name="fromyear">[8]Data!$B$24</definedName>
    <definedName name="gaps" localSheetId="11">'08in54cm.xls(Table 2)YY'!#REF!,'08in54cm.xls(Table 2)YY'!#REF!,'08in54cm.xls(Table 2)YY'!#REF!,'08in54cm.xls(Table 2)YY'!#REF!,'08in54cm.xls(Table 2)YY'!#REF!,'08in54cm.xls(Table 2)YY'!#REF!,'08in54cm.xls(Table 2)YY'!#REF!</definedName>
    <definedName name="gaps">'08in54cm.xls(Table 2)'!#REF!,'08in54cm.xls(Table 2)'!#REF!,'08in54cm.xls(Table 2)'!#REF!,'08in54cm.xls(Table 2)'!#REF!,'08in54cm.xls(Table 2)'!#REF!,'08in54cm.xls(Table 2)'!#REF!,'08in54cm.xls(Table 2)'!#REF!</definedName>
    <definedName name="GROWTH" localSheetId="11">#REF!</definedName>
    <definedName name="GROWTH" localSheetId="5">#REF!</definedName>
    <definedName name="GROWTH" localSheetId="3">#REF!</definedName>
    <definedName name="GROWTH">#REF!</definedName>
    <definedName name="GRWTH" localSheetId="11">#REF!</definedName>
    <definedName name="GRWTH" localSheetId="3">#REF!</definedName>
    <definedName name="GRWTH">#REF!</definedName>
    <definedName name="HTML_CodePage" hidden="1">1252</definedName>
    <definedName name="HTML_Control" hidden="1">{"'xls'!$A$71:$A$78","'xls'!$A$1:$J$77"}</definedName>
    <definedName name="HTML_Description" hidden="1">""</definedName>
    <definedName name="HTML_Email" hidden="1">""</definedName>
    <definedName name="HTML_Header" hidden="1">"tab34"</definedName>
    <definedName name="HTML_LastUpdate" hidden="1">"1/5/00"</definedName>
    <definedName name="HTML_LineAfter" hidden="1">FALSE</definedName>
    <definedName name="HTML_LineBefore" hidden="1">FALSE</definedName>
    <definedName name="HTML_Name" hidden="1">"William J. Hussar"</definedName>
    <definedName name="HTML_OBDlg2" hidden="1">TRUE</definedName>
    <definedName name="HTML_OBDlg4" hidden="1">TRUE</definedName>
    <definedName name="HTML_OS" hidden="1">0</definedName>
    <definedName name="HTML_PathFile" hidden="1">"D:\PROJ2009\WP\Test\tabxxxxx.htm"</definedName>
    <definedName name="HTML_Title" hidden="1">"tab35plainerb1y"</definedName>
    <definedName name="Indent0" localSheetId="11">#REF!,#REF!</definedName>
    <definedName name="Indent0">#REF!,#REF!</definedName>
    <definedName name="Indent3" localSheetId="11">#REF!,#REF!,#REF!,#REF!,#REF!,#REF!,#REF!</definedName>
    <definedName name="Indent3">#REF!,#REF!,#REF!,#REF!,#REF!,#REF!,#REF!</definedName>
    <definedName name="Indent6" localSheetId="11">#REF!,#REF!,#REF!,#REF!,#REF!,#REF!,#REF!,#REF!,#REF!,#REF!,#REF!,#REF!,#REF!,#REF!,#REF!,#REF!,#REF!,#REF!</definedName>
    <definedName name="Indent6">#REF!,#REF!,#REF!,#REF!,#REF!,#REF!,#REF!,#REF!,#REF!,#REF!,#REF!,#REF!,#REF!,#REF!,#REF!,#REF!,#REF!,#REF!</definedName>
    <definedName name="Indent9" localSheetId="11">#REF!,#REF!,#REF!,#REF!,#REF!,#REF!,#REF!,#REF!,#REF!,#REF!,#REF!,#REF!</definedName>
    <definedName name="Indent9">#REF!,#REF!,#REF!,#REF!,#REF!,#REF!,#REF!,#REF!,#REF!,#REF!,#REF!,#REF!</definedName>
    <definedName name="kikk" localSheetId="11">[9]TABLEA!$A$17:$A$18,[9]TABLEA!$A$19:$A$20,[9]TABLEA!$A$21:$A$22,[9]TABLEA!$A$23:$A$24,[9]TABLEA!$A$27:$A$28,[9]TABLEA!$A$29:$A$30,[9]TABLEA!$A$31:$A$32,[9]TABLEA!$A$33:$A$34,[9]TABLEA!$A$35:$A$36,[9]TABLEA!$A$37:$A$38,[9]TABLEA!$A$39:$A$40,[9]TABLEA!$A$41:$A$42,[9]TABLEA!$A$43:$A$44,[9]TABLEA!$A$45:$A$46,[9]TABLEA!$A$47:$A$48,[9]TABLEA!$A$49:$A$50,[9]TABLEA!$A$51:$A$52,[9]TABLEA!$A$53:$A$54,[9]TABLEA!$A$55:$A$56,[9]TABLEA!#REF!</definedName>
    <definedName name="kikk">[9]TABLEA!$A$17:$A$18,[9]TABLEA!$A$19:$A$20,[9]TABLEA!$A$21:$A$22,[9]TABLEA!$A$23:$A$24,[9]TABLEA!$A$27:$A$28,[9]TABLEA!$A$29:$A$30,[9]TABLEA!$A$31:$A$32,[9]TABLEA!$A$33:$A$34,[9]TABLEA!$A$35:$A$36,[9]TABLEA!$A$37:$A$38,[9]TABLEA!$A$39:$A$40,[9]TABLEA!$A$41:$A$42,[9]TABLEA!$A$43:$A$44,[9]TABLEA!$A$45:$A$46,[9]TABLEA!$A$47:$A$48,[9]TABLEA!$A$49:$A$50,[9]TABLEA!$A$51:$A$52,[9]TABLEA!$A$53:$A$54,[9]TABLEA!$A$55:$A$56,[9]TABLEA!#REF!</definedName>
    <definedName name="kikk2" localSheetId="11">[9]TABLEA!#REF!,[9]TABLEA!#REF!,[9]TABLEA!#REF!,[9]TABLEA!#REF!,[9]TABLEA!#REF!,[9]TABLEA!#REF!,[9]TABLEA!#REF!,[9]TABLEA!#REF!,[9]TABLEA!$A$97:$A$98,[9]TABLEA!$A$100:$A$101,[9]TABLEA!$A$102:$A$103,[9]TABLEA!$A$106:$A$107,[9]TABLEA!#REF!,[9]TABLEA!$A$108:$A$109,[9]TABLEA!$A$112:$A$113</definedName>
    <definedName name="kikk2">[9]TABLEA!#REF!,[9]TABLEA!#REF!,[9]TABLEA!#REF!,[9]TABLEA!#REF!,[9]TABLEA!#REF!,[9]TABLEA!#REF!,[9]TABLEA!#REF!,[9]TABLEA!#REF!,[9]TABLEA!$A$97:$A$98,[9]TABLEA!$A$100:$A$101,[9]TABLEA!$A$102:$A$103,[9]TABLEA!$A$106:$A$107,[9]TABLEA!#REF!,[9]TABLEA!$A$108:$A$109,[9]TABLEA!$A$112:$A$113</definedName>
    <definedName name="kikk3" localSheetId="11">[9]TABLEA!$A$114:$A$115,[9]TABLEA!$A$116:$A$117,[9]TABLEA!$A$120:$A$121,[9]TABLEA!$A$126:$A$127,[9]TABLEA!$A$132:$A$133,[9]TABLEA!#REF!,[9]TABLEA!#REF!,[9]TABLEA!#REF!,[9]TABLEA!#REF!,[9]TABLEA!#REF!,[9]TABLEA!$A$146:$A$147,[9]TABLEA!$A$148:$A$149,[9]TABLEA!$A$150:$A$151,[9]TABLEA!$A$152:$A$153,[9]TABLEA!$A$154:$A$155,[9]TABLEA!$A$158:$A$159,[9]TABLEA!$A$160:$A$161</definedName>
    <definedName name="kikk3">[9]TABLEA!$A$114:$A$115,[9]TABLEA!$A$116:$A$117,[9]TABLEA!$A$120:$A$121,[9]TABLEA!$A$126:$A$127,[9]TABLEA!$A$132:$A$133,[9]TABLEA!#REF!,[9]TABLEA!#REF!,[9]TABLEA!#REF!,[9]TABLEA!#REF!,[9]TABLEA!#REF!,[9]TABLEA!$A$146:$A$147,[9]TABLEA!$A$148:$A$149,[9]TABLEA!$A$150:$A$151,[9]TABLEA!$A$152:$A$153,[9]TABLEA!$A$154:$A$155,[9]TABLEA!$A$158:$A$159,[9]TABLEA!$A$160:$A$161</definedName>
    <definedName name="kikk4">[9]TABLEA!$A$162:$A$163,[9]TABLEA!$A$164:$A$165,[9]TABLEA!$A$170:$A$171,[9]TABLEA!$A$172:$A$173,[9]TABLEA!$A$174:$A$175,[9]TABLEA!$A$176:$A$177,[9]TABLEA!$A$182:$A$183,[9]TABLEA!$A$184:$A$185,[9]TABLEA!$A$186:$A$187,[9]TABLEA!$A$188:$A$189,[9]TABLEA!$A$190:$A$191,[9]TABLEA!$A$192:$A$193</definedName>
    <definedName name="L" localSheetId="11">'[10]95IN02AR'!#REF!</definedName>
    <definedName name="L">'[10]95IN02AR'!#REF!</definedName>
    <definedName name="m" localSheetId="11">#REF!,#REF!</definedName>
    <definedName name="m">#REF!,#REF!</definedName>
    <definedName name="newbase" localSheetId="3">[11]Data!$C$3</definedName>
    <definedName name="newbase">[12]Data!$C$3</definedName>
    <definedName name="OFFBUD" localSheetId="11">#REF!</definedName>
    <definedName name="OFFBUD" localSheetId="5">#REF!</definedName>
    <definedName name="OFFBUD" localSheetId="3">#REF!</definedName>
    <definedName name="OFFBUD">#REF!</definedName>
    <definedName name="oldbase" localSheetId="3">[11]Data!$C$2</definedName>
    <definedName name="oldbase">[12]Data!$C$2</definedName>
    <definedName name="_xlnm.Print_Area" localSheetId="8">'08in14ar.xls(TBL14)'!$A$2:$FM$52</definedName>
    <definedName name="_xlnm.Print_Area" localSheetId="9">'08in54cm.xls(Table 2)'!$A$1181</definedName>
    <definedName name="_xlnm.Print_Area" localSheetId="11">'08in54cm.xls(Table 2)YY'!$A$1181</definedName>
    <definedName name="_xlnm.Print_Area" localSheetId="7">'09in14ar.xls(TBL14)'!$A$2:$FO$54</definedName>
    <definedName name="_xlnm.Print_Area" localSheetId="3">#REF!</definedName>
    <definedName name="_xlnm.Print_Area">#REF!</definedName>
    <definedName name="Print_Area2" localSheetId="5">'[13]Growth rates'!$B$3:$M$61</definedName>
    <definedName name="Print_Area2" localSheetId="3">'[14]Growth rates'!$B$3:$M$61</definedName>
    <definedName name="Print_Area2">'[15]Growth rates'!$B$3:$M$61</definedName>
    <definedName name="print_area3" localSheetId="11">#REF!</definedName>
    <definedName name="print_area3" localSheetId="5">#REF!</definedName>
    <definedName name="print_area3" localSheetId="3">#REF!</definedName>
    <definedName name="print_area3">#REF!</definedName>
    <definedName name="_xlnm.Print_Titles" localSheetId="8">'08in14ar.xls(TBL14)'!$A:$A</definedName>
    <definedName name="_xlnm.Print_Titles" localSheetId="9">'08in54cm.xls(Table 2)'!$A:$A,'08in54cm.xls(Table 2)'!$2:$79</definedName>
    <definedName name="_xlnm.Print_Titles" localSheetId="11">'08in54cm.xls(Table 2)YY'!$A:$A,'08in54cm.xls(Table 2)YY'!$2:$79</definedName>
    <definedName name="_xlnm.Print_Titles" localSheetId="7">'09in14ar.xls(TBL14)'!$A:$A</definedName>
    <definedName name="_xlnm.Print_Titles">#N/A</definedName>
    <definedName name="QtrData" localSheetId="11">'[16]Authnot Prelim'!#REF!</definedName>
    <definedName name="QtrData">'[16]Authnot Prelim'!#REF!</definedName>
    <definedName name="revSLG" localSheetId="11">#REF!</definedName>
    <definedName name="revSLG">#REF!</definedName>
    <definedName name="SelectArea" localSheetId="9">'08in54cm.xls(Table 2)'!$G$2668:$G$2669</definedName>
    <definedName name="SelectArea" localSheetId="11">'08in54cm.xls(Table 2)YY'!$G$2668:$G$2669</definedName>
    <definedName name="SelectArea">'[17]95IN02AR'!#REF!</definedName>
    <definedName name="SOG" localSheetId="11">#REF!</definedName>
    <definedName name="SOG" localSheetId="5">#REF!</definedName>
    <definedName name="SOG" localSheetId="3">#REF!</definedName>
    <definedName name="SOG">#REF!</definedName>
    <definedName name="spanners" localSheetId="11">#REF!</definedName>
    <definedName name="spanners">#REF!</definedName>
    <definedName name="statepoplong" localSheetId="11">#REF!</definedName>
    <definedName name="statepoplong">#REF!</definedName>
    <definedName name="stub_lines" localSheetId="11">#REF!</definedName>
    <definedName name="stub_lines">#REF!</definedName>
    <definedName name="TAFS" localSheetId="11">#REF!</definedName>
    <definedName name="TAFS">#REF!</definedName>
    <definedName name="titles" localSheetId="11">#REF!</definedName>
    <definedName name="titles">#REF!</definedName>
    <definedName name="totals" localSheetId="11">#REF!,#REF!,#REF!</definedName>
    <definedName name="totals">#REF!,#REF!,#REF!</definedName>
    <definedName name="toyear" localSheetId="3">[7]Data!$B$25</definedName>
    <definedName name="toyear">[8]Data!$B$25</definedName>
    <definedName name="Weekending" localSheetId="11">#REF!</definedName>
    <definedName name="Weekending">#REF!</definedName>
  </definedNames>
  <calcPr calcId="179017"/>
</workbook>
</file>

<file path=xl/calcChain.xml><?xml version="1.0" encoding="utf-8"?>
<calcChain xmlns="http://schemas.openxmlformats.org/spreadsheetml/2006/main">
  <c r="E11" i="14" l="1"/>
  <c r="E12" i="14"/>
  <c r="E13" i="14"/>
  <c r="E14" i="14"/>
  <c r="E15" i="14"/>
  <c r="E16" i="14"/>
  <c r="E17" i="14"/>
  <c r="E18" i="14"/>
  <c r="E19" i="14"/>
  <c r="E20" i="14"/>
  <c r="E21" i="14"/>
  <c r="E22" i="14"/>
  <c r="E23" i="14"/>
  <c r="E24" i="14"/>
  <c r="E25" i="14"/>
  <c r="E26" i="14"/>
  <c r="E27" i="14"/>
  <c r="E28" i="14"/>
  <c r="E29" i="14"/>
  <c r="E30" i="14"/>
  <c r="E10" i="14"/>
  <c r="C11" i="14"/>
  <c r="C12" i="14"/>
  <c r="C13" i="14"/>
  <c r="C14" i="14"/>
  <c r="C15" i="14"/>
  <c r="C16" i="14"/>
  <c r="C17" i="14"/>
  <c r="C18" i="14"/>
  <c r="C19" i="14"/>
  <c r="C20" i="14"/>
  <c r="C21" i="14"/>
  <c r="C22" i="14"/>
  <c r="C23" i="14"/>
  <c r="C24" i="14"/>
  <c r="C25" i="14"/>
  <c r="C26" i="14"/>
  <c r="C27" i="14"/>
  <c r="C28" i="14"/>
  <c r="C29" i="14"/>
  <c r="C30" i="14"/>
  <c r="C10" i="14"/>
  <c r="C79" i="1" l="1"/>
  <c r="C78" i="1"/>
  <c r="C77" i="1"/>
  <c r="C27" i="12" l="1"/>
  <c r="C28" i="12"/>
  <c r="C29" i="12"/>
  <c r="C30" i="12"/>
  <c r="C31" i="12"/>
  <c r="C34" i="12"/>
  <c r="C35" i="12"/>
  <c r="C36" i="12"/>
  <c r="C37" i="12"/>
  <c r="E6" i="1" l="1"/>
  <c r="A35" i="10"/>
  <c r="A36" i="10" s="1"/>
  <c r="A37" i="10" s="1"/>
  <c r="A38" i="10" s="1"/>
  <c r="A39" i="10" s="1"/>
  <c r="A40" i="10" s="1"/>
  <c r="A41" i="10" s="1"/>
  <c r="A42" i="10" s="1"/>
  <c r="A43" i="10" s="1"/>
  <c r="A44" i="10" s="1"/>
  <c r="T95" i="1" l="1"/>
  <c r="T94" i="1" l="1"/>
  <c r="AE25" i="2"/>
  <c r="G24" i="2"/>
  <c r="F5" i="2"/>
  <c r="E5" i="2"/>
  <c r="D5" i="2" s="1"/>
  <c r="C76" i="1" l="1"/>
  <c r="C75" i="1"/>
  <c r="C74" i="1"/>
  <c r="C73" i="1"/>
  <c r="C72" i="1"/>
  <c r="C71" i="1"/>
  <c r="C70" i="1"/>
  <c r="A70" i="1"/>
  <c r="A71" i="1" s="1"/>
  <c r="A72" i="1" s="1"/>
  <c r="A73" i="1" s="1"/>
  <c r="A74" i="1" s="1"/>
  <c r="A75" i="1" s="1"/>
  <c r="A76" i="1" s="1"/>
  <c r="C69" i="1" l="1"/>
  <c r="C68" i="1"/>
  <c r="C67" i="1"/>
  <c r="C66" i="1"/>
  <c r="C65" i="1" l="1"/>
  <c r="C64" i="1"/>
  <c r="Y10" i="4" l="1"/>
  <c r="AA10" i="3"/>
  <c r="J65" i="1"/>
  <c r="J64" i="1"/>
  <c r="J63" i="1"/>
  <c r="J62" i="1"/>
  <c r="J61" i="1"/>
  <c r="J60" i="1"/>
  <c r="J59" i="1"/>
  <c r="J58" i="1"/>
  <c r="H62" i="1"/>
  <c r="H61" i="1"/>
  <c r="H60" i="1"/>
  <c r="H59" i="1"/>
  <c r="H58" i="1"/>
  <c r="H57" i="1"/>
  <c r="H56" i="1"/>
  <c r="H55" i="1"/>
  <c r="H54" i="1"/>
  <c r="H53" i="1"/>
  <c r="H52" i="1"/>
  <c r="H51" i="1"/>
  <c r="H50" i="1"/>
  <c r="H49" i="1"/>
  <c r="H48"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AE26" i="2" l="1"/>
  <c r="O25" i="2"/>
  <c r="O24" i="2"/>
  <c r="K25" i="2"/>
  <c r="K24" i="2"/>
  <c r="K27" i="2" s="1"/>
  <c r="G25" i="2"/>
  <c r="K28" i="2" l="1"/>
  <c r="B88" i="1"/>
  <c r="C63" i="1" l="1"/>
  <c r="C62" i="1"/>
</calcChain>
</file>

<file path=xl/sharedStrings.xml><?xml version="1.0" encoding="utf-8"?>
<sst xmlns="http://schemas.openxmlformats.org/spreadsheetml/2006/main" count="2249" uniqueCount="376">
  <si>
    <t>Tax Year</t>
  </si>
  <si>
    <t>Nominal Total Realized Capital Gains - LOSSES NOT SUBTRACTED</t>
  </si>
  <si>
    <t>($ billions)</t>
  </si>
  <si>
    <t>NOTE: capital gains data for 2xxx are preliminary</t>
  </si>
  <si>
    <t>Sources:</t>
  </si>
  <si>
    <t>Capital gains:</t>
  </si>
  <si>
    <t>1954-1998: U.S. Treasury table capgain1-2001.pdf, November 2001, from the IRS Statistics of Income web site, http://www.irs.gov/taxstats</t>
  </si>
  <si>
    <t>1999 and 2000: From file 01in01si.xls from the IRS Statistics of Income web site, http://www.irs.gov/taxstats</t>
  </si>
  <si>
    <t>2001: from 02in01si.xls; also 02in14ar.xls (Schedule D Taxable net gain)</t>
  </si>
  <si>
    <t>2002: 02in14ar.xls; (preliminary from 02in01.xls was $246.832)</t>
  </si>
  <si>
    <t>2003: 03in14ar.xls</t>
  </si>
  <si>
    <t>2004: 04in14ar.xls</t>
  </si>
  <si>
    <t>2005: 05in14ar.xls</t>
  </si>
  <si>
    <t>2006: 06in14ar.xls</t>
  </si>
  <si>
    <t>2007: 07in14ar.xls</t>
  </si>
  <si>
    <t>2008: 08in14ar.xls</t>
  </si>
  <si>
    <t>2009: 09in14ar.xls</t>
  </si>
  <si>
    <t>year</t>
  </si>
  <si>
    <t>capgains</t>
  </si>
  <si>
    <t>Using 2007 as an example</t>
  </si>
  <si>
    <t>Table 1.4  All Returns: Sources of Income, Adjustments, and Tax Items, 
by Size of Adjusted Gross Income, Tax Year 2007</t>
  </si>
  <si>
    <t>(All figures are estimates based on samples—money amounts are in thousands of dollars)</t>
  </si>
  <si>
    <t>Size of
adjusted gross
income</t>
  </si>
  <si>
    <t xml:space="preserve"> Capital gain distributions</t>
  </si>
  <si>
    <t>Sales of capital assets reported on Form 1040, Schedule D</t>
  </si>
  <si>
    <t>Taxable
net gain</t>
  </si>
  <si>
    <t>Taxable
net loss</t>
  </si>
  <si>
    <t>Short-term
capital gain</t>
  </si>
  <si>
    <t>Short-term
capital loss</t>
  </si>
  <si>
    <t>Short-term
loss carryover</t>
  </si>
  <si>
    <t>Short-term gain from
other forms (2119, 4797, etc.)</t>
  </si>
  <si>
    <t xml:space="preserve">Short-term loss from other
forms (4684, 6781, and 8824) </t>
  </si>
  <si>
    <t>Net short-term partnership/
S-corporation gain</t>
  </si>
  <si>
    <t>Net short-term partnership/
S-corporation loss</t>
  </si>
  <si>
    <t>Long-term
capital gain</t>
  </si>
  <si>
    <t>Long-term
capital loss</t>
  </si>
  <si>
    <t>Net long-term gain from
sales of capital assets</t>
  </si>
  <si>
    <t>Long-term
loss carryover</t>
  </si>
  <si>
    <t>Net long-term partnership/
S-corporation gain</t>
  </si>
  <si>
    <t>Net long-term partnership/
S-corporation loss</t>
  </si>
  <si>
    <t>Schedule D capital gain
distributions</t>
  </si>
  <si>
    <t>Number of
returns</t>
  </si>
  <si>
    <t>Amount</t>
  </si>
  <si>
    <t>All returns, total</t>
  </si>
  <si>
    <t>07in01ar.xls</t>
  </si>
  <si>
    <t>Source:</t>
  </si>
  <si>
    <t>Net capital gain (less loss) in AGI:  Number</t>
  </si>
  <si>
    <t>07in54cm.xls</t>
  </si>
  <si>
    <t>Taxable returns</t>
  </si>
  <si>
    <t>Net short-term gain from sales of capital assets</t>
  </si>
  <si>
    <t xml:space="preserve">Net short-term loss from sales of capital assets </t>
  </si>
  <si>
    <t>stlused</t>
  </si>
  <si>
    <t xml:space="preserve">Net long-term loss from sales of capital assets </t>
  </si>
  <si>
    <t>Long-term gain from other forms (2119, 4797, etc.)</t>
  </si>
  <si>
    <t xml:space="preserve">Long-term loss from other forms (4684, 6781, and 8824) </t>
  </si>
  <si>
    <t xml:space="preserve">CBO said, Notes: Capital Gains realizations are the sum of net capital gains from tax returns reporting a net gain.  </t>
  </si>
  <si>
    <t>And: Data for realizations after 2008 and data for tax receipts in all years are estimated or projected by CBO.</t>
  </si>
  <si>
    <t>And: Data on realizations before 2009 are estimated by the Treasury Department.</t>
  </si>
  <si>
    <t>pchya</t>
  </si>
  <si>
    <t>phcya</t>
  </si>
  <si>
    <t>nysdob from Exec Budget 2012-13</t>
  </si>
  <si>
    <t>Source: IRS, Statistics of Income Division, July 2011</t>
  </si>
  <si>
    <t>NOTE:  Detail may not add to totals because of rounding.</t>
  </si>
  <si>
    <t>[2] Other adjustments does not include the foreign housing adjustment and the Archer MSA deduction.</t>
  </si>
  <si>
    <t>[1] Not included in total income.</t>
  </si>
  <si>
    <t>** Data combined to avoid disclosure of information for specific taxpayers.</t>
  </si>
  <si>
    <t>* Estimate should be used with caution because of the small number of sample returns on which it is based.</t>
  </si>
  <si>
    <t>Nontaxable returns, total</t>
  </si>
  <si>
    <t>$1,000,000 or more</t>
  </si>
  <si>
    <t>$500,000 under $1,000,000</t>
  </si>
  <si>
    <t>$200,000 under $500,000</t>
  </si>
  <si>
    <t>$100,000 under $200,000</t>
  </si>
  <si>
    <t>$75,000 under $100,000</t>
  </si>
  <si>
    <t>$50,000 under $75,000</t>
  </si>
  <si>
    <t>$40,000 under $50,000</t>
  </si>
  <si>
    <t>$30,000 under $40,000</t>
  </si>
  <si>
    <t>$25,000 under $30,000</t>
  </si>
  <si>
    <t>$20,000 under $25,000</t>
  </si>
  <si>
    <t>$15,000 under $20,000</t>
  </si>
  <si>
    <t>$10,000 under $15,000</t>
  </si>
  <si>
    <t>$5,000 under $10,000</t>
  </si>
  <si>
    <t>$1 under $5,000</t>
  </si>
  <si>
    <t>No adjusted gross income</t>
  </si>
  <si>
    <t>Taxable returns, total</t>
  </si>
  <si>
    <t>$10,000,000 or more</t>
  </si>
  <si>
    <t>$5,000,000 under $10,000,000</t>
  </si>
  <si>
    <t>$2,000,000 under $5,000,000</t>
  </si>
  <si>
    <t>$1,500,000 under $2,000,000</t>
  </si>
  <si>
    <t>$1,000,000 under $1,500,000</t>
  </si>
  <si>
    <t>$250,000 under $500,000</t>
  </si>
  <si>
    <t>$200,000 under $250,000</t>
  </si>
  <si>
    <t>Number of
exemptions</t>
  </si>
  <si>
    <t>Taxable</t>
  </si>
  <si>
    <t>Total [1]</t>
  </si>
  <si>
    <t>Net loss</t>
  </si>
  <si>
    <t>Net gain</t>
  </si>
  <si>
    <t>Other
adjustments [2]</t>
  </si>
  <si>
    <t>Domestic production
activities deduction</t>
  </si>
  <si>
    <t>Tuition and fees
deduction</t>
  </si>
  <si>
    <t>Student loan
interest deduction</t>
  </si>
  <si>
    <t>IRA payments</t>
  </si>
  <si>
    <t>Alimony
paid</t>
  </si>
  <si>
    <t>Penalty on early
withdrawal of savings</t>
  </si>
  <si>
    <t>Self-employed health
insurance deduction</t>
  </si>
  <si>
    <t>Payments to a
Keogh plan</t>
  </si>
  <si>
    <t>Deduction for one-half of
self-employment tax</t>
  </si>
  <si>
    <t>Moving expenses
adjustment</t>
  </si>
  <si>
    <t>Health savings
account deduction</t>
  </si>
  <si>
    <t>Certain business expenses of
reservists, performing artists, etc.</t>
  </si>
  <si>
    <t>Educator expenses
deduction</t>
  </si>
  <si>
    <t>Total</t>
  </si>
  <si>
    <t>Net
loss</t>
  </si>
  <si>
    <t>Net
income</t>
  </si>
  <si>
    <t>Net loss (includes
nondeductible loss)</t>
  </si>
  <si>
    <t xml:space="preserve">Net long-term loss from other
forms (4684, 6781, and 8824) </t>
  </si>
  <si>
    <t>Net long-term gain from other
forms (2119, 4797, etc.)</t>
  </si>
  <si>
    <t>Net long-term loss from
sales of capital assets</t>
  </si>
  <si>
    <t>Net long-term
capital loss</t>
  </si>
  <si>
    <t>Net long-term
capital gain</t>
  </si>
  <si>
    <t xml:space="preserve">Net short-term loss from other
forms (4684, 6781, and 8824) </t>
  </si>
  <si>
    <t>Net short-term gain from
other forms (2119, 4797, etc.)</t>
  </si>
  <si>
    <t>Net short-term loss from
sales of capital assets</t>
  </si>
  <si>
    <t>Net short-term gain from
sales of capital assets</t>
  </si>
  <si>
    <t>Net short-term
capital loss</t>
  </si>
  <si>
    <t>Net short-term
capital gain</t>
  </si>
  <si>
    <t>Income tax before credits</t>
  </si>
  <si>
    <t>Alternative minimum tax</t>
  </si>
  <si>
    <t>Taxable income</t>
  </si>
  <si>
    <t>Capital construction fund reduction</t>
  </si>
  <si>
    <t>Exemptions</t>
  </si>
  <si>
    <t>Total itemized deductions</t>
  </si>
  <si>
    <t>Real estate tax,
new motor vehicle tax,
or net disaster loss increase
in standard deduction</t>
  </si>
  <si>
    <t>Additional standard deduction</t>
  </si>
  <si>
    <t>Basic standard deduction</t>
  </si>
  <si>
    <t>Statutory adjustments</t>
  </si>
  <si>
    <t>Cancellation of debt</t>
  </si>
  <si>
    <t>Gambling earnings</t>
  </si>
  <si>
    <t>Net operating loss</t>
  </si>
  <si>
    <t>Other income</t>
  </si>
  <si>
    <t>Foreign earned income exclusion</t>
  </si>
  <si>
    <t>Social security benefits</t>
  </si>
  <si>
    <t>Unemployment compensation</t>
  </si>
  <si>
    <t>Farm</t>
  </si>
  <si>
    <t>Estate and trust</t>
  </si>
  <si>
    <t>Partnership and S-corporation</t>
  </si>
  <si>
    <t>Total rental and royalty</t>
  </si>
  <si>
    <t>Farm rental</t>
  </si>
  <si>
    <t>Royalty</t>
  </si>
  <si>
    <t>Rent</t>
  </si>
  <si>
    <t>Pensions and
annuities</t>
  </si>
  <si>
    <t>Taxable IRA distributions</t>
  </si>
  <si>
    <t>Sale of property
other than capital assets</t>
  </si>
  <si>
    <t>Business or profession</t>
  </si>
  <si>
    <t>Alimony received</t>
  </si>
  <si>
    <t>State income tax refunds</t>
  </si>
  <si>
    <t>Qualified dividends [1]</t>
  </si>
  <si>
    <t>Ordinary dividends</t>
  </si>
  <si>
    <t>Tax-exempt interest [1]</t>
  </si>
  <si>
    <t>Taxable interest</t>
  </si>
  <si>
    <t>Salaries and wages</t>
  </si>
  <si>
    <t>Total income</t>
  </si>
  <si>
    <t>Adjusted
gross income
less deficit</t>
  </si>
  <si>
    <t>Number
of
returns</t>
  </si>
  <si>
    <t>Table 1.4  All Returns: Sources of Income, Adjustments, and Tax Items, 
by Size of Adjusted Gross Income, Tax Year 2009</t>
  </si>
  <si>
    <t>Source: IRS, Statistics of Income Division, July 2010</t>
  </si>
  <si>
    <t>[1] Other adjustments does not include the foreign housing adjustment.</t>
  </si>
  <si>
    <t>Other
adjustments [1]</t>
  </si>
  <si>
    <t xml:space="preserve">Long-term loss from other
forms (4684, 6781, and 8824) </t>
  </si>
  <si>
    <t>Long-term gain from other
forms (2119, 4797, etc.)</t>
  </si>
  <si>
    <t>Real estate tax and
net disaster loss deduction</t>
  </si>
  <si>
    <t>Qualified dividends</t>
  </si>
  <si>
    <t>Tax-exempt interest</t>
  </si>
  <si>
    <t>Table 1.4  All Returns: Sources of Income, Adjustments, and Tax Items, 
by Size of Adjusted Gross Income, Tax Year 2008</t>
  </si>
  <si>
    <t>Actually, they have the same number for 2009 as I have from Treasury, so I think the note is out of date</t>
  </si>
  <si>
    <t>U.S. Treasury table capgain1-2001.pdf, November 2001, from the IRS Statistics of Income web site, http://www.irs.gov/taxstats</t>
  </si>
  <si>
    <t xml:space="preserve">28.00/20.00 </t>
  </si>
  <si>
    <t xml:space="preserve">29.19/21.19 </t>
  </si>
  <si>
    <t xml:space="preserve">  Year </t>
  </si>
  <si>
    <t xml:space="preserve">Total Realized  Capital  Gains </t>
  </si>
  <si>
    <t xml:space="preserve">Taxes  Paid on  Capital Gains </t>
  </si>
  <si>
    <t xml:space="preserve">Average  Effective Tax Rate  (percent) </t>
  </si>
  <si>
    <t>Realized Gains  as a Percent  of GDP</t>
  </si>
  <si>
    <t xml:space="preserve">Maximum  Tax Rate on   Long-Term Gains </t>
  </si>
  <si>
    <t>OLD: The concept is taxable net capital gains only, from Schedule D, not net CG minus net capital loss. Note that I do not include capital gain distributions (unless in Schedule D). Historically, they have been small but in 2005 they are almost 1% of gains ($5</t>
  </si>
  <si>
    <t>UPDATED: I have included cap gain distributions in 2008 and 2009, and used CBO numbers for years CBO has above (which matched 2008 and 2009) so I should have CG distributions in all (?) years now. They are not large.</t>
  </si>
  <si>
    <r>
      <t>Capital Gains Tax Receipts</t>
    </r>
    <r>
      <rPr>
        <vertAlign val="superscript"/>
        <sz val="11"/>
        <rFont val="Arial"/>
        <family val="2"/>
      </rPr>
      <t>b</t>
    </r>
  </si>
  <si>
    <r>
      <t>Capital Gains Realizations</t>
    </r>
    <r>
      <rPr>
        <vertAlign val="superscript"/>
        <sz val="11"/>
        <rFont val="Arial"/>
        <family val="2"/>
      </rPr>
      <t>a</t>
    </r>
  </si>
  <si>
    <t>(Percentage of  individual</t>
  </si>
  <si>
    <t>(Billions of dollars)</t>
  </si>
  <si>
    <t>(Percentage of GDP)</t>
  </si>
  <si>
    <t>income tax receipts)</t>
  </si>
  <si>
    <t>Projected</t>
  </si>
  <si>
    <t>Source: Congressional Budget Office.</t>
  </si>
  <si>
    <t xml:space="preserve">Notes: Capital gains realizations are the sum of net capital gains from tax returns reporting a net gain.  </t>
  </si>
  <si>
    <t>a.  Calendar year basis.</t>
  </si>
  <si>
    <t xml:space="preserve">b.  Fiscal year basis. This measure is CBO's estimate of when tax liabilities resulting from capital gains realizations are paid to the Treasury. </t>
  </si>
  <si>
    <t>TOC</t>
  </si>
  <si>
    <t>Historical</t>
  </si>
  <si>
    <t>2014+ are CBO assumptions</t>
  </si>
  <si>
    <t>See:</t>
  </si>
  <si>
    <t>http://www.treasury.gov/resource-center/tax-policy/Documents/OTP-CG-Taxes-Paid-Pos-CG-1954-2009-6-2012.pdf</t>
  </si>
  <si>
    <t>Table 2.  Individual Income and Tax Data, by State
 and Size of Adjusted Gross Income, Tax Year 2008</t>
  </si>
  <si>
    <t>[Money amounts are in thousands of dollars]</t>
  </si>
  <si>
    <t xml:space="preserve">UNITED STATES </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</si>
  <si>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</si>
  <si>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</si>
  <si>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</si>
  <si>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</si>
  <si>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</si>
  <si>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</si>
  <si>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</si>
  <si>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</si>
  <si>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</si>
  <si>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</si>
  <si>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</si>
  <si>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</si>
  <si>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</si>
  <si>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</si>
  <si>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</si>
  <si>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</si>
  <si>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</si>
  <si>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</si>
  <si>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</si>
  <si>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</si>
  <si>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</si>
  <si>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</si>
  <si>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</si>
  <si>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</si>
  <si>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</si>
  <si>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</si>
  <si>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</si>
  <si>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</si>
  <si>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</si>
  <si>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</si>
  <si>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</si>
  <si>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</si>
  <si>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</si>
  <si>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</si>
  <si>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</si>
  <si>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</si>
  <si>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</si>
  <si>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</si>
  <si>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</si>
  <si>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</si>
  <si>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</si>
  <si>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 xml:space="preserve"> </t>
  </si>
  <si>
    <t>Size of adjusted gross income</t>
  </si>
  <si>
    <t xml:space="preserve"> Item </t>
  </si>
  <si>
    <t>All returns</t>
  </si>
  <si>
    <t>Under</t>
  </si>
  <si>
    <t>$50,000 [1]</t>
  </si>
  <si>
    <t>under</t>
  </si>
  <si>
    <t>or more</t>
  </si>
  <si>
    <t>Number of returns</t>
  </si>
  <si>
    <t>Number of joint returns</t>
  </si>
  <si>
    <t>Number with paid preparer's signature</t>
  </si>
  <si>
    <t>Number of exemptions</t>
  </si>
  <si>
    <t>Adjusted gross income (AGI) [2]</t>
  </si>
  <si>
    <t>Salaries and wages in AGI: [3] Number</t>
  </si>
  <si>
    <t>Taxable interest:  Number</t>
  </si>
  <si>
    <t xml:space="preserve">Ordinary dividends:  Number </t>
  </si>
  <si>
    <t xml:space="preserve">    Business or profession net income (less loss):  Number</t>
  </si>
  <si>
    <t>Number of farm returns</t>
  </si>
  <si>
    <t xml:space="preserve">    Taxable individual retirement arrangements distributions: Number</t>
  </si>
  <si>
    <t>Taxable pensions and annuities in AGI:  Number</t>
  </si>
  <si>
    <t>Unemployment compensation: [4]  Number</t>
  </si>
  <si>
    <t>Taxable Social Security benefits in AGI:  Number</t>
  </si>
  <si>
    <t>Self-employment retirement plans:  Number</t>
  </si>
  <si>
    <t>Total itemized deductions:  [5] Number</t>
  </si>
  <si>
    <t>State and local income taxes:   Number</t>
  </si>
  <si>
    <t>State and local general sales tax:   Number</t>
  </si>
  <si>
    <t>Real estate taxes:   Number</t>
  </si>
  <si>
    <t>Taxes paid:  Number</t>
  </si>
  <si>
    <t>Mortgage interest paid:  Number</t>
  </si>
  <si>
    <t>Contributions:  Number</t>
  </si>
  <si>
    <t>Taxable income:  Number</t>
  </si>
  <si>
    <t>Total tax credits:  [6] Number</t>
  </si>
  <si>
    <t>Residential energy tax credit:  Number</t>
  </si>
  <si>
    <t>Child tax credit:  Number</t>
  </si>
  <si>
    <t>**</t>
  </si>
  <si>
    <t>Child and dependent care credit:  Number</t>
  </si>
  <si>
    <t>Earned income credit:  [7] Number</t>
  </si>
  <si>
    <t xml:space="preserve">    Excess earned income credit (refundable): [8] Number</t>
  </si>
  <si>
    <t>First-time homebuyer credit:  Number</t>
  </si>
  <si>
    <t>Alternative minimum tax:  Number</t>
  </si>
  <si>
    <t>Income tax:  [9] Number</t>
  </si>
  <si>
    <t>Total tax liability:  [10] Number</t>
  </si>
  <si>
    <t>Tax due at time of filing:  [11] Number</t>
  </si>
  <si>
    <t>Overpayments refunded:  [12] Number</t>
  </si>
  <si>
    <t>Table 2.  Individual Income and Tax Data, by State 
and Size of Adjusted Gross Income, Tax Year 2008
--Continued</t>
  </si>
  <si>
    <t>SOUTH DAKOTA</t>
  </si>
  <si>
    <t>TENNESSEE</t>
  </si>
  <si>
    <t>TEXAS</t>
  </si>
  <si>
    <t>UTAH</t>
  </si>
  <si>
    <t>VERMONT</t>
  </si>
  <si>
    <t>VIRGINIA</t>
  </si>
  <si>
    <t>WASHINGTON</t>
  </si>
  <si>
    <t>WEST VIRGINIA</t>
  </si>
  <si>
    <t>WISCONSIN</t>
  </si>
  <si>
    <t>WYOMING</t>
  </si>
  <si>
    <t>OTHER AREAS [13]</t>
  </si>
  <si>
    <t>** - Not shown to avoid disclosure of information about specific taxpayers.  
However, the data are combined with data in an adjacent size class, as 
appropriate, and included in the appropriate totals.</t>
  </si>
  <si>
    <t xml:space="preserve">[1] Includes returns with adjusted gross deficit. </t>
  </si>
  <si>
    <t>[2] Less deficit.</t>
  </si>
  <si>
    <t>[3] "Number," here, and elsewhere in Table 2, represents number of returns, 
unless otherwise specified.</t>
  </si>
  <si>
    <t>[4] Includes the Alaskan permanent fund, reported by residents of Alaska on 
Forms 1040A and 1040EZ's.  This fund only applies to statistics in the U.S. totals, 
and the state of Alaska.</t>
  </si>
  <si>
    <t xml:space="preserve">[5] "Itemized deductions" include any amounts reported by the taxpayer, even if 
they could not be used in computing "taxable income," the base on which the 
regular income tax was computed.  Thus, total itemized deductions include 
amounts that did not have to be reported by taxpayers with no "adjusted gross 
income." (Adjusted gross income is the total from which these deductions would 
normally be subtracted.)  In addition, if standard and itemized deductions were 
both reported on a tax return, the form of deduction actually used in computing 
income tax was the one used for the statistics.  Therefore, if the standard 
deduction was the form of deduction used, the total reported for itemized 
deductions was excluded from the statistics.  However, the component 
deductions were not similarly excluded.  As a result, the number of returns and 
related amounts for the component deductions are slightly overstated in relation 
to the grand total shown for itemized deductions.  These components are also 
overstated in relation to the total because there was a statutory limitation on the 
total of itemized deductions that could be claimed by certain high-income
taxpayers.  This limitation did not affect the component deductions, the sum 
of which therefore exceeded the total used in computing income tax.  </t>
  </si>
  <si>
    <t xml:space="preserve">[6] Unlike Table 1, Table 2's "Total tax credits" excludes the "earned income 
credit" which is shown separately below in the table. </t>
  </si>
  <si>
    <r>
      <t>[7] "Earned income credit" includes both the refundable and non-refundable 
portions.  The non-refundable portion could reduce income tax and certain 
related taxes to zero. The earned income</t>
    </r>
    <r>
      <rPr>
        <sz val="7"/>
        <color indexed="12"/>
        <rFont val="Arial"/>
        <family val="2"/>
      </rPr>
      <t xml:space="preserve"> </t>
    </r>
    <r>
      <rPr>
        <sz val="7"/>
        <rFont val="Arial"/>
        <family val="2"/>
      </rPr>
      <t>credit amounts in excess of total tax 
liability, or amounts when there was no tax liability at all, were refundable.  See 
footnote 8 below for explanation of the refundable portion of the earned income 
credit.</t>
    </r>
  </si>
  <si>
    <t xml:space="preserve">[8] The refundable portion of the "earned income credit" equals "total income tax" 
minus the "earned income credit".  If the result is negative, this amount is 
considered the refundable portion.  </t>
  </si>
  <si>
    <t>[9] "Income tax" is in general, the same as "income tax after credits" which was 
redefined in Tax Year 2000 to include the "alternative minimum tax (AMT)".  Table 
2 "Income tax" differs from "total income tax" (in Tables 1 and 3) in that Table 2 
"Income tax" is after the subtraction of all tax credits except the earned income 
credit.  See footnotes 7 and 8 above, for an explanation of the treatment of the 
earned income credit. "Income tax" reflects the amount reported on the tax return 
and is, therefore, before any examination or enforcement activities by the Internal 
Revenue Service.  It represents the tax filer reported income tax liability that was 
payable to the U.S. Department of the Treasury.</t>
  </si>
  <si>
    <t xml:space="preserve">[10] For Table 2,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  </t>
  </si>
  <si>
    <t>[11] Reflects payments to or withholdings made to "Total tax liability" (footnote 
10). The amount the tax filer owes when the income tax return is filed.</t>
  </si>
  <si>
    <t xml:space="preserve">[12]  The amount of overpayments the tax filer requested to have refunded. </t>
  </si>
  <si>
    <t>[13] Includes, for example, returns filed from Army Post 
Office and Fleet Post Office addresses by members of the armed forces 
stationed overseas; returns filed by other U.S. citizens abroad; and returns filed by 
residents of Puerto Rico with income from sources outside Puerto Rico or with 
income earned as U.S. government employees.</t>
  </si>
  <si>
    <r>
      <t xml:space="preserve">NOTE: This table presents aggregates of </t>
    </r>
    <r>
      <rPr>
        <i/>
        <sz val="7"/>
        <rFont val="Arial"/>
        <family val="2"/>
      </rPr>
      <t xml:space="preserve">all </t>
    </r>
    <r>
      <rPr>
        <sz val="7"/>
        <rFont val="Arial"/>
        <family val="2"/>
      </rPr>
      <t>returns filed and processed through 
the Individual Master File (IMF) system during Calendar Year 2009, including any 
returns filed for tax years preceding 2008.</t>
    </r>
  </si>
  <si>
    <r>
      <t>In general, during administrative or Master File processing, taxpayer reporting 
discrepancies are corrected only to the extent necessary to verify the total tax 
liability reported.</t>
    </r>
    <r>
      <rPr>
        <sz val="7"/>
        <color indexed="12"/>
        <rFont val="Arial"/>
        <family val="2"/>
      </rPr>
      <t xml:space="preserve">  </t>
    </r>
    <r>
      <rPr>
        <sz val="7"/>
        <rFont val="Arial"/>
        <family val="2"/>
      </rPr>
      <t>Most of the other corrections to the taxpayer records used for 
these statistics could not be made because of time and resource constraints.  
The statistics in Table 2 should, therefore, be used with the knowledge that some 
of the data have not been perfected or edited for statistical purposes and that 
U.S. totals in this table may not be altogether comparable to U.S. totals in Tables 
1 and 3, as a result.  Also, see footnote 13, above for differences in tax return 
coverage, which affects U.S. totals in this table.</t>
    </r>
  </si>
  <si>
    <t>Classification by State was usually based on the taxpayer's home address.  
However, some taxpayers may have used the address of a tax lawyer, or 
accountant, or the address of a place of business; moreover, such addresses 
could each have been located in a State other than the State in which the 
taxpayer resided.</t>
  </si>
  <si>
    <r>
      <t xml:space="preserve">For explanation of the tax law changes which could affect the year-to-year 
analysis of data, refer to the respective years' "Individual Income Tax Returns, 
Preliminary Data" article published in the </t>
    </r>
    <r>
      <rPr>
        <i/>
        <sz val="7"/>
        <rFont val="Arial"/>
        <family val="2"/>
      </rPr>
      <t>SOI Spring Bulletin.</t>
    </r>
    <r>
      <rPr>
        <sz val="7"/>
        <rFont val="Arial"/>
        <family val="2"/>
      </rPr>
      <t xml:space="preserve">  For further 
explanation of the tax terms, refer to the respective years' "Individual Income Tax 
Returns," Publication 1304.</t>
    </r>
  </si>
  <si>
    <t>Note: Detail may not add to totals because of rounding.</t>
  </si>
  <si>
    <t>SOURCE: IRS, Statistics of Income Division, Individual Master File System,
May 2010.</t>
  </si>
  <si>
    <t>Note that 08in54cm.xls (2008), which has individual states, only has net gains minus losses (not positive gains) and shows total gains of $416.9b - don't think we can get positive-gains-only number for individual states</t>
  </si>
  <si>
    <t>see 2008 all returns file 08in14ar.xls -- cap gains as used by CBO is taxable net gains, all returns, plus capital gains distributions, all returns</t>
  </si>
  <si>
    <t>Where to find the numbers, using 2008 as an example</t>
  </si>
  <si>
    <t>total</t>
  </si>
  <si>
    <t>CBO number</t>
  </si>
  <si>
    <t>all returns from AR file</t>
  </si>
  <si>
    <t>taxable net gain</t>
  </si>
  <si>
    <t>cap gains dist</t>
  </si>
  <si>
    <t>CBO</t>
  </si>
  <si>
    <t>good</t>
  </si>
  <si>
    <t>gain less loss still too high vs in54cm</t>
  </si>
  <si>
    <t>in54cm</t>
  </si>
  <si>
    <t>cbo</t>
  </si>
  <si>
    <t>Numbers from the CBO The Budget and Economic Outlook (see https://www.cbo.gov/about/products/RecurringReports#1); latest spreadsheet is usually in the JANUARY Forecast : https://www.cbo.gov/sites/default/files/cbofiles/attachments/45069-2015-01-BudgetDataProjections2.xlsx</t>
  </si>
  <si>
    <r>
      <t>This file presents data that supplement information in CBO's January 2015 report</t>
    </r>
    <r>
      <rPr>
        <sz val="11"/>
        <color theme="1"/>
        <rFont val="Arial"/>
        <family val="2"/>
      </rPr>
      <t xml:space="preserve"> </t>
    </r>
    <r>
      <rPr>
        <i/>
        <sz val="11"/>
        <color theme="1"/>
        <rFont val="Arial"/>
        <family val="2"/>
      </rPr>
      <t>The Budget and Economic Outlook: 2015 to 2025.</t>
    </r>
  </si>
  <si>
    <t>www.cbo.gov/publication/49892</t>
  </si>
  <si>
    <t>Actual and Projected Capital Gains Realizations and Tax Receipts in CBO's January 2015 Baseline</t>
  </si>
  <si>
    <t>Data for realizations after 2012 and data for tax receipts in all years are estimated or projected by CBO.</t>
  </si>
  <si>
    <t>Data on realizations before 2013 are estimated by the Treasury Department.</t>
  </si>
  <si>
    <t>Sheet #</t>
  </si>
  <si>
    <t>Table of Contents</t>
  </si>
  <si>
    <t>1</t>
  </si>
  <si>
    <t>CapGains</t>
  </si>
  <si>
    <t>2</t>
  </si>
  <si>
    <t>16. Capital Gains</t>
  </si>
  <si>
    <t>3</t>
  </si>
  <si>
    <t>2007 as example</t>
  </si>
  <si>
    <t>4</t>
  </si>
  <si>
    <t>09in14ar.xls(TBL14)</t>
  </si>
  <si>
    <t>5</t>
  </si>
  <si>
    <t>08in14ar.xls(TBL14)</t>
  </si>
  <si>
    <t>6</t>
  </si>
  <si>
    <t>08in54cm.xls(Table 2)</t>
  </si>
  <si>
    <t>7</t>
  </si>
  <si>
    <t>capgain1-2001.pdf</t>
  </si>
  <si>
    <t>gdp</t>
  </si>
  <si>
    <t>cgpct</t>
  </si>
  <si>
    <t>Data on realizations before 2014 are estimated by the Treasury Department.</t>
  </si>
  <si>
    <t>Data for realizations after 2013 and data for tax receipts in all years are estimated or projected by CBO.</t>
  </si>
  <si>
    <t xml:space="preserve">Capital gains realizations are the sum of net capital gains from tax returns reporting a net gain.  </t>
  </si>
  <si>
    <t>(Percentage of individual</t>
  </si>
  <si>
    <t>Actual and Projected Capital Gains Realizations and Tax Receipts in CBO's January 2016 Baseline</t>
  </si>
  <si>
    <t>www.cbo.gov/publication/51129</t>
  </si>
  <si>
    <r>
      <t>This file presents data that supplement information in CBO's January 2016 report</t>
    </r>
    <r>
      <rPr>
        <sz val="11"/>
        <color theme="1"/>
        <rFont val="Arial"/>
        <family val="2"/>
      </rPr>
      <t xml:space="preserve"> </t>
    </r>
    <r>
      <rPr>
        <i/>
        <sz val="11"/>
        <color theme="1"/>
        <rFont val="Arial"/>
        <family val="2"/>
      </rPr>
      <t>The Budget and Economic Outlook: 2016 to 2026.</t>
    </r>
  </si>
  <si>
    <t xml:space="preserve"> 51138-2016-01-RevenueProjections.xlsx</t>
  </si>
  <si>
    <t>2010+ CBO</t>
  </si>
  <si>
    <r>
      <t xml:space="preserve">This file presents data that supplement CBO’s January 2017 report </t>
    </r>
    <r>
      <rPr>
        <i/>
        <sz val="11"/>
        <color rgb="FF000000"/>
        <rFont val="Arial"/>
        <family val="2"/>
      </rPr>
      <t>The Budget and Economic Outlook: 2017 to 2027</t>
    </r>
    <r>
      <rPr>
        <sz val="11"/>
        <color rgb="FF000000"/>
        <rFont val="Arial"/>
        <family val="2"/>
      </rPr>
      <t>.</t>
    </r>
  </si>
  <si>
    <t>www.cbo.gov/publication/52370</t>
  </si>
  <si>
    <t>5. Actual and Projected Capital Gains Realizations and Tax Receipts in CBO's January 2017 Baseline</t>
  </si>
  <si>
    <t>Data for realizations after 2014 and data for tax receipts in all years are estimated or projected by CBO.</t>
  </si>
  <si>
    <t>Data on realizations before 2015 are estimated by the Treasury Department.</t>
  </si>
  <si>
    <t>rlzGains_chg</t>
  </si>
  <si>
    <t>rlzGains</t>
  </si>
  <si>
    <t>tax_gains</t>
  </si>
  <si>
    <t>tax_gains_chg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</si>
</sst>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_);\(&quot;$&quot;#,##0\)"/>
    <numFmt numFmtId="6" formatCode="&quot;$&quot;#,##0_);[Red]\(&quot;$&quot;#,##0\)"/>
    <numFmt numFmtId="43" formatCode="_(* #,##0.00_);_(* \(#,##0.00\);_(* &quot;-&quot;??_);_(@_)"/>
    <numFmt numFmtId="164" formatCode="_(* #,##0_);_(* \(#,##0\);_(* &quot;-&quot;??_);_(@_)"/>
    <numFmt numFmtId="165" formatCode="0.0%"/>
    <numFmt numFmtId="166" formatCode="&quot;$&quot;#,##0\ ;\(&quot;$&quot;#,##0\)"/>
    <numFmt numFmtId="167" formatCode="m/d"/>
    <numFmt numFmtId="168" formatCode="[$-409]mmm\-yy;@"/>
    <numFmt numFmtId="169" formatCode="#,##0;\-#,##0;0;@"/>
    <numFmt numFmtId="170" formatCode="&quot;    &quot;@"/>
    <numFmt numFmtId="171" formatCode="&quot;        &quot;@"/>
    <numFmt numFmtId="172" formatCode="&quot;** &quot;#,##0;&quot;** &quot;\-#,##0;&quot;**&quot;;&quot;** &quot;@"/>
    <numFmt numFmtId="173" formatCode="&quot;* &quot;#,##0;&quot;* &quot;\-#,##0;&quot;*&quot;;&quot;* &quot;@\ "/>
    <numFmt numFmtId="174" formatCode="&quot;   &quot;@"/>
    <numFmt numFmtId="175" formatCode="\(#\)"/>
    <numFmt numFmtId="176" formatCode=";\(#\);;"/>
    <numFmt numFmtId="177" formatCode="#,##0.0"/>
    <numFmt numFmtId="178" formatCode="0.0"/>
    <numFmt numFmtId="179" formatCode="#,##0&quot;  &quot;;#,##0&quot;  &quot;;&quot;--  &quot;;@&quot;  &quot;"/>
    <numFmt numFmtId="180" formatCode="#,##0&quot;   &quot;;#,##0&quot;   &quot;;&quot;--   &quot;;@&quot;   &quot;"/>
    <numFmt numFmtId="181" formatCode="&quot;**&quot;#,##0;&quot;**&quot;\-#,##0;&quot;**&quot;0;@"/>
    <numFmt numFmtId="182" formatCode="#,##0;#,##0;0;@"/>
    <numFmt numFmtId="183" formatCode="&quot;        &quot;@&quot;..........................................................................................................&quot;"/>
    <numFmt numFmtId="184" formatCode="&quot;    &quot;@&quot;..........................................................................................................&quot;"/>
    <numFmt numFmtId="185" formatCode="&quot;            &quot;@&quot;..........................................................................................................&quot;"/>
    <numFmt numFmtId="186" formatCode="@&quot;.................................................................................................................&quot;"/>
    <numFmt numFmtId="187" formatCode="_(* #,##0.0_);_(* \(#,##0.0\);_(* &quot;-&quot;??_);_(@_)"/>
    <numFmt numFmtId="188" formatCode="#,##0.000"/>
    <numFmt numFmtId="189" formatCode="0.000"/>
  </numFmts>
  <fonts count="52">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theme="10"/>
      <name val="Arial"/>
      <family val="2"/>
    </font>
    <font>
      <sz val="10"/>
      <name val="Arial"/>
      <family val="2"/>
    </font>
    <font>
      <b/>
      <sz val="10"/>
      <name val="Arial"/>
      <family val="2"/>
    </font>
    <font>
      <i/>
      <sz val="10"/>
      <name val="Arial"/>
      <family val="2"/>
    </font>
    <font>
      <sz val="10"/>
      <color indexed="8"/>
      <name val="Arial"/>
      <family val="2"/>
    </font>
    <font>
      <sz val="12"/>
      <name val="Times New Roman"/>
      <family val="1"/>
    </font>
    <font>
      <sz val="10"/>
      <name val="MS Sans Serif"/>
      <family val="2"/>
    </font>
    <font>
      <u/>
      <sz val="11"/>
      <color indexed="12"/>
      <name val="Calibri"/>
      <family val="2"/>
    </font>
    <font>
      <u/>
      <sz val="10"/>
      <color indexed="12"/>
      <name val="Arial"/>
      <family val="2"/>
    </font>
    <font>
      <u/>
      <sz val="11"/>
      <color theme="10"/>
      <name val="Calibri"/>
      <family val="2"/>
    </font>
    <font>
      <sz val="26"/>
      <name val="Arial"/>
      <family val="2"/>
    </font>
    <font>
      <sz val="30"/>
      <name val="Arial"/>
      <family val="2"/>
    </font>
    <font>
      <sz val="48"/>
      <name val="Arial"/>
      <family val="2"/>
    </font>
    <font>
      <b/>
      <sz val="100"/>
      <name val="Arial"/>
      <family val="2"/>
    </font>
    <font>
      <sz val="11"/>
      <name val="Arial"/>
      <family val="2"/>
    </font>
    <font>
      <sz val="10"/>
      <name val="Courier"/>
      <family val="3"/>
    </font>
    <font>
      <sz val="11"/>
      <color indexed="8"/>
      <name val="Calibri"/>
      <family val="2"/>
    </font>
    <font>
      <sz val="6.5"/>
      <name val="Arial"/>
      <family val="2"/>
    </font>
    <font>
      <sz val="10"/>
      <name val="Helv"/>
    </font>
    <font>
      <sz val="8"/>
      <name val="Arial"/>
      <family val="2"/>
    </font>
    <font>
      <sz val="8"/>
      <name val="MS Sans Serif"/>
      <family val="2"/>
    </font>
    <font>
      <sz val="6"/>
      <name val="Helvetica"/>
    </font>
    <font>
      <b/>
      <sz val="8"/>
      <name val="MS Sans Serif"/>
      <family val="2"/>
    </font>
    <font>
      <b/>
      <sz val="8"/>
      <name val="Arial"/>
      <family val="2"/>
    </font>
    <font>
      <sz val="11"/>
      <color theme="1"/>
      <name val="Arial"/>
      <family val="2"/>
    </font>
    <font>
      <b/>
      <sz val="11"/>
      <name val="Arial"/>
      <family val="2"/>
    </font>
    <font>
      <vertAlign val="superscript"/>
      <sz val="11"/>
      <name val="Arial"/>
      <family val="2"/>
    </font>
    <font>
      <sz val="11"/>
      <color rgb="FF000000"/>
      <name val="Arial"/>
      <family val="2"/>
    </font>
    <font>
      <sz val="11"/>
      <color indexed="12"/>
      <name val="Arial"/>
      <family val="2"/>
    </font>
    <font>
      <i/>
      <sz val="11"/>
      <color theme="1"/>
      <name val="Arial"/>
      <family val="2"/>
    </font>
    <font>
      <sz val="11"/>
      <color theme="3"/>
      <name val="Arial"/>
      <family val="2"/>
    </font>
    <font>
      <b/>
      <sz val="9"/>
      <name val="Arial"/>
      <family val="2"/>
    </font>
    <font>
      <sz val="6"/>
      <name val="Arial"/>
      <family val="2"/>
    </font>
    <font>
      <b/>
      <sz val="6.5"/>
      <name val="Arial"/>
      <family val="2"/>
    </font>
    <font>
      <sz val="7"/>
      <name val="Arial"/>
      <family val="2"/>
    </font>
    <font>
      <sz val="7"/>
      <color indexed="12"/>
      <name val="Arial"/>
      <family val="2"/>
    </font>
    <font>
      <i/>
      <sz val="7"/>
      <name val="Arial"/>
      <family val="2"/>
    </font>
    <font>
      <sz val="6"/>
      <name val="Arial"/>
      <family val="2"/>
    </font>
    <font>
      <sz val="12"/>
      <name val="Arial"/>
      <family val="2"/>
    </font>
    <font>
      <sz val="11"/>
      <color rgb="FFFF0000"/>
      <name val="Calibri"/>
      <family val="2"/>
      <scheme val="minor"/>
    </font>
    <font>
      <sz val="10"/>
      <name val="Bell Centennial Address"/>
      <family val="2"/>
    </font>
    <font>
      <sz val="11"/>
      <name val="Calibri"/>
      <family val="2"/>
      <scheme val="minor"/>
    </font>
    <font>
      <sz val="10"/>
      <color indexed="8"/>
      <name val="Bell Centennial Address"/>
      <family val="2"/>
    </font>
    <font>
      <u/>
      <sz val="10"/>
      <name val="Bell Centennial Address"/>
      <family val="2"/>
    </font>
    <font>
      <i/>
      <sz val="11"/>
      <color rgb="FF000000"/>
      <name val="Arial"/>
      <family val="2"/>
    </font>
  </fonts>
  <fills count="7">
    <fill>
      <patternFill patternType="none"/>
    </fill>
    <fill>
      <patternFill patternType="gray125"/>
    </fill>
    <fill>
      <patternFill patternType="solid">
        <fgColor rgb="FFFFFF00"/>
        <bgColor indexed="64"/>
      </patternFill>
    </fill>
    <fill>
      <patternFill patternType="solid">
        <fgColor indexed="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7" tint="0.79998168889431442"/>
        <bgColor indexed="64"/>
      </patternFill>
    </fill>
  </fills>
  <borders count="47">
    <border>
      <left/>
      <right/>
      <top/>
      <bottom/>
      <diagonal/>
    </border>
    <border>
      <left style="thin">
        <color indexed="64"/>
      </left>
      <right/>
      <top/>
      <bottom/>
      <diagonal/>
    </border>
    <border>
      <left style="thin">
        <color indexed="64"/>
      </left>
      <right style="thin">
        <color indexed="64"/>
      </right>
      <top style="thin">
        <color indexed="22"/>
      </top>
      <bottom style="thin">
        <color indexed="22"/>
      </bottom>
      <diagonal/>
    </border>
    <border>
      <left/>
      <right style="thin">
        <color indexed="64"/>
      </right>
      <top style="thin">
        <color indexed="22"/>
      </top>
      <bottom style="thin">
        <color indexed="22"/>
      </bottom>
      <diagonal/>
    </border>
    <border>
      <left/>
      <right/>
      <top style="thin">
        <color indexed="64"/>
      </top>
      <bottom/>
      <diagonal/>
    </border>
    <border>
      <left style="thin">
        <color indexed="64"/>
      </left>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right/>
      <top style="thin">
        <color theme="0" tint="-0.24994659260841701"/>
      </top>
      <bottom style="thin">
        <color indexed="64"/>
      </bottom>
      <diagonal/>
    </border>
    <border>
      <left style="thin">
        <color indexed="64"/>
      </left>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right/>
      <top/>
      <bottom style="thin">
        <color theme="0" tint="-0.24994659260841701"/>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double">
        <color indexed="64"/>
      </top>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thin">
        <color indexed="64"/>
      </right>
      <top style="double">
        <color indexed="64"/>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right/>
      <top/>
      <bottom style="thin">
        <color indexed="22"/>
      </bottom>
      <diagonal/>
    </border>
    <border>
      <left style="thin">
        <color indexed="64"/>
      </left>
      <right style="thin">
        <color indexed="64"/>
      </right>
      <top style="thin">
        <color indexed="64"/>
      </top>
      <bottom style="thin">
        <color indexed="22"/>
      </bottom>
      <diagonal/>
    </border>
    <border>
      <left style="thin">
        <color indexed="64"/>
      </left>
      <right/>
      <top style="thin">
        <color indexed="64"/>
      </top>
      <bottom style="thin">
        <color indexed="22"/>
      </bottom>
      <diagonal/>
    </border>
    <border>
      <left style="thin">
        <color indexed="64"/>
      </left>
      <right/>
      <top/>
      <bottom style="thin">
        <color indexed="22"/>
      </bottom>
      <diagonal/>
    </border>
    <border>
      <left/>
      <right/>
      <top style="thin">
        <color indexed="22"/>
      </top>
      <bottom style="thin">
        <color indexed="22"/>
      </bottom>
      <diagonal/>
    </border>
    <border>
      <left style="thin">
        <color indexed="64"/>
      </left>
      <right/>
      <top style="thin">
        <color indexed="22"/>
      </top>
      <bottom style="thin">
        <color indexed="22"/>
      </bottom>
      <diagonal/>
    </border>
    <border>
      <left/>
      <right style="thin">
        <color indexed="64"/>
      </right>
      <top style="thin">
        <color indexed="22"/>
      </top>
      <bottom style="thin">
        <color indexed="64"/>
      </bottom>
      <diagonal/>
    </border>
    <border>
      <left style="thin">
        <color indexed="64"/>
      </left>
      <right style="thin">
        <color indexed="64"/>
      </right>
      <top style="thin">
        <color indexed="22"/>
      </top>
      <bottom style="thin">
        <color indexed="64"/>
      </bottom>
      <diagonal/>
    </border>
    <border>
      <left style="thin">
        <color indexed="64"/>
      </left>
      <right/>
      <top style="thin">
        <color indexed="22"/>
      </top>
      <bottom style="thin">
        <color indexed="64"/>
      </bottom>
      <diagonal/>
    </border>
    <border>
      <left/>
      <right style="thin">
        <color indexed="64"/>
      </right>
      <top/>
      <bottom style="thin">
        <color indexed="22"/>
      </bottom>
      <diagonal/>
    </border>
    <border>
      <left/>
      <right style="thin">
        <color indexed="64"/>
      </right>
      <top style="thin">
        <color indexed="64"/>
      </top>
      <bottom style="thin">
        <color indexed="22"/>
      </bottom>
      <diagonal/>
    </border>
    <border>
      <left style="thin">
        <color indexed="64"/>
      </left>
      <right style="thin">
        <color indexed="64"/>
      </right>
      <top style="thin">
        <color indexed="22"/>
      </top>
      <bottom style="thin">
        <color indexed="8"/>
      </bottom>
      <diagonal/>
    </border>
    <border>
      <left style="thin">
        <color indexed="64"/>
      </left>
      <right/>
      <top style="thin">
        <color indexed="22"/>
      </top>
      <bottom style="thin">
        <color indexed="8"/>
      </bottom>
      <diagonal/>
    </border>
  </borders>
  <cellStyleXfs count="97">
    <xf numFmtId="0" fontId="0" fillId="0" borderId="0"/>
    <xf numFmtId="9" fontId="6" fillId="0" borderId="0" applyFont="0" applyFill="0" applyBorder="0" applyAlignment="0" applyProtection="0"/>
    <xf numFmtId="43" fontId="8" fillId="0" borderId="0" applyFont="0" applyFill="0" applyBorder="0" applyAlignment="0" applyProtection="0"/>
    <xf numFmtId="0" fontId="8" fillId="0" borderId="0"/>
    <xf numFmtId="43" fontId="12" fillId="0" borderId="0" applyFont="0" applyFill="0" applyBorder="0" applyAlignment="0" applyProtection="0"/>
    <xf numFmtId="43" fontId="8" fillId="0" borderId="0" applyFont="0" applyFill="0" applyBorder="0" applyAlignment="0" applyProtection="0"/>
    <xf numFmtId="43"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2" fontId="8" fillId="0" borderId="0" applyFont="0" applyFill="0" applyBorder="0" applyAlignment="0" applyProtection="0"/>
    <xf numFmtId="2" fontId="8" fillId="0" borderId="0" applyFont="0" applyFill="0" applyBorder="0" applyAlignment="0" applyProtection="0"/>
    <xf numFmtId="0" fontId="14" fillId="0" borderId="0" applyNumberFormat="0" applyFill="0" applyBorder="0" applyAlignment="0" applyProtection="0">
      <alignment vertical="top"/>
      <protection locked="0"/>
    </xf>
    <xf numFmtId="168" fontId="7"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7"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7" fillId="0" borderId="0" applyNumberFormat="0" applyFill="0" applyBorder="0" applyAlignment="0" applyProtection="0"/>
    <xf numFmtId="0" fontId="20"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1" fillId="0" borderId="0"/>
    <xf numFmtId="0" fontId="8" fillId="0" borderId="0"/>
    <xf numFmtId="0" fontId="8" fillId="0" borderId="0"/>
    <xf numFmtId="168" fontId="8" fillId="0" borderId="0"/>
    <xf numFmtId="0" fontId="6" fillId="0" borderId="0"/>
    <xf numFmtId="0" fontId="6" fillId="0" borderId="0"/>
    <xf numFmtId="0" fontId="13" fillId="0" borderId="0"/>
    <xf numFmtId="0" fontId="6" fillId="0" borderId="0"/>
    <xf numFmtId="0" fontId="22" fillId="0" borderId="0"/>
    <xf numFmtId="168" fontId="8" fillId="0" borderId="0"/>
    <xf numFmtId="0" fontId="8" fillId="0" borderId="0"/>
    <xf numFmtId="0" fontId="8" fillId="0" borderId="0"/>
    <xf numFmtId="168" fontId="8" fillId="0" borderId="0"/>
    <xf numFmtId="0" fontId="6" fillId="0" borderId="0"/>
    <xf numFmtId="168" fontId="12" fillId="0" borderId="0"/>
    <xf numFmtId="168" fontId="8" fillId="0" borderId="0"/>
    <xf numFmtId="0" fontId="12" fillId="0" borderId="0"/>
    <xf numFmtId="0" fontId="12" fillId="0" borderId="0"/>
    <xf numFmtId="0" fontId="12" fillId="0" borderId="0"/>
    <xf numFmtId="168" fontId="12" fillId="0" borderId="0"/>
    <xf numFmtId="0" fontId="11" fillId="0" borderId="0"/>
    <xf numFmtId="0" fontId="23" fillId="0" borderId="0"/>
    <xf numFmtId="0" fontId="23" fillId="0" borderId="0"/>
    <xf numFmtId="168" fontId="6" fillId="0" borderId="0"/>
    <xf numFmtId="168" fontId="6" fillId="0" borderId="0"/>
    <xf numFmtId="168" fontId="23" fillId="0" borderId="0"/>
    <xf numFmtId="0" fontId="23" fillId="0" borderId="0"/>
    <xf numFmtId="168" fontId="6" fillId="0" borderId="0"/>
    <xf numFmtId="0" fontId="13" fillId="0" borderId="0"/>
    <xf numFmtId="0" fontId="8" fillId="0" borderId="0"/>
    <xf numFmtId="0" fontId="6" fillId="0" borderId="0"/>
    <xf numFmtId="0" fontId="8" fillId="0" borderId="0"/>
    <xf numFmtId="9" fontId="23" fillId="0" borderId="0" applyFont="0" applyFill="0" applyBorder="0" applyAlignment="0" applyProtection="0"/>
    <xf numFmtId="9" fontId="23"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 fillId="0" borderId="0" applyFont="0" applyFill="0" applyBorder="0" applyAlignment="0" applyProtection="0"/>
    <xf numFmtId="9" fontId="8" fillId="0" borderId="0" applyFont="0" applyFill="0" applyBorder="0" applyAlignment="0" applyProtection="0"/>
    <xf numFmtId="9" fontId="21" fillId="0" borderId="0" applyFont="0" applyFill="0" applyBorder="0" applyAlignment="0" applyProtection="0"/>
    <xf numFmtId="9" fontId="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4" fillId="0" borderId="1">
      <alignment horizontal="center"/>
    </xf>
    <xf numFmtId="43" fontId="8" fillId="0" borderId="0" applyFont="0" applyFill="0" applyBorder="0" applyAlignment="0" applyProtection="0"/>
    <xf numFmtId="0" fontId="25" fillId="0" borderId="0"/>
    <xf numFmtId="4" fontId="25" fillId="0" borderId="0" applyFont="0" applyFill="0" applyBorder="0" applyAlignment="0" applyProtection="0"/>
    <xf numFmtId="9" fontId="25" fillId="0" borderId="0" applyFont="0" applyFill="0" applyBorder="0" applyAlignment="0" applyProtection="0"/>
    <xf numFmtId="0" fontId="8" fillId="0" borderId="0"/>
    <xf numFmtId="0" fontId="7" fillId="0" borderId="0" applyNumberFormat="0" applyFill="0" applyBorder="0" applyAlignment="0" applyProtection="0"/>
    <xf numFmtId="0" fontId="5" fillId="0" borderId="0"/>
    <xf numFmtId="0" fontId="4" fillId="0" borderId="0"/>
    <xf numFmtId="0" fontId="7" fillId="0" borderId="0" applyNumberFormat="0" applyFill="0" applyBorder="0" applyAlignment="0" applyProtection="0"/>
    <xf numFmtId="9" fontId="4" fillId="0" borderId="0" applyFont="0" applyFill="0" applyBorder="0" applyAlignment="0" applyProtection="0"/>
    <xf numFmtId="0" fontId="3" fillId="0" borderId="0"/>
    <xf numFmtId="0" fontId="45" fillId="0" borderId="0"/>
    <xf numFmtId="0" fontId="2" fillId="0" borderId="0"/>
    <xf numFmtId="9" fontId="2" fillId="0" borderId="0" applyFont="0" applyFill="0" applyBorder="0" applyAlignment="0" applyProtection="0"/>
    <xf numFmtId="0" fontId="1" fillId="0" borderId="0"/>
  </cellStyleXfs>
  <cellXfs count="513">
    <xf numFmtId="0" fontId="0" fillId="0" borderId="0" xfId="0"/>
    <xf numFmtId="164" fontId="8" fillId="0" borderId="0" xfId="2" applyNumberFormat="1"/>
    <xf numFmtId="43" fontId="8" fillId="0" borderId="0" xfId="2"/>
    <xf numFmtId="0" fontId="0" fillId="0" borderId="0" xfId="0" applyAlignment="1">
      <alignment wrapText="1"/>
    </xf>
    <xf numFmtId="43" fontId="0" fillId="0" borderId="0" xfId="2" applyFont="1"/>
    <xf numFmtId="165" fontId="0" fillId="0" borderId="0" xfId="1" applyNumberFormat="1" applyFont="1"/>
    <xf numFmtId="43" fontId="8" fillId="2" borderId="0" xfId="2" applyFill="1"/>
    <xf numFmtId="0" fontId="9" fillId="0" borderId="0" xfId="0" applyFont="1"/>
    <xf numFmtId="0" fontId="10" fillId="0" borderId="0" xfId="0" applyFont="1"/>
    <xf numFmtId="0" fontId="0" fillId="0" borderId="0" xfId="0" applyAlignment="1">
      <alignment horizontal="left"/>
    </xf>
    <xf numFmtId="46" fontId="0" fillId="0" borderId="0" xfId="0" applyNumberFormat="1" applyAlignment="1">
      <alignment horizontal="left"/>
    </xf>
    <xf numFmtId="0" fontId="0" fillId="0" borderId="0" xfId="0" applyAlignment="1">
      <alignment horizontal="left" wrapText="1"/>
    </xf>
    <xf numFmtId="164" fontId="0" fillId="0" borderId="0" xfId="82" applyNumberFormat="1" applyFont="1"/>
    <xf numFmtId="0" fontId="9" fillId="2" borderId="0" xfId="0" applyFont="1" applyFill="1"/>
    <xf numFmtId="169" fontId="26" fillId="0" borderId="2" xfId="83" applyNumberFormat="1" applyFont="1" applyFill="1" applyBorder="1"/>
    <xf numFmtId="171" fontId="26" fillId="3" borderId="3" xfId="83" applyNumberFormat="1" applyFont="1" applyFill="1" applyBorder="1"/>
    <xf numFmtId="170" fontId="26" fillId="3" borderId="3" xfId="83" applyNumberFormat="1" applyFont="1" applyFill="1" applyBorder="1"/>
    <xf numFmtId="164" fontId="0" fillId="0" borderId="0" xfId="0" applyNumberFormat="1"/>
    <xf numFmtId="3" fontId="0" fillId="0" borderId="0" xfId="0" applyNumberFormat="1"/>
    <xf numFmtId="164" fontId="8" fillId="0" borderId="0" xfId="82" applyNumberFormat="1"/>
    <xf numFmtId="0" fontId="0" fillId="0" borderId="0" xfId="0" applyFill="1"/>
    <xf numFmtId="0" fontId="27" fillId="0" borderId="0" xfId="44" applyFont="1" applyFill="1"/>
    <xf numFmtId="0" fontId="26" fillId="0" borderId="0" xfId="44" applyFont="1" applyFill="1"/>
    <xf numFmtId="0" fontId="26" fillId="0" borderId="0" xfId="44" applyFont="1" applyFill="1" applyAlignment="1">
      <alignment horizontal="right"/>
    </xf>
    <xf numFmtId="3" fontId="26" fillId="0" borderId="0" xfId="44" applyNumberFormat="1" applyFont="1" applyFill="1" applyAlignment="1">
      <alignment horizontal="right"/>
    </xf>
    <xf numFmtId="172" fontId="27" fillId="0" borderId="0" xfId="44" applyNumberFormat="1" applyFont="1" applyFill="1"/>
    <xf numFmtId="0" fontId="27" fillId="0" borderId="0" xfId="44" applyFont="1" applyFill="1" applyAlignment="1">
      <alignment horizontal="left"/>
    </xf>
    <xf numFmtId="0" fontId="29" fillId="0" borderId="0" xfId="44" applyFont="1" applyFill="1"/>
    <xf numFmtId="3" fontId="30" fillId="0" borderId="5" xfId="86" applyNumberFormat="1" applyFont="1" applyFill="1" applyBorder="1" applyAlignment="1">
      <alignment horizontal="right"/>
    </xf>
    <xf numFmtId="3" fontId="30" fillId="0" borderId="6" xfId="86" applyNumberFormat="1" applyFont="1" applyFill="1" applyBorder="1" applyAlignment="1">
      <alignment horizontal="right"/>
    </xf>
    <xf numFmtId="49" fontId="30" fillId="0" borderId="7" xfId="44" applyNumberFormat="1" applyFont="1" applyFill="1" applyBorder="1" applyAlignment="1">
      <alignment vertical="center"/>
    </xf>
    <xf numFmtId="0" fontId="27" fillId="0" borderId="0" xfId="44" applyFont="1" applyFill="1" applyBorder="1"/>
    <xf numFmtId="3" fontId="26" fillId="0" borderId="8" xfId="86" applyNumberFormat="1" applyFont="1" applyFill="1" applyBorder="1" applyAlignment="1">
      <alignment horizontal="right"/>
    </xf>
    <xf numFmtId="3" fontId="26" fillId="0" borderId="9" xfId="86" applyNumberFormat="1" applyFont="1" applyFill="1" applyBorder="1" applyAlignment="1">
      <alignment horizontal="right"/>
    </xf>
    <xf numFmtId="172" fontId="26" fillId="0" borderId="9" xfId="86" applyNumberFormat="1" applyFont="1" applyFill="1" applyBorder="1" applyAlignment="1">
      <alignment horizontal="right"/>
    </xf>
    <xf numFmtId="173" fontId="26" fillId="0" borderId="9" xfId="86" applyNumberFormat="1" applyFont="1" applyFill="1" applyBorder="1" applyAlignment="1">
      <alignment horizontal="right"/>
    </xf>
    <xf numFmtId="174" fontId="26" fillId="0" borderId="10" xfId="44" applyNumberFormat="1" applyFont="1" applyFill="1" applyBorder="1"/>
    <xf numFmtId="0" fontId="27" fillId="0" borderId="0" xfId="44" applyFont="1" applyFill="1" applyBorder="1" applyAlignment="1">
      <alignment vertical="center"/>
    </xf>
    <xf numFmtId="3" fontId="30" fillId="0" borderId="8" xfId="86" applyNumberFormat="1" applyFont="1" applyFill="1" applyBorder="1" applyAlignment="1">
      <alignment horizontal="right"/>
    </xf>
    <xf numFmtId="3" fontId="30" fillId="0" borderId="9" xfId="86" applyNumberFormat="1" applyFont="1" applyFill="1" applyBorder="1" applyAlignment="1">
      <alignment horizontal="right"/>
    </xf>
    <xf numFmtId="49" fontId="30" fillId="0" borderId="10" xfId="44" applyNumberFormat="1" applyFont="1" applyFill="1" applyBorder="1"/>
    <xf numFmtId="3" fontId="30" fillId="0" borderId="11" xfId="86" applyNumberFormat="1" applyFont="1" applyFill="1" applyBorder="1" applyAlignment="1">
      <alignment horizontal="right"/>
    </xf>
    <xf numFmtId="3" fontId="30" fillId="0" borderId="12" xfId="86" applyNumberFormat="1" applyFont="1" applyFill="1" applyBorder="1" applyAlignment="1">
      <alignment horizontal="right"/>
    </xf>
    <xf numFmtId="49" fontId="30" fillId="0" borderId="13" xfId="44" applyNumberFormat="1" applyFont="1" applyFill="1" applyBorder="1"/>
    <xf numFmtId="175" fontId="26" fillId="0" borderId="14" xfId="44" applyNumberFormat="1" applyFont="1" applyFill="1" applyBorder="1" applyAlignment="1">
      <alignment horizontal="centerContinuous" vertical="center"/>
    </xf>
    <xf numFmtId="176" fontId="26" fillId="0" borderId="0" xfId="44" applyNumberFormat="1" applyFont="1" applyFill="1" applyAlignment="1">
      <alignment horizontal="center"/>
    </xf>
    <xf numFmtId="176" fontId="27" fillId="0" borderId="0" xfId="44" applyNumberFormat="1" applyFont="1" applyFill="1" applyAlignment="1">
      <alignment horizontal="center"/>
    </xf>
    <xf numFmtId="0" fontId="27" fillId="0" borderId="0" xfId="44" applyFont="1" applyFill="1" applyAlignment="1">
      <alignment horizontal="center"/>
    </xf>
    <xf numFmtId="0" fontId="27" fillId="0" borderId="0" xfId="44" applyFont="1"/>
    <xf numFmtId="0" fontId="26" fillId="0" borderId="0" xfId="44" applyFont="1"/>
    <xf numFmtId="0" fontId="26" fillId="0" borderId="0" xfId="44" applyFont="1" applyAlignment="1">
      <alignment horizontal="right"/>
    </xf>
    <xf numFmtId="172" fontId="27" fillId="0" borderId="0" xfId="44" applyNumberFormat="1" applyFont="1"/>
    <xf numFmtId="0" fontId="27" fillId="0" borderId="0" xfId="44" applyFont="1" applyAlignment="1">
      <alignment horizontal="left"/>
    </xf>
    <xf numFmtId="0" fontId="29" fillId="0" borderId="0" xfId="44" applyFont="1"/>
    <xf numFmtId="3" fontId="30" fillId="0" borderId="15" xfId="86" applyNumberFormat="1" applyFont="1" applyBorder="1" applyAlignment="1">
      <alignment horizontal="right"/>
    </xf>
    <xf numFmtId="3" fontId="30" fillId="0" borderId="16" xfId="86" applyNumberFormat="1" applyFont="1" applyBorder="1" applyAlignment="1">
      <alignment horizontal="right"/>
    </xf>
    <xf numFmtId="49" fontId="30" fillId="0" borderId="22" xfId="44" applyNumberFormat="1" applyFont="1" applyBorder="1" applyAlignment="1">
      <alignment vertical="center"/>
    </xf>
    <xf numFmtId="0" fontId="27" fillId="0" borderId="0" xfId="44" applyFont="1" applyBorder="1"/>
    <xf numFmtId="3" fontId="26" fillId="0" borderId="1" xfId="86" applyNumberFormat="1" applyFont="1" applyBorder="1" applyAlignment="1">
      <alignment horizontal="right"/>
    </xf>
    <xf numFmtId="3" fontId="26" fillId="0" borderId="20" xfId="86" applyNumberFormat="1" applyFont="1" applyBorder="1" applyAlignment="1">
      <alignment horizontal="right"/>
    </xf>
    <xf numFmtId="172" fontId="26" fillId="0" borderId="20" xfId="86" applyNumberFormat="1" applyFont="1" applyBorder="1" applyAlignment="1">
      <alignment horizontal="right"/>
    </xf>
    <xf numFmtId="174" fontId="26" fillId="0" borderId="0" xfId="44" applyNumberFormat="1" applyFont="1" applyBorder="1"/>
    <xf numFmtId="0" fontId="27" fillId="0" borderId="0" xfId="44" applyFont="1" applyBorder="1" applyAlignment="1">
      <alignment vertical="center"/>
    </xf>
    <xf numFmtId="174" fontId="26" fillId="0" borderId="0" xfId="44" applyNumberFormat="1" applyFont="1"/>
    <xf numFmtId="173" fontId="26" fillId="0" borderId="20" xfId="86" applyNumberFormat="1" applyFont="1" applyBorder="1" applyAlignment="1">
      <alignment horizontal="right"/>
    </xf>
    <xf numFmtId="3" fontId="30" fillId="0" borderId="1" xfId="86" applyNumberFormat="1" applyFont="1" applyBorder="1" applyAlignment="1">
      <alignment horizontal="right"/>
    </xf>
    <xf numFmtId="3" fontId="30" fillId="0" borderId="20" xfId="86" applyNumberFormat="1" applyFont="1" applyBorder="1" applyAlignment="1">
      <alignment horizontal="right"/>
    </xf>
    <xf numFmtId="49" fontId="30" fillId="0" borderId="0" xfId="44" applyNumberFormat="1" applyFont="1"/>
    <xf numFmtId="3" fontId="30" fillId="0" borderId="18" xfId="86" applyNumberFormat="1" applyFont="1" applyBorder="1" applyAlignment="1">
      <alignment horizontal="right"/>
    </xf>
    <xf numFmtId="3" fontId="30" fillId="0" borderId="19" xfId="86" applyNumberFormat="1" applyFont="1" applyBorder="1" applyAlignment="1">
      <alignment horizontal="right"/>
    </xf>
    <xf numFmtId="175" fontId="26" fillId="0" borderId="14" xfId="44" applyNumberFormat="1" applyFont="1" applyBorder="1" applyAlignment="1">
      <alignment horizontal="center" vertical="center"/>
    </xf>
    <xf numFmtId="175" fontId="26" fillId="0" borderId="14" xfId="44" applyNumberFormat="1" applyFont="1" applyBorder="1" applyAlignment="1">
      <alignment horizontal="centerContinuous" vertical="center"/>
    </xf>
    <xf numFmtId="176" fontId="26" fillId="0" borderId="0" xfId="44" applyNumberFormat="1" applyFont="1" applyAlignment="1">
      <alignment horizontal="center"/>
    </xf>
    <xf numFmtId="176" fontId="27" fillId="0" borderId="0" xfId="44" applyNumberFormat="1" applyFont="1" applyAlignment="1">
      <alignment horizontal="center"/>
    </xf>
    <xf numFmtId="0" fontId="27" fillId="0" borderId="0" xfId="44" applyFont="1" applyAlignment="1">
      <alignment horizontal="center"/>
    </xf>
    <xf numFmtId="3" fontId="30" fillId="2" borderId="19" xfId="86" applyNumberFormat="1" applyFont="1" applyFill="1" applyBorder="1" applyAlignment="1">
      <alignment horizontal="right"/>
    </xf>
    <xf numFmtId="3" fontId="30" fillId="2" borderId="12" xfId="86" applyNumberFormat="1" applyFont="1" applyFill="1" applyBorder="1" applyAlignment="1">
      <alignment horizontal="right"/>
    </xf>
    <xf numFmtId="0" fontId="0" fillId="4" borderId="0" xfId="0" applyFill="1"/>
    <xf numFmtId="0" fontId="32" fillId="0" borderId="0" xfId="48" applyFont="1" applyFill="1" applyBorder="1" applyAlignment="1">
      <alignment vertical="center"/>
    </xf>
    <xf numFmtId="0" fontId="21" fillId="0" borderId="0" xfId="48" applyFont="1" applyFill="1" applyBorder="1" applyAlignment="1">
      <alignment horizontal="center" vertical="center"/>
    </xf>
    <xf numFmtId="49" fontId="21" fillId="0" borderId="0" xfId="48" applyNumberFormat="1" applyFont="1" applyFill="1" applyBorder="1" applyAlignment="1">
      <alignment vertical="center"/>
    </xf>
    <xf numFmtId="49" fontId="21" fillId="0" borderId="0" xfId="48" applyNumberFormat="1" applyFont="1" applyFill="1" applyBorder="1" applyAlignment="1">
      <alignment horizontal="center" vertical="center"/>
    </xf>
    <xf numFmtId="49" fontId="21" fillId="0" borderId="0" xfId="48" applyNumberFormat="1" applyFont="1" applyFill="1" applyAlignment="1">
      <alignment horizontal="center" vertical="center"/>
    </xf>
    <xf numFmtId="49" fontId="21" fillId="0" borderId="0" xfId="48" applyNumberFormat="1" applyFont="1" applyFill="1" applyBorder="1" applyAlignment="1">
      <alignment horizontal="center"/>
    </xf>
    <xf numFmtId="49" fontId="21" fillId="0" borderId="0" xfId="48" applyNumberFormat="1" applyFont="1" applyFill="1" applyBorder="1" applyAlignment="1"/>
    <xf numFmtId="49" fontId="21" fillId="0" borderId="22" xfId="48" applyNumberFormat="1" applyFont="1" applyFill="1" applyBorder="1" applyAlignment="1">
      <alignment vertical="center"/>
    </xf>
    <xf numFmtId="0" fontId="32" fillId="0" borderId="0" xfId="48" applyFont="1" applyFill="1" applyAlignment="1">
      <alignment horizontal="center" vertical="center"/>
    </xf>
    <xf numFmtId="1" fontId="21" fillId="0" borderId="0" xfId="48" applyNumberFormat="1" applyFont="1" applyFill="1" applyBorder="1" applyAlignment="1">
      <alignment horizontal="center" vertical="center"/>
    </xf>
    <xf numFmtId="1" fontId="21" fillId="0" borderId="0" xfId="48" applyNumberFormat="1" applyFont="1" applyFill="1" applyBorder="1" applyAlignment="1">
      <alignment horizontal="right" vertical="center"/>
    </xf>
    <xf numFmtId="2" fontId="21" fillId="0" borderId="0" xfId="48" applyNumberFormat="1" applyFont="1" applyFill="1" applyBorder="1" applyAlignment="1">
      <alignment horizontal="right" vertical="center"/>
    </xf>
    <xf numFmtId="0" fontId="21" fillId="0" borderId="0" xfId="48" applyFont="1" applyFill="1" applyAlignment="1">
      <alignment horizontal="center" vertical="center"/>
    </xf>
    <xf numFmtId="2" fontId="21" fillId="0" borderId="0" xfId="48" applyNumberFormat="1" applyFont="1" applyFill="1" applyAlignment="1">
      <alignment vertical="center"/>
    </xf>
    <xf numFmtId="1" fontId="35" fillId="0" borderId="0" xfId="48" applyNumberFormat="1" applyFont="1" applyFill="1" applyBorder="1" applyAlignment="1">
      <alignment horizontal="right" vertical="center"/>
    </xf>
    <xf numFmtId="1" fontId="21" fillId="0" borderId="0" xfId="48" applyNumberFormat="1" applyFont="1" applyFill="1" applyAlignment="1">
      <alignment horizontal="right" vertical="center"/>
    </xf>
    <xf numFmtId="177" fontId="21" fillId="0" borderId="0" xfId="48" applyNumberFormat="1" applyFont="1" applyFill="1" applyBorder="1" applyAlignment="1">
      <alignment horizontal="right" vertical="center"/>
    </xf>
    <xf numFmtId="1" fontId="21" fillId="0" borderId="0" xfId="48" applyNumberFormat="1" applyFont="1" applyFill="1" applyAlignment="1">
      <alignment vertical="center"/>
    </xf>
    <xf numFmtId="178" fontId="21" fillId="0" borderId="0" xfId="48" applyNumberFormat="1" applyFont="1" applyFill="1" applyBorder="1" applyAlignment="1">
      <alignment horizontal="right" vertical="center"/>
    </xf>
    <xf numFmtId="0" fontId="32" fillId="0" borderId="0" xfId="48" applyFont="1" applyFill="1" applyBorder="1" applyAlignment="1">
      <alignment horizontal="left" vertical="center"/>
    </xf>
    <xf numFmtId="1" fontId="21" fillId="0" borderId="0" xfId="48" applyNumberFormat="1" applyFont="1" applyFill="1" applyBorder="1" applyAlignment="1">
      <alignment vertical="center"/>
    </xf>
    <xf numFmtId="0" fontId="21" fillId="0" borderId="22" xfId="48" applyFont="1" applyFill="1" applyBorder="1" applyAlignment="1">
      <alignment vertical="center"/>
    </xf>
    <xf numFmtId="0" fontId="7" fillId="0" borderId="0" xfId="87"/>
    <xf numFmtId="0" fontId="38" fillId="3" borderId="0" xfId="83" applyFont="1" applyFill="1"/>
    <xf numFmtId="0" fontId="39" fillId="3" borderId="27" xfId="83" applyFont="1" applyFill="1" applyBorder="1"/>
    <xf numFmtId="179" fontId="24" fillId="3" borderId="0" xfId="83" applyNumberFormat="1" applyFont="1" applyFill="1" applyBorder="1"/>
    <xf numFmtId="0" fontId="40" fillId="3" borderId="0" xfId="83" applyFont="1" applyFill="1"/>
    <xf numFmtId="0" fontId="40" fillId="3" borderId="0" xfId="83" applyFont="1" applyFill="1" applyBorder="1"/>
    <xf numFmtId="179" fontId="24" fillId="3" borderId="22" xfId="83" applyNumberFormat="1" applyFont="1" applyFill="1" applyBorder="1"/>
    <xf numFmtId="0" fontId="40" fillId="3" borderId="22" xfId="83" applyFont="1" applyFill="1" applyBorder="1"/>
    <xf numFmtId="0" fontId="24" fillId="3" borderId="21" xfId="83" applyFont="1" applyFill="1" applyBorder="1"/>
    <xf numFmtId="0" fontId="26" fillId="3" borderId="21" xfId="83" applyFont="1" applyFill="1" applyBorder="1" applyAlignment="1">
      <alignment horizontal="center"/>
    </xf>
    <xf numFmtId="0" fontId="26" fillId="3" borderId="20" xfId="83" applyFont="1" applyFill="1" applyBorder="1" applyAlignment="1">
      <alignment horizontal="center"/>
    </xf>
    <xf numFmtId="0" fontId="24" fillId="3" borderId="0" xfId="83" applyFont="1" applyFill="1" applyBorder="1"/>
    <xf numFmtId="0" fontId="26" fillId="3" borderId="22" xfId="83" applyFont="1" applyFill="1" applyBorder="1" applyAlignment="1">
      <alignment horizontal="center"/>
    </xf>
    <xf numFmtId="5" fontId="26" fillId="3" borderId="22" xfId="83" applyNumberFormat="1" applyFont="1" applyFill="1" applyBorder="1" applyAlignment="1">
      <alignment horizontal="center"/>
    </xf>
    <xf numFmtId="5" fontId="26" fillId="3" borderId="17" xfId="83" applyNumberFormat="1" applyFont="1" applyFill="1" applyBorder="1" applyAlignment="1">
      <alignment horizontal="center"/>
    </xf>
    <xf numFmtId="0" fontId="30" fillId="3" borderId="21" xfId="83" applyFont="1" applyFill="1" applyBorder="1" applyAlignment="1">
      <alignment horizontal="center" vertical="center"/>
    </xf>
    <xf numFmtId="5" fontId="26" fillId="3" borderId="21" xfId="83" applyNumberFormat="1" applyFont="1" applyFill="1" applyBorder="1" applyAlignment="1">
      <alignment horizontal="center"/>
    </xf>
    <xf numFmtId="5" fontId="26" fillId="3" borderId="19" xfId="83" applyNumberFormat="1" applyFont="1" applyFill="1" applyBorder="1" applyAlignment="1">
      <alignment horizontal="center"/>
    </xf>
    <xf numFmtId="5" fontId="26" fillId="3" borderId="18" xfId="83" applyNumberFormat="1" applyFont="1" applyFill="1" applyBorder="1" applyAlignment="1">
      <alignment horizontal="center"/>
    </xf>
    <xf numFmtId="0" fontId="24" fillId="3" borderId="0" xfId="83" applyFont="1" applyFill="1" applyBorder="1" applyAlignment="1"/>
    <xf numFmtId="0" fontId="24" fillId="3" borderId="21" xfId="83" applyFont="1" applyFill="1" applyBorder="1" applyAlignment="1">
      <alignment horizontal="center" vertical="center"/>
    </xf>
    <xf numFmtId="5" fontId="26" fillId="3" borderId="21" xfId="83" applyNumberFormat="1" applyFont="1" applyFill="1" applyBorder="1" applyAlignment="1">
      <alignment horizontal="center" vertical="center"/>
    </xf>
    <xf numFmtId="5" fontId="26" fillId="3" borderId="20" xfId="83" applyNumberFormat="1" applyFont="1" applyFill="1" applyBorder="1" applyAlignment="1">
      <alignment horizontal="center" vertical="center"/>
    </xf>
    <xf numFmtId="5" fontId="26" fillId="3" borderId="1" xfId="83" applyNumberFormat="1" applyFont="1" applyFill="1" applyBorder="1" applyAlignment="1">
      <alignment horizontal="center" vertical="center"/>
    </xf>
    <xf numFmtId="0" fontId="24" fillId="3" borderId="17" xfId="83" applyFont="1" applyFill="1" applyBorder="1" applyAlignment="1">
      <alignment vertical="top"/>
    </xf>
    <xf numFmtId="49" fontId="30" fillId="3" borderId="0" xfId="83" applyNumberFormat="1" applyFont="1" applyFill="1" applyBorder="1" applyAlignment="1">
      <alignment horizontal="center"/>
    </xf>
    <xf numFmtId="5" fontId="26" fillId="3" borderId="16" xfId="83" applyNumberFormat="1" applyFont="1" applyFill="1" applyBorder="1" applyAlignment="1">
      <alignment horizontal="center" vertical="top"/>
    </xf>
    <xf numFmtId="6" fontId="26" fillId="3" borderId="17" xfId="83" applyNumberFormat="1" applyFont="1" applyFill="1" applyBorder="1" applyAlignment="1">
      <alignment horizontal="center" vertical="top"/>
    </xf>
    <xf numFmtId="0" fontId="26" fillId="3" borderId="16" xfId="83" applyFont="1" applyFill="1" applyBorder="1" applyAlignment="1">
      <alignment horizontal="center" vertical="top"/>
    </xf>
    <xf numFmtId="0" fontId="26" fillId="3" borderId="15" xfId="83" applyFont="1" applyFill="1" applyBorder="1" applyAlignment="1">
      <alignment horizontal="center" vertical="top"/>
    </xf>
    <xf numFmtId="0" fontId="24" fillId="3" borderId="0" xfId="83" applyFont="1" applyFill="1" applyBorder="1" applyAlignment="1">
      <alignment vertical="top"/>
    </xf>
    <xf numFmtId="49" fontId="24" fillId="3" borderId="0" xfId="83" applyNumberFormat="1" applyFont="1" applyFill="1" applyBorder="1" applyAlignment="1">
      <alignment horizontal="center"/>
    </xf>
    <xf numFmtId="175" fontId="26" fillId="3" borderId="33" xfId="83" applyNumberFormat="1" applyFont="1" applyFill="1" applyBorder="1" applyAlignment="1">
      <alignment horizontal="center" vertical="center"/>
    </xf>
    <xf numFmtId="175" fontId="26" fillId="3" borderId="23" xfId="83" applyNumberFormat="1" applyFont="1" applyFill="1" applyBorder="1" applyAlignment="1">
      <alignment horizontal="center" vertical="center"/>
    </xf>
    <xf numFmtId="175" fontId="26" fillId="3" borderId="14" xfId="83" applyNumberFormat="1" applyFont="1" applyFill="1" applyBorder="1" applyAlignment="1">
      <alignment horizontal="center" vertical="center"/>
    </xf>
    <xf numFmtId="0" fontId="24" fillId="3" borderId="34" xfId="83" applyFont="1" applyFill="1" applyBorder="1"/>
    <xf numFmtId="180" fontId="24" fillId="3" borderId="35" xfId="83" applyNumberFormat="1" applyFont="1" applyFill="1" applyBorder="1"/>
    <xf numFmtId="180" fontId="24" fillId="3" borderId="34" xfId="83" applyNumberFormat="1" applyFont="1" applyFill="1" applyBorder="1"/>
    <xf numFmtId="0" fontId="24" fillId="3" borderId="35" xfId="83" applyFont="1" applyFill="1" applyBorder="1"/>
    <xf numFmtId="0" fontId="24" fillId="3" borderId="36" xfId="83" applyFont="1" applyFill="1" applyBorder="1"/>
    <xf numFmtId="0" fontId="24" fillId="3" borderId="37" xfId="83" applyFont="1" applyFill="1" applyBorder="1"/>
    <xf numFmtId="49" fontId="30" fillId="3" borderId="3" xfId="83" applyNumberFormat="1" applyFont="1" applyFill="1" applyBorder="1"/>
    <xf numFmtId="169" fontId="30" fillId="0" borderId="2" xfId="83" applyNumberFormat="1" applyFont="1" applyFill="1" applyBorder="1"/>
    <xf numFmtId="169" fontId="30" fillId="0" borderId="38" xfId="83" applyNumberFormat="1" applyFont="1" applyFill="1" applyBorder="1"/>
    <xf numFmtId="169" fontId="30" fillId="0" borderId="39" xfId="83" applyNumberFormat="1" applyFont="1" applyFill="1" applyBorder="1"/>
    <xf numFmtId="169" fontId="26" fillId="0" borderId="38" xfId="83" applyNumberFormat="1" applyFont="1" applyFill="1" applyBorder="1"/>
    <xf numFmtId="169" fontId="26" fillId="0" borderId="39" xfId="83" applyNumberFormat="1" applyFont="1" applyFill="1" applyBorder="1"/>
    <xf numFmtId="169" fontId="26" fillId="0" borderId="2" xfId="83" applyNumberFormat="1" applyFont="1" applyFill="1" applyBorder="1" applyAlignment="1">
      <alignment horizontal="right"/>
    </xf>
    <xf numFmtId="49" fontId="26" fillId="3" borderId="3" xfId="83" applyNumberFormat="1" applyFont="1" applyFill="1" applyBorder="1"/>
    <xf numFmtId="169" fontId="26" fillId="0" borderId="3" xfId="83" applyNumberFormat="1" applyFont="1" applyFill="1" applyBorder="1"/>
    <xf numFmtId="169" fontId="26" fillId="0" borderId="39" xfId="83" applyNumberFormat="1" applyFont="1" applyFill="1" applyBorder="1" applyAlignment="1">
      <alignment horizontal="right"/>
    </xf>
    <xf numFmtId="181" fontId="26" fillId="0" borderId="1" xfId="83" applyNumberFormat="1" applyFont="1" applyBorder="1" applyAlignment="1">
      <alignment horizontal="right"/>
    </xf>
    <xf numFmtId="170" fontId="26" fillId="3" borderId="40" xfId="83" applyNumberFormat="1" applyFont="1" applyFill="1" applyBorder="1"/>
    <xf numFmtId="182" fontId="26" fillId="0" borderId="41" xfId="83" applyNumberFormat="1" applyFont="1" applyFill="1" applyBorder="1"/>
    <xf numFmtId="182" fontId="26" fillId="0" borderId="42" xfId="83" applyNumberFormat="1" applyFont="1" applyFill="1" applyBorder="1"/>
    <xf numFmtId="0" fontId="24" fillId="3" borderId="22" xfId="83" applyFont="1" applyFill="1" applyBorder="1"/>
    <xf numFmtId="0" fontId="39" fillId="3" borderId="0" xfId="83" applyFont="1" applyFill="1" applyBorder="1"/>
    <xf numFmtId="0" fontId="38" fillId="3" borderId="32" xfId="83" applyFont="1" applyFill="1" applyBorder="1"/>
    <xf numFmtId="0" fontId="38" fillId="3" borderId="0" xfId="83" applyFont="1" applyFill="1" applyBorder="1"/>
    <xf numFmtId="49" fontId="24" fillId="3" borderId="21" xfId="83" applyNumberFormat="1" applyFont="1" applyFill="1" applyBorder="1" applyAlignment="1">
      <alignment horizontal="center"/>
    </xf>
    <xf numFmtId="0" fontId="24" fillId="3" borderId="43" xfId="83" applyFont="1" applyFill="1" applyBorder="1"/>
    <xf numFmtId="0" fontId="24" fillId="3" borderId="44" xfId="83" applyFont="1" applyFill="1" applyBorder="1"/>
    <xf numFmtId="169" fontId="30" fillId="0" borderId="3" xfId="83" applyNumberFormat="1" applyFont="1" applyFill="1" applyBorder="1"/>
    <xf numFmtId="182" fontId="26" fillId="0" borderId="45" xfId="83" applyNumberFormat="1" applyFont="1" applyFill="1" applyBorder="1"/>
    <xf numFmtId="182" fontId="26" fillId="0" borderId="46" xfId="83" applyNumberFormat="1" applyFont="1" applyFill="1" applyBorder="1"/>
    <xf numFmtId="49" fontId="39" fillId="3" borderId="0" xfId="83" applyNumberFormat="1" applyFont="1" applyFill="1" applyBorder="1"/>
    <xf numFmtId="183" fontId="24" fillId="3" borderId="0" xfId="83" applyNumberFormat="1" applyFont="1" applyFill="1" applyBorder="1"/>
    <xf numFmtId="184" fontId="24" fillId="3" borderId="0" xfId="83" applyNumberFormat="1" applyFont="1" applyFill="1" applyBorder="1"/>
    <xf numFmtId="185" fontId="24" fillId="3" borderId="0" xfId="83" applyNumberFormat="1" applyFont="1" applyFill="1" applyBorder="1"/>
    <xf numFmtId="186" fontId="24" fillId="3" borderId="0" xfId="83" applyNumberFormat="1" applyFont="1" applyFill="1" applyBorder="1"/>
    <xf numFmtId="0" fontId="24" fillId="3" borderId="0" xfId="83" applyFont="1" applyFill="1" applyBorder="1" applyAlignment="1">
      <alignment horizontal="center"/>
    </xf>
    <xf numFmtId="5" fontId="24" fillId="3" borderId="0" xfId="83" applyNumberFormat="1" applyFont="1" applyFill="1" applyBorder="1" applyAlignment="1">
      <alignment horizontal="center"/>
    </xf>
    <xf numFmtId="0" fontId="24" fillId="3" borderId="0" xfId="83" applyFont="1" applyFill="1" applyBorder="1" applyAlignment="1">
      <alignment horizontal="center" vertical="center"/>
    </xf>
    <xf numFmtId="5" fontId="24" fillId="3" borderId="0" xfId="83" applyNumberFormat="1" applyFont="1" applyFill="1" applyBorder="1" applyAlignment="1">
      <alignment horizontal="center" vertical="center"/>
    </xf>
    <xf numFmtId="0" fontId="24" fillId="3" borderId="0" xfId="83" applyFont="1" applyFill="1" applyBorder="1" applyAlignment="1">
      <alignment horizontal="center" vertical="top"/>
    </xf>
    <xf numFmtId="5" fontId="24" fillId="3" borderId="0" xfId="83" applyNumberFormat="1" applyFont="1" applyFill="1" applyBorder="1" applyAlignment="1">
      <alignment horizontal="center" vertical="top"/>
    </xf>
    <xf numFmtId="6" fontId="24" fillId="3" borderId="0" xfId="83" applyNumberFormat="1" applyFont="1" applyFill="1" applyBorder="1" applyAlignment="1">
      <alignment horizontal="center" vertical="top"/>
    </xf>
    <xf numFmtId="175" fontId="24" fillId="3" borderId="0" xfId="83" applyNumberFormat="1" applyFont="1" applyFill="1" applyBorder="1" applyAlignment="1">
      <alignment horizontal="center" vertical="center"/>
    </xf>
    <xf numFmtId="49" fontId="40" fillId="3" borderId="0" xfId="83" applyNumberFormat="1" applyFont="1" applyFill="1" applyBorder="1" applyAlignment="1">
      <alignment horizontal="center"/>
    </xf>
    <xf numFmtId="180" fontId="24" fillId="3" borderId="0" xfId="83" applyNumberFormat="1" applyFont="1" applyFill="1" applyBorder="1"/>
    <xf numFmtId="186" fontId="40" fillId="3" borderId="0" xfId="83" applyNumberFormat="1" applyFont="1" applyFill="1" applyBorder="1"/>
    <xf numFmtId="179" fontId="40" fillId="3" borderId="0" xfId="83" applyNumberFormat="1" applyFont="1" applyFill="1" applyBorder="1"/>
    <xf numFmtId="9" fontId="24" fillId="3" borderId="0" xfId="85" applyFont="1" applyFill="1" applyBorder="1"/>
    <xf numFmtId="179" fontId="24" fillId="3" borderId="0" xfId="83" applyNumberFormat="1" applyFont="1" applyFill="1" applyBorder="1" applyAlignment="1">
      <alignment horizontal="right"/>
    </xf>
    <xf numFmtId="3" fontId="24" fillId="3" borderId="0" xfId="83" applyNumberFormat="1" applyFont="1" applyFill="1" applyBorder="1" applyAlignment="1">
      <alignment horizontal="right"/>
    </xf>
    <xf numFmtId="3" fontId="24" fillId="3" borderId="0" xfId="84" applyNumberFormat="1" applyFont="1" applyFill="1" applyBorder="1"/>
    <xf numFmtId="49" fontId="44" fillId="3" borderId="0" xfId="84" applyNumberFormat="1" applyFont="1" applyFill="1" applyBorder="1" applyAlignment="1" applyProtection="1"/>
    <xf numFmtId="49" fontId="44" fillId="3" borderId="0" xfId="84" applyNumberFormat="1" applyFont="1" applyFill="1" applyProtection="1"/>
    <xf numFmtId="49" fontId="44" fillId="3" borderId="0" xfId="83" applyNumberFormat="1" applyFont="1" applyFill="1"/>
    <xf numFmtId="49" fontId="24" fillId="3" borderId="0" xfId="83" applyNumberFormat="1" applyFont="1" applyFill="1" applyBorder="1"/>
    <xf numFmtId="0" fontId="30" fillId="3" borderId="0" xfId="83" applyFont="1" applyFill="1" applyBorder="1"/>
    <xf numFmtId="0" fontId="30" fillId="3" borderId="0" xfId="83" applyFont="1" applyFill="1"/>
    <xf numFmtId="43" fontId="0" fillId="5" borderId="0" xfId="2" applyFont="1" applyFill="1"/>
    <xf numFmtId="0" fontId="0" fillId="5" borderId="0" xfId="0" applyFill="1"/>
    <xf numFmtId="164" fontId="0" fillId="5" borderId="0" xfId="0" applyNumberFormat="1" applyFill="1"/>
    <xf numFmtId="164" fontId="0" fillId="6" borderId="0" xfId="0" applyNumberFormat="1" applyFill="1"/>
    <xf numFmtId="0" fontId="0" fillId="6" borderId="0" xfId="0" applyFill="1"/>
    <xf numFmtId="0" fontId="0" fillId="0" borderId="0" xfId="0" applyAlignment="1">
      <alignment horizontal="left" wrapText="1"/>
    </xf>
    <xf numFmtId="0" fontId="21" fillId="0" borderId="0" xfId="48" applyFont="1" applyFill="1" applyBorder="1" applyAlignment="1">
      <alignment horizontal="left" vertical="center"/>
    </xf>
    <xf numFmtId="0" fontId="21" fillId="0" borderId="0" xfId="48" applyFont="1" applyFill="1" applyBorder="1" applyAlignment="1">
      <alignment vertical="center"/>
    </xf>
    <xf numFmtId="0" fontId="21" fillId="0" borderId="0" xfId="48" applyFont="1" applyFill="1" applyAlignment="1">
      <alignment vertical="center"/>
    </xf>
    <xf numFmtId="49" fontId="21" fillId="0" borderId="22" xfId="48" applyNumberFormat="1" applyFont="1" applyFill="1" applyBorder="1" applyAlignment="1">
      <alignment horizontal="center" vertical="center"/>
    </xf>
    <xf numFmtId="49" fontId="21" fillId="0" borderId="22" xfId="48" applyNumberFormat="1" applyFont="1" applyFill="1" applyBorder="1" applyAlignment="1">
      <alignment horizontal="center" vertical="center"/>
    </xf>
    <xf numFmtId="0" fontId="21" fillId="0" borderId="0" xfId="48" applyFont="1" applyFill="1" applyBorder="1" applyAlignment="1">
      <alignment horizontal="left" vertical="center"/>
    </xf>
    <xf numFmtId="0" fontId="21" fillId="0" borderId="0" xfId="48" applyFont="1" applyFill="1" applyBorder="1" applyAlignment="1">
      <alignment vertical="center"/>
    </xf>
    <xf numFmtId="0" fontId="21" fillId="0" borderId="0" xfId="48" applyFont="1" applyFill="1" applyAlignment="1">
      <alignment vertical="center"/>
    </xf>
    <xf numFmtId="0" fontId="21" fillId="0" borderId="0" xfId="93" applyFont="1" applyAlignment="1">
      <alignment horizontal="left"/>
    </xf>
    <xf numFmtId="0" fontId="31" fillId="0" borderId="0" xfId="93" applyFont="1" applyAlignment="1"/>
    <xf numFmtId="0" fontId="21" fillId="0" borderId="0" xfId="93" applyFont="1"/>
    <xf numFmtId="0" fontId="21" fillId="0" borderId="0" xfId="93" applyFont="1" applyAlignment="1">
      <alignment vertical="center"/>
    </xf>
    <xf numFmtId="0" fontId="32" fillId="0" borderId="0" xfId="93" applyFont="1" applyAlignment="1">
      <alignment vertical="center"/>
    </xf>
    <xf numFmtId="0" fontId="21" fillId="0" borderId="0" xfId="93" applyFont="1" applyBorder="1" applyAlignment="1">
      <alignment vertical="center"/>
    </xf>
    <xf numFmtId="49" fontId="21" fillId="0" borderId="0" xfId="93" applyNumberFormat="1" applyFont="1" applyAlignment="1">
      <alignment vertical="center"/>
    </xf>
    <xf numFmtId="3" fontId="21" fillId="0" borderId="0" xfId="93" applyNumberFormat="1" applyFont="1" applyFill="1" applyBorder="1"/>
    <xf numFmtId="177" fontId="21" fillId="0" borderId="0" xfId="93" applyNumberFormat="1" applyFont="1" applyFill="1" applyBorder="1" applyAlignment="1">
      <alignment horizontal="right"/>
    </xf>
    <xf numFmtId="1" fontId="21" fillId="0" borderId="0" xfId="93" applyNumberFormat="1" applyFont="1" applyFill="1" applyBorder="1"/>
    <xf numFmtId="178" fontId="21" fillId="0" borderId="0" xfId="93" applyNumberFormat="1" applyFont="1" applyFill="1" applyBorder="1" applyAlignment="1">
      <alignment horizontal="right"/>
    </xf>
    <xf numFmtId="3" fontId="21" fillId="0" borderId="0" xfId="48" applyNumberFormat="1" applyFont="1" applyFill="1" applyAlignment="1">
      <alignment vertical="center"/>
    </xf>
    <xf numFmtId="177" fontId="21" fillId="0" borderId="0" xfId="93" applyNumberFormat="1" applyFont="1" applyAlignment="1">
      <alignment vertical="center"/>
    </xf>
    <xf numFmtId="1" fontId="21" fillId="0" borderId="0" xfId="93" applyNumberFormat="1" applyFont="1" applyAlignment="1">
      <alignment vertical="center"/>
    </xf>
    <xf numFmtId="178" fontId="21" fillId="0" borderId="0" xfId="93" applyNumberFormat="1" applyFont="1" applyAlignment="1">
      <alignment vertical="center"/>
    </xf>
    <xf numFmtId="1" fontId="34" fillId="0" borderId="0" xfId="93" applyNumberFormat="1" applyFont="1" applyFill="1" applyBorder="1" applyAlignment="1">
      <alignment horizontal="right"/>
    </xf>
    <xf numFmtId="1" fontId="21" fillId="0" borderId="0" xfId="93" applyNumberFormat="1" applyFont="1" applyFill="1" applyBorder="1" applyAlignment="1">
      <alignment horizontal="right"/>
    </xf>
    <xf numFmtId="0" fontId="21" fillId="0" borderId="0" xfId="93" applyFont="1" applyAlignment="1">
      <alignment horizontal="left" vertical="center"/>
    </xf>
    <xf numFmtId="0" fontId="21" fillId="0" borderId="0" xfId="93" applyFont="1" applyFill="1" applyAlignment="1">
      <alignment vertical="center"/>
    </xf>
    <xf numFmtId="177" fontId="21" fillId="0" borderId="0" xfId="93" applyNumberFormat="1" applyFont="1" applyFill="1" applyBorder="1"/>
    <xf numFmtId="1" fontId="21" fillId="0" borderId="22" xfId="93" applyNumberFormat="1" applyFont="1" applyFill="1" applyBorder="1"/>
    <xf numFmtId="0" fontId="21" fillId="0" borderId="22" xfId="93" applyFont="1" applyFill="1" applyBorder="1" applyAlignment="1">
      <alignment vertical="center"/>
    </xf>
    <xf numFmtId="177" fontId="21" fillId="0" borderId="22" xfId="93" applyNumberFormat="1" applyFont="1" applyFill="1" applyBorder="1"/>
    <xf numFmtId="178" fontId="21" fillId="0" borderId="22" xfId="93" applyNumberFormat="1" applyFont="1" applyFill="1" applyBorder="1" applyAlignment="1">
      <alignment horizontal="right"/>
    </xf>
    <xf numFmtId="0" fontId="31" fillId="0" borderId="0" xfId="93" applyFont="1" applyAlignment="1">
      <alignment horizontal="left" vertical="center"/>
    </xf>
    <xf numFmtId="0" fontId="21" fillId="0" borderId="22" xfId="93" applyFont="1" applyBorder="1" applyAlignment="1">
      <alignment vertical="center"/>
    </xf>
    <xf numFmtId="0" fontId="7" fillId="3" borderId="0" xfId="87" applyFill="1" applyBorder="1"/>
    <xf numFmtId="0" fontId="7" fillId="0" borderId="0" xfId="87" applyFill="1"/>
    <xf numFmtId="0" fontId="0" fillId="0" borderId="0" xfId="0" quotePrefix="1"/>
    <xf numFmtId="187" fontId="0" fillId="0" borderId="0" xfId="82" applyNumberFormat="1" applyFont="1"/>
    <xf numFmtId="14" fontId="0" fillId="0" borderId="0" xfId="0" applyNumberFormat="1"/>
    <xf numFmtId="43" fontId="0" fillId="0" borderId="0" xfId="0" applyNumberFormat="1"/>
    <xf numFmtId="0" fontId="21" fillId="0" borderId="0" xfId="94" applyFont="1" applyAlignment="1">
      <alignment vertical="center"/>
    </xf>
    <xf numFmtId="0" fontId="21" fillId="0" borderId="22" xfId="94" applyFont="1" applyBorder="1" applyAlignment="1">
      <alignment vertical="center"/>
    </xf>
    <xf numFmtId="0" fontId="31" fillId="0" borderId="0" xfId="94" applyFont="1" applyAlignment="1">
      <alignment horizontal="left" vertical="center"/>
    </xf>
    <xf numFmtId="0" fontId="21" fillId="0" borderId="0" xfId="94" applyFont="1" applyFill="1" applyBorder="1" applyAlignment="1">
      <alignment vertical="center"/>
    </xf>
    <xf numFmtId="1" fontId="35" fillId="0" borderId="22" xfId="48" applyNumberFormat="1" applyFont="1" applyFill="1" applyBorder="1" applyAlignment="1">
      <alignment horizontal="right" vertical="center"/>
    </xf>
    <xf numFmtId="178" fontId="21" fillId="0" borderId="22" xfId="94" applyNumberFormat="1" applyFont="1" applyFill="1" applyBorder="1" applyAlignment="1">
      <alignment horizontal="right"/>
    </xf>
    <xf numFmtId="0" fontId="21" fillId="0" borderId="22" xfId="94" applyFont="1" applyFill="1" applyBorder="1" applyAlignment="1">
      <alignment vertical="center"/>
    </xf>
    <xf numFmtId="2" fontId="21" fillId="0" borderId="22" xfId="48" applyNumberFormat="1" applyFont="1" applyFill="1" applyBorder="1" applyAlignment="1">
      <alignment horizontal="right" vertical="center"/>
    </xf>
    <xf numFmtId="1" fontId="21" fillId="0" borderId="22" xfId="94" applyNumberFormat="1" applyFont="1" applyFill="1" applyBorder="1"/>
    <xf numFmtId="178" fontId="21" fillId="0" borderId="22" xfId="48" applyNumberFormat="1" applyFont="1" applyFill="1" applyBorder="1" applyAlignment="1">
      <alignment horizontal="center" vertical="center"/>
    </xf>
    <xf numFmtId="177" fontId="21" fillId="0" borderId="22" xfId="94" applyNumberFormat="1" applyFont="1" applyFill="1" applyBorder="1" applyAlignment="1">
      <alignment horizontal="right"/>
    </xf>
    <xf numFmtId="1" fontId="21" fillId="0" borderId="22" xfId="48" applyNumberFormat="1" applyFont="1" applyFill="1" applyBorder="1" applyAlignment="1">
      <alignment horizontal="center" vertical="center"/>
    </xf>
    <xf numFmtId="1" fontId="21" fillId="0" borderId="22" xfId="94" applyNumberFormat="1" applyFont="1" applyFill="1" applyBorder="1" applyAlignment="1">
      <alignment horizontal="right"/>
    </xf>
    <xf numFmtId="0" fontId="21" fillId="0" borderId="22" xfId="94" applyFont="1" applyBorder="1" applyAlignment="1">
      <alignment horizontal="left" vertical="center"/>
    </xf>
    <xf numFmtId="178" fontId="21" fillId="0" borderId="0" xfId="94" applyNumberFormat="1" applyFont="1" applyFill="1" applyBorder="1" applyAlignment="1">
      <alignment horizontal="right"/>
    </xf>
    <xf numFmtId="1" fontId="21" fillId="0" borderId="0" xfId="94" applyNumberFormat="1" applyFont="1" applyFill="1" applyBorder="1"/>
    <xf numFmtId="178" fontId="21" fillId="0" borderId="0" xfId="48" applyNumberFormat="1" applyFont="1" applyFill="1" applyBorder="1" applyAlignment="1">
      <alignment horizontal="center" vertical="center"/>
    </xf>
    <xf numFmtId="177" fontId="21" fillId="0" borderId="0" xfId="94" applyNumberFormat="1" applyFont="1" applyFill="1" applyBorder="1" applyAlignment="1">
      <alignment horizontal="right"/>
    </xf>
    <xf numFmtId="1" fontId="21" fillId="0" borderId="0" xfId="94" applyNumberFormat="1" applyFont="1" applyFill="1" applyBorder="1" applyAlignment="1">
      <alignment horizontal="right"/>
    </xf>
    <xf numFmtId="188" fontId="2" fillId="0" borderId="0" xfId="94" applyNumberFormat="1" applyFill="1" applyBorder="1"/>
    <xf numFmtId="189" fontId="8" fillId="0" borderId="0" xfId="94" applyNumberFormat="1" applyFont="1" applyFill="1" applyBorder="1"/>
    <xf numFmtId="178" fontId="2" fillId="0" borderId="0" xfId="94" applyNumberFormat="1" applyFill="1" applyBorder="1"/>
    <xf numFmtId="178" fontId="21" fillId="0" borderId="0" xfId="94" applyNumberFormat="1" applyFont="1" applyFill="1" applyBorder="1" applyAlignment="1">
      <alignment vertical="center"/>
    </xf>
    <xf numFmtId="0" fontId="47" fillId="0" borderId="0" xfId="94" applyFont="1" applyFill="1" applyBorder="1" applyAlignment="1">
      <alignment horizontal="left"/>
    </xf>
    <xf numFmtId="1" fontId="48" fillId="0" borderId="0" xfId="94" applyNumberFormat="1" applyFont="1" applyFill="1" applyBorder="1"/>
    <xf numFmtId="0" fontId="2" fillId="0" borderId="0" xfId="94" applyFill="1" applyBorder="1"/>
    <xf numFmtId="189" fontId="2" fillId="0" borderId="0" xfId="94" applyNumberFormat="1" applyFill="1" applyBorder="1"/>
    <xf numFmtId="188" fontId="47" fillId="0" borderId="0" xfId="94" applyNumberFormat="1" applyFont="1" applyFill="1" applyBorder="1"/>
    <xf numFmtId="165" fontId="21" fillId="0" borderId="0" xfId="95" applyNumberFormat="1" applyFont="1" applyFill="1" applyBorder="1" applyAlignment="1">
      <alignment horizontal="center" vertical="center"/>
    </xf>
    <xf numFmtId="188" fontId="47" fillId="0" borderId="0" xfId="94" applyNumberFormat="1" applyFont="1" applyFill="1" applyBorder="1" applyAlignment="1">
      <alignment horizontal="right"/>
    </xf>
    <xf numFmtId="0" fontId="32" fillId="0" borderId="0" xfId="94" applyFont="1" applyAlignment="1">
      <alignment vertical="center"/>
    </xf>
    <xf numFmtId="0" fontId="32" fillId="0" borderId="0" xfId="94" applyFont="1" applyFill="1" applyBorder="1" applyAlignment="1">
      <alignment vertical="center"/>
    </xf>
    <xf numFmtId="178" fontId="21" fillId="0" borderId="0" xfId="48" applyNumberFormat="1" applyFont="1" applyFill="1" applyAlignment="1">
      <alignment vertical="center"/>
    </xf>
    <xf numFmtId="177" fontId="21" fillId="0" borderId="0" xfId="48" applyNumberFormat="1" applyFont="1" applyFill="1" applyAlignment="1">
      <alignment vertical="center"/>
    </xf>
    <xf numFmtId="188" fontId="46" fillId="0" borderId="0" xfId="94" applyNumberFormat="1" applyFont="1" applyFill="1" applyBorder="1"/>
    <xf numFmtId="3" fontId="21" fillId="0" borderId="0" xfId="94" applyNumberFormat="1" applyFont="1" applyFill="1" applyBorder="1"/>
    <xf numFmtId="0" fontId="21" fillId="0" borderId="0" xfId="94" applyFont="1" applyAlignment="1">
      <alignment horizontal="left" vertical="center"/>
    </xf>
    <xf numFmtId="1" fontId="8" fillId="0" borderId="0" xfId="94" applyNumberFormat="1" applyFont="1" applyFill="1" applyBorder="1"/>
    <xf numFmtId="0" fontId="21" fillId="0" borderId="0" xfId="94" applyFont="1" applyFill="1" applyAlignment="1">
      <alignment vertical="center"/>
    </xf>
    <xf numFmtId="189" fontId="47" fillId="0" borderId="0" xfId="94" applyNumberFormat="1" applyFont="1" applyFill="1" applyBorder="1" applyAlignment="1">
      <alignment horizontal="right"/>
    </xf>
    <xf numFmtId="188" fontId="49" fillId="0" borderId="0" xfId="94" applyNumberFormat="1" applyFont="1" applyFill="1" applyBorder="1" applyAlignment="1">
      <alignment horizontal="right"/>
    </xf>
    <xf numFmtId="189" fontId="47" fillId="0" borderId="0" xfId="94" applyNumberFormat="1" applyFont="1" applyFill="1" applyBorder="1"/>
    <xf numFmtId="0" fontId="47" fillId="0" borderId="0" xfId="94" applyFont="1" applyFill="1" applyBorder="1"/>
    <xf numFmtId="49" fontId="21" fillId="0" borderId="0" xfId="94" applyNumberFormat="1" applyFont="1" applyAlignment="1">
      <alignment vertical="center"/>
    </xf>
    <xf numFmtId="49" fontId="21" fillId="0" borderId="0" xfId="94" applyNumberFormat="1" applyFont="1" applyFill="1" applyBorder="1" applyAlignment="1">
      <alignment vertical="center"/>
    </xf>
    <xf numFmtId="0" fontId="50" fillId="0" borderId="0" xfId="94" applyFont="1" applyFill="1" applyBorder="1" applyAlignment="1">
      <alignment horizontal="center"/>
    </xf>
    <xf numFmtId="0" fontId="8" fillId="0" borderId="0" xfId="94" applyFont="1" applyFill="1" applyBorder="1"/>
    <xf numFmtId="178" fontId="8" fillId="0" borderId="0" xfId="94" applyNumberFormat="1" applyFont="1" applyFill="1" applyBorder="1"/>
    <xf numFmtId="0" fontId="2" fillId="0" borderId="0" xfId="94" applyFill="1" applyBorder="1" applyAlignment="1">
      <alignment wrapText="1"/>
    </xf>
    <xf numFmtId="0" fontId="21" fillId="0" borderId="0" xfId="94" applyFont="1" applyBorder="1" applyAlignment="1">
      <alignment vertical="center"/>
    </xf>
    <xf numFmtId="2" fontId="2" fillId="0" borderId="0" xfId="94" applyNumberFormat="1" applyFill="1" applyBorder="1"/>
    <xf numFmtId="0" fontId="31" fillId="0" borderId="0" xfId="87" applyFont="1" applyBorder="1" applyAlignment="1">
      <alignment horizontal="left" vertical="center"/>
    </xf>
    <xf numFmtId="0" fontId="2" fillId="0" borderId="0" xfId="94"/>
    <xf numFmtId="0" fontId="2" fillId="0" borderId="0" xfId="94" applyAlignment="1"/>
    <xf numFmtId="0" fontId="37" fillId="0" borderId="0" xfId="87" applyFont="1" applyAlignment="1"/>
    <xf numFmtId="0" fontId="31" fillId="0" borderId="0" xfId="94" applyFont="1" applyAlignment="1"/>
    <xf numFmtId="0" fontId="21" fillId="0" borderId="0" xfId="94" applyFont="1" applyAlignment="1"/>
    <xf numFmtId="49" fontId="21" fillId="0" borderId="22" xfId="48" applyNumberFormat="1" applyFont="1" applyFill="1" applyBorder="1" applyAlignment="1">
      <alignment horizontal="center" vertical="center"/>
    </xf>
    <xf numFmtId="0" fontId="21" fillId="0" borderId="0" xfId="48" applyFont="1" applyFill="1" applyBorder="1" applyAlignment="1">
      <alignment horizontal="left" vertical="center"/>
    </xf>
    <xf numFmtId="0" fontId="21" fillId="0" borderId="0" xfId="48" applyFont="1" applyFill="1" applyBorder="1" applyAlignment="1">
      <alignment vertical="center"/>
    </xf>
    <xf numFmtId="0" fontId="21" fillId="0" borderId="0" xfId="48" applyFont="1" applyFill="1" applyAlignment="1">
      <alignment vertical="center"/>
    </xf>
    <xf numFmtId="0" fontId="21" fillId="0" borderId="0" xfId="48" applyFont="1" applyFill="1" applyBorder="1" applyAlignment="1">
      <alignment horizontal="left" vertical="center"/>
    </xf>
    <xf numFmtId="0" fontId="21" fillId="0" borderId="0" xfId="48" applyFont="1" applyFill="1" applyBorder="1" applyAlignment="1">
      <alignment vertical="center"/>
    </xf>
    <xf numFmtId="0" fontId="21" fillId="0" borderId="0" xfId="48" applyFont="1" applyFill="1" applyAlignment="1">
      <alignment vertical="center"/>
    </xf>
    <xf numFmtId="49" fontId="21" fillId="0" borderId="22" xfId="48" applyNumberFormat="1" applyFont="1" applyFill="1" applyBorder="1" applyAlignment="1">
      <alignment horizontal="center" vertical="center"/>
    </xf>
    <xf numFmtId="0" fontId="34" fillId="0" borderId="0" xfId="96" applyFont="1"/>
    <xf numFmtId="0" fontId="31" fillId="0" borderId="0" xfId="96" applyFont="1" applyAlignment="1"/>
    <xf numFmtId="0" fontId="1" fillId="0" borderId="0" xfId="96" applyAlignment="1"/>
    <xf numFmtId="0" fontId="21" fillId="0" borderId="0" xfId="96" applyFont="1" applyAlignment="1">
      <alignment vertical="center"/>
    </xf>
    <xf numFmtId="0" fontId="1" fillId="0" borderId="0" xfId="96"/>
    <xf numFmtId="0" fontId="1" fillId="0" borderId="0" xfId="96" applyFill="1" applyBorder="1" applyAlignment="1">
      <alignment wrapText="1"/>
    </xf>
    <xf numFmtId="0" fontId="8" fillId="0" borderId="0" xfId="96" applyFont="1" applyFill="1" applyBorder="1"/>
    <xf numFmtId="0" fontId="1" fillId="0" borderId="0" xfId="96" applyFill="1" applyBorder="1"/>
    <xf numFmtId="0" fontId="21" fillId="0" borderId="0" xfId="96" applyFont="1" applyFill="1" applyBorder="1" applyAlignment="1">
      <alignment vertical="center"/>
    </xf>
    <xf numFmtId="2" fontId="1" fillId="0" borderId="0" xfId="96" applyNumberFormat="1" applyFill="1" applyBorder="1"/>
    <xf numFmtId="0" fontId="32" fillId="0" borderId="0" xfId="96" applyFont="1" applyAlignment="1">
      <alignment vertical="center"/>
    </xf>
    <xf numFmtId="0" fontId="32" fillId="0" borderId="0" xfId="96" applyFont="1" applyFill="1" applyBorder="1" applyAlignment="1">
      <alignment vertical="center"/>
    </xf>
    <xf numFmtId="0" fontId="21" fillId="0" borderId="0" xfId="96" applyFont="1" applyBorder="1" applyAlignment="1">
      <alignment vertical="center"/>
    </xf>
    <xf numFmtId="49" fontId="21" fillId="0" borderId="0" xfId="96" applyNumberFormat="1" applyFont="1" applyAlignment="1">
      <alignment vertical="center"/>
    </xf>
    <xf numFmtId="49" fontId="21" fillId="0" borderId="0" xfId="96" applyNumberFormat="1" applyFont="1" applyFill="1" applyBorder="1" applyAlignment="1">
      <alignment vertical="center"/>
    </xf>
    <xf numFmtId="178" fontId="8" fillId="0" borderId="0" xfId="96" applyNumberFormat="1" applyFont="1" applyFill="1" applyBorder="1"/>
    <xf numFmtId="0" fontId="50" fillId="0" borderId="0" xfId="96" applyFont="1" applyFill="1" applyBorder="1" applyAlignment="1">
      <alignment horizontal="center"/>
    </xf>
    <xf numFmtId="0" fontId="47" fillId="0" borderId="0" xfId="96" applyFont="1" applyFill="1" applyBorder="1"/>
    <xf numFmtId="178" fontId="1" fillId="0" borderId="0" xfId="96" applyNumberFormat="1" applyFill="1" applyBorder="1"/>
    <xf numFmtId="3" fontId="21" fillId="0" borderId="0" xfId="96" applyNumberFormat="1" applyFont="1" applyFill="1" applyBorder="1"/>
    <xf numFmtId="177" fontId="21" fillId="0" borderId="0" xfId="96" applyNumberFormat="1" applyFont="1" applyFill="1" applyBorder="1" applyAlignment="1">
      <alignment horizontal="right"/>
    </xf>
    <xf numFmtId="1" fontId="21" fillId="0" borderId="0" xfId="96" applyNumberFormat="1" applyFont="1" applyFill="1" applyBorder="1"/>
    <xf numFmtId="178" fontId="21" fillId="0" borderId="0" xfId="96" applyNumberFormat="1" applyFont="1" applyFill="1" applyBorder="1" applyAlignment="1">
      <alignment horizontal="right"/>
    </xf>
    <xf numFmtId="0" fontId="47" fillId="0" borderId="0" xfId="96" applyFont="1" applyFill="1" applyBorder="1" applyAlignment="1">
      <alignment horizontal="left"/>
    </xf>
    <xf numFmtId="188" fontId="1" fillId="0" borderId="0" xfId="96" applyNumberFormat="1" applyFill="1" applyBorder="1"/>
    <xf numFmtId="189" fontId="47" fillId="0" borderId="0" xfId="96" applyNumberFormat="1" applyFont="1" applyFill="1" applyBorder="1"/>
    <xf numFmtId="1" fontId="8" fillId="0" borderId="0" xfId="96" applyNumberFormat="1" applyFont="1" applyFill="1" applyBorder="1"/>
    <xf numFmtId="165" fontId="21" fillId="0" borderId="0" xfId="48" applyNumberFormat="1" applyFont="1" applyFill="1" applyBorder="1" applyAlignment="1">
      <alignment horizontal="center" vertical="center"/>
    </xf>
    <xf numFmtId="189" fontId="47" fillId="0" borderId="0" xfId="96" applyNumberFormat="1" applyFont="1" applyFill="1" applyBorder="1" applyAlignment="1">
      <alignment horizontal="right"/>
    </xf>
    <xf numFmtId="188" fontId="47" fillId="0" borderId="0" xfId="96" applyNumberFormat="1" applyFont="1" applyFill="1" applyBorder="1" applyAlignment="1">
      <alignment horizontal="right"/>
    </xf>
    <xf numFmtId="189" fontId="8" fillId="0" borderId="0" xfId="96" applyNumberFormat="1" applyFont="1" applyFill="1" applyBorder="1"/>
    <xf numFmtId="0" fontId="21" fillId="0" borderId="0" xfId="96" applyFont="1" applyAlignment="1">
      <alignment horizontal="left" vertical="center"/>
    </xf>
    <xf numFmtId="0" fontId="21" fillId="0" borderId="0" xfId="96" applyFont="1" applyFill="1" applyAlignment="1">
      <alignment vertical="center"/>
    </xf>
    <xf numFmtId="188" fontId="46" fillId="0" borderId="0" xfId="96" applyNumberFormat="1" applyFont="1" applyFill="1" applyBorder="1"/>
    <xf numFmtId="1" fontId="48" fillId="0" borderId="0" xfId="96" applyNumberFormat="1" applyFont="1" applyFill="1" applyBorder="1"/>
    <xf numFmtId="1" fontId="21" fillId="0" borderId="0" xfId="96" applyNumberFormat="1" applyFont="1" applyFill="1" applyBorder="1" applyAlignment="1">
      <alignment horizontal="right"/>
    </xf>
    <xf numFmtId="189" fontId="21" fillId="0" borderId="0" xfId="48" applyNumberFormat="1" applyFont="1" applyFill="1" applyBorder="1" applyAlignment="1">
      <alignment horizontal="right" vertical="center"/>
    </xf>
    <xf numFmtId="165" fontId="21" fillId="0" borderId="0" xfId="96" applyNumberFormat="1" applyFont="1" applyAlignment="1">
      <alignment vertical="center"/>
    </xf>
    <xf numFmtId="189" fontId="21" fillId="0" borderId="0" xfId="48" applyNumberFormat="1" applyFont="1" applyFill="1" applyAlignment="1">
      <alignment vertical="center"/>
    </xf>
    <xf numFmtId="188" fontId="47" fillId="0" borderId="0" xfId="96" applyNumberFormat="1" applyFont="1" applyFill="1" applyBorder="1"/>
    <xf numFmtId="189" fontId="21" fillId="0" borderId="0" xfId="48" applyNumberFormat="1" applyFont="1" applyFill="1" applyBorder="1" applyAlignment="1">
      <alignment vertical="center"/>
    </xf>
    <xf numFmtId="178" fontId="21" fillId="0" borderId="0" xfId="96" applyNumberFormat="1" applyFont="1" applyFill="1" applyBorder="1" applyAlignment="1">
      <alignment vertical="center"/>
    </xf>
    <xf numFmtId="0" fontId="21" fillId="0" borderId="22" xfId="96" applyFont="1" applyBorder="1" applyAlignment="1">
      <alignment horizontal="left" vertical="center"/>
    </xf>
    <xf numFmtId="1" fontId="21" fillId="0" borderId="22" xfId="96" applyNumberFormat="1" applyFont="1" applyFill="1" applyBorder="1" applyAlignment="1">
      <alignment horizontal="right"/>
    </xf>
    <xf numFmtId="0" fontId="21" fillId="0" borderId="22" xfId="96" applyFont="1" applyFill="1" applyBorder="1" applyAlignment="1">
      <alignment vertical="center"/>
    </xf>
    <xf numFmtId="177" fontId="21" fillId="0" borderId="22" xfId="96" applyNumberFormat="1" applyFont="1" applyFill="1" applyBorder="1" applyAlignment="1">
      <alignment horizontal="right"/>
    </xf>
    <xf numFmtId="1" fontId="21" fillId="0" borderId="22" xfId="96" applyNumberFormat="1" applyFont="1" applyFill="1" applyBorder="1"/>
    <xf numFmtId="189" fontId="21" fillId="0" borderId="22" xfId="96" applyNumberFormat="1" applyFont="1" applyFill="1" applyBorder="1" applyAlignment="1">
      <alignment vertical="center"/>
    </xf>
    <xf numFmtId="178" fontId="21" fillId="0" borderId="22" xfId="96" applyNumberFormat="1" applyFont="1" applyFill="1" applyBorder="1" applyAlignment="1">
      <alignment horizontal="right"/>
    </xf>
    <xf numFmtId="0" fontId="21" fillId="0" borderId="0" xfId="96" applyFont="1" applyAlignment="1">
      <alignment horizontal="left" vertical="center"/>
    </xf>
    <xf numFmtId="0" fontId="31" fillId="0" borderId="0" xfId="96" applyFont="1" applyAlignment="1">
      <alignment horizontal="left" vertical="center"/>
    </xf>
    <xf numFmtId="0" fontId="21" fillId="0" borderId="22" xfId="96" applyFont="1" applyBorder="1" applyAlignment="1">
      <alignment vertical="center"/>
    </xf>
    <xf numFmtId="0" fontId="32" fillId="0" borderId="22" xfId="48" applyFont="1" applyFill="1" applyBorder="1" applyAlignment="1">
      <alignment vertical="center"/>
    </xf>
    <xf numFmtId="49" fontId="21" fillId="0" borderId="22" xfId="48" applyNumberFormat="1" applyFont="1" applyFill="1" applyBorder="1" applyAlignment="1"/>
    <xf numFmtId="49" fontId="21" fillId="0" borderId="4" xfId="48" applyNumberFormat="1" applyFont="1" applyFill="1" applyBorder="1" applyAlignment="1"/>
    <xf numFmtId="49" fontId="31" fillId="0" borderId="4" xfId="96" applyNumberFormat="1" applyFont="1" applyBorder="1" applyAlignment="1"/>
    <xf numFmtId="165" fontId="21" fillId="0" borderId="0" xfId="1" applyNumberFormat="1" applyFont="1" applyFill="1" applyBorder="1" applyAlignment="1">
      <alignment horizontal="center" vertical="center"/>
    </xf>
    <xf numFmtId="49" fontId="31" fillId="0" borderId="22" xfId="96" applyNumberFormat="1" applyFont="1" applyBorder="1" applyAlignment="1">
      <alignment vertical="center"/>
    </xf>
    <xf numFmtId="49" fontId="31" fillId="0" borderId="0" xfId="96" applyNumberFormat="1" applyFont="1" applyBorder="1" applyAlignment="1">
      <alignment vertical="center"/>
    </xf>
    <xf numFmtId="0" fontId="0" fillId="0" borderId="0" xfId="0" applyAlignment="1">
      <alignment horizontal="left" wrapText="1"/>
    </xf>
    <xf numFmtId="49" fontId="21" fillId="0" borderId="22" xfId="48" applyNumberFormat="1" applyFont="1" applyFill="1" applyBorder="1" applyAlignment="1">
      <alignment horizontal="center" vertical="center"/>
    </xf>
    <xf numFmtId="49" fontId="31" fillId="0" borderId="22" xfId="96" applyNumberFormat="1" applyFont="1" applyBorder="1" applyAlignment="1">
      <alignment horizontal="center" vertical="center"/>
    </xf>
    <xf numFmtId="0" fontId="37" fillId="0" borderId="0" xfId="87" applyFont="1" applyAlignment="1"/>
    <xf numFmtId="0" fontId="1" fillId="0" borderId="0" xfId="96" applyAlignment="1"/>
    <xf numFmtId="0" fontId="32" fillId="0" borderId="22" xfId="48" applyFont="1" applyFill="1" applyBorder="1" applyAlignment="1">
      <alignment horizontal="left" vertical="center"/>
    </xf>
    <xf numFmtId="49" fontId="21" fillId="0" borderId="22" xfId="48" applyNumberFormat="1" applyFont="1" applyFill="1" applyBorder="1" applyAlignment="1">
      <alignment horizontal="center"/>
    </xf>
    <xf numFmtId="49" fontId="21" fillId="0" borderId="4" xfId="48" applyNumberFormat="1" applyFont="1" applyFill="1" applyBorder="1" applyAlignment="1">
      <alignment horizontal="center"/>
    </xf>
    <xf numFmtId="49" fontId="31" fillId="0" borderId="4" xfId="96" applyNumberFormat="1" applyFont="1" applyBorder="1" applyAlignment="1">
      <alignment horizontal="center"/>
    </xf>
    <xf numFmtId="0" fontId="21" fillId="0" borderId="0" xfId="48" applyFont="1" applyFill="1" applyBorder="1" applyAlignment="1">
      <alignment horizontal="left" vertical="center"/>
    </xf>
    <xf numFmtId="0" fontId="31" fillId="0" borderId="0" xfId="96" applyFont="1" applyAlignment="1">
      <alignment horizontal="left" vertical="center"/>
    </xf>
    <xf numFmtId="0" fontId="21" fillId="0" borderId="0" xfId="48" applyFont="1" applyFill="1" applyBorder="1" applyAlignment="1">
      <alignment horizontal="left" vertical="center" wrapText="1"/>
    </xf>
    <xf numFmtId="0" fontId="31" fillId="0" borderId="0" xfId="96" applyFont="1" applyAlignment="1">
      <alignment horizontal="left" vertical="center" wrapText="1"/>
    </xf>
    <xf numFmtId="0" fontId="21" fillId="0" borderId="4" xfId="48" applyFont="1" applyFill="1" applyBorder="1" applyAlignment="1">
      <alignment horizontal="center"/>
    </xf>
    <xf numFmtId="0" fontId="8" fillId="0" borderId="4" xfId="96" applyFont="1" applyBorder="1" applyAlignment="1">
      <alignment horizontal="center"/>
    </xf>
    <xf numFmtId="1" fontId="21" fillId="0" borderId="0" xfId="48" applyNumberFormat="1" applyFont="1" applyFill="1" applyAlignment="1">
      <alignment horizontal="center" vertical="center"/>
    </xf>
    <xf numFmtId="0" fontId="21" fillId="0" borderId="0" xfId="96" applyFont="1" applyFill="1" applyAlignment="1">
      <alignment horizontal="center" vertical="center"/>
    </xf>
    <xf numFmtId="0" fontId="21" fillId="0" borderId="0" xfId="48" applyFont="1" applyFill="1" applyBorder="1" applyAlignment="1">
      <alignment vertical="center"/>
    </xf>
    <xf numFmtId="0" fontId="21" fillId="0" borderId="0" xfId="48" applyFont="1" applyFill="1" applyAlignment="1">
      <alignment vertical="center"/>
    </xf>
    <xf numFmtId="0" fontId="31" fillId="0" borderId="0" xfId="96" applyFont="1" applyAlignment="1">
      <alignment vertical="center"/>
    </xf>
    <xf numFmtId="0" fontId="21" fillId="0" borderId="0" xfId="96" applyFont="1" applyAlignment="1">
      <alignment horizontal="left" vertical="center"/>
    </xf>
    <xf numFmtId="0" fontId="31" fillId="0" borderId="0" xfId="94" applyFont="1" applyAlignment="1">
      <alignment horizontal="left" vertical="center"/>
    </xf>
    <xf numFmtId="0" fontId="31" fillId="0" borderId="0" xfId="94" applyFont="1" applyAlignment="1">
      <alignment horizontal="left" vertical="center" wrapText="1"/>
    </xf>
    <xf numFmtId="0" fontId="8" fillId="0" borderId="4" xfId="94" applyFont="1" applyBorder="1" applyAlignment="1">
      <alignment horizontal="center"/>
    </xf>
    <xf numFmtId="0" fontId="21" fillId="0" borderId="0" xfId="94" applyFont="1" applyFill="1" applyAlignment="1">
      <alignment horizontal="center" vertical="center"/>
    </xf>
    <xf numFmtId="0" fontId="31" fillId="0" borderId="0" xfId="94" applyFont="1" applyAlignment="1">
      <alignment vertical="center"/>
    </xf>
    <xf numFmtId="0" fontId="21" fillId="0" borderId="0" xfId="94" applyFont="1" applyAlignment="1">
      <alignment horizontal="left" vertical="center"/>
    </xf>
    <xf numFmtId="49" fontId="31" fillId="0" borderId="22" xfId="94" applyNumberFormat="1" applyFont="1" applyBorder="1" applyAlignment="1">
      <alignment horizontal="center" vertical="center"/>
    </xf>
    <xf numFmtId="0" fontId="37" fillId="0" borderId="0" xfId="87" applyFont="1" applyAlignment="1">
      <alignment horizontal="left"/>
    </xf>
    <xf numFmtId="49" fontId="31" fillId="0" borderId="4" xfId="94" applyNumberFormat="1" applyFont="1" applyBorder="1" applyAlignment="1">
      <alignment horizontal="center"/>
    </xf>
    <xf numFmtId="0" fontId="31" fillId="0" borderId="0" xfId="93" applyFont="1" applyAlignment="1">
      <alignment horizontal="left" vertical="center"/>
    </xf>
    <xf numFmtId="0" fontId="31" fillId="0" borderId="0" xfId="93" applyFont="1" applyAlignment="1">
      <alignment horizontal="left" vertical="center" wrapText="1"/>
    </xf>
    <xf numFmtId="0" fontId="21" fillId="0" borderId="4" xfId="93" applyFont="1" applyBorder="1" applyAlignment="1">
      <alignment horizontal="center"/>
    </xf>
    <xf numFmtId="0" fontId="21" fillId="0" borderId="0" xfId="93" applyFont="1" applyFill="1" applyAlignment="1">
      <alignment horizontal="center" vertical="center"/>
    </xf>
    <xf numFmtId="0" fontId="31" fillId="0" borderId="0" xfId="93" applyFont="1" applyAlignment="1">
      <alignment vertical="center"/>
    </xf>
    <xf numFmtId="0" fontId="21" fillId="0" borderId="0" xfId="93" applyFont="1" applyAlignment="1">
      <alignment horizontal="left" vertical="center"/>
    </xf>
    <xf numFmtId="49" fontId="31" fillId="0" borderId="22" xfId="93" applyNumberFormat="1" applyFont="1" applyBorder="1" applyAlignment="1">
      <alignment horizontal="center" vertical="center"/>
    </xf>
    <xf numFmtId="49" fontId="31" fillId="0" borderId="4" xfId="93" applyNumberFormat="1" applyFont="1" applyBorder="1" applyAlignment="1">
      <alignment horizontal="center"/>
    </xf>
    <xf numFmtId="0" fontId="28" fillId="0" borderId="0" xfId="44" applyFont="1" applyFill="1" applyAlignment="1">
      <alignment horizontal="left" wrapText="1"/>
    </xf>
    <xf numFmtId="0" fontId="26" fillId="0" borderId="26" xfId="44" applyFont="1" applyFill="1" applyBorder="1" applyAlignment="1">
      <alignment horizontal="center" vertical="center"/>
    </xf>
    <xf numFmtId="0" fontId="26" fillId="0" borderId="27" xfId="44" applyFont="1" applyFill="1" applyBorder="1" applyAlignment="1">
      <alignment horizontal="center" vertical="center"/>
    </xf>
    <xf numFmtId="0" fontId="26" fillId="0" borderId="1" xfId="44" applyFont="1" applyFill="1" applyBorder="1" applyAlignment="1">
      <alignment horizontal="center" vertical="center"/>
    </xf>
    <xf numFmtId="0" fontId="26" fillId="0" borderId="21" xfId="44" applyFont="1" applyFill="1" applyBorder="1" applyAlignment="1">
      <alignment horizontal="center" vertical="center"/>
    </xf>
    <xf numFmtId="0" fontId="26" fillId="0" borderId="15" xfId="44" applyFont="1" applyFill="1" applyBorder="1" applyAlignment="1">
      <alignment horizontal="center" vertical="center"/>
    </xf>
    <xf numFmtId="0" fontId="26" fillId="0" borderId="17" xfId="44" applyFont="1" applyFill="1" applyBorder="1" applyAlignment="1">
      <alignment horizontal="center" vertical="center"/>
    </xf>
    <xf numFmtId="0" fontId="26" fillId="0" borderId="19" xfId="44" applyFont="1" applyFill="1" applyBorder="1" applyAlignment="1">
      <alignment horizontal="center" vertical="center" wrapText="1"/>
    </xf>
    <xf numFmtId="0" fontId="26" fillId="0" borderId="16" xfId="44" applyFont="1" applyFill="1" applyBorder="1" applyAlignment="1">
      <alignment horizontal="center" vertical="center" wrapText="1"/>
    </xf>
    <xf numFmtId="3" fontId="26" fillId="0" borderId="19" xfId="44" applyNumberFormat="1" applyFont="1" applyFill="1" applyBorder="1" applyAlignment="1">
      <alignment horizontal="center" vertical="center"/>
    </xf>
    <xf numFmtId="3" fontId="26" fillId="0" borderId="16" xfId="44" applyNumberFormat="1" applyFont="1" applyFill="1" applyBorder="1" applyAlignment="1">
      <alignment horizontal="center" vertical="center"/>
    </xf>
    <xf numFmtId="0" fontId="26" fillId="0" borderId="30" xfId="44" applyFont="1" applyFill="1" applyBorder="1" applyAlignment="1">
      <alignment horizontal="center" vertical="center"/>
    </xf>
    <xf numFmtId="0" fontId="26" fillId="0" borderId="29" xfId="44" applyFont="1" applyFill="1" applyBorder="1" applyAlignment="1">
      <alignment horizontal="center" vertical="center"/>
    </xf>
    <xf numFmtId="0" fontId="26" fillId="0" borderId="28" xfId="44" applyFont="1" applyFill="1" applyBorder="1" applyAlignment="1">
      <alignment horizontal="center" vertical="center"/>
    </xf>
    <xf numFmtId="0" fontId="26" fillId="0" borderId="18" xfId="44" applyNumberFormat="1" applyFont="1" applyFill="1" applyBorder="1" applyAlignment="1">
      <alignment horizontal="center" vertical="center" wrapText="1"/>
    </xf>
    <xf numFmtId="0" fontId="26" fillId="0" borderId="24" xfId="44" applyNumberFormat="1" applyFont="1" applyFill="1" applyBorder="1" applyAlignment="1">
      <alignment horizontal="center" vertical="center" wrapText="1"/>
    </xf>
    <xf numFmtId="0" fontId="26" fillId="0" borderId="15" xfId="44" applyNumberFormat="1" applyFont="1" applyFill="1" applyBorder="1" applyAlignment="1">
      <alignment horizontal="center" vertical="center" wrapText="1"/>
    </xf>
    <xf numFmtId="0" fontId="26" fillId="0" borderId="17" xfId="44" applyNumberFormat="1" applyFont="1" applyFill="1" applyBorder="1" applyAlignment="1">
      <alignment horizontal="center" vertical="center" wrapText="1"/>
    </xf>
    <xf numFmtId="0" fontId="26" fillId="0" borderId="18" xfId="44" applyFont="1" applyFill="1" applyBorder="1" applyAlignment="1">
      <alignment horizontal="center" vertical="center" wrapText="1"/>
    </xf>
    <xf numFmtId="0" fontId="26" fillId="0" borderId="24" xfId="44" applyFont="1" applyFill="1" applyBorder="1" applyAlignment="1">
      <alignment horizontal="center" vertical="center" wrapText="1"/>
    </xf>
    <xf numFmtId="0" fontId="26" fillId="0" borderId="15" xfId="44" applyFont="1" applyFill="1" applyBorder="1" applyAlignment="1">
      <alignment horizontal="center" vertical="center" wrapText="1"/>
    </xf>
    <xf numFmtId="0" fontId="26" fillId="0" borderId="17" xfId="44" applyFont="1" applyFill="1" applyBorder="1" applyAlignment="1">
      <alignment horizontal="center" vertical="center" wrapText="1"/>
    </xf>
    <xf numFmtId="0" fontId="9" fillId="0" borderId="0" xfId="44" applyFont="1" applyFill="1" applyAlignment="1">
      <alignment horizontal="left" wrapText="1"/>
    </xf>
    <xf numFmtId="0" fontId="26" fillId="0" borderId="32" xfId="44" applyFont="1" applyFill="1" applyBorder="1" applyAlignment="1">
      <alignment horizontal="left" wrapText="1"/>
    </xf>
    <xf numFmtId="0" fontId="26" fillId="0" borderId="26" xfId="44" applyFont="1" applyFill="1" applyBorder="1" applyAlignment="1">
      <alignment horizontal="center" vertical="center" wrapText="1"/>
    </xf>
    <xf numFmtId="0" fontId="26" fillId="0" borderId="25" xfId="44" applyFont="1" applyFill="1" applyBorder="1" applyAlignment="1">
      <alignment horizontal="center" vertical="center" wrapText="1"/>
    </xf>
    <xf numFmtId="0" fontId="26" fillId="0" borderId="27" xfId="44" applyFont="1" applyFill="1" applyBorder="1" applyAlignment="1">
      <alignment horizontal="center" vertical="center" wrapText="1"/>
    </xf>
    <xf numFmtId="0" fontId="26" fillId="0" borderId="22" xfId="44" applyFont="1" applyFill="1" applyBorder="1" applyAlignment="1">
      <alignment horizontal="center" vertical="center" wrapText="1"/>
    </xf>
    <xf numFmtId="0" fontId="26" fillId="0" borderId="25" xfId="44" applyFont="1" applyFill="1" applyBorder="1" applyAlignment="1">
      <alignment horizontal="center" vertical="center"/>
    </xf>
    <xf numFmtId="0" fontId="26" fillId="0" borderId="30" xfId="44" applyNumberFormat="1" applyFont="1" applyFill="1" applyBorder="1" applyAlignment="1">
      <alignment horizontal="center" vertical="center"/>
    </xf>
    <xf numFmtId="0" fontId="26" fillId="0" borderId="29" xfId="44" applyNumberFormat="1" applyFont="1" applyFill="1" applyBorder="1" applyAlignment="1">
      <alignment horizontal="center" vertical="center"/>
    </xf>
    <xf numFmtId="0" fontId="26" fillId="0" borderId="28" xfId="44" applyNumberFormat="1" applyFont="1" applyFill="1" applyBorder="1" applyAlignment="1">
      <alignment horizontal="center" vertical="center"/>
    </xf>
    <xf numFmtId="0" fontId="26" fillId="0" borderId="26" xfId="44" applyNumberFormat="1" applyFont="1" applyFill="1" applyBorder="1" applyAlignment="1">
      <alignment horizontal="center" vertical="center"/>
    </xf>
    <xf numFmtId="0" fontId="26" fillId="0" borderId="27" xfId="44" applyNumberFormat="1" applyFont="1" applyFill="1" applyBorder="1" applyAlignment="1">
      <alignment horizontal="center" vertical="center"/>
    </xf>
    <xf numFmtId="0" fontId="26" fillId="0" borderId="1" xfId="44" applyNumberFormat="1" applyFont="1" applyFill="1" applyBorder="1" applyAlignment="1">
      <alignment horizontal="center" vertical="center"/>
    </xf>
    <xf numFmtId="0" fontId="26" fillId="0" borderId="21" xfId="44" applyNumberFormat="1" applyFont="1" applyFill="1" applyBorder="1" applyAlignment="1">
      <alignment horizontal="center" vertical="center"/>
    </xf>
    <xf numFmtId="0" fontId="26" fillId="0" borderId="15" xfId="44" applyNumberFormat="1" applyFont="1" applyFill="1" applyBorder="1" applyAlignment="1">
      <alignment horizontal="center" vertical="center"/>
    </xf>
    <xf numFmtId="0" fontId="26" fillId="0" borderId="17" xfId="44" applyNumberFormat="1" applyFont="1" applyFill="1" applyBorder="1" applyAlignment="1">
      <alignment horizontal="center" vertical="center"/>
    </xf>
    <xf numFmtId="0" fontId="26" fillId="0" borderId="31" xfId="44" applyFont="1" applyFill="1" applyBorder="1" applyAlignment="1">
      <alignment horizontal="center" vertical="center" wrapText="1"/>
    </xf>
    <xf numFmtId="0" fontId="26" fillId="0" borderId="20" xfId="44" applyFont="1" applyFill="1" applyBorder="1" applyAlignment="1">
      <alignment horizontal="center" vertical="center" wrapText="1"/>
    </xf>
    <xf numFmtId="0" fontId="26" fillId="0" borderId="18" xfId="44" applyFont="1" applyFill="1" applyBorder="1" applyAlignment="1">
      <alignment horizontal="center" vertical="center"/>
    </xf>
    <xf numFmtId="0" fontId="26" fillId="0" borderId="24" xfId="44" applyFont="1" applyFill="1" applyBorder="1" applyAlignment="1">
      <alignment horizontal="center" vertical="center"/>
    </xf>
    <xf numFmtId="0" fontId="28" fillId="0" borderId="4" xfId="44" applyFont="1" applyFill="1" applyBorder="1" applyAlignment="1">
      <alignment horizontal="left" wrapText="1"/>
    </xf>
    <xf numFmtId="0" fontId="26" fillId="0" borderId="21" xfId="44" applyFont="1" applyFill="1" applyBorder="1" applyAlignment="1">
      <alignment horizontal="center" vertical="center" wrapText="1"/>
    </xf>
    <xf numFmtId="0" fontId="26" fillId="0" borderId="14" xfId="44" applyFont="1" applyFill="1" applyBorder="1" applyAlignment="1">
      <alignment horizontal="center" vertical="center"/>
    </xf>
    <xf numFmtId="0" fontId="26" fillId="0" borderId="23" xfId="44" applyFont="1" applyFill="1" applyBorder="1" applyAlignment="1">
      <alignment horizontal="center" vertical="center"/>
    </xf>
    <xf numFmtId="3" fontId="26" fillId="0" borderId="18" xfId="44" applyNumberFormat="1" applyFont="1" applyFill="1" applyBorder="1" applyAlignment="1">
      <alignment horizontal="center" vertical="center"/>
    </xf>
    <xf numFmtId="3" fontId="26" fillId="0" borderId="15" xfId="44" applyNumberFormat="1" applyFont="1" applyFill="1" applyBorder="1" applyAlignment="1">
      <alignment horizontal="center" vertical="center"/>
    </xf>
    <xf numFmtId="0" fontId="26" fillId="0" borderId="0" xfId="44" applyFont="1" applyFill="1" applyBorder="1" applyAlignment="1">
      <alignment horizontal="center" vertical="center"/>
    </xf>
    <xf numFmtId="0" fontId="26" fillId="0" borderId="22" xfId="44" applyFont="1" applyFill="1" applyBorder="1" applyAlignment="1">
      <alignment horizontal="center" vertical="center"/>
    </xf>
    <xf numFmtId="0" fontId="26" fillId="0" borderId="18" xfId="44" applyFont="1" applyBorder="1" applyAlignment="1">
      <alignment horizontal="center" vertical="center" wrapText="1"/>
    </xf>
    <xf numFmtId="0" fontId="26" fillId="0" borderId="24" xfId="44" applyFont="1" applyBorder="1" applyAlignment="1">
      <alignment horizontal="center" vertical="center" wrapText="1"/>
    </xf>
    <xf numFmtId="0" fontId="26" fillId="0" borderId="15" xfId="44" applyFont="1" applyBorder="1" applyAlignment="1">
      <alignment horizontal="center" vertical="center" wrapText="1"/>
    </xf>
    <xf numFmtId="0" fontId="26" fillId="0" borderId="17" xfId="44" applyFont="1" applyBorder="1" applyAlignment="1">
      <alignment horizontal="center" vertical="center" wrapText="1"/>
    </xf>
    <xf numFmtId="0" fontId="26" fillId="0" borderId="19" xfId="44" applyFont="1" applyBorder="1" applyAlignment="1">
      <alignment horizontal="center" vertical="center" wrapText="1"/>
    </xf>
    <xf numFmtId="0" fontId="26" fillId="0" borderId="16" xfId="44" applyFont="1" applyBorder="1" applyAlignment="1">
      <alignment horizontal="center" vertical="center" wrapText="1"/>
    </xf>
    <xf numFmtId="3" fontId="26" fillId="0" borderId="19" xfId="44" applyNumberFormat="1" applyFont="1" applyBorder="1" applyAlignment="1">
      <alignment horizontal="center" vertical="center"/>
    </xf>
    <xf numFmtId="3" fontId="26" fillId="0" borderId="16" xfId="44" applyNumberFormat="1" applyFont="1" applyBorder="1" applyAlignment="1">
      <alignment horizontal="center" vertical="center"/>
    </xf>
    <xf numFmtId="0" fontId="26" fillId="0" borderId="14" xfId="44" applyFont="1" applyBorder="1" applyAlignment="1">
      <alignment horizontal="center" vertical="center"/>
    </xf>
    <xf numFmtId="0" fontId="26" fillId="0" borderId="23" xfId="44" applyFont="1" applyBorder="1" applyAlignment="1">
      <alignment horizontal="center" vertical="center"/>
    </xf>
    <xf numFmtId="0" fontId="26" fillId="0" borderId="30" xfId="44" applyFont="1" applyBorder="1" applyAlignment="1">
      <alignment horizontal="center" vertical="center"/>
    </xf>
    <xf numFmtId="0" fontId="26" fillId="0" borderId="29" xfId="44" applyFont="1" applyBorder="1" applyAlignment="1">
      <alignment horizontal="center" vertical="center"/>
    </xf>
    <xf numFmtId="0" fontId="26" fillId="0" borderId="28" xfId="44" applyFont="1" applyBorder="1" applyAlignment="1">
      <alignment horizontal="center" vertical="center"/>
    </xf>
    <xf numFmtId="0" fontId="26" fillId="0" borderId="26" xfId="44" applyFont="1" applyBorder="1" applyAlignment="1">
      <alignment horizontal="center" vertical="center"/>
    </xf>
    <xf numFmtId="0" fontId="26" fillId="0" borderId="27" xfId="44" applyFont="1" applyBorder="1" applyAlignment="1">
      <alignment horizontal="center" vertical="center"/>
    </xf>
    <xf numFmtId="0" fontId="26" fillId="0" borderId="1" xfId="44" applyFont="1" applyBorder="1" applyAlignment="1">
      <alignment horizontal="center" vertical="center"/>
    </xf>
    <xf numFmtId="0" fontId="26" fillId="0" borderId="21" xfId="44" applyFont="1" applyBorder="1" applyAlignment="1">
      <alignment horizontal="center" vertical="center"/>
    </xf>
    <xf numFmtId="0" fontId="26" fillId="0" borderId="15" xfId="44" applyFont="1" applyBorder="1" applyAlignment="1">
      <alignment horizontal="center" vertical="center"/>
    </xf>
    <xf numFmtId="0" fontId="26" fillId="0" borderId="17" xfId="44" applyFont="1" applyBorder="1" applyAlignment="1">
      <alignment horizontal="center" vertical="center"/>
    </xf>
    <xf numFmtId="0" fontId="9" fillId="0" borderId="0" xfId="44" applyFont="1" applyAlignment="1">
      <alignment horizontal="left" wrapText="1"/>
    </xf>
    <xf numFmtId="0" fontId="26" fillId="0" borderId="32" xfId="44" applyFont="1" applyBorder="1" applyAlignment="1">
      <alignment horizontal="left" wrapText="1"/>
    </xf>
    <xf numFmtId="0" fontId="26" fillId="0" borderId="26" xfId="44" applyFont="1" applyBorder="1" applyAlignment="1">
      <alignment horizontal="center" vertical="center" wrapText="1"/>
    </xf>
    <xf numFmtId="0" fontId="26" fillId="0" borderId="25" xfId="44" applyFont="1" applyBorder="1" applyAlignment="1">
      <alignment horizontal="center" vertical="center" wrapText="1"/>
    </xf>
    <xf numFmtId="0" fontId="26" fillId="0" borderId="27" xfId="44" applyFont="1" applyBorder="1" applyAlignment="1">
      <alignment horizontal="center" vertical="center" wrapText="1"/>
    </xf>
    <xf numFmtId="0" fontId="26" fillId="0" borderId="22" xfId="44" applyFont="1" applyBorder="1" applyAlignment="1">
      <alignment horizontal="center" vertical="center" wrapText="1"/>
    </xf>
    <xf numFmtId="0" fontId="26" fillId="0" borderId="18" xfId="44" applyNumberFormat="1" applyFont="1" applyBorder="1" applyAlignment="1">
      <alignment horizontal="center" vertical="center" wrapText="1"/>
    </xf>
    <xf numFmtId="0" fontId="26" fillId="0" borderId="24" xfId="44" applyNumberFormat="1" applyFont="1" applyBorder="1" applyAlignment="1">
      <alignment horizontal="center" vertical="center" wrapText="1"/>
    </xf>
    <xf numFmtId="0" fontId="26" fillId="0" borderId="15" xfId="44" applyNumberFormat="1" applyFont="1" applyBorder="1" applyAlignment="1">
      <alignment horizontal="center" vertical="center" wrapText="1"/>
    </xf>
    <xf numFmtId="0" fontId="26" fillId="0" borderId="17" xfId="44" applyNumberFormat="1" applyFont="1" applyBorder="1" applyAlignment="1">
      <alignment horizontal="center" vertical="center" wrapText="1"/>
    </xf>
    <xf numFmtId="0" fontId="26" fillId="0" borderId="25" xfId="44" applyFont="1" applyBorder="1" applyAlignment="1">
      <alignment horizontal="center" vertical="center"/>
    </xf>
    <xf numFmtId="0" fontId="26" fillId="0" borderId="30" xfId="44" applyNumberFormat="1" applyFont="1" applyBorder="1" applyAlignment="1">
      <alignment horizontal="center" vertical="center"/>
    </xf>
    <xf numFmtId="0" fontId="26" fillId="0" borderId="29" xfId="44" applyNumberFormat="1" applyFont="1" applyBorder="1" applyAlignment="1">
      <alignment horizontal="center" vertical="center"/>
    </xf>
    <xf numFmtId="0" fontId="26" fillId="0" borderId="28" xfId="44" applyNumberFormat="1" applyFont="1" applyBorder="1" applyAlignment="1">
      <alignment horizontal="center" vertical="center"/>
    </xf>
    <xf numFmtId="0" fontId="26" fillId="0" borderId="18" xfId="44" applyFont="1" applyBorder="1" applyAlignment="1">
      <alignment horizontal="center" vertical="center"/>
    </xf>
    <xf numFmtId="0" fontId="26" fillId="0" borderId="24" xfId="44" applyFont="1" applyBorder="1" applyAlignment="1">
      <alignment horizontal="center" vertical="center"/>
    </xf>
    <xf numFmtId="0" fontId="28" fillId="0" borderId="0" xfId="44" applyFont="1" applyAlignment="1">
      <alignment horizontal="left" wrapText="1"/>
    </xf>
    <xf numFmtId="0" fontId="26" fillId="0" borderId="21" xfId="44" applyFont="1" applyBorder="1" applyAlignment="1">
      <alignment horizontal="center" vertical="center" wrapText="1"/>
    </xf>
    <xf numFmtId="0" fontId="26" fillId="0" borderId="31" xfId="44" applyFont="1" applyBorder="1" applyAlignment="1">
      <alignment horizontal="center" vertical="center" wrapText="1"/>
    </xf>
    <xf numFmtId="0" fontId="26" fillId="0" borderId="20" xfId="44" applyFont="1" applyBorder="1" applyAlignment="1">
      <alignment horizontal="center" vertical="center" wrapText="1"/>
    </xf>
    <xf numFmtId="0" fontId="28" fillId="0" borderId="4" xfId="44" applyFont="1" applyBorder="1" applyAlignment="1">
      <alignment horizontal="left" wrapText="1"/>
    </xf>
    <xf numFmtId="0" fontId="26" fillId="0" borderId="26" xfId="44" applyNumberFormat="1" applyFont="1" applyBorder="1" applyAlignment="1">
      <alignment horizontal="center" vertical="center"/>
    </xf>
    <xf numFmtId="0" fontId="26" fillId="0" borderId="27" xfId="44" applyNumberFormat="1" applyFont="1" applyBorder="1" applyAlignment="1">
      <alignment horizontal="center" vertical="center"/>
    </xf>
    <xf numFmtId="0" fontId="26" fillId="0" borderId="1" xfId="44" applyNumberFormat="1" applyFont="1" applyBorder="1" applyAlignment="1">
      <alignment horizontal="center" vertical="center"/>
    </xf>
    <xf numFmtId="0" fontId="26" fillId="0" borderId="21" xfId="44" applyNumberFormat="1" applyFont="1" applyBorder="1" applyAlignment="1">
      <alignment horizontal="center" vertical="center"/>
    </xf>
    <xf numFmtId="0" fontId="26" fillId="0" borderId="15" xfId="44" applyNumberFormat="1" applyFont="1" applyBorder="1" applyAlignment="1">
      <alignment horizontal="center" vertical="center"/>
    </xf>
    <xf numFmtId="0" fontId="26" fillId="0" borderId="17" xfId="44" applyNumberFormat="1" applyFont="1" applyBorder="1" applyAlignment="1">
      <alignment horizontal="center" vertical="center"/>
    </xf>
    <xf numFmtId="3" fontId="26" fillId="0" borderId="18" xfId="44" applyNumberFormat="1" applyFont="1" applyBorder="1" applyAlignment="1">
      <alignment horizontal="center" vertical="center"/>
    </xf>
    <xf numFmtId="3" fontId="26" fillId="0" borderId="15" xfId="44" applyNumberFormat="1" applyFont="1" applyBorder="1" applyAlignment="1">
      <alignment horizontal="center" vertical="center"/>
    </xf>
    <xf numFmtId="0" fontId="26" fillId="0" borderId="0" xfId="44" applyFont="1" applyBorder="1" applyAlignment="1">
      <alignment horizontal="center" vertical="center"/>
    </xf>
    <xf numFmtId="0" fontId="26" fillId="0" borderId="22" xfId="44" applyFont="1" applyBorder="1" applyAlignment="1">
      <alignment horizontal="center" vertical="center"/>
    </xf>
    <xf numFmtId="0" fontId="41" fillId="3" borderId="0" xfId="83" applyNumberFormat="1" applyFont="1" applyFill="1" applyBorder="1" applyAlignment="1">
      <alignment horizontal="left" wrapText="1"/>
    </xf>
    <xf numFmtId="0" fontId="41" fillId="3" borderId="0" xfId="83" applyFont="1" applyFill="1" applyBorder="1" applyAlignment="1">
      <alignment horizontal="left" wrapText="1"/>
    </xf>
    <xf numFmtId="49" fontId="41" fillId="3" borderId="0" xfId="83" applyNumberFormat="1" applyFont="1" applyFill="1" applyBorder="1" applyAlignment="1">
      <alignment horizontal="left" wrapText="1"/>
    </xf>
    <xf numFmtId="0" fontId="26" fillId="3" borderId="18" xfId="83" applyFont="1" applyFill="1" applyBorder="1" applyAlignment="1">
      <alignment horizontal="center"/>
    </xf>
    <xf numFmtId="0" fontId="26" fillId="3" borderId="4" xfId="83" applyFont="1" applyFill="1" applyBorder="1" applyAlignment="1">
      <alignment horizontal="center"/>
    </xf>
    <xf numFmtId="0" fontId="26" fillId="3" borderId="24" xfId="83" applyFont="1" applyFill="1" applyBorder="1" applyAlignment="1">
      <alignment horizontal="center"/>
    </xf>
    <xf numFmtId="0" fontId="9" fillId="3" borderId="4" xfId="83" applyFont="1" applyFill="1" applyBorder="1" applyAlignment="1">
      <alignment horizontal="left" wrapText="1"/>
    </xf>
    <xf numFmtId="49" fontId="30" fillId="3" borderId="30" xfId="83" applyNumberFormat="1" applyFont="1" applyFill="1" applyBorder="1" applyAlignment="1">
      <alignment horizontal="center"/>
    </xf>
    <xf numFmtId="49" fontId="30" fillId="3" borderId="29" xfId="83" applyNumberFormat="1" applyFont="1" applyFill="1" applyBorder="1" applyAlignment="1">
      <alignment horizontal="center"/>
    </xf>
    <xf numFmtId="49" fontId="30" fillId="3" borderId="28" xfId="83" applyNumberFormat="1" applyFont="1" applyFill="1" applyBorder="1" applyAlignment="1">
      <alignment horizontal="center"/>
    </xf>
    <xf numFmtId="0" fontId="9" fillId="3" borderId="0" xfId="83" applyFont="1" applyFill="1" applyBorder="1" applyAlignment="1">
      <alignment horizontal="left" wrapText="1"/>
    </xf>
    <xf numFmtId="0" fontId="9" fillId="3" borderId="21" xfId="83" applyFont="1" applyFill="1" applyBorder="1" applyAlignment="1">
      <alignment horizontal="left" wrapText="1"/>
    </xf>
    <xf numFmtId="0" fontId="39" fillId="3" borderId="32" xfId="83" applyFont="1" applyFill="1" applyBorder="1" applyAlignment="1">
      <alignment horizontal="left"/>
    </xf>
  </cellXfs>
  <cellStyles count="97">
    <cellStyle name="Comma" xfId="82" builtinId="3"/>
    <cellStyle name="Comma 2" xfId="4" xr:uid="{00000000-0005-0000-0000-000001000000}"/>
    <cellStyle name="Comma 2 2" xfId="5" xr:uid="{00000000-0005-0000-0000-000002000000}"/>
    <cellStyle name="Comma 3" xfId="2" xr:uid="{00000000-0005-0000-0000-000003000000}"/>
    <cellStyle name="Comma 4" xfId="6" xr:uid="{00000000-0005-0000-0000-000004000000}"/>
    <cellStyle name="Comma 5" xfId="7" xr:uid="{00000000-0005-0000-0000-000005000000}"/>
    <cellStyle name="Comma 5 2" xfId="8" xr:uid="{00000000-0005-0000-0000-000006000000}"/>
    <cellStyle name="Comma 6" xfId="9" xr:uid="{00000000-0005-0000-0000-000007000000}"/>
    <cellStyle name="Comma 7" xfId="10" xr:uid="{00000000-0005-0000-0000-000008000000}"/>
    <cellStyle name="Comma 8" xfId="84" xr:uid="{00000000-0005-0000-0000-000009000000}"/>
    <cellStyle name="Comma0" xfId="11" xr:uid="{00000000-0005-0000-0000-00000A000000}"/>
    <cellStyle name="Comma0 2" xfId="12" xr:uid="{00000000-0005-0000-0000-00000B000000}"/>
    <cellStyle name="Currency0" xfId="13" xr:uid="{00000000-0005-0000-0000-00000C000000}"/>
    <cellStyle name="Currency0 2" xfId="14" xr:uid="{00000000-0005-0000-0000-00000D000000}"/>
    <cellStyle name="Date" xfId="15" xr:uid="{00000000-0005-0000-0000-00000E000000}"/>
    <cellStyle name="Date 2" xfId="16" xr:uid="{00000000-0005-0000-0000-00000F000000}"/>
    <cellStyle name="Fixed" xfId="17" xr:uid="{00000000-0005-0000-0000-000010000000}"/>
    <cellStyle name="Fixed 2" xfId="18" xr:uid="{00000000-0005-0000-0000-000011000000}"/>
    <cellStyle name="Hyperlink" xfId="87" builtinId="8"/>
    <cellStyle name="Hyperlink 2" xfId="19" xr:uid="{00000000-0005-0000-0000-000013000000}"/>
    <cellStyle name="Hyperlink 2 2" xfId="20" xr:uid="{00000000-0005-0000-0000-000014000000}"/>
    <cellStyle name="Hyperlink 2 3" xfId="90" xr:uid="{00000000-0005-0000-0000-000015000000}"/>
    <cellStyle name="Hyperlink 3" xfId="21" xr:uid="{00000000-0005-0000-0000-000016000000}"/>
    <cellStyle name="Hyperlink 4" xfId="22" xr:uid="{00000000-0005-0000-0000-000017000000}"/>
    <cellStyle name="Map Data Values" xfId="23" xr:uid="{00000000-0005-0000-0000-000018000000}"/>
    <cellStyle name="Map Distance" xfId="24" xr:uid="{00000000-0005-0000-0000-000019000000}"/>
    <cellStyle name="Map Legend" xfId="25" xr:uid="{00000000-0005-0000-0000-00001A000000}"/>
    <cellStyle name="Map Object Names" xfId="26" xr:uid="{00000000-0005-0000-0000-00001B000000}"/>
    <cellStyle name="Map Title" xfId="27" xr:uid="{00000000-0005-0000-0000-00001C000000}"/>
    <cellStyle name="Normal" xfId="0" builtinId="0"/>
    <cellStyle name="Normal 10" xfId="28" xr:uid="{00000000-0005-0000-0000-00001E000000}"/>
    <cellStyle name="Normal 10 2" xfId="29" xr:uid="{00000000-0005-0000-0000-00001F000000}"/>
    <cellStyle name="Normal 11" xfId="30" xr:uid="{00000000-0005-0000-0000-000020000000}"/>
    <cellStyle name="Normal 11 2" xfId="31" xr:uid="{00000000-0005-0000-0000-000021000000}"/>
    <cellStyle name="Normal 12" xfId="32" xr:uid="{00000000-0005-0000-0000-000022000000}"/>
    <cellStyle name="Normal 12 2" xfId="33" xr:uid="{00000000-0005-0000-0000-000023000000}"/>
    <cellStyle name="Normal 13" xfId="34" xr:uid="{00000000-0005-0000-0000-000024000000}"/>
    <cellStyle name="Normal 13 2" xfId="35" xr:uid="{00000000-0005-0000-0000-000025000000}"/>
    <cellStyle name="Normal 14" xfId="36" xr:uid="{00000000-0005-0000-0000-000026000000}"/>
    <cellStyle name="Normal 14 2" xfId="37" xr:uid="{00000000-0005-0000-0000-000027000000}"/>
    <cellStyle name="Normal 15" xfId="38" xr:uid="{00000000-0005-0000-0000-000028000000}"/>
    <cellStyle name="Normal 16" xfId="39" xr:uid="{00000000-0005-0000-0000-000029000000}"/>
    <cellStyle name="Normal 16 2" xfId="40" xr:uid="{00000000-0005-0000-0000-00002A000000}"/>
    <cellStyle name="Normal 17" xfId="41" xr:uid="{00000000-0005-0000-0000-00002B000000}"/>
    <cellStyle name="Normal 17 2" xfId="42" xr:uid="{00000000-0005-0000-0000-00002C000000}"/>
    <cellStyle name="Normal 18" xfId="43" xr:uid="{00000000-0005-0000-0000-00002D000000}"/>
    <cellStyle name="Normal 18 2" xfId="44" xr:uid="{00000000-0005-0000-0000-00002E000000}"/>
    <cellStyle name="Normal 19" xfId="45" xr:uid="{00000000-0005-0000-0000-00002F000000}"/>
    <cellStyle name="Normal 2" xfId="46" xr:uid="{00000000-0005-0000-0000-000030000000}"/>
    <cellStyle name="Normal 2 2" xfId="47" xr:uid="{00000000-0005-0000-0000-000031000000}"/>
    <cellStyle name="Normal 2 2 2" xfId="48" xr:uid="{00000000-0005-0000-0000-000032000000}"/>
    <cellStyle name="Normal 2 3" xfId="49" xr:uid="{00000000-0005-0000-0000-000033000000}"/>
    <cellStyle name="Normal 2 3 2" xfId="93" xr:uid="{00000000-0005-0000-0000-000034000000}"/>
    <cellStyle name="Normal 2_Boyd NTA Talk May 2009(9)" xfId="50" xr:uid="{00000000-0005-0000-0000-000035000000}"/>
    <cellStyle name="Normal 20" xfId="3" xr:uid="{00000000-0005-0000-0000-000036000000}"/>
    <cellStyle name="Normal 21" xfId="83" xr:uid="{00000000-0005-0000-0000-000037000000}"/>
    <cellStyle name="Normal 22" xfId="88" xr:uid="{00000000-0005-0000-0000-000038000000}"/>
    <cellStyle name="Normal 23" xfId="89" xr:uid="{00000000-0005-0000-0000-000039000000}"/>
    <cellStyle name="Normal 24" xfId="92" xr:uid="{00000000-0005-0000-0000-00003A000000}"/>
    <cellStyle name="Normal 25" xfId="94" xr:uid="{00000000-0005-0000-0000-00003B000000}"/>
    <cellStyle name="Normal 26" xfId="96" xr:uid="{00000000-0005-0000-0000-00003C000000}"/>
    <cellStyle name="Normal 3" xfId="51" xr:uid="{00000000-0005-0000-0000-00003D000000}"/>
    <cellStyle name="Normal 3 2" xfId="52" xr:uid="{00000000-0005-0000-0000-00003E000000}"/>
    <cellStyle name="Normal 3 3" xfId="53" xr:uid="{00000000-0005-0000-0000-00003F000000}"/>
    <cellStyle name="Normal 3_Boyd GovEmp Aug2009ReportTablesAndMapDataBasedOn17(17)" xfId="54" xr:uid="{00000000-0005-0000-0000-000040000000}"/>
    <cellStyle name="Normal 4" xfId="55" xr:uid="{00000000-0005-0000-0000-000041000000}"/>
    <cellStyle name="Normal 4 2" xfId="56" xr:uid="{00000000-0005-0000-0000-000042000000}"/>
    <cellStyle name="Normal 4_Boyd NTA Talk May 2009(9)" xfId="57" xr:uid="{00000000-0005-0000-0000-000043000000}"/>
    <cellStyle name="Normal 5" xfId="58" xr:uid="{00000000-0005-0000-0000-000044000000}"/>
    <cellStyle name="Normal 6" xfId="59" xr:uid="{00000000-0005-0000-0000-000045000000}"/>
    <cellStyle name="Normal 6 2" xfId="60" xr:uid="{00000000-0005-0000-0000-000046000000}"/>
    <cellStyle name="Normal 6 2 2" xfId="61" xr:uid="{00000000-0005-0000-0000-000047000000}"/>
    <cellStyle name="Normal 6 3" xfId="62" xr:uid="{00000000-0005-0000-0000-000048000000}"/>
    <cellStyle name="Normal 6_Boyd NTA Talk May 2009(9)" xfId="63" xr:uid="{00000000-0005-0000-0000-000049000000}"/>
    <cellStyle name="Normal 7" xfId="64" xr:uid="{00000000-0005-0000-0000-00004A000000}"/>
    <cellStyle name="Normal 7 2" xfId="65" xr:uid="{00000000-0005-0000-0000-00004B000000}"/>
    <cellStyle name="Normal 8" xfId="66" xr:uid="{00000000-0005-0000-0000-00004C000000}"/>
    <cellStyle name="Normal 8 2" xfId="67" xr:uid="{00000000-0005-0000-0000-00004D000000}"/>
    <cellStyle name="Normal 9" xfId="68" xr:uid="{00000000-0005-0000-0000-00004E000000}"/>
    <cellStyle name="Normal 9 2" xfId="69" xr:uid="{00000000-0005-0000-0000-00004F000000}"/>
    <cellStyle name="Normal_TBL14" xfId="86" xr:uid="{00000000-0005-0000-0000-000050000000}"/>
    <cellStyle name="Percent" xfId="1" builtinId="5"/>
    <cellStyle name="Percent 10" xfId="91" xr:uid="{00000000-0005-0000-0000-000052000000}"/>
    <cellStyle name="Percent 11" xfId="95" xr:uid="{00000000-0005-0000-0000-000053000000}"/>
    <cellStyle name="Percent 2" xfId="70" xr:uid="{00000000-0005-0000-0000-000054000000}"/>
    <cellStyle name="Percent 2 2" xfId="71" xr:uid="{00000000-0005-0000-0000-000055000000}"/>
    <cellStyle name="Percent 2 3" xfId="72" xr:uid="{00000000-0005-0000-0000-000056000000}"/>
    <cellStyle name="Percent 3" xfId="73" xr:uid="{00000000-0005-0000-0000-000057000000}"/>
    <cellStyle name="Percent 4" xfId="74" xr:uid="{00000000-0005-0000-0000-000058000000}"/>
    <cellStyle name="Percent 4 2" xfId="75" xr:uid="{00000000-0005-0000-0000-000059000000}"/>
    <cellStyle name="Percent 5" xfId="76" xr:uid="{00000000-0005-0000-0000-00005A000000}"/>
    <cellStyle name="Percent 6" xfId="77" xr:uid="{00000000-0005-0000-0000-00005B000000}"/>
    <cellStyle name="Percent 6 2" xfId="78" xr:uid="{00000000-0005-0000-0000-00005C000000}"/>
    <cellStyle name="Percent 7" xfId="79" xr:uid="{00000000-0005-0000-0000-00005D000000}"/>
    <cellStyle name="Percent 8" xfId="80" xr:uid="{00000000-0005-0000-0000-00005E000000}"/>
    <cellStyle name="Percent 9" xfId="85" xr:uid="{00000000-0005-0000-0000-00005F000000}"/>
    <cellStyle name="style_col_headings" xfId="81" xr:uid="{00000000-0005-0000-0000-000060000000}"/>
  </cellStyles>
  <dxfs count="8">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externalLink" Target="externalLinks/externalLink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val>
            <c:numRef>
              <c:f>CapGains!$C$7:$C$62</c:f>
              <c:numCache>
                <c:formatCode>0.0%</c:formatCode>
                <c:ptCount val="56"/>
                <c:pt idx="0">
                  <c:v>0.38060639932932805</c:v>
                </c:pt>
                <c:pt idx="1">
                  <c:v>-2.0038457645987329E-2</c:v>
                </c:pt>
                <c:pt idx="2">
                  <c:v>-0.16244965403284106</c:v>
                </c:pt>
                <c:pt idx="3">
                  <c:v>0.16399506781750928</c:v>
                </c:pt>
                <c:pt idx="4">
                  <c:v>0.39163135593220355</c:v>
                </c:pt>
                <c:pt idx="5">
                  <c:v>-0.10580802314074755</c:v>
                </c:pt>
                <c:pt idx="6">
                  <c:v>0.36213501319485841</c:v>
                </c:pt>
                <c:pt idx="7">
                  <c:v>-0.15936503968501969</c:v>
                </c:pt>
                <c:pt idx="8">
                  <c:v>8.3859936064233143E-2</c:v>
                </c:pt>
                <c:pt idx="9">
                  <c:v>0.19562384251320397</c:v>
                </c:pt>
                <c:pt idx="10">
                  <c:v>0.23251678044862611</c:v>
                </c:pt>
                <c:pt idx="11">
                  <c:v>-6.3302923105568176E-3</c:v>
                </c:pt>
                <c:pt idx="12">
                  <c:v>0.28981637624133416</c:v>
                </c:pt>
                <c:pt idx="13">
                  <c:v>0.29315416742327938</c:v>
                </c:pt>
                <c:pt idx="14">
                  <c:v>-0.11705563512792427</c:v>
                </c:pt>
                <c:pt idx="15">
                  <c:v>-0.33687458252488955</c:v>
                </c:pt>
                <c:pt idx="16">
                  <c:v>0.35941097467382965</c:v>
                </c:pt>
                <c:pt idx="17">
                  <c:v>0.26562224339296425</c:v>
                </c:pt>
                <c:pt idx="18">
                  <c:v>-3.1224734450361336E-3</c:v>
                </c:pt>
                <c:pt idx="19">
                  <c:v>-0.15493469810107108</c:v>
                </c:pt>
                <c:pt idx="20">
                  <c:v>2.2702452261971651E-2</c:v>
                </c:pt>
                <c:pt idx="21">
                  <c:v>0.27793418114746138</c:v>
                </c:pt>
                <c:pt idx="22">
                  <c:v>0.14802998075559626</c:v>
                </c:pt>
                <c:pt idx="23">
                  <c:v>0.11442939697384102</c:v>
                </c:pt>
                <c:pt idx="24">
                  <c:v>0.45356845980287352</c:v>
                </c:pt>
                <c:pt idx="25">
                  <c:v>9.381425050719594E-3</c:v>
                </c:pt>
                <c:pt idx="26">
                  <c:v>9.1809205201532462E-2</c:v>
                </c:pt>
                <c:pt idx="27">
                  <c:v>0.11385257851688957</c:v>
                </c:pt>
                <c:pt idx="28">
                  <c:v>0.36182933457566557</c:v>
                </c:pt>
                <c:pt idx="29">
                  <c:v>0.14438842416492226</c:v>
                </c:pt>
                <c:pt idx="30">
                  <c:v>0.22409252669039148</c:v>
                </c:pt>
                <c:pt idx="31">
                  <c:v>0.90554408814722209</c:v>
                </c:pt>
                <c:pt idx="32">
                  <c:v>-0.5470318102067282</c:v>
                </c:pt>
                <c:pt idx="33">
                  <c:v>9.5271776839183753E-2</c:v>
                </c:pt>
                <c:pt idx="34">
                  <c:v>-5.259791379649692E-2</c:v>
                </c:pt>
                <c:pt idx="35">
                  <c:v>-0.19642300701116588</c:v>
                </c:pt>
                <c:pt idx="36">
                  <c:v>-9.8486868148291773E-2</c:v>
                </c:pt>
                <c:pt idx="37">
                  <c:v>0.13531435945229053</c:v>
                </c:pt>
                <c:pt idx="38">
                  <c:v>0.20180437596691192</c:v>
                </c:pt>
                <c:pt idx="39">
                  <c:v>3.0737099284772196E-3</c:v>
                </c:pt>
                <c:pt idx="40">
                  <c:v>0.17942472516319974</c:v>
                </c:pt>
                <c:pt idx="41">
                  <c:v>0.44726586354299691</c:v>
                </c:pt>
                <c:pt idx="42">
                  <c:v>0.39944226225181811</c:v>
                </c:pt>
                <c:pt idx="43">
                  <c:v>0.24777087347771154</c:v>
                </c:pt>
                <c:pt idx="44">
                  <c:v>0.21392124738864249</c:v>
                </c:pt>
                <c:pt idx="45">
                  <c:v>0.16590539216237676</c:v>
                </c:pt>
                <c:pt idx="46">
                  <c:v>-0.45762977564276686</c:v>
                </c:pt>
                <c:pt idx="47">
                  <c:v>-0.23130084907037229</c:v>
                </c:pt>
                <c:pt idx="48">
                  <c:v>0.2036036706810862</c:v>
                </c:pt>
                <c:pt idx="49">
                  <c:v>0.54390484556426433</c:v>
                </c:pt>
                <c:pt idx="50">
                  <c:v>0.3826444640197999</c:v>
                </c:pt>
                <c:pt idx="51">
                  <c:v>0.15657693427289443</c:v>
                </c:pt>
                <c:pt idx="52">
                  <c:v>0.15774566720202832</c:v>
                </c:pt>
                <c:pt idx="53">
                  <c:v>-0.46128613240924854</c:v>
                </c:pt>
                <c:pt idx="54">
                  <c:v>-0.47079489234514638</c:v>
                </c:pt>
                <c:pt idx="55">
                  <c:v>0.4963561831017993</c:v>
                </c:pt>
              </c:numCache>
            </c:numRef>
          </c:val>
          <c:smooth val="0"/>
          <c:extLst>
            <c:ext xmlns:c16="http://schemas.microsoft.com/office/drawing/2014/chart" uri="{C3380CC4-5D6E-409C-BE32-E72D297353CC}">
              <c16:uniqueId val="{00000000-B984-4D19-96A5-C4B87A832034}"/>
            </c:ext>
          </c:extLst>
        </c:ser>
        <c:dLbls>
          <c:showLegendKey val="0"/>
          <c:showVal val="0"/>
          <c:showCatName val="0"/>
          <c:showSerName val="0"/>
          <c:showPercent val="0"/>
          <c:showBubbleSize val="0"/>
        </c:dLbls>
        <c:marker val="1"/>
        <c:smooth val="0"/>
        <c:axId val="584636880"/>
        <c:axId val="584641584"/>
      </c:lineChart>
      <c:catAx>
        <c:axId val="584636880"/>
        <c:scaling>
          <c:orientation val="minMax"/>
        </c:scaling>
        <c:delete val="0"/>
        <c:axPos val="b"/>
        <c:majorTickMark val="out"/>
        <c:minorTickMark val="none"/>
        <c:tickLblPos val="nextTo"/>
        <c:crossAx val="584641584"/>
        <c:crosses val="autoZero"/>
        <c:auto val="1"/>
        <c:lblAlgn val="ctr"/>
        <c:lblOffset val="100"/>
        <c:noMultiLvlLbl val="0"/>
      </c:catAx>
      <c:valAx>
        <c:axId val="584641584"/>
        <c:scaling>
          <c:orientation val="minMax"/>
        </c:scaling>
        <c:delete val="0"/>
        <c:axPos val="l"/>
        <c:majorGridlines/>
        <c:numFmt formatCode="0.0%" sourceLinked="1"/>
        <c:majorTickMark val="out"/>
        <c:minorTickMark val="none"/>
        <c:tickLblPos val="nextTo"/>
        <c:crossAx val="584636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CapGains_rev!$C$8</c:f>
              <c:strCache>
                <c:ptCount val="1"/>
                <c:pt idx="0">
                  <c:v>rlzGains_chg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CapGains_rev!$A$9:$A$30</c:f>
              <c:numCache>
                <c:formatCode>General</c:formatCod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numCache>
            </c:numRef>
          </c:cat>
          <c:val>
            <c:numRef>
              <c:f>CapGains_rev!$C$9:$C$30</c:f>
              <c:numCache>
                <c:formatCode>0.0%</c:formatCode>
                <c:ptCount val="22"/>
                <c:pt idx="1">
                  <c:v>0.44726586354299691</c:v>
                </c:pt>
                <c:pt idx="2">
                  <c:v>0.39933102157301992</c:v>
                </c:pt>
                <c:pt idx="3">
                  <c:v>0.24787006578947368</c:v>
                </c:pt>
                <c:pt idx="4">
                  <c:v>0.21392811874619677</c:v>
                </c:pt>
                <c:pt idx="5">
                  <c:v>0.16589879263420015</c:v>
                </c:pt>
                <c:pt idx="6">
                  <c:v>-0.45762977564276686</c:v>
                </c:pt>
                <c:pt idx="7">
                  <c:v>-0.23130084907037229</c:v>
                </c:pt>
                <c:pt idx="8">
                  <c:v>0.2036036706810862</c:v>
                </c:pt>
                <c:pt idx="9">
                  <c:v>0.54390577347775793</c:v>
                </c:pt>
                <c:pt idx="10">
                  <c:v>0.3826434326881083</c:v>
                </c:pt>
                <c:pt idx="11">
                  <c:v>0.15657710185582308</c:v>
                </c:pt>
                <c:pt idx="12">
                  <c:v>0.15774591776140223</c:v>
                </c:pt>
                <c:pt idx="13">
                  <c:v>-0.46128624899770487</c:v>
                </c:pt>
                <c:pt idx="14">
                  <c:v>-0.47079489234514638</c:v>
                </c:pt>
                <c:pt idx="15">
                  <c:v>0.4963561831017993</c:v>
                </c:pt>
                <c:pt idx="16">
                  <c:v>2.5655074448925674E-2</c:v>
                </c:pt>
                <c:pt idx="17">
                  <c:v>0.60030320717013241</c:v>
                </c:pt>
                <c:pt idx="18">
                  <c:v>-0.21101637682301688</c:v>
                </c:pt>
                <c:pt idx="19">
                  <c:v>0.40278142322684274</c:v>
                </c:pt>
                <c:pt idx="20">
                  <c:v>1.0723830641670151E-3</c:v>
                </c:pt>
                <c:pt idx="21">
                  <c:v>-0.10363215376675539</c:v>
                </c:pt>
              </c:numCache>
            </c:numRef>
          </c:val>
          <c:smooth val="0"/>
          <c:extLst>
            <c:ext xmlns:c16="http://schemas.microsoft.com/office/drawing/2014/chart" uri="{C3380CC4-5D6E-409C-BE32-E72D297353CC}">
              <c16:uniqueId val="{00000000-C58C-4EF1-BD3E-7A6E68871FF0}"/>
            </c:ext>
          </c:extLst>
        </c:ser>
        <c:ser>
          <c:idx val="1"/>
          <c:order val="1"/>
          <c:tx>
            <c:strRef>
              <c:f>CapGains_rev!$E$8</c:f>
              <c:strCache>
                <c:ptCount val="1"/>
                <c:pt idx="0">
                  <c:v>tax_gains_chg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CapGains_rev!$A$9:$A$30</c:f>
              <c:numCache>
                <c:formatCode>General</c:formatCode>
                <c:ptCount val="22"/>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numCache>
            </c:numRef>
          </c:cat>
          <c:val>
            <c:numRef>
              <c:f>CapGains_rev!$E$9:$E$30</c:f>
              <c:numCache>
                <c:formatCode>0.0%</c:formatCode>
                <c:ptCount val="22"/>
                <c:pt idx="1">
                  <c:v>0.36062035735796028</c:v>
                </c:pt>
                <c:pt idx="2">
                  <c:v>0.33175329226456141</c:v>
                </c:pt>
                <c:pt idx="3">
                  <c:v>0.15918565196316048</c:v>
                </c:pt>
                <c:pt idx="4">
                  <c:v>0.18647773569576698</c:v>
                </c:pt>
                <c:pt idx="5">
                  <c:v>0.19613924496762558</c:v>
                </c:pt>
                <c:pt idx="6">
                  <c:v>-0.16181336027276172</c:v>
                </c:pt>
                <c:pt idx="7">
                  <c:v>-0.41523040456389859</c:v>
                </c:pt>
                <c:pt idx="8">
                  <c:v>-0.13915701968328131</c:v>
                </c:pt>
                <c:pt idx="9">
                  <c:v>0.22073024740622516</c:v>
                </c:pt>
                <c:pt idx="10">
                  <c:v>0.40962358825163858</c:v>
                </c:pt>
                <c:pt idx="11">
                  <c:v>0.2661951417473476</c:v>
                </c:pt>
                <c:pt idx="12">
                  <c:v>0.15839308443907218</c:v>
                </c:pt>
                <c:pt idx="13">
                  <c:v>-0.15901976284584984</c:v>
                </c:pt>
                <c:pt idx="14">
                  <c:v>-0.48917130395548203</c:v>
                </c:pt>
                <c:pt idx="15">
                  <c:v>-0.1731377889003386</c:v>
                </c:pt>
                <c:pt idx="16">
                  <c:v>0.24103705352175364</c:v>
                </c:pt>
                <c:pt idx="17">
                  <c:v>0.19770110820213027</c:v>
                </c:pt>
                <c:pt idx="18">
                  <c:v>0.52292973604228132</c:v>
                </c:pt>
                <c:pt idx="19">
                  <c:v>9.7662164022100262E-2</c:v>
                </c:pt>
                <c:pt idx="20">
                  <c:v>0.24699960591838921</c:v>
                </c:pt>
                <c:pt idx="21">
                  <c:v>-3.5186382245205761E-2</c:v>
                </c:pt>
              </c:numCache>
            </c:numRef>
          </c:val>
          <c:smooth val="0"/>
          <c:extLst>
            <c:ext xmlns:c16="http://schemas.microsoft.com/office/drawing/2014/chart" uri="{C3380CC4-5D6E-409C-BE32-E72D297353CC}">
              <c16:uniqueId val="{00000001-C58C-4EF1-BD3E-7A6E68871FF0}"/>
            </c:ext>
          </c:extLst>
        </c:ser>
        <c:dLbls>
          <c:showLegendKey val="0"/>
          <c:showVal val="0"/>
          <c:showCatName val="0"/>
          <c:showSerName val="0"/>
          <c:showPercent val="0"/>
          <c:showBubbleSize val="0"/>
        </c:dLbls>
        <c:marker val="1"/>
        <c:smooth val="0"/>
        <c:axId val="826024152"/>
        <c:axId val="826026448"/>
      </c:lineChart>
      <c:catAx>
        <c:axId val="826024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026448"/>
        <c:crosses val="autoZero"/>
        <c:auto val="1"/>
        <c:lblAlgn val="ctr"/>
        <c:lblOffset val="100"/>
        <c:noMultiLvlLbl val="0"/>
      </c:catAx>
      <c:valAx>
        <c:axId val="82602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024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638174</xdr:colOff>
      <xdr:row>3</xdr:row>
      <xdr:rowOff>114300</xdr:rowOff>
    </xdr:from>
    <xdr:to>
      <xdr:col>17</xdr:col>
      <xdr:colOff>990599</xdr:colOff>
      <xdr:row>20</xdr:row>
      <xdr:rowOff>104775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190499</xdr:colOff>
      <xdr:row>7</xdr:row>
      <xdr:rowOff>180975</xdr:rowOff>
    </xdr:from>
    <xdr:to>
      <xdr:col>19</xdr:col>
      <xdr:colOff>66674</xdr:colOff>
      <xdr:row>27</xdr:row>
      <xdr:rowOff>85725</xdr:rowOff>
    </xdr:to>
    <xdr:graphicFrame macro="">
      <xdr:nvGraphicFramePr>
        <xdr:cNvPr id="2" name="Chart 1">
          <a:extLst>
            <a:ext uri="{FF2B5EF4-FFF2-40B4-BE49-F238E27FC236}">
              <a16:creationId xmlns:a16="http://schemas.microsoft.com/office/drawing/2014/main" id="{E2621F2C-A984-4157-8143-6CAEB63D5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400050</xdr:colOff>
      <xdr:row>3985</xdr:row>
      <xdr:rowOff>0</xdr:rowOff>
    </xdr:from>
    <xdr:to>
      <xdr:col>8</xdr:col>
      <xdr:colOff>381000</xdr:colOff>
      <xdr:row>3985</xdr:row>
      <xdr:rowOff>0</xdr:rowOff>
    </xdr:to>
    <xdr:sp macro="" textlink="">
      <xdr:nvSpPr>
        <xdr:cNvPr id="2" name="Text 2">
          <a:extLst>
            <a:ext uri="{FF2B5EF4-FFF2-40B4-BE49-F238E27FC236}">
              <a16:creationId xmlns:a16="http://schemas.microsoft.com/office/drawing/2014/main" id="{00000000-0008-0000-0700-000002000000}"/>
            </a:ext>
          </a:extLst>
        </xdr:cNvPr>
        <xdr:cNvSpPr txBox="1">
          <a:spLocks noChangeArrowheads="1"/>
        </xdr:cNvSpPr>
      </xdr:nvSpPr>
      <xdr:spPr bwMode="auto">
        <a:xfrm>
          <a:off x="8715375" y="5466207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vert="vert" wrap="square" lIns="45720" tIns="41148" rIns="45720" bIns="0" anchor="ctr" upright="1"/>
        <a:lstStyle/>
        <a:p>
          <a:pPr algn="l" rtl="0">
            <a:defRPr sz="1000"/>
          </a:pPr>
          <a:r>
            <a:rPr lang="en-US" sz="2000" b="1" i="0" u="none" strike="noStrike" baseline="0">
              <a:solidFill>
                <a:srgbClr val="000000"/>
              </a:solidFill>
              <a:latin typeface="Helvetica-Narrow"/>
            </a:rPr>
            <a:t>{</a:t>
          </a:r>
        </a:p>
      </xdr:txBody>
    </xdr:sp>
    <xdr:clientData/>
  </xdr:twoCellAnchor>
  <xdr:twoCellAnchor>
    <xdr:from>
      <xdr:col>7</xdr:col>
      <xdr:colOff>171450</xdr:colOff>
      <xdr:row>3985</xdr:row>
      <xdr:rowOff>0</xdr:rowOff>
    </xdr:from>
    <xdr:to>
      <xdr:col>8</xdr:col>
      <xdr:colOff>161925</xdr:colOff>
      <xdr:row>3985</xdr:row>
      <xdr:rowOff>0</xdr:rowOff>
    </xdr:to>
    <xdr:sp macro="" textlink="">
      <xdr:nvSpPr>
        <xdr:cNvPr id="3" name="Text 9">
          <a:extLst>
            <a:ext uri="{FF2B5EF4-FFF2-40B4-BE49-F238E27FC236}">
              <a16:creationId xmlns:a16="http://schemas.microsoft.com/office/drawing/2014/main" id="{00000000-0008-0000-0700-000003000000}"/>
            </a:ext>
          </a:extLst>
        </xdr:cNvPr>
        <xdr:cNvSpPr txBox="1">
          <a:spLocks noChangeArrowheads="1"/>
        </xdr:cNvSpPr>
      </xdr:nvSpPr>
      <xdr:spPr bwMode="auto">
        <a:xfrm>
          <a:off x="8486775" y="546620700"/>
          <a:ext cx="7810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45720" tIns="41148" rIns="45720" bIns="0" anchor="ctr" upright="1"/>
        <a:lstStyle/>
        <a:p>
          <a:pPr algn="r" rtl="0">
            <a:defRPr sz="1000"/>
          </a:pPr>
          <a:r>
            <a:rPr lang="en-US" sz="2000" b="1" i="0" u="none" strike="noStrike" baseline="0">
              <a:solidFill>
                <a:srgbClr val="000000"/>
              </a:solidFill>
              <a:latin typeface="Helvetica-Narrow"/>
            </a:rPr>
            <a:t>{</a:t>
          </a:r>
        </a:p>
      </xdr:txBody>
    </xdr:sp>
    <xdr:clientData/>
  </xdr:twoCellAnchor>
  <xdr:twoCellAnchor>
    <xdr:from>
      <xdr:col>0</xdr:col>
      <xdr:colOff>0</xdr:colOff>
      <xdr:row>527</xdr:row>
      <xdr:rowOff>85725</xdr:rowOff>
    </xdr:from>
    <xdr:to>
      <xdr:col>0</xdr:col>
      <xdr:colOff>0</xdr:colOff>
      <xdr:row>529</xdr:row>
      <xdr:rowOff>19050</xdr:rowOff>
    </xdr:to>
    <xdr:sp macro="" textlink="">
      <xdr:nvSpPr>
        <xdr:cNvPr id="4" name="Text 88">
          <a:extLst>
            <a:ext uri="{FF2B5EF4-FFF2-40B4-BE49-F238E27FC236}">
              <a16:creationId xmlns:a16="http://schemas.microsoft.com/office/drawing/2014/main" id="{00000000-0008-0000-0700-000004000000}"/>
            </a:ext>
          </a:extLst>
        </xdr:cNvPr>
        <xdr:cNvSpPr txBox="1">
          <a:spLocks noChangeArrowheads="1"/>
        </xdr:cNvSpPr>
      </xdr:nvSpPr>
      <xdr:spPr bwMode="auto">
        <a:xfrm>
          <a:off x="0" y="81772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525</xdr:row>
      <xdr:rowOff>85725</xdr:rowOff>
    </xdr:from>
    <xdr:to>
      <xdr:col>0</xdr:col>
      <xdr:colOff>0</xdr:colOff>
      <xdr:row>527</xdr:row>
      <xdr:rowOff>19050</xdr:rowOff>
    </xdr:to>
    <xdr:sp macro="" textlink="">
      <xdr:nvSpPr>
        <xdr:cNvPr id="5" name="Text 89">
          <a:extLst>
            <a:ext uri="{FF2B5EF4-FFF2-40B4-BE49-F238E27FC236}">
              <a16:creationId xmlns:a16="http://schemas.microsoft.com/office/drawing/2014/main" id="{00000000-0008-0000-0700-000005000000}"/>
            </a:ext>
          </a:extLst>
        </xdr:cNvPr>
        <xdr:cNvSpPr txBox="1">
          <a:spLocks noChangeArrowheads="1"/>
        </xdr:cNvSpPr>
      </xdr:nvSpPr>
      <xdr:spPr bwMode="auto">
        <a:xfrm>
          <a:off x="0" y="81486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529</xdr:row>
      <xdr:rowOff>95250</xdr:rowOff>
    </xdr:from>
    <xdr:to>
      <xdr:col>0</xdr:col>
      <xdr:colOff>0</xdr:colOff>
      <xdr:row>531</xdr:row>
      <xdr:rowOff>28575</xdr:rowOff>
    </xdr:to>
    <xdr:sp macro="" textlink="">
      <xdr:nvSpPr>
        <xdr:cNvPr id="6" name="Text 90">
          <a:extLst>
            <a:ext uri="{FF2B5EF4-FFF2-40B4-BE49-F238E27FC236}">
              <a16:creationId xmlns:a16="http://schemas.microsoft.com/office/drawing/2014/main" id="{00000000-0008-0000-0700-000006000000}"/>
            </a:ext>
          </a:extLst>
        </xdr:cNvPr>
        <xdr:cNvSpPr txBox="1">
          <a:spLocks noChangeArrowheads="1"/>
        </xdr:cNvSpPr>
      </xdr:nvSpPr>
      <xdr:spPr bwMode="auto">
        <a:xfrm>
          <a:off x="0" y="82067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517</xdr:row>
      <xdr:rowOff>76200</xdr:rowOff>
    </xdr:from>
    <xdr:to>
      <xdr:col>0</xdr:col>
      <xdr:colOff>0</xdr:colOff>
      <xdr:row>519</xdr:row>
      <xdr:rowOff>9525</xdr:rowOff>
    </xdr:to>
    <xdr:sp macro="" textlink="">
      <xdr:nvSpPr>
        <xdr:cNvPr id="7" name="Text 91">
          <a:extLst>
            <a:ext uri="{FF2B5EF4-FFF2-40B4-BE49-F238E27FC236}">
              <a16:creationId xmlns:a16="http://schemas.microsoft.com/office/drawing/2014/main" id="{00000000-0008-0000-0700-000007000000}"/>
            </a:ext>
          </a:extLst>
        </xdr:cNvPr>
        <xdr:cNvSpPr txBox="1">
          <a:spLocks noChangeArrowheads="1"/>
        </xdr:cNvSpPr>
      </xdr:nvSpPr>
      <xdr:spPr bwMode="auto">
        <a:xfrm>
          <a:off x="0" y="80333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511</xdr:row>
      <xdr:rowOff>95250</xdr:rowOff>
    </xdr:from>
    <xdr:to>
      <xdr:col>0</xdr:col>
      <xdr:colOff>0</xdr:colOff>
      <xdr:row>513</xdr:row>
      <xdr:rowOff>28575</xdr:rowOff>
    </xdr:to>
    <xdr:sp macro="" textlink="">
      <xdr:nvSpPr>
        <xdr:cNvPr id="8" name="Text 93">
          <a:extLst>
            <a:ext uri="{FF2B5EF4-FFF2-40B4-BE49-F238E27FC236}">
              <a16:creationId xmlns:a16="http://schemas.microsoft.com/office/drawing/2014/main" id="{00000000-0008-0000-0700-000008000000}"/>
            </a:ext>
          </a:extLst>
        </xdr:cNvPr>
        <xdr:cNvSpPr txBox="1">
          <a:spLocks noChangeArrowheads="1"/>
        </xdr:cNvSpPr>
      </xdr:nvSpPr>
      <xdr:spPr bwMode="auto">
        <a:xfrm>
          <a:off x="0" y="7949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519</xdr:row>
      <xdr:rowOff>85725</xdr:rowOff>
    </xdr:from>
    <xdr:to>
      <xdr:col>0</xdr:col>
      <xdr:colOff>0</xdr:colOff>
      <xdr:row>520</xdr:row>
      <xdr:rowOff>19050</xdr:rowOff>
    </xdr:to>
    <xdr:sp macro="" textlink="">
      <xdr:nvSpPr>
        <xdr:cNvPr id="9" name="Text 94">
          <a:extLst>
            <a:ext uri="{FF2B5EF4-FFF2-40B4-BE49-F238E27FC236}">
              <a16:creationId xmlns:a16="http://schemas.microsoft.com/office/drawing/2014/main" id="{00000000-0008-0000-0700-000009000000}"/>
            </a:ext>
          </a:extLst>
        </xdr:cNvPr>
        <xdr:cNvSpPr txBox="1">
          <a:spLocks noChangeArrowheads="1"/>
        </xdr:cNvSpPr>
      </xdr:nvSpPr>
      <xdr:spPr bwMode="auto">
        <a:xfrm>
          <a:off x="0" y="80629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524</xdr:row>
      <xdr:rowOff>0</xdr:rowOff>
    </xdr:from>
    <xdr:to>
      <xdr:col>0</xdr:col>
      <xdr:colOff>0</xdr:colOff>
      <xdr:row>525</xdr:row>
      <xdr:rowOff>19050</xdr:rowOff>
    </xdr:to>
    <xdr:sp macro="" textlink="">
      <xdr:nvSpPr>
        <xdr:cNvPr id="10" name="Text 95">
          <a:extLst>
            <a:ext uri="{FF2B5EF4-FFF2-40B4-BE49-F238E27FC236}">
              <a16:creationId xmlns:a16="http://schemas.microsoft.com/office/drawing/2014/main" id="{00000000-0008-0000-0700-00000A000000}"/>
            </a:ext>
          </a:extLst>
        </xdr:cNvPr>
        <xdr:cNvSpPr txBox="1">
          <a:spLocks noChangeArrowheads="1"/>
        </xdr:cNvSpPr>
      </xdr:nvSpPr>
      <xdr:spPr bwMode="auto">
        <a:xfrm>
          <a:off x="0" y="81257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495</xdr:row>
      <xdr:rowOff>85725</xdr:rowOff>
    </xdr:from>
    <xdr:to>
      <xdr:col>0</xdr:col>
      <xdr:colOff>0</xdr:colOff>
      <xdr:row>497</xdr:row>
      <xdr:rowOff>19050</xdr:rowOff>
    </xdr:to>
    <xdr:sp macro="" textlink="">
      <xdr:nvSpPr>
        <xdr:cNvPr id="11" name="Text 96">
          <a:extLst>
            <a:ext uri="{FF2B5EF4-FFF2-40B4-BE49-F238E27FC236}">
              <a16:creationId xmlns:a16="http://schemas.microsoft.com/office/drawing/2014/main" id="{00000000-0008-0000-0700-00000B000000}"/>
            </a:ext>
          </a:extLst>
        </xdr:cNvPr>
        <xdr:cNvSpPr txBox="1">
          <a:spLocks noChangeArrowheads="1"/>
        </xdr:cNvSpPr>
      </xdr:nvSpPr>
      <xdr:spPr bwMode="auto">
        <a:xfrm>
          <a:off x="0" y="7720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478</xdr:row>
      <xdr:rowOff>85725</xdr:rowOff>
    </xdr:from>
    <xdr:to>
      <xdr:col>0</xdr:col>
      <xdr:colOff>0</xdr:colOff>
      <xdr:row>479</xdr:row>
      <xdr:rowOff>0</xdr:rowOff>
    </xdr:to>
    <xdr:sp macro="" textlink="">
      <xdr:nvSpPr>
        <xdr:cNvPr id="12" name="Text 97">
          <a:extLst>
            <a:ext uri="{FF2B5EF4-FFF2-40B4-BE49-F238E27FC236}">
              <a16:creationId xmlns:a16="http://schemas.microsoft.com/office/drawing/2014/main" id="{00000000-0008-0000-0700-00000C000000}"/>
            </a:ext>
          </a:extLst>
        </xdr:cNvPr>
        <xdr:cNvSpPr txBox="1">
          <a:spLocks noChangeArrowheads="1"/>
        </xdr:cNvSpPr>
      </xdr:nvSpPr>
      <xdr:spPr bwMode="auto">
        <a:xfrm>
          <a:off x="0" y="74771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602</xdr:row>
      <xdr:rowOff>85725</xdr:rowOff>
    </xdr:from>
    <xdr:to>
      <xdr:col>0</xdr:col>
      <xdr:colOff>0</xdr:colOff>
      <xdr:row>604</xdr:row>
      <xdr:rowOff>19050</xdr:rowOff>
    </xdr:to>
    <xdr:sp macro="" textlink="">
      <xdr:nvSpPr>
        <xdr:cNvPr id="13" name="Text 99">
          <a:extLst>
            <a:ext uri="{FF2B5EF4-FFF2-40B4-BE49-F238E27FC236}">
              <a16:creationId xmlns:a16="http://schemas.microsoft.com/office/drawing/2014/main" id="{00000000-0008-0000-0700-00000D000000}"/>
            </a:ext>
          </a:extLst>
        </xdr:cNvPr>
        <xdr:cNvSpPr txBox="1">
          <a:spLocks noChangeArrowheads="1"/>
        </xdr:cNvSpPr>
      </xdr:nvSpPr>
      <xdr:spPr bwMode="auto">
        <a:xfrm>
          <a:off x="0" y="91897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600</xdr:row>
      <xdr:rowOff>85725</xdr:rowOff>
    </xdr:from>
    <xdr:to>
      <xdr:col>0</xdr:col>
      <xdr:colOff>0</xdr:colOff>
      <xdr:row>602</xdr:row>
      <xdr:rowOff>19050</xdr:rowOff>
    </xdr:to>
    <xdr:sp macro="" textlink="">
      <xdr:nvSpPr>
        <xdr:cNvPr id="14" name="Text 100">
          <a:extLst>
            <a:ext uri="{FF2B5EF4-FFF2-40B4-BE49-F238E27FC236}">
              <a16:creationId xmlns:a16="http://schemas.microsoft.com/office/drawing/2014/main" id="{00000000-0008-0000-0700-00000E000000}"/>
            </a:ext>
          </a:extLst>
        </xdr:cNvPr>
        <xdr:cNvSpPr txBox="1">
          <a:spLocks noChangeArrowheads="1"/>
        </xdr:cNvSpPr>
      </xdr:nvSpPr>
      <xdr:spPr bwMode="auto">
        <a:xfrm>
          <a:off x="0" y="9161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604</xdr:row>
      <xdr:rowOff>95250</xdr:rowOff>
    </xdr:from>
    <xdr:to>
      <xdr:col>0</xdr:col>
      <xdr:colOff>0</xdr:colOff>
      <xdr:row>606</xdr:row>
      <xdr:rowOff>28575</xdr:rowOff>
    </xdr:to>
    <xdr:sp macro="" textlink="">
      <xdr:nvSpPr>
        <xdr:cNvPr id="15" name="Text 101">
          <a:extLst>
            <a:ext uri="{FF2B5EF4-FFF2-40B4-BE49-F238E27FC236}">
              <a16:creationId xmlns:a16="http://schemas.microsoft.com/office/drawing/2014/main" id="{00000000-0008-0000-0700-00000F000000}"/>
            </a:ext>
          </a:extLst>
        </xdr:cNvPr>
        <xdr:cNvSpPr txBox="1">
          <a:spLocks noChangeArrowheads="1"/>
        </xdr:cNvSpPr>
      </xdr:nvSpPr>
      <xdr:spPr bwMode="auto">
        <a:xfrm>
          <a:off x="0" y="9219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592</xdr:row>
      <xdr:rowOff>76200</xdr:rowOff>
    </xdr:from>
    <xdr:to>
      <xdr:col>0</xdr:col>
      <xdr:colOff>0</xdr:colOff>
      <xdr:row>594</xdr:row>
      <xdr:rowOff>9525</xdr:rowOff>
    </xdr:to>
    <xdr:sp macro="" textlink="">
      <xdr:nvSpPr>
        <xdr:cNvPr id="16" name="Text 102">
          <a:extLst>
            <a:ext uri="{FF2B5EF4-FFF2-40B4-BE49-F238E27FC236}">
              <a16:creationId xmlns:a16="http://schemas.microsoft.com/office/drawing/2014/main" id="{00000000-0008-0000-0700-000010000000}"/>
            </a:ext>
          </a:extLst>
        </xdr:cNvPr>
        <xdr:cNvSpPr txBox="1">
          <a:spLocks noChangeArrowheads="1"/>
        </xdr:cNvSpPr>
      </xdr:nvSpPr>
      <xdr:spPr bwMode="auto">
        <a:xfrm>
          <a:off x="0" y="9045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586</xdr:row>
      <xdr:rowOff>95250</xdr:rowOff>
    </xdr:from>
    <xdr:to>
      <xdr:col>0</xdr:col>
      <xdr:colOff>0</xdr:colOff>
      <xdr:row>588</xdr:row>
      <xdr:rowOff>28575</xdr:rowOff>
    </xdr:to>
    <xdr:sp macro="" textlink="">
      <xdr:nvSpPr>
        <xdr:cNvPr id="17" name="Text 104">
          <a:extLst>
            <a:ext uri="{FF2B5EF4-FFF2-40B4-BE49-F238E27FC236}">
              <a16:creationId xmlns:a16="http://schemas.microsoft.com/office/drawing/2014/main" id="{00000000-0008-0000-0700-000011000000}"/>
            </a:ext>
          </a:extLst>
        </xdr:cNvPr>
        <xdr:cNvSpPr txBox="1">
          <a:spLocks noChangeArrowheads="1"/>
        </xdr:cNvSpPr>
      </xdr:nvSpPr>
      <xdr:spPr bwMode="auto">
        <a:xfrm>
          <a:off x="0" y="8962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594</xdr:row>
      <xdr:rowOff>85725</xdr:rowOff>
    </xdr:from>
    <xdr:to>
      <xdr:col>0</xdr:col>
      <xdr:colOff>0</xdr:colOff>
      <xdr:row>595</xdr:row>
      <xdr:rowOff>19050</xdr:rowOff>
    </xdr:to>
    <xdr:sp macro="" textlink="">
      <xdr:nvSpPr>
        <xdr:cNvPr id="18" name="Text 105">
          <a:extLst>
            <a:ext uri="{FF2B5EF4-FFF2-40B4-BE49-F238E27FC236}">
              <a16:creationId xmlns:a16="http://schemas.microsoft.com/office/drawing/2014/main" id="{00000000-0008-0000-0700-000012000000}"/>
            </a:ext>
          </a:extLst>
        </xdr:cNvPr>
        <xdr:cNvSpPr txBox="1">
          <a:spLocks noChangeArrowheads="1"/>
        </xdr:cNvSpPr>
      </xdr:nvSpPr>
      <xdr:spPr bwMode="auto">
        <a:xfrm>
          <a:off x="0" y="907542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599</xdr:row>
      <xdr:rowOff>0</xdr:rowOff>
    </xdr:from>
    <xdr:to>
      <xdr:col>0</xdr:col>
      <xdr:colOff>0</xdr:colOff>
      <xdr:row>600</xdr:row>
      <xdr:rowOff>19050</xdr:rowOff>
    </xdr:to>
    <xdr:sp macro="" textlink="">
      <xdr:nvSpPr>
        <xdr:cNvPr id="19" name="Text 106">
          <a:extLst>
            <a:ext uri="{FF2B5EF4-FFF2-40B4-BE49-F238E27FC236}">
              <a16:creationId xmlns:a16="http://schemas.microsoft.com/office/drawing/2014/main" id="{00000000-0008-0000-0700-000013000000}"/>
            </a:ext>
          </a:extLst>
        </xdr:cNvPr>
        <xdr:cNvSpPr txBox="1">
          <a:spLocks noChangeArrowheads="1"/>
        </xdr:cNvSpPr>
      </xdr:nvSpPr>
      <xdr:spPr bwMode="auto">
        <a:xfrm>
          <a:off x="0" y="913828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570</xdr:row>
      <xdr:rowOff>85725</xdr:rowOff>
    </xdr:from>
    <xdr:to>
      <xdr:col>0</xdr:col>
      <xdr:colOff>0</xdr:colOff>
      <xdr:row>572</xdr:row>
      <xdr:rowOff>19050</xdr:rowOff>
    </xdr:to>
    <xdr:sp macro="" textlink="">
      <xdr:nvSpPr>
        <xdr:cNvPr id="20" name="Text 107">
          <a:extLst>
            <a:ext uri="{FF2B5EF4-FFF2-40B4-BE49-F238E27FC236}">
              <a16:creationId xmlns:a16="http://schemas.microsoft.com/office/drawing/2014/main" id="{00000000-0008-0000-0700-000014000000}"/>
            </a:ext>
          </a:extLst>
        </xdr:cNvPr>
        <xdr:cNvSpPr txBox="1">
          <a:spLocks noChangeArrowheads="1"/>
        </xdr:cNvSpPr>
      </xdr:nvSpPr>
      <xdr:spPr bwMode="auto">
        <a:xfrm>
          <a:off x="0" y="87325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553</xdr:row>
      <xdr:rowOff>85725</xdr:rowOff>
    </xdr:from>
    <xdr:to>
      <xdr:col>0</xdr:col>
      <xdr:colOff>0</xdr:colOff>
      <xdr:row>554</xdr:row>
      <xdr:rowOff>0</xdr:rowOff>
    </xdr:to>
    <xdr:sp macro="" textlink="">
      <xdr:nvSpPr>
        <xdr:cNvPr id="21" name="Text 108">
          <a:extLst>
            <a:ext uri="{FF2B5EF4-FFF2-40B4-BE49-F238E27FC236}">
              <a16:creationId xmlns:a16="http://schemas.microsoft.com/office/drawing/2014/main" id="{00000000-0008-0000-0700-000015000000}"/>
            </a:ext>
          </a:extLst>
        </xdr:cNvPr>
        <xdr:cNvSpPr txBox="1">
          <a:spLocks noChangeArrowheads="1"/>
        </xdr:cNvSpPr>
      </xdr:nvSpPr>
      <xdr:spPr bwMode="auto">
        <a:xfrm>
          <a:off x="0" y="848963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548</xdr:row>
      <xdr:rowOff>85725</xdr:rowOff>
    </xdr:from>
    <xdr:to>
      <xdr:col>0</xdr:col>
      <xdr:colOff>0</xdr:colOff>
      <xdr:row>550</xdr:row>
      <xdr:rowOff>19050</xdr:rowOff>
    </xdr:to>
    <xdr:sp macro="" textlink="">
      <xdr:nvSpPr>
        <xdr:cNvPr id="22" name="Text 109">
          <a:extLst>
            <a:ext uri="{FF2B5EF4-FFF2-40B4-BE49-F238E27FC236}">
              <a16:creationId xmlns:a16="http://schemas.microsoft.com/office/drawing/2014/main" id="{00000000-0008-0000-0700-000016000000}"/>
            </a:ext>
          </a:extLst>
        </xdr:cNvPr>
        <xdr:cNvSpPr txBox="1">
          <a:spLocks noChangeArrowheads="1"/>
        </xdr:cNvSpPr>
      </xdr:nvSpPr>
      <xdr:spPr bwMode="auto">
        <a:xfrm>
          <a:off x="0" y="84181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677</xdr:row>
      <xdr:rowOff>85725</xdr:rowOff>
    </xdr:from>
    <xdr:to>
      <xdr:col>0</xdr:col>
      <xdr:colOff>0</xdr:colOff>
      <xdr:row>679</xdr:row>
      <xdr:rowOff>19050</xdr:rowOff>
    </xdr:to>
    <xdr:sp macro="" textlink="">
      <xdr:nvSpPr>
        <xdr:cNvPr id="23" name="Text 110">
          <a:extLst>
            <a:ext uri="{FF2B5EF4-FFF2-40B4-BE49-F238E27FC236}">
              <a16:creationId xmlns:a16="http://schemas.microsoft.com/office/drawing/2014/main" id="{00000000-0008-0000-0700-000017000000}"/>
            </a:ext>
          </a:extLst>
        </xdr:cNvPr>
        <xdr:cNvSpPr txBox="1">
          <a:spLocks noChangeArrowheads="1"/>
        </xdr:cNvSpPr>
      </xdr:nvSpPr>
      <xdr:spPr bwMode="auto">
        <a:xfrm>
          <a:off x="0" y="10198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675</xdr:row>
      <xdr:rowOff>85725</xdr:rowOff>
    </xdr:from>
    <xdr:to>
      <xdr:col>0</xdr:col>
      <xdr:colOff>0</xdr:colOff>
      <xdr:row>677</xdr:row>
      <xdr:rowOff>19050</xdr:rowOff>
    </xdr:to>
    <xdr:sp macro="" textlink="">
      <xdr:nvSpPr>
        <xdr:cNvPr id="24" name="Text 111">
          <a:extLst>
            <a:ext uri="{FF2B5EF4-FFF2-40B4-BE49-F238E27FC236}">
              <a16:creationId xmlns:a16="http://schemas.microsoft.com/office/drawing/2014/main" id="{00000000-0008-0000-0700-000018000000}"/>
            </a:ext>
          </a:extLst>
        </xdr:cNvPr>
        <xdr:cNvSpPr txBox="1">
          <a:spLocks noChangeArrowheads="1"/>
        </xdr:cNvSpPr>
      </xdr:nvSpPr>
      <xdr:spPr bwMode="auto">
        <a:xfrm>
          <a:off x="0" y="10169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679</xdr:row>
      <xdr:rowOff>95250</xdr:rowOff>
    </xdr:from>
    <xdr:to>
      <xdr:col>0</xdr:col>
      <xdr:colOff>0</xdr:colOff>
      <xdr:row>681</xdr:row>
      <xdr:rowOff>28575</xdr:rowOff>
    </xdr:to>
    <xdr:sp macro="" textlink="">
      <xdr:nvSpPr>
        <xdr:cNvPr id="25" name="Text 112">
          <a:extLst>
            <a:ext uri="{FF2B5EF4-FFF2-40B4-BE49-F238E27FC236}">
              <a16:creationId xmlns:a16="http://schemas.microsoft.com/office/drawing/2014/main" id="{00000000-0008-0000-0700-000019000000}"/>
            </a:ext>
          </a:extLst>
        </xdr:cNvPr>
        <xdr:cNvSpPr txBox="1">
          <a:spLocks noChangeArrowheads="1"/>
        </xdr:cNvSpPr>
      </xdr:nvSpPr>
      <xdr:spPr bwMode="auto">
        <a:xfrm>
          <a:off x="0" y="10227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667</xdr:row>
      <xdr:rowOff>76200</xdr:rowOff>
    </xdr:from>
    <xdr:to>
      <xdr:col>0</xdr:col>
      <xdr:colOff>0</xdr:colOff>
      <xdr:row>669</xdr:row>
      <xdr:rowOff>9525</xdr:rowOff>
    </xdr:to>
    <xdr:sp macro="" textlink="">
      <xdr:nvSpPr>
        <xdr:cNvPr id="26" name="Text 113">
          <a:extLst>
            <a:ext uri="{FF2B5EF4-FFF2-40B4-BE49-F238E27FC236}">
              <a16:creationId xmlns:a16="http://schemas.microsoft.com/office/drawing/2014/main" id="{00000000-0008-0000-0700-00001A000000}"/>
            </a:ext>
          </a:extLst>
        </xdr:cNvPr>
        <xdr:cNvSpPr txBox="1">
          <a:spLocks noChangeArrowheads="1"/>
        </xdr:cNvSpPr>
      </xdr:nvSpPr>
      <xdr:spPr bwMode="auto">
        <a:xfrm>
          <a:off x="0" y="10054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661</xdr:row>
      <xdr:rowOff>95250</xdr:rowOff>
    </xdr:from>
    <xdr:to>
      <xdr:col>0</xdr:col>
      <xdr:colOff>0</xdr:colOff>
      <xdr:row>663</xdr:row>
      <xdr:rowOff>28575</xdr:rowOff>
    </xdr:to>
    <xdr:sp macro="" textlink="">
      <xdr:nvSpPr>
        <xdr:cNvPr id="27" name="Text 115">
          <a:extLst>
            <a:ext uri="{FF2B5EF4-FFF2-40B4-BE49-F238E27FC236}">
              <a16:creationId xmlns:a16="http://schemas.microsoft.com/office/drawing/2014/main" id="{00000000-0008-0000-0700-00001B000000}"/>
            </a:ext>
          </a:extLst>
        </xdr:cNvPr>
        <xdr:cNvSpPr txBox="1">
          <a:spLocks noChangeArrowheads="1"/>
        </xdr:cNvSpPr>
      </xdr:nvSpPr>
      <xdr:spPr bwMode="auto">
        <a:xfrm>
          <a:off x="0" y="9970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669</xdr:row>
      <xdr:rowOff>85725</xdr:rowOff>
    </xdr:from>
    <xdr:to>
      <xdr:col>0</xdr:col>
      <xdr:colOff>0</xdr:colOff>
      <xdr:row>670</xdr:row>
      <xdr:rowOff>19050</xdr:rowOff>
    </xdr:to>
    <xdr:sp macro="" textlink="">
      <xdr:nvSpPr>
        <xdr:cNvPr id="28" name="Text 116">
          <a:extLst>
            <a:ext uri="{FF2B5EF4-FFF2-40B4-BE49-F238E27FC236}">
              <a16:creationId xmlns:a16="http://schemas.microsoft.com/office/drawing/2014/main" id="{00000000-0008-0000-0700-00001C000000}"/>
            </a:ext>
          </a:extLst>
        </xdr:cNvPr>
        <xdr:cNvSpPr txBox="1">
          <a:spLocks noChangeArrowheads="1"/>
        </xdr:cNvSpPr>
      </xdr:nvSpPr>
      <xdr:spPr bwMode="auto">
        <a:xfrm>
          <a:off x="0" y="100841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674</xdr:row>
      <xdr:rowOff>0</xdr:rowOff>
    </xdr:from>
    <xdr:to>
      <xdr:col>0</xdr:col>
      <xdr:colOff>0</xdr:colOff>
      <xdr:row>675</xdr:row>
      <xdr:rowOff>19050</xdr:rowOff>
    </xdr:to>
    <xdr:sp macro="" textlink="">
      <xdr:nvSpPr>
        <xdr:cNvPr id="29" name="Text 117">
          <a:extLst>
            <a:ext uri="{FF2B5EF4-FFF2-40B4-BE49-F238E27FC236}">
              <a16:creationId xmlns:a16="http://schemas.microsoft.com/office/drawing/2014/main" id="{00000000-0008-0000-0700-00001D000000}"/>
            </a:ext>
          </a:extLst>
        </xdr:cNvPr>
        <xdr:cNvSpPr txBox="1">
          <a:spLocks noChangeArrowheads="1"/>
        </xdr:cNvSpPr>
      </xdr:nvSpPr>
      <xdr:spPr bwMode="auto">
        <a:xfrm>
          <a:off x="0" y="101469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645</xdr:row>
      <xdr:rowOff>85725</xdr:rowOff>
    </xdr:from>
    <xdr:to>
      <xdr:col>0</xdr:col>
      <xdr:colOff>0</xdr:colOff>
      <xdr:row>647</xdr:row>
      <xdr:rowOff>19050</xdr:rowOff>
    </xdr:to>
    <xdr:sp macro="" textlink="">
      <xdr:nvSpPr>
        <xdr:cNvPr id="30" name="Text 118">
          <a:extLst>
            <a:ext uri="{FF2B5EF4-FFF2-40B4-BE49-F238E27FC236}">
              <a16:creationId xmlns:a16="http://schemas.microsoft.com/office/drawing/2014/main" id="{00000000-0008-0000-0700-00001E000000}"/>
            </a:ext>
          </a:extLst>
        </xdr:cNvPr>
        <xdr:cNvSpPr txBox="1">
          <a:spLocks noChangeArrowheads="1"/>
        </xdr:cNvSpPr>
      </xdr:nvSpPr>
      <xdr:spPr bwMode="auto">
        <a:xfrm>
          <a:off x="0" y="9741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628</xdr:row>
      <xdr:rowOff>85725</xdr:rowOff>
    </xdr:from>
    <xdr:to>
      <xdr:col>0</xdr:col>
      <xdr:colOff>0</xdr:colOff>
      <xdr:row>629</xdr:row>
      <xdr:rowOff>0</xdr:rowOff>
    </xdr:to>
    <xdr:sp macro="" textlink="">
      <xdr:nvSpPr>
        <xdr:cNvPr id="31" name="Text 119">
          <a:extLst>
            <a:ext uri="{FF2B5EF4-FFF2-40B4-BE49-F238E27FC236}">
              <a16:creationId xmlns:a16="http://schemas.microsoft.com/office/drawing/2014/main" id="{00000000-0008-0000-0700-00001F000000}"/>
            </a:ext>
          </a:extLst>
        </xdr:cNvPr>
        <xdr:cNvSpPr txBox="1">
          <a:spLocks noChangeArrowheads="1"/>
        </xdr:cNvSpPr>
      </xdr:nvSpPr>
      <xdr:spPr bwMode="auto">
        <a:xfrm>
          <a:off x="0" y="94983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623</xdr:row>
      <xdr:rowOff>85725</xdr:rowOff>
    </xdr:from>
    <xdr:to>
      <xdr:col>0</xdr:col>
      <xdr:colOff>0</xdr:colOff>
      <xdr:row>625</xdr:row>
      <xdr:rowOff>19050</xdr:rowOff>
    </xdr:to>
    <xdr:sp macro="" textlink="">
      <xdr:nvSpPr>
        <xdr:cNvPr id="32" name="Text 120">
          <a:extLst>
            <a:ext uri="{FF2B5EF4-FFF2-40B4-BE49-F238E27FC236}">
              <a16:creationId xmlns:a16="http://schemas.microsoft.com/office/drawing/2014/main" id="{00000000-0008-0000-0700-000020000000}"/>
            </a:ext>
          </a:extLst>
        </xdr:cNvPr>
        <xdr:cNvSpPr txBox="1">
          <a:spLocks noChangeArrowheads="1"/>
        </xdr:cNvSpPr>
      </xdr:nvSpPr>
      <xdr:spPr bwMode="auto">
        <a:xfrm>
          <a:off x="0" y="9426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752</xdr:row>
      <xdr:rowOff>85725</xdr:rowOff>
    </xdr:from>
    <xdr:to>
      <xdr:col>0</xdr:col>
      <xdr:colOff>0</xdr:colOff>
      <xdr:row>754</xdr:row>
      <xdr:rowOff>19050</xdr:rowOff>
    </xdr:to>
    <xdr:sp macro="" textlink="">
      <xdr:nvSpPr>
        <xdr:cNvPr id="33" name="Text 121">
          <a:extLst>
            <a:ext uri="{FF2B5EF4-FFF2-40B4-BE49-F238E27FC236}">
              <a16:creationId xmlns:a16="http://schemas.microsoft.com/office/drawing/2014/main" id="{00000000-0008-0000-0700-000021000000}"/>
            </a:ext>
          </a:extLst>
        </xdr:cNvPr>
        <xdr:cNvSpPr txBox="1">
          <a:spLocks noChangeArrowheads="1"/>
        </xdr:cNvSpPr>
      </xdr:nvSpPr>
      <xdr:spPr bwMode="auto">
        <a:xfrm>
          <a:off x="0" y="112080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750</xdr:row>
      <xdr:rowOff>85725</xdr:rowOff>
    </xdr:from>
    <xdr:to>
      <xdr:col>0</xdr:col>
      <xdr:colOff>0</xdr:colOff>
      <xdr:row>752</xdr:row>
      <xdr:rowOff>19050</xdr:rowOff>
    </xdr:to>
    <xdr:sp macro="" textlink="">
      <xdr:nvSpPr>
        <xdr:cNvPr id="34" name="Text 122">
          <a:extLst>
            <a:ext uri="{FF2B5EF4-FFF2-40B4-BE49-F238E27FC236}">
              <a16:creationId xmlns:a16="http://schemas.microsoft.com/office/drawing/2014/main" id="{00000000-0008-0000-0700-000022000000}"/>
            </a:ext>
          </a:extLst>
        </xdr:cNvPr>
        <xdr:cNvSpPr txBox="1">
          <a:spLocks noChangeArrowheads="1"/>
        </xdr:cNvSpPr>
      </xdr:nvSpPr>
      <xdr:spPr bwMode="auto">
        <a:xfrm>
          <a:off x="0" y="11179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754</xdr:row>
      <xdr:rowOff>95250</xdr:rowOff>
    </xdr:from>
    <xdr:to>
      <xdr:col>0</xdr:col>
      <xdr:colOff>0</xdr:colOff>
      <xdr:row>756</xdr:row>
      <xdr:rowOff>28575</xdr:rowOff>
    </xdr:to>
    <xdr:sp macro="" textlink="">
      <xdr:nvSpPr>
        <xdr:cNvPr id="35" name="Text 123">
          <a:extLst>
            <a:ext uri="{FF2B5EF4-FFF2-40B4-BE49-F238E27FC236}">
              <a16:creationId xmlns:a16="http://schemas.microsoft.com/office/drawing/2014/main" id="{00000000-0008-0000-0700-000023000000}"/>
            </a:ext>
          </a:extLst>
        </xdr:cNvPr>
        <xdr:cNvSpPr txBox="1">
          <a:spLocks noChangeArrowheads="1"/>
        </xdr:cNvSpPr>
      </xdr:nvSpPr>
      <xdr:spPr bwMode="auto">
        <a:xfrm>
          <a:off x="0" y="11237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742</xdr:row>
      <xdr:rowOff>76200</xdr:rowOff>
    </xdr:from>
    <xdr:to>
      <xdr:col>0</xdr:col>
      <xdr:colOff>0</xdr:colOff>
      <xdr:row>744</xdr:row>
      <xdr:rowOff>9525</xdr:rowOff>
    </xdr:to>
    <xdr:sp macro="" textlink="">
      <xdr:nvSpPr>
        <xdr:cNvPr id="36" name="Text 124">
          <a:extLst>
            <a:ext uri="{FF2B5EF4-FFF2-40B4-BE49-F238E27FC236}">
              <a16:creationId xmlns:a16="http://schemas.microsoft.com/office/drawing/2014/main" id="{00000000-0008-0000-0700-000024000000}"/>
            </a:ext>
          </a:extLst>
        </xdr:cNvPr>
        <xdr:cNvSpPr txBox="1">
          <a:spLocks noChangeArrowheads="1"/>
        </xdr:cNvSpPr>
      </xdr:nvSpPr>
      <xdr:spPr bwMode="auto">
        <a:xfrm>
          <a:off x="0" y="110642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736</xdr:row>
      <xdr:rowOff>95250</xdr:rowOff>
    </xdr:from>
    <xdr:to>
      <xdr:col>0</xdr:col>
      <xdr:colOff>0</xdr:colOff>
      <xdr:row>738</xdr:row>
      <xdr:rowOff>28575</xdr:rowOff>
    </xdr:to>
    <xdr:sp macro="" textlink="">
      <xdr:nvSpPr>
        <xdr:cNvPr id="37" name="Text 126">
          <a:extLst>
            <a:ext uri="{FF2B5EF4-FFF2-40B4-BE49-F238E27FC236}">
              <a16:creationId xmlns:a16="http://schemas.microsoft.com/office/drawing/2014/main" id="{00000000-0008-0000-0700-000025000000}"/>
            </a:ext>
          </a:extLst>
        </xdr:cNvPr>
        <xdr:cNvSpPr txBox="1">
          <a:spLocks noChangeArrowheads="1"/>
        </xdr:cNvSpPr>
      </xdr:nvSpPr>
      <xdr:spPr bwMode="auto">
        <a:xfrm>
          <a:off x="0" y="10980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744</xdr:row>
      <xdr:rowOff>85725</xdr:rowOff>
    </xdr:from>
    <xdr:to>
      <xdr:col>0</xdr:col>
      <xdr:colOff>0</xdr:colOff>
      <xdr:row>745</xdr:row>
      <xdr:rowOff>19050</xdr:rowOff>
    </xdr:to>
    <xdr:sp macro="" textlink="">
      <xdr:nvSpPr>
        <xdr:cNvPr id="38" name="Text 127">
          <a:extLst>
            <a:ext uri="{FF2B5EF4-FFF2-40B4-BE49-F238E27FC236}">
              <a16:creationId xmlns:a16="http://schemas.microsoft.com/office/drawing/2014/main" id="{00000000-0008-0000-0700-000026000000}"/>
            </a:ext>
          </a:extLst>
        </xdr:cNvPr>
        <xdr:cNvSpPr txBox="1">
          <a:spLocks noChangeArrowheads="1"/>
        </xdr:cNvSpPr>
      </xdr:nvSpPr>
      <xdr:spPr bwMode="auto">
        <a:xfrm>
          <a:off x="0" y="110937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749</xdr:row>
      <xdr:rowOff>0</xdr:rowOff>
    </xdr:from>
    <xdr:to>
      <xdr:col>0</xdr:col>
      <xdr:colOff>0</xdr:colOff>
      <xdr:row>750</xdr:row>
      <xdr:rowOff>19050</xdr:rowOff>
    </xdr:to>
    <xdr:sp macro="" textlink="">
      <xdr:nvSpPr>
        <xdr:cNvPr id="39" name="Text 128">
          <a:extLst>
            <a:ext uri="{FF2B5EF4-FFF2-40B4-BE49-F238E27FC236}">
              <a16:creationId xmlns:a16="http://schemas.microsoft.com/office/drawing/2014/main" id="{00000000-0008-0000-0700-000027000000}"/>
            </a:ext>
          </a:extLst>
        </xdr:cNvPr>
        <xdr:cNvSpPr txBox="1">
          <a:spLocks noChangeArrowheads="1"/>
        </xdr:cNvSpPr>
      </xdr:nvSpPr>
      <xdr:spPr bwMode="auto">
        <a:xfrm>
          <a:off x="0" y="111566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720</xdr:row>
      <xdr:rowOff>85725</xdr:rowOff>
    </xdr:from>
    <xdr:to>
      <xdr:col>0</xdr:col>
      <xdr:colOff>0</xdr:colOff>
      <xdr:row>722</xdr:row>
      <xdr:rowOff>19050</xdr:rowOff>
    </xdr:to>
    <xdr:sp macro="" textlink="">
      <xdr:nvSpPr>
        <xdr:cNvPr id="40" name="Text 129">
          <a:extLst>
            <a:ext uri="{FF2B5EF4-FFF2-40B4-BE49-F238E27FC236}">
              <a16:creationId xmlns:a16="http://schemas.microsoft.com/office/drawing/2014/main" id="{00000000-0008-0000-0700-000028000000}"/>
            </a:ext>
          </a:extLst>
        </xdr:cNvPr>
        <xdr:cNvSpPr txBox="1">
          <a:spLocks noChangeArrowheads="1"/>
        </xdr:cNvSpPr>
      </xdr:nvSpPr>
      <xdr:spPr bwMode="auto">
        <a:xfrm>
          <a:off x="0" y="107508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703</xdr:row>
      <xdr:rowOff>85725</xdr:rowOff>
    </xdr:from>
    <xdr:to>
      <xdr:col>0</xdr:col>
      <xdr:colOff>0</xdr:colOff>
      <xdr:row>704</xdr:row>
      <xdr:rowOff>0</xdr:rowOff>
    </xdr:to>
    <xdr:sp macro="" textlink="">
      <xdr:nvSpPr>
        <xdr:cNvPr id="41" name="Text 130">
          <a:extLst>
            <a:ext uri="{FF2B5EF4-FFF2-40B4-BE49-F238E27FC236}">
              <a16:creationId xmlns:a16="http://schemas.microsoft.com/office/drawing/2014/main" id="{00000000-0008-0000-0700-000029000000}"/>
            </a:ext>
          </a:extLst>
        </xdr:cNvPr>
        <xdr:cNvSpPr txBox="1">
          <a:spLocks noChangeArrowheads="1"/>
        </xdr:cNvSpPr>
      </xdr:nvSpPr>
      <xdr:spPr bwMode="auto">
        <a:xfrm>
          <a:off x="0" y="105079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698</xdr:row>
      <xdr:rowOff>85725</xdr:rowOff>
    </xdr:from>
    <xdr:to>
      <xdr:col>0</xdr:col>
      <xdr:colOff>0</xdr:colOff>
      <xdr:row>700</xdr:row>
      <xdr:rowOff>19050</xdr:rowOff>
    </xdr:to>
    <xdr:sp macro="" textlink="">
      <xdr:nvSpPr>
        <xdr:cNvPr id="42" name="Text 131">
          <a:extLst>
            <a:ext uri="{FF2B5EF4-FFF2-40B4-BE49-F238E27FC236}">
              <a16:creationId xmlns:a16="http://schemas.microsoft.com/office/drawing/2014/main" id="{00000000-0008-0000-0700-00002A000000}"/>
            </a:ext>
          </a:extLst>
        </xdr:cNvPr>
        <xdr:cNvSpPr txBox="1">
          <a:spLocks noChangeArrowheads="1"/>
        </xdr:cNvSpPr>
      </xdr:nvSpPr>
      <xdr:spPr bwMode="auto">
        <a:xfrm>
          <a:off x="0" y="104365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827</xdr:row>
      <xdr:rowOff>85725</xdr:rowOff>
    </xdr:from>
    <xdr:to>
      <xdr:col>0</xdr:col>
      <xdr:colOff>0</xdr:colOff>
      <xdr:row>829</xdr:row>
      <xdr:rowOff>19050</xdr:rowOff>
    </xdr:to>
    <xdr:sp macro="" textlink="">
      <xdr:nvSpPr>
        <xdr:cNvPr id="43" name="Text 132">
          <a:extLst>
            <a:ext uri="{FF2B5EF4-FFF2-40B4-BE49-F238E27FC236}">
              <a16:creationId xmlns:a16="http://schemas.microsoft.com/office/drawing/2014/main" id="{00000000-0008-0000-0700-00002B000000}"/>
            </a:ext>
          </a:extLst>
        </xdr:cNvPr>
        <xdr:cNvSpPr txBox="1">
          <a:spLocks noChangeArrowheads="1"/>
        </xdr:cNvSpPr>
      </xdr:nvSpPr>
      <xdr:spPr bwMode="auto">
        <a:xfrm>
          <a:off x="0" y="12216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825</xdr:row>
      <xdr:rowOff>85725</xdr:rowOff>
    </xdr:from>
    <xdr:to>
      <xdr:col>0</xdr:col>
      <xdr:colOff>0</xdr:colOff>
      <xdr:row>827</xdr:row>
      <xdr:rowOff>19050</xdr:rowOff>
    </xdr:to>
    <xdr:sp macro="" textlink="">
      <xdr:nvSpPr>
        <xdr:cNvPr id="44" name="Text 133">
          <a:extLst>
            <a:ext uri="{FF2B5EF4-FFF2-40B4-BE49-F238E27FC236}">
              <a16:creationId xmlns:a16="http://schemas.microsoft.com/office/drawing/2014/main" id="{00000000-0008-0000-0700-00002C000000}"/>
            </a:ext>
          </a:extLst>
        </xdr:cNvPr>
        <xdr:cNvSpPr txBox="1">
          <a:spLocks noChangeArrowheads="1"/>
        </xdr:cNvSpPr>
      </xdr:nvSpPr>
      <xdr:spPr bwMode="auto">
        <a:xfrm>
          <a:off x="0" y="12188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829</xdr:row>
      <xdr:rowOff>95250</xdr:rowOff>
    </xdr:from>
    <xdr:to>
      <xdr:col>0</xdr:col>
      <xdr:colOff>0</xdr:colOff>
      <xdr:row>831</xdr:row>
      <xdr:rowOff>28575</xdr:rowOff>
    </xdr:to>
    <xdr:sp macro="" textlink="">
      <xdr:nvSpPr>
        <xdr:cNvPr id="45" name="Text 134">
          <a:extLst>
            <a:ext uri="{FF2B5EF4-FFF2-40B4-BE49-F238E27FC236}">
              <a16:creationId xmlns:a16="http://schemas.microsoft.com/office/drawing/2014/main" id="{00000000-0008-0000-0700-00002D000000}"/>
            </a:ext>
          </a:extLst>
        </xdr:cNvPr>
        <xdr:cNvSpPr txBox="1">
          <a:spLocks noChangeArrowheads="1"/>
        </xdr:cNvSpPr>
      </xdr:nvSpPr>
      <xdr:spPr bwMode="auto">
        <a:xfrm>
          <a:off x="0" y="122462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817</xdr:row>
      <xdr:rowOff>76200</xdr:rowOff>
    </xdr:from>
    <xdr:to>
      <xdr:col>0</xdr:col>
      <xdr:colOff>0</xdr:colOff>
      <xdr:row>819</xdr:row>
      <xdr:rowOff>9525</xdr:rowOff>
    </xdr:to>
    <xdr:sp macro="" textlink="">
      <xdr:nvSpPr>
        <xdr:cNvPr id="46" name="Text 135">
          <a:extLst>
            <a:ext uri="{FF2B5EF4-FFF2-40B4-BE49-F238E27FC236}">
              <a16:creationId xmlns:a16="http://schemas.microsoft.com/office/drawing/2014/main" id="{00000000-0008-0000-0700-00002E000000}"/>
            </a:ext>
          </a:extLst>
        </xdr:cNvPr>
        <xdr:cNvSpPr txBox="1">
          <a:spLocks noChangeArrowheads="1"/>
        </xdr:cNvSpPr>
      </xdr:nvSpPr>
      <xdr:spPr bwMode="auto">
        <a:xfrm>
          <a:off x="0" y="12072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811</xdr:row>
      <xdr:rowOff>95250</xdr:rowOff>
    </xdr:from>
    <xdr:to>
      <xdr:col>0</xdr:col>
      <xdr:colOff>0</xdr:colOff>
      <xdr:row>813</xdr:row>
      <xdr:rowOff>28575</xdr:rowOff>
    </xdr:to>
    <xdr:sp macro="" textlink="">
      <xdr:nvSpPr>
        <xdr:cNvPr id="47" name="Text 137">
          <a:extLst>
            <a:ext uri="{FF2B5EF4-FFF2-40B4-BE49-F238E27FC236}">
              <a16:creationId xmlns:a16="http://schemas.microsoft.com/office/drawing/2014/main" id="{00000000-0008-0000-0700-00002F000000}"/>
            </a:ext>
          </a:extLst>
        </xdr:cNvPr>
        <xdr:cNvSpPr txBox="1">
          <a:spLocks noChangeArrowheads="1"/>
        </xdr:cNvSpPr>
      </xdr:nvSpPr>
      <xdr:spPr bwMode="auto">
        <a:xfrm>
          <a:off x="0" y="119891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819</xdr:row>
      <xdr:rowOff>85725</xdr:rowOff>
    </xdr:from>
    <xdr:to>
      <xdr:col>0</xdr:col>
      <xdr:colOff>0</xdr:colOff>
      <xdr:row>820</xdr:row>
      <xdr:rowOff>19050</xdr:rowOff>
    </xdr:to>
    <xdr:sp macro="" textlink="">
      <xdr:nvSpPr>
        <xdr:cNvPr id="48" name="Text 138">
          <a:extLst>
            <a:ext uri="{FF2B5EF4-FFF2-40B4-BE49-F238E27FC236}">
              <a16:creationId xmlns:a16="http://schemas.microsoft.com/office/drawing/2014/main" id="{00000000-0008-0000-0700-000030000000}"/>
            </a:ext>
          </a:extLst>
        </xdr:cNvPr>
        <xdr:cNvSpPr txBox="1">
          <a:spLocks noChangeArrowheads="1"/>
        </xdr:cNvSpPr>
      </xdr:nvSpPr>
      <xdr:spPr bwMode="auto">
        <a:xfrm>
          <a:off x="0" y="121024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824</xdr:row>
      <xdr:rowOff>0</xdr:rowOff>
    </xdr:from>
    <xdr:to>
      <xdr:col>0</xdr:col>
      <xdr:colOff>0</xdr:colOff>
      <xdr:row>825</xdr:row>
      <xdr:rowOff>19050</xdr:rowOff>
    </xdr:to>
    <xdr:sp macro="" textlink="">
      <xdr:nvSpPr>
        <xdr:cNvPr id="49" name="Text 139">
          <a:extLst>
            <a:ext uri="{FF2B5EF4-FFF2-40B4-BE49-F238E27FC236}">
              <a16:creationId xmlns:a16="http://schemas.microsoft.com/office/drawing/2014/main" id="{00000000-0008-0000-0700-000031000000}"/>
            </a:ext>
          </a:extLst>
        </xdr:cNvPr>
        <xdr:cNvSpPr txBox="1">
          <a:spLocks noChangeArrowheads="1"/>
        </xdr:cNvSpPr>
      </xdr:nvSpPr>
      <xdr:spPr bwMode="auto">
        <a:xfrm>
          <a:off x="0" y="121653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795</xdr:row>
      <xdr:rowOff>85725</xdr:rowOff>
    </xdr:from>
    <xdr:to>
      <xdr:col>0</xdr:col>
      <xdr:colOff>0</xdr:colOff>
      <xdr:row>797</xdr:row>
      <xdr:rowOff>19050</xdr:rowOff>
    </xdr:to>
    <xdr:sp macro="" textlink="">
      <xdr:nvSpPr>
        <xdr:cNvPr id="50" name="Text 140">
          <a:extLst>
            <a:ext uri="{FF2B5EF4-FFF2-40B4-BE49-F238E27FC236}">
              <a16:creationId xmlns:a16="http://schemas.microsoft.com/office/drawing/2014/main" id="{00000000-0008-0000-0700-000032000000}"/>
            </a:ext>
          </a:extLst>
        </xdr:cNvPr>
        <xdr:cNvSpPr txBox="1">
          <a:spLocks noChangeArrowheads="1"/>
        </xdr:cNvSpPr>
      </xdr:nvSpPr>
      <xdr:spPr bwMode="auto">
        <a:xfrm>
          <a:off x="0" y="11759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778</xdr:row>
      <xdr:rowOff>85725</xdr:rowOff>
    </xdr:from>
    <xdr:to>
      <xdr:col>0</xdr:col>
      <xdr:colOff>0</xdr:colOff>
      <xdr:row>779</xdr:row>
      <xdr:rowOff>0</xdr:rowOff>
    </xdr:to>
    <xdr:sp macro="" textlink="">
      <xdr:nvSpPr>
        <xdr:cNvPr id="51" name="Text 141">
          <a:extLst>
            <a:ext uri="{FF2B5EF4-FFF2-40B4-BE49-F238E27FC236}">
              <a16:creationId xmlns:a16="http://schemas.microsoft.com/office/drawing/2014/main" id="{00000000-0008-0000-0700-000033000000}"/>
            </a:ext>
          </a:extLst>
        </xdr:cNvPr>
        <xdr:cNvSpPr txBox="1">
          <a:spLocks noChangeArrowheads="1"/>
        </xdr:cNvSpPr>
      </xdr:nvSpPr>
      <xdr:spPr bwMode="auto">
        <a:xfrm>
          <a:off x="0" y="115166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773</xdr:row>
      <xdr:rowOff>85725</xdr:rowOff>
    </xdr:from>
    <xdr:to>
      <xdr:col>0</xdr:col>
      <xdr:colOff>0</xdr:colOff>
      <xdr:row>775</xdr:row>
      <xdr:rowOff>19050</xdr:rowOff>
    </xdr:to>
    <xdr:sp macro="" textlink="">
      <xdr:nvSpPr>
        <xdr:cNvPr id="52" name="Text 142">
          <a:extLst>
            <a:ext uri="{FF2B5EF4-FFF2-40B4-BE49-F238E27FC236}">
              <a16:creationId xmlns:a16="http://schemas.microsoft.com/office/drawing/2014/main" id="{00000000-0008-0000-0700-000034000000}"/>
            </a:ext>
          </a:extLst>
        </xdr:cNvPr>
        <xdr:cNvSpPr txBox="1">
          <a:spLocks noChangeArrowheads="1"/>
        </xdr:cNvSpPr>
      </xdr:nvSpPr>
      <xdr:spPr bwMode="auto">
        <a:xfrm>
          <a:off x="0" y="114452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902</xdr:row>
      <xdr:rowOff>85725</xdr:rowOff>
    </xdr:from>
    <xdr:to>
      <xdr:col>0</xdr:col>
      <xdr:colOff>0</xdr:colOff>
      <xdr:row>904</xdr:row>
      <xdr:rowOff>19050</xdr:rowOff>
    </xdr:to>
    <xdr:sp macro="" textlink="">
      <xdr:nvSpPr>
        <xdr:cNvPr id="53" name="Text 143">
          <a:extLst>
            <a:ext uri="{FF2B5EF4-FFF2-40B4-BE49-F238E27FC236}">
              <a16:creationId xmlns:a16="http://schemas.microsoft.com/office/drawing/2014/main" id="{00000000-0008-0000-0700-000035000000}"/>
            </a:ext>
          </a:extLst>
        </xdr:cNvPr>
        <xdr:cNvSpPr txBox="1">
          <a:spLocks noChangeArrowheads="1"/>
        </xdr:cNvSpPr>
      </xdr:nvSpPr>
      <xdr:spPr bwMode="auto">
        <a:xfrm>
          <a:off x="0" y="132264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900</xdr:row>
      <xdr:rowOff>85725</xdr:rowOff>
    </xdr:from>
    <xdr:to>
      <xdr:col>0</xdr:col>
      <xdr:colOff>0</xdr:colOff>
      <xdr:row>902</xdr:row>
      <xdr:rowOff>19050</xdr:rowOff>
    </xdr:to>
    <xdr:sp macro="" textlink="">
      <xdr:nvSpPr>
        <xdr:cNvPr id="54" name="Text 144">
          <a:extLst>
            <a:ext uri="{FF2B5EF4-FFF2-40B4-BE49-F238E27FC236}">
              <a16:creationId xmlns:a16="http://schemas.microsoft.com/office/drawing/2014/main" id="{00000000-0008-0000-0700-000036000000}"/>
            </a:ext>
          </a:extLst>
        </xdr:cNvPr>
        <xdr:cNvSpPr txBox="1">
          <a:spLocks noChangeArrowheads="1"/>
        </xdr:cNvSpPr>
      </xdr:nvSpPr>
      <xdr:spPr bwMode="auto">
        <a:xfrm>
          <a:off x="0" y="131978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904</xdr:row>
      <xdr:rowOff>95250</xdr:rowOff>
    </xdr:from>
    <xdr:to>
      <xdr:col>0</xdr:col>
      <xdr:colOff>0</xdr:colOff>
      <xdr:row>906</xdr:row>
      <xdr:rowOff>28575</xdr:rowOff>
    </xdr:to>
    <xdr:sp macro="" textlink="">
      <xdr:nvSpPr>
        <xdr:cNvPr id="55" name="Text 145">
          <a:extLst>
            <a:ext uri="{FF2B5EF4-FFF2-40B4-BE49-F238E27FC236}">
              <a16:creationId xmlns:a16="http://schemas.microsoft.com/office/drawing/2014/main" id="{00000000-0008-0000-0700-000037000000}"/>
            </a:ext>
          </a:extLst>
        </xdr:cNvPr>
        <xdr:cNvSpPr txBox="1">
          <a:spLocks noChangeArrowheads="1"/>
        </xdr:cNvSpPr>
      </xdr:nvSpPr>
      <xdr:spPr bwMode="auto">
        <a:xfrm>
          <a:off x="0" y="132559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892</xdr:row>
      <xdr:rowOff>76200</xdr:rowOff>
    </xdr:from>
    <xdr:to>
      <xdr:col>0</xdr:col>
      <xdr:colOff>0</xdr:colOff>
      <xdr:row>894</xdr:row>
      <xdr:rowOff>9525</xdr:rowOff>
    </xdr:to>
    <xdr:sp macro="" textlink="">
      <xdr:nvSpPr>
        <xdr:cNvPr id="56" name="Text 146">
          <a:extLst>
            <a:ext uri="{FF2B5EF4-FFF2-40B4-BE49-F238E27FC236}">
              <a16:creationId xmlns:a16="http://schemas.microsoft.com/office/drawing/2014/main" id="{00000000-0008-0000-0700-000038000000}"/>
            </a:ext>
          </a:extLst>
        </xdr:cNvPr>
        <xdr:cNvSpPr txBox="1">
          <a:spLocks noChangeArrowheads="1"/>
        </xdr:cNvSpPr>
      </xdr:nvSpPr>
      <xdr:spPr bwMode="auto">
        <a:xfrm>
          <a:off x="0" y="13082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886</xdr:row>
      <xdr:rowOff>95250</xdr:rowOff>
    </xdr:from>
    <xdr:to>
      <xdr:col>0</xdr:col>
      <xdr:colOff>0</xdr:colOff>
      <xdr:row>888</xdr:row>
      <xdr:rowOff>28575</xdr:rowOff>
    </xdr:to>
    <xdr:sp macro="" textlink="">
      <xdr:nvSpPr>
        <xdr:cNvPr id="57" name="Text 148">
          <a:extLst>
            <a:ext uri="{FF2B5EF4-FFF2-40B4-BE49-F238E27FC236}">
              <a16:creationId xmlns:a16="http://schemas.microsoft.com/office/drawing/2014/main" id="{00000000-0008-0000-0700-000039000000}"/>
            </a:ext>
          </a:extLst>
        </xdr:cNvPr>
        <xdr:cNvSpPr txBox="1">
          <a:spLocks noChangeArrowheads="1"/>
        </xdr:cNvSpPr>
      </xdr:nvSpPr>
      <xdr:spPr bwMode="auto">
        <a:xfrm>
          <a:off x="0" y="12998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894</xdr:row>
      <xdr:rowOff>85725</xdr:rowOff>
    </xdr:from>
    <xdr:to>
      <xdr:col>0</xdr:col>
      <xdr:colOff>0</xdr:colOff>
      <xdr:row>895</xdr:row>
      <xdr:rowOff>19050</xdr:rowOff>
    </xdr:to>
    <xdr:sp macro="" textlink="">
      <xdr:nvSpPr>
        <xdr:cNvPr id="58" name="Text 149">
          <a:extLst>
            <a:ext uri="{FF2B5EF4-FFF2-40B4-BE49-F238E27FC236}">
              <a16:creationId xmlns:a16="http://schemas.microsoft.com/office/drawing/2014/main" id="{00000000-0008-0000-0700-00003A000000}"/>
            </a:ext>
          </a:extLst>
        </xdr:cNvPr>
        <xdr:cNvSpPr txBox="1">
          <a:spLocks noChangeArrowheads="1"/>
        </xdr:cNvSpPr>
      </xdr:nvSpPr>
      <xdr:spPr bwMode="auto">
        <a:xfrm>
          <a:off x="0" y="131121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899</xdr:row>
      <xdr:rowOff>0</xdr:rowOff>
    </xdr:from>
    <xdr:to>
      <xdr:col>0</xdr:col>
      <xdr:colOff>0</xdr:colOff>
      <xdr:row>900</xdr:row>
      <xdr:rowOff>19050</xdr:rowOff>
    </xdr:to>
    <xdr:sp macro="" textlink="">
      <xdr:nvSpPr>
        <xdr:cNvPr id="59" name="Text 150">
          <a:extLst>
            <a:ext uri="{FF2B5EF4-FFF2-40B4-BE49-F238E27FC236}">
              <a16:creationId xmlns:a16="http://schemas.microsoft.com/office/drawing/2014/main" id="{00000000-0008-0000-0700-00003B000000}"/>
            </a:ext>
          </a:extLst>
        </xdr:cNvPr>
        <xdr:cNvSpPr txBox="1">
          <a:spLocks noChangeArrowheads="1"/>
        </xdr:cNvSpPr>
      </xdr:nvSpPr>
      <xdr:spPr bwMode="auto">
        <a:xfrm>
          <a:off x="0" y="131749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870</xdr:row>
      <xdr:rowOff>85725</xdr:rowOff>
    </xdr:from>
    <xdr:to>
      <xdr:col>0</xdr:col>
      <xdr:colOff>0</xdr:colOff>
      <xdr:row>872</xdr:row>
      <xdr:rowOff>19050</xdr:rowOff>
    </xdr:to>
    <xdr:sp macro="" textlink="">
      <xdr:nvSpPr>
        <xdr:cNvPr id="60" name="Text 151">
          <a:extLst>
            <a:ext uri="{FF2B5EF4-FFF2-40B4-BE49-F238E27FC236}">
              <a16:creationId xmlns:a16="http://schemas.microsoft.com/office/drawing/2014/main" id="{00000000-0008-0000-0700-00003C000000}"/>
            </a:ext>
          </a:extLst>
        </xdr:cNvPr>
        <xdr:cNvSpPr txBox="1">
          <a:spLocks noChangeArrowheads="1"/>
        </xdr:cNvSpPr>
      </xdr:nvSpPr>
      <xdr:spPr bwMode="auto">
        <a:xfrm>
          <a:off x="0" y="12769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853</xdr:row>
      <xdr:rowOff>85725</xdr:rowOff>
    </xdr:from>
    <xdr:to>
      <xdr:col>0</xdr:col>
      <xdr:colOff>0</xdr:colOff>
      <xdr:row>854</xdr:row>
      <xdr:rowOff>0</xdr:rowOff>
    </xdr:to>
    <xdr:sp macro="" textlink="">
      <xdr:nvSpPr>
        <xdr:cNvPr id="61" name="Text 152">
          <a:extLst>
            <a:ext uri="{FF2B5EF4-FFF2-40B4-BE49-F238E27FC236}">
              <a16:creationId xmlns:a16="http://schemas.microsoft.com/office/drawing/2014/main" id="{00000000-0008-0000-0700-00003D000000}"/>
            </a:ext>
          </a:extLst>
        </xdr:cNvPr>
        <xdr:cNvSpPr txBox="1">
          <a:spLocks noChangeArrowheads="1"/>
        </xdr:cNvSpPr>
      </xdr:nvSpPr>
      <xdr:spPr bwMode="auto">
        <a:xfrm>
          <a:off x="0" y="125263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848</xdr:row>
      <xdr:rowOff>85725</xdr:rowOff>
    </xdr:from>
    <xdr:to>
      <xdr:col>0</xdr:col>
      <xdr:colOff>0</xdr:colOff>
      <xdr:row>850</xdr:row>
      <xdr:rowOff>19050</xdr:rowOff>
    </xdr:to>
    <xdr:sp macro="" textlink="">
      <xdr:nvSpPr>
        <xdr:cNvPr id="62" name="Text 153">
          <a:extLst>
            <a:ext uri="{FF2B5EF4-FFF2-40B4-BE49-F238E27FC236}">
              <a16:creationId xmlns:a16="http://schemas.microsoft.com/office/drawing/2014/main" id="{00000000-0008-0000-0700-00003E000000}"/>
            </a:ext>
          </a:extLst>
        </xdr:cNvPr>
        <xdr:cNvSpPr txBox="1">
          <a:spLocks noChangeArrowheads="1"/>
        </xdr:cNvSpPr>
      </xdr:nvSpPr>
      <xdr:spPr bwMode="auto">
        <a:xfrm>
          <a:off x="0" y="124548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977</xdr:row>
      <xdr:rowOff>85725</xdr:rowOff>
    </xdr:from>
    <xdr:to>
      <xdr:col>0</xdr:col>
      <xdr:colOff>0</xdr:colOff>
      <xdr:row>979</xdr:row>
      <xdr:rowOff>19050</xdr:rowOff>
    </xdr:to>
    <xdr:sp macro="" textlink="">
      <xdr:nvSpPr>
        <xdr:cNvPr id="63" name="Text 154">
          <a:extLst>
            <a:ext uri="{FF2B5EF4-FFF2-40B4-BE49-F238E27FC236}">
              <a16:creationId xmlns:a16="http://schemas.microsoft.com/office/drawing/2014/main" id="{00000000-0008-0000-0700-00003F000000}"/>
            </a:ext>
          </a:extLst>
        </xdr:cNvPr>
        <xdr:cNvSpPr txBox="1">
          <a:spLocks noChangeArrowheads="1"/>
        </xdr:cNvSpPr>
      </xdr:nvSpPr>
      <xdr:spPr bwMode="auto">
        <a:xfrm>
          <a:off x="0" y="142351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975</xdr:row>
      <xdr:rowOff>85725</xdr:rowOff>
    </xdr:from>
    <xdr:to>
      <xdr:col>0</xdr:col>
      <xdr:colOff>0</xdr:colOff>
      <xdr:row>977</xdr:row>
      <xdr:rowOff>19050</xdr:rowOff>
    </xdr:to>
    <xdr:sp macro="" textlink="">
      <xdr:nvSpPr>
        <xdr:cNvPr id="64" name="Text 155">
          <a:extLst>
            <a:ext uri="{FF2B5EF4-FFF2-40B4-BE49-F238E27FC236}">
              <a16:creationId xmlns:a16="http://schemas.microsoft.com/office/drawing/2014/main" id="{00000000-0008-0000-0700-000040000000}"/>
            </a:ext>
          </a:extLst>
        </xdr:cNvPr>
        <xdr:cNvSpPr txBox="1">
          <a:spLocks noChangeArrowheads="1"/>
        </xdr:cNvSpPr>
      </xdr:nvSpPr>
      <xdr:spPr bwMode="auto">
        <a:xfrm>
          <a:off x="0" y="142065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979</xdr:row>
      <xdr:rowOff>95250</xdr:rowOff>
    </xdr:from>
    <xdr:to>
      <xdr:col>0</xdr:col>
      <xdr:colOff>0</xdr:colOff>
      <xdr:row>981</xdr:row>
      <xdr:rowOff>28575</xdr:rowOff>
    </xdr:to>
    <xdr:sp macro="" textlink="">
      <xdr:nvSpPr>
        <xdr:cNvPr id="65" name="Text 156">
          <a:extLst>
            <a:ext uri="{FF2B5EF4-FFF2-40B4-BE49-F238E27FC236}">
              <a16:creationId xmlns:a16="http://schemas.microsoft.com/office/drawing/2014/main" id="{00000000-0008-0000-0700-000041000000}"/>
            </a:ext>
          </a:extLst>
        </xdr:cNvPr>
        <xdr:cNvSpPr txBox="1">
          <a:spLocks noChangeArrowheads="1"/>
        </xdr:cNvSpPr>
      </xdr:nvSpPr>
      <xdr:spPr bwMode="auto">
        <a:xfrm>
          <a:off x="0" y="142646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967</xdr:row>
      <xdr:rowOff>76200</xdr:rowOff>
    </xdr:from>
    <xdr:to>
      <xdr:col>0</xdr:col>
      <xdr:colOff>0</xdr:colOff>
      <xdr:row>969</xdr:row>
      <xdr:rowOff>9525</xdr:rowOff>
    </xdr:to>
    <xdr:sp macro="" textlink="">
      <xdr:nvSpPr>
        <xdr:cNvPr id="66" name="Text 157">
          <a:extLst>
            <a:ext uri="{FF2B5EF4-FFF2-40B4-BE49-F238E27FC236}">
              <a16:creationId xmlns:a16="http://schemas.microsoft.com/office/drawing/2014/main" id="{00000000-0008-0000-0700-000042000000}"/>
            </a:ext>
          </a:extLst>
        </xdr:cNvPr>
        <xdr:cNvSpPr txBox="1">
          <a:spLocks noChangeArrowheads="1"/>
        </xdr:cNvSpPr>
      </xdr:nvSpPr>
      <xdr:spPr bwMode="auto">
        <a:xfrm>
          <a:off x="0" y="14091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961</xdr:row>
      <xdr:rowOff>95250</xdr:rowOff>
    </xdr:from>
    <xdr:to>
      <xdr:col>0</xdr:col>
      <xdr:colOff>0</xdr:colOff>
      <xdr:row>963</xdr:row>
      <xdr:rowOff>28575</xdr:rowOff>
    </xdr:to>
    <xdr:sp macro="" textlink="">
      <xdr:nvSpPr>
        <xdr:cNvPr id="67" name="Text 159">
          <a:extLst>
            <a:ext uri="{FF2B5EF4-FFF2-40B4-BE49-F238E27FC236}">
              <a16:creationId xmlns:a16="http://schemas.microsoft.com/office/drawing/2014/main" id="{00000000-0008-0000-0700-000043000000}"/>
            </a:ext>
          </a:extLst>
        </xdr:cNvPr>
        <xdr:cNvSpPr txBox="1">
          <a:spLocks noChangeArrowheads="1"/>
        </xdr:cNvSpPr>
      </xdr:nvSpPr>
      <xdr:spPr bwMode="auto">
        <a:xfrm>
          <a:off x="0" y="14007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969</xdr:row>
      <xdr:rowOff>85725</xdr:rowOff>
    </xdr:from>
    <xdr:to>
      <xdr:col>0</xdr:col>
      <xdr:colOff>0</xdr:colOff>
      <xdr:row>970</xdr:row>
      <xdr:rowOff>19050</xdr:rowOff>
    </xdr:to>
    <xdr:sp macro="" textlink="">
      <xdr:nvSpPr>
        <xdr:cNvPr id="68" name="Text 160">
          <a:extLst>
            <a:ext uri="{FF2B5EF4-FFF2-40B4-BE49-F238E27FC236}">
              <a16:creationId xmlns:a16="http://schemas.microsoft.com/office/drawing/2014/main" id="{00000000-0008-0000-0700-000044000000}"/>
            </a:ext>
          </a:extLst>
        </xdr:cNvPr>
        <xdr:cNvSpPr txBox="1">
          <a:spLocks noChangeArrowheads="1"/>
        </xdr:cNvSpPr>
      </xdr:nvSpPr>
      <xdr:spPr bwMode="auto">
        <a:xfrm>
          <a:off x="0" y="141208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974</xdr:row>
      <xdr:rowOff>0</xdr:rowOff>
    </xdr:from>
    <xdr:to>
      <xdr:col>0</xdr:col>
      <xdr:colOff>0</xdr:colOff>
      <xdr:row>975</xdr:row>
      <xdr:rowOff>19050</xdr:rowOff>
    </xdr:to>
    <xdr:sp macro="" textlink="">
      <xdr:nvSpPr>
        <xdr:cNvPr id="69" name="Text 161">
          <a:extLst>
            <a:ext uri="{FF2B5EF4-FFF2-40B4-BE49-F238E27FC236}">
              <a16:creationId xmlns:a16="http://schemas.microsoft.com/office/drawing/2014/main" id="{00000000-0008-0000-0700-000045000000}"/>
            </a:ext>
          </a:extLst>
        </xdr:cNvPr>
        <xdr:cNvSpPr txBox="1">
          <a:spLocks noChangeArrowheads="1"/>
        </xdr:cNvSpPr>
      </xdr:nvSpPr>
      <xdr:spPr bwMode="auto">
        <a:xfrm>
          <a:off x="0" y="141836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945</xdr:row>
      <xdr:rowOff>85725</xdr:rowOff>
    </xdr:from>
    <xdr:to>
      <xdr:col>0</xdr:col>
      <xdr:colOff>0</xdr:colOff>
      <xdr:row>947</xdr:row>
      <xdr:rowOff>19050</xdr:rowOff>
    </xdr:to>
    <xdr:sp macro="" textlink="">
      <xdr:nvSpPr>
        <xdr:cNvPr id="70" name="Text 162">
          <a:extLst>
            <a:ext uri="{FF2B5EF4-FFF2-40B4-BE49-F238E27FC236}">
              <a16:creationId xmlns:a16="http://schemas.microsoft.com/office/drawing/2014/main" id="{00000000-0008-0000-0700-000046000000}"/>
            </a:ext>
          </a:extLst>
        </xdr:cNvPr>
        <xdr:cNvSpPr txBox="1">
          <a:spLocks noChangeArrowheads="1"/>
        </xdr:cNvSpPr>
      </xdr:nvSpPr>
      <xdr:spPr bwMode="auto">
        <a:xfrm>
          <a:off x="0" y="137779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928</xdr:row>
      <xdr:rowOff>85725</xdr:rowOff>
    </xdr:from>
    <xdr:to>
      <xdr:col>0</xdr:col>
      <xdr:colOff>0</xdr:colOff>
      <xdr:row>929</xdr:row>
      <xdr:rowOff>0</xdr:rowOff>
    </xdr:to>
    <xdr:sp macro="" textlink="">
      <xdr:nvSpPr>
        <xdr:cNvPr id="71" name="Text 163">
          <a:extLst>
            <a:ext uri="{FF2B5EF4-FFF2-40B4-BE49-F238E27FC236}">
              <a16:creationId xmlns:a16="http://schemas.microsoft.com/office/drawing/2014/main" id="{00000000-0008-0000-0700-000047000000}"/>
            </a:ext>
          </a:extLst>
        </xdr:cNvPr>
        <xdr:cNvSpPr txBox="1">
          <a:spLocks noChangeArrowheads="1"/>
        </xdr:cNvSpPr>
      </xdr:nvSpPr>
      <xdr:spPr bwMode="auto">
        <a:xfrm>
          <a:off x="0" y="135350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923</xdr:row>
      <xdr:rowOff>85725</xdr:rowOff>
    </xdr:from>
    <xdr:to>
      <xdr:col>0</xdr:col>
      <xdr:colOff>0</xdr:colOff>
      <xdr:row>925</xdr:row>
      <xdr:rowOff>19050</xdr:rowOff>
    </xdr:to>
    <xdr:sp macro="" textlink="">
      <xdr:nvSpPr>
        <xdr:cNvPr id="72" name="Text 164">
          <a:extLst>
            <a:ext uri="{FF2B5EF4-FFF2-40B4-BE49-F238E27FC236}">
              <a16:creationId xmlns:a16="http://schemas.microsoft.com/office/drawing/2014/main" id="{00000000-0008-0000-0700-000048000000}"/>
            </a:ext>
          </a:extLst>
        </xdr:cNvPr>
        <xdr:cNvSpPr txBox="1">
          <a:spLocks noChangeArrowheads="1"/>
        </xdr:cNvSpPr>
      </xdr:nvSpPr>
      <xdr:spPr bwMode="auto">
        <a:xfrm>
          <a:off x="0" y="13463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1052</xdr:row>
      <xdr:rowOff>85725</xdr:rowOff>
    </xdr:from>
    <xdr:to>
      <xdr:col>0</xdr:col>
      <xdr:colOff>0</xdr:colOff>
      <xdr:row>1054</xdr:row>
      <xdr:rowOff>19050</xdr:rowOff>
    </xdr:to>
    <xdr:sp macro="" textlink="">
      <xdr:nvSpPr>
        <xdr:cNvPr id="73" name="Text 165">
          <a:extLst>
            <a:ext uri="{FF2B5EF4-FFF2-40B4-BE49-F238E27FC236}">
              <a16:creationId xmlns:a16="http://schemas.microsoft.com/office/drawing/2014/main" id="{00000000-0008-0000-0700-000049000000}"/>
            </a:ext>
          </a:extLst>
        </xdr:cNvPr>
        <xdr:cNvSpPr txBox="1">
          <a:spLocks noChangeArrowheads="1"/>
        </xdr:cNvSpPr>
      </xdr:nvSpPr>
      <xdr:spPr bwMode="auto">
        <a:xfrm>
          <a:off x="0" y="152447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1050</xdr:row>
      <xdr:rowOff>85725</xdr:rowOff>
    </xdr:from>
    <xdr:to>
      <xdr:col>0</xdr:col>
      <xdr:colOff>0</xdr:colOff>
      <xdr:row>1052</xdr:row>
      <xdr:rowOff>19050</xdr:rowOff>
    </xdr:to>
    <xdr:sp macro="" textlink="">
      <xdr:nvSpPr>
        <xdr:cNvPr id="74" name="Text 166">
          <a:extLst>
            <a:ext uri="{FF2B5EF4-FFF2-40B4-BE49-F238E27FC236}">
              <a16:creationId xmlns:a16="http://schemas.microsoft.com/office/drawing/2014/main" id="{00000000-0008-0000-0700-00004A000000}"/>
            </a:ext>
          </a:extLst>
        </xdr:cNvPr>
        <xdr:cNvSpPr txBox="1">
          <a:spLocks noChangeArrowheads="1"/>
        </xdr:cNvSpPr>
      </xdr:nvSpPr>
      <xdr:spPr bwMode="auto">
        <a:xfrm>
          <a:off x="0" y="152161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1054</xdr:row>
      <xdr:rowOff>95250</xdr:rowOff>
    </xdr:from>
    <xdr:to>
      <xdr:col>0</xdr:col>
      <xdr:colOff>0</xdr:colOff>
      <xdr:row>1056</xdr:row>
      <xdr:rowOff>28575</xdr:rowOff>
    </xdr:to>
    <xdr:sp macro="" textlink="">
      <xdr:nvSpPr>
        <xdr:cNvPr id="75" name="Text 167">
          <a:extLst>
            <a:ext uri="{FF2B5EF4-FFF2-40B4-BE49-F238E27FC236}">
              <a16:creationId xmlns:a16="http://schemas.microsoft.com/office/drawing/2014/main" id="{00000000-0008-0000-0700-00004B000000}"/>
            </a:ext>
          </a:extLst>
        </xdr:cNvPr>
        <xdr:cNvSpPr txBox="1">
          <a:spLocks noChangeArrowheads="1"/>
        </xdr:cNvSpPr>
      </xdr:nvSpPr>
      <xdr:spPr bwMode="auto">
        <a:xfrm>
          <a:off x="0" y="15274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1042</xdr:row>
      <xdr:rowOff>76200</xdr:rowOff>
    </xdr:from>
    <xdr:to>
      <xdr:col>0</xdr:col>
      <xdr:colOff>0</xdr:colOff>
      <xdr:row>1044</xdr:row>
      <xdr:rowOff>9525</xdr:rowOff>
    </xdr:to>
    <xdr:sp macro="" textlink="">
      <xdr:nvSpPr>
        <xdr:cNvPr id="76" name="Text 168">
          <a:extLst>
            <a:ext uri="{FF2B5EF4-FFF2-40B4-BE49-F238E27FC236}">
              <a16:creationId xmlns:a16="http://schemas.microsoft.com/office/drawing/2014/main" id="{00000000-0008-0000-0700-00004C000000}"/>
            </a:ext>
          </a:extLst>
        </xdr:cNvPr>
        <xdr:cNvSpPr txBox="1">
          <a:spLocks noChangeArrowheads="1"/>
        </xdr:cNvSpPr>
      </xdr:nvSpPr>
      <xdr:spPr bwMode="auto">
        <a:xfrm>
          <a:off x="0" y="151009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1036</xdr:row>
      <xdr:rowOff>95250</xdr:rowOff>
    </xdr:from>
    <xdr:to>
      <xdr:col>0</xdr:col>
      <xdr:colOff>0</xdr:colOff>
      <xdr:row>1038</xdr:row>
      <xdr:rowOff>28575</xdr:rowOff>
    </xdr:to>
    <xdr:sp macro="" textlink="">
      <xdr:nvSpPr>
        <xdr:cNvPr id="77" name="Text 170">
          <a:extLst>
            <a:ext uri="{FF2B5EF4-FFF2-40B4-BE49-F238E27FC236}">
              <a16:creationId xmlns:a16="http://schemas.microsoft.com/office/drawing/2014/main" id="{00000000-0008-0000-0700-00004D000000}"/>
            </a:ext>
          </a:extLst>
        </xdr:cNvPr>
        <xdr:cNvSpPr txBox="1">
          <a:spLocks noChangeArrowheads="1"/>
        </xdr:cNvSpPr>
      </xdr:nvSpPr>
      <xdr:spPr bwMode="auto">
        <a:xfrm>
          <a:off x="0" y="15017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1044</xdr:row>
      <xdr:rowOff>85725</xdr:rowOff>
    </xdr:from>
    <xdr:to>
      <xdr:col>0</xdr:col>
      <xdr:colOff>0</xdr:colOff>
      <xdr:row>1045</xdr:row>
      <xdr:rowOff>19050</xdr:rowOff>
    </xdr:to>
    <xdr:sp macro="" textlink="">
      <xdr:nvSpPr>
        <xdr:cNvPr id="78" name="Text 171">
          <a:extLst>
            <a:ext uri="{FF2B5EF4-FFF2-40B4-BE49-F238E27FC236}">
              <a16:creationId xmlns:a16="http://schemas.microsoft.com/office/drawing/2014/main" id="{00000000-0008-0000-0700-00004E000000}"/>
            </a:ext>
          </a:extLst>
        </xdr:cNvPr>
        <xdr:cNvSpPr txBox="1">
          <a:spLocks noChangeArrowheads="1"/>
        </xdr:cNvSpPr>
      </xdr:nvSpPr>
      <xdr:spPr bwMode="auto">
        <a:xfrm>
          <a:off x="0" y="151304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1049</xdr:row>
      <xdr:rowOff>0</xdr:rowOff>
    </xdr:from>
    <xdr:to>
      <xdr:col>0</xdr:col>
      <xdr:colOff>0</xdr:colOff>
      <xdr:row>1050</xdr:row>
      <xdr:rowOff>19050</xdr:rowOff>
    </xdr:to>
    <xdr:sp macro="" textlink="">
      <xdr:nvSpPr>
        <xdr:cNvPr id="79" name="Text 172">
          <a:extLst>
            <a:ext uri="{FF2B5EF4-FFF2-40B4-BE49-F238E27FC236}">
              <a16:creationId xmlns:a16="http://schemas.microsoft.com/office/drawing/2014/main" id="{00000000-0008-0000-0700-00004F000000}"/>
            </a:ext>
          </a:extLst>
        </xdr:cNvPr>
        <xdr:cNvSpPr txBox="1">
          <a:spLocks noChangeArrowheads="1"/>
        </xdr:cNvSpPr>
      </xdr:nvSpPr>
      <xdr:spPr bwMode="auto">
        <a:xfrm>
          <a:off x="0" y="151933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1020</xdr:row>
      <xdr:rowOff>85725</xdr:rowOff>
    </xdr:from>
    <xdr:to>
      <xdr:col>0</xdr:col>
      <xdr:colOff>0</xdr:colOff>
      <xdr:row>1022</xdr:row>
      <xdr:rowOff>19050</xdr:rowOff>
    </xdr:to>
    <xdr:sp macro="" textlink="">
      <xdr:nvSpPr>
        <xdr:cNvPr id="80" name="Text 173">
          <a:extLst>
            <a:ext uri="{FF2B5EF4-FFF2-40B4-BE49-F238E27FC236}">
              <a16:creationId xmlns:a16="http://schemas.microsoft.com/office/drawing/2014/main" id="{00000000-0008-0000-0700-000050000000}"/>
            </a:ext>
          </a:extLst>
        </xdr:cNvPr>
        <xdr:cNvSpPr txBox="1">
          <a:spLocks noChangeArrowheads="1"/>
        </xdr:cNvSpPr>
      </xdr:nvSpPr>
      <xdr:spPr bwMode="auto">
        <a:xfrm>
          <a:off x="0" y="14787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1003</xdr:row>
      <xdr:rowOff>85725</xdr:rowOff>
    </xdr:from>
    <xdr:to>
      <xdr:col>0</xdr:col>
      <xdr:colOff>0</xdr:colOff>
      <xdr:row>1004</xdr:row>
      <xdr:rowOff>0</xdr:rowOff>
    </xdr:to>
    <xdr:sp macro="" textlink="">
      <xdr:nvSpPr>
        <xdr:cNvPr id="81" name="Text 174">
          <a:extLst>
            <a:ext uri="{FF2B5EF4-FFF2-40B4-BE49-F238E27FC236}">
              <a16:creationId xmlns:a16="http://schemas.microsoft.com/office/drawing/2014/main" id="{00000000-0008-0000-0700-000051000000}"/>
            </a:ext>
          </a:extLst>
        </xdr:cNvPr>
        <xdr:cNvSpPr txBox="1">
          <a:spLocks noChangeArrowheads="1"/>
        </xdr:cNvSpPr>
      </xdr:nvSpPr>
      <xdr:spPr bwMode="auto">
        <a:xfrm>
          <a:off x="0" y="145446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998</xdr:row>
      <xdr:rowOff>85725</xdr:rowOff>
    </xdr:from>
    <xdr:to>
      <xdr:col>0</xdr:col>
      <xdr:colOff>0</xdr:colOff>
      <xdr:row>1000</xdr:row>
      <xdr:rowOff>19050</xdr:rowOff>
    </xdr:to>
    <xdr:sp macro="" textlink="">
      <xdr:nvSpPr>
        <xdr:cNvPr id="82" name="Text 175">
          <a:extLst>
            <a:ext uri="{FF2B5EF4-FFF2-40B4-BE49-F238E27FC236}">
              <a16:creationId xmlns:a16="http://schemas.microsoft.com/office/drawing/2014/main" id="{00000000-0008-0000-0700-000052000000}"/>
            </a:ext>
          </a:extLst>
        </xdr:cNvPr>
        <xdr:cNvSpPr txBox="1">
          <a:spLocks noChangeArrowheads="1"/>
        </xdr:cNvSpPr>
      </xdr:nvSpPr>
      <xdr:spPr bwMode="auto">
        <a:xfrm>
          <a:off x="0" y="144732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1127</xdr:row>
      <xdr:rowOff>85725</xdr:rowOff>
    </xdr:from>
    <xdr:to>
      <xdr:col>0</xdr:col>
      <xdr:colOff>0</xdr:colOff>
      <xdr:row>1129</xdr:row>
      <xdr:rowOff>19050</xdr:rowOff>
    </xdr:to>
    <xdr:sp macro="" textlink="">
      <xdr:nvSpPr>
        <xdr:cNvPr id="83" name="Text 176">
          <a:extLst>
            <a:ext uri="{FF2B5EF4-FFF2-40B4-BE49-F238E27FC236}">
              <a16:creationId xmlns:a16="http://schemas.microsoft.com/office/drawing/2014/main" id="{00000000-0008-0000-0700-000053000000}"/>
            </a:ext>
          </a:extLst>
        </xdr:cNvPr>
        <xdr:cNvSpPr txBox="1">
          <a:spLocks noChangeArrowheads="1"/>
        </xdr:cNvSpPr>
      </xdr:nvSpPr>
      <xdr:spPr bwMode="auto">
        <a:xfrm>
          <a:off x="0" y="16250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1125</xdr:row>
      <xdr:rowOff>85725</xdr:rowOff>
    </xdr:from>
    <xdr:to>
      <xdr:col>0</xdr:col>
      <xdr:colOff>0</xdr:colOff>
      <xdr:row>1127</xdr:row>
      <xdr:rowOff>19050</xdr:rowOff>
    </xdr:to>
    <xdr:sp macro="" textlink="">
      <xdr:nvSpPr>
        <xdr:cNvPr id="84" name="Text 177">
          <a:extLst>
            <a:ext uri="{FF2B5EF4-FFF2-40B4-BE49-F238E27FC236}">
              <a16:creationId xmlns:a16="http://schemas.microsoft.com/office/drawing/2014/main" id="{00000000-0008-0000-0700-000054000000}"/>
            </a:ext>
          </a:extLst>
        </xdr:cNvPr>
        <xdr:cNvSpPr txBox="1">
          <a:spLocks noChangeArrowheads="1"/>
        </xdr:cNvSpPr>
      </xdr:nvSpPr>
      <xdr:spPr bwMode="auto">
        <a:xfrm>
          <a:off x="0" y="162220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1129</xdr:row>
      <xdr:rowOff>95250</xdr:rowOff>
    </xdr:from>
    <xdr:to>
      <xdr:col>0</xdr:col>
      <xdr:colOff>0</xdr:colOff>
      <xdr:row>1131</xdr:row>
      <xdr:rowOff>28575</xdr:rowOff>
    </xdr:to>
    <xdr:sp macro="" textlink="">
      <xdr:nvSpPr>
        <xdr:cNvPr id="85" name="Text 178">
          <a:extLst>
            <a:ext uri="{FF2B5EF4-FFF2-40B4-BE49-F238E27FC236}">
              <a16:creationId xmlns:a16="http://schemas.microsoft.com/office/drawing/2014/main" id="{00000000-0008-0000-0700-000055000000}"/>
            </a:ext>
          </a:extLst>
        </xdr:cNvPr>
        <xdr:cNvSpPr txBox="1">
          <a:spLocks noChangeArrowheads="1"/>
        </xdr:cNvSpPr>
      </xdr:nvSpPr>
      <xdr:spPr bwMode="auto">
        <a:xfrm>
          <a:off x="0" y="162801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1117</xdr:row>
      <xdr:rowOff>76200</xdr:rowOff>
    </xdr:from>
    <xdr:to>
      <xdr:col>0</xdr:col>
      <xdr:colOff>0</xdr:colOff>
      <xdr:row>1119</xdr:row>
      <xdr:rowOff>9525</xdr:rowOff>
    </xdr:to>
    <xdr:sp macro="" textlink="">
      <xdr:nvSpPr>
        <xdr:cNvPr id="86" name="Text 179">
          <a:extLst>
            <a:ext uri="{FF2B5EF4-FFF2-40B4-BE49-F238E27FC236}">
              <a16:creationId xmlns:a16="http://schemas.microsoft.com/office/drawing/2014/main" id="{00000000-0008-0000-0700-000056000000}"/>
            </a:ext>
          </a:extLst>
        </xdr:cNvPr>
        <xdr:cNvSpPr txBox="1">
          <a:spLocks noChangeArrowheads="1"/>
        </xdr:cNvSpPr>
      </xdr:nvSpPr>
      <xdr:spPr bwMode="auto">
        <a:xfrm>
          <a:off x="0" y="161067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1111</xdr:row>
      <xdr:rowOff>95250</xdr:rowOff>
    </xdr:from>
    <xdr:to>
      <xdr:col>0</xdr:col>
      <xdr:colOff>0</xdr:colOff>
      <xdr:row>1113</xdr:row>
      <xdr:rowOff>28575</xdr:rowOff>
    </xdr:to>
    <xdr:sp macro="" textlink="">
      <xdr:nvSpPr>
        <xdr:cNvPr id="87" name="Text 181">
          <a:extLst>
            <a:ext uri="{FF2B5EF4-FFF2-40B4-BE49-F238E27FC236}">
              <a16:creationId xmlns:a16="http://schemas.microsoft.com/office/drawing/2014/main" id="{00000000-0008-0000-0700-000057000000}"/>
            </a:ext>
          </a:extLst>
        </xdr:cNvPr>
        <xdr:cNvSpPr txBox="1">
          <a:spLocks noChangeArrowheads="1"/>
        </xdr:cNvSpPr>
      </xdr:nvSpPr>
      <xdr:spPr bwMode="auto">
        <a:xfrm>
          <a:off x="0" y="16022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1119</xdr:row>
      <xdr:rowOff>85725</xdr:rowOff>
    </xdr:from>
    <xdr:to>
      <xdr:col>0</xdr:col>
      <xdr:colOff>0</xdr:colOff>
      <xdr:row>1120</xdr:row>
      <xdr:rowOff>19050</xdr:rowOff>
    </xdr:to>
    <xdr:sp macro="" textlink="">
      <xdr:nvSpPr>
        <xdr:cNvPr id="88" name="Text 182">
          <a:extLst>
            <a:ext uri="{FF2B5EF4-FFF2-40B4-BE49-F238E27FC236}">
              <a16:creationId xmlns:a16="http://schemas.microsoft.com/office/drawing/2014/main" id="{00000000-0008-0000-0700-000058000000}"/>
            </a:ext>
          </a:extLst>
        </xdr:cNvPr>
        <xdr:cNvSpPr txBox="1">
          <a:spLocks noChangeArrowheads="1"/>
        </xdr:cNvSpPr>
      </xdr:nvSpPr>
      <xdr:spPr bwMode="auto">
        <a:xfrm>
          <a:off x="0" y="1613630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1124</xdr:row>
      <xdr:rowOff>0</xdr:rowOff>
    </xdr:from>
    <xdr:to>
      <xdr:col>0</xdr:col>
      <xdr:colOff>0</xdr:colOff>
      <xdr:row>1125</xdr:row>
      <xdr:rowOff>19050</xdr:rowOff>
    </xdr:to>
    <xdr:sp macro="" textlink="">
      <xdr:nvSpPr>
        <xdr:cNvPr id="89" name="Text 183">
          <a:extLst>
            <a:ext uri="{FF2B5EF4-FFF2-40B4-BE49-F238E27FC236}">
              <a16:creationId xmlns:a16="http://schemas.microsoft.com/office/drawing/2014/main" id="{00000000-0008-0000-0700-000059000000}"/>
            </a:ext>
          </a:extLst>
        </xdr:cNvPr>
        <xdr:cNvSpPr txBox="1">
          <a:spLocks noChangeArrowheads="1"/>
        </xdr:cNvSpPr>
      </xdr:nvSpPr>
      <xdr:spPr bwMode="auto">
        <a:xfrm>
          <a:off x="0" y="1619916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1095</xdr:row>
      <xdr:rowOff>85725</xdr:rowOff>
    </xdr:from>
    <xdr:to>
      <xdr:col>0</xdr:col>
      <xdr:colOff>0</xdr:colOff>
      <xdr:row>1097</xdr:row>
      <xdr:rowOff>19050</xdr:rowOff>
    </xdr:to>
    <xdr:sp macro="" textlink="">
      <xdr:nvSpPr>
        <xdr:cNvPr id="90" name="Text 184">
          <a:extLst>
            <a:ext uri="{FF2B5EF4-FFF2-40B4-BE49-F238E27FC236}">
              <a16:creationId xmlns:a16="http://schemas.microsoft.com/office/drawing/2014/main" id="{00000000-0008-0000-0700-00005A000000}"/>
            </a:ext>
          </a:extLst>
        </xdr:cNvPr>
        <xdr:cNvSpPr txBox="1">
          <a:spLocks noChangeArrowheads="1"/>
        </xdr:cNvSpPr>
      </xdr:nvSpPr>
      <xdr:spPr bwMode="auto">
        <a:xfrm>
          <a:off x="0" y="157934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1078</xdr:row>
      <xdr:rowOff>85725</xdr:rowOff>
    </xdr:from>
    <xdr:to>
      <xdr:col>0</xdr:col>
      <xdr:colOff>0</xdr:colOff>
      <xdr:row>1079</xdr:row>
      <xdr:rowOff>0</xdr:rowOff>
    </xdr:to>
    <xdr:sp macro="" textlink="">
      <xdr:nvSpPr>
        <xdr:cNvPr id="91" name="Text 185">
          <a:extLst>
            <a:ext uri="{FF2B5EF4-FFF2-40B4-BE49-F238E27FC236}">
              <a16:creationId xmlns:a16="http://schemas.microsoft.com/office/drawing/2014/main" id="{00000000-0008-0000-0700-00005B000000}"/>
            </a:ext>
          </a:extLst>
        </xdr:cNvPr>
        <xdr:cNvSpPr txBox="1">
          <a:spLocks noChangeArrowheads="1"/>
        </xdr:cNvSpPr>
      </xdr:nvSpPr>
      <xdr:spPr bwMode="auto">
        <a:xfrm>
          <a:off x="0" y="1555051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1073</xdr:row>
      <xdr:rowOff>85725</xdr:rowOff>
    </xdr:from>
    <xdr:to>
      <xdr:col>0</xdr:col>
      <xdr:colOff>0</xdr:colOff>
      <xdr:row>1075</xdr:row>
      <xdr:rowOff>19050</xdr:rowOff>
    </xdr:to>
    <xdr:sp macro="" textlink="">
      <xdr:nvSpPr>
        <xdr:cNvPr id="92" name="Text 186">
          <a:extLst>
            <a:ext uri="{FF2B5EF4-FFF2-40B4-BE49-F238E27FC236}">
              <a16:creationId xmlns:a16="http://schemas.microsoft.com/office/drawing/2014/main" id="{00000000-0008-0000-0700-00005C000000}"/>
            </a:ext>
          </a:extLst>
        </xdr:cNvPr>
        <xdr:cNvSpPr txBox="1">
          <a:spLocks noChangeArrowheads="1"/>
        </xdr:cNvSpPr>
      </xdr:nvSpPr>
      <xdr:spPr bwMode="auto">
        <a:xfrm>
          <a:off x="0" y="154790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1202</xdr:row>
      <xdr:rowOff>85725</xdr:rowOff>
    </xdr:from>
    <xdr:to>
      <xdr:col>0</xdr:col>
      <xdr:colOff>0</xdr:colOff>
      <xdr:row>1204</xdr:row>
      <xdr:rowOff>19050</xdr:rowOff>
    </xdr:to>
    <xdr:sp macro="" textlink="">
      <xdr:nvSpPr>
        <xdr:cNvPr id="93" name="Text 187">
          <a:extLst>
            <a:ext uri="{FF2B5EF4-FFF2-40B4-BE49-F238E27FC236}">
              <a16:creationId xmlns:a16="http://schemas.microsoft.com/office/drawing/2014/main" id="{00000000-0008-0000-0700-00005D000000}"/>
            </a:ext>
          </a:extLst>
        </xdr:cNvPr>
        <xdr:cNvSpPr txBox="1">
          <a:spLocks noChangeArrowheads="1"/>
        </xdr:cNvSpPr>
      </xdr:nvSpPr>
      <xdr:spPr bwMode="auto">
        <a:xfrm>
          <a:off x="0" y="17260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1200</xdr:row>
      <xdr:rowOff>85725</xdr:rowOff>
    </xdr:from>
    <xdr:to>
      <xdr:col>0</xdr:col>
      <xdr:colOff>0</xdr:colOff>
      <xdr:row>1202</xdr:row>
      <xdr:rowOff>19050</xdr:rowOff>
    </xdr:to>
    <xdr:sp macro="" textlink="">
      <xdr:nvSpPr>
        <xdr:cNvPr id="94" name="Text 188">
          <a:extLst>
            <a:ext uri="{FF2B5EF4-FFF2-40B4-BE49-F238E27FC236}">
              <a16:creationId xmlns:a16="http://schemas.microsoft.com/office/drawing/2014/main" id="{00000000-0008-0000-0700-00005E000000}"/>
            </a:ext>
          </a:extLst>
        </xdr:cNvPr>
        <xdr:cNvSpPr txBox="1">
          <a:spLocks noChangeArrowheads="1"/>
        </xdr:cNvSpPr>
      </xdr:nvSpPr>
      <xdr:spPr bwMode="auto">
        <a:xfrm>
          <a:off x="0" y="172316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1204</xdr:row>
      <xdr:rowOff>95250</xdr:rowOff>
    </xdr:from>
    <xdr:to>
      <xdr:col>0</xdr:col>
      <xdr:colOff>0</xdr:colOff>
      <xdr:row>1206</xdr:row>
      <xdr:rowOff>28575</xdr:rowOff>
    </xdr:to>
    <xdr:sp macro="" textlink="">
      <xdr:nvSpPr>
        <xdr:cNvPr id="95" name="Text 189">
          <a:extLst>
            <a:ext uri="{FF2B5EF4-FFF2-40B4-BE49-F238E27FC236}">
              <a16:creationId xmlns:a16="http://schemas.microsoft.com/office/drawing/2014/main" id="{00000000-0008-0000-0700-00005F000000}"/>
            </a:ext>
          </a:extLst>
        </xdr:cNvPr>
        <xdr:cNvSpPr txBox="1">
          <a:spLocks noChangeArrowheads="1"/>
        </xdr:cNvSpPr>
      </xdr:nvSpPr>
      <xdr:spPr bwMode="auto">
        <a:xfrm>
          <a:off x="0" y="17289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1192</xdr:row>
      <xdr:rowOff>76200</xdr:rowOff>
    </xdr:from>
    <xdr:to>
      <xdr:col>0</xdr:col>
      <xdr:colOff>0</xdr:colOff>
      <xdr:row>1194</xdr:row>
      <xdr:rowOff>9525</xdr:rowOff>
    </xdr:to>
    <xdr:sp macro="" textlink="">
      <xdr:nvSpPr>
        <xdr:cNvPr id="96" name="Text 190">
          <a:extLst>
            <a:ext uri="{FF2B5EF4-FFF2-40B4-BE49-F238E27FC236}">
              <a16:creationId xmlns:a16="http://schemas.microsoft.com/office/drawing/2014/main" id="{00000000-0008-0000-0700-000060000000}"/>
            </a:ext>
          </a:extLst>
        </xdr:cNvPr>
        <xdr:cNvSpPr txBox="1">
          <a:spLocks noChangeArrowheads="1"/>
        </xdr:cNvSpPr>
      </xdr:nvSpPr>
      <xdr:spPr bwMode="auto">
        <a:xfrm>
          <a:off x="0" y="171164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1186</xdr:row>
      <xdr:rowOff>95250</xdr:rowOff>
    </xdr:from>
    <xdr:to>
      <xdr:col>0</xdr:col>
      <xdr:colOff>0</xdr:colOff>
      <xdr:row>1188</xdr:row>
      <xdr:rowOff>28575</xdr:rowOff>
    </xdr:to>
    <xdr:sp macro="" textlink="">
      <xdr:nvSpPr>
        <xdr:cNvPr id="97" name="Text 192">
          <a:extLst>
            <a:ext uri="{FF2B5EF4-FFF2-40B4-BE49-F238E27FC236}">
              <a16:creationId xmlns:a16="http://schemas.microsoft.com/office/drawing/2014/main" id="{00000000-0008-0000-0700-000061000000}"/>
            </a:ext>
          </a:extLst>
        </xdr:cNvPr>
        <xdr:cNvSpPr txBox="1">
          <a:spLocks noChangeArrowheads="1"/>
        </xdr:cNvSpPr>
      </xdr:nvSpPr>
      <xdr:spPr bwMode="auto">
        <a:xfrm>
          <a:off x="0" y="170326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1194</xdr:row>
      <xdr:rowOff>85725</xdr:rowOff>
    </xdr:from>
    <xdr:to>
      <xdr:col>0</xdr:col>
      <xdr:colOff>0</xdr:colOff>
      <xdr:row>1195</xdr:row>
      <xdr:rowOff>19050</xdr:rowOff>
    </xdr:to>
    <xdr:sp macro="" textlink="">
      <xdr:nvSpPr>
        <xdr:cNvPr id="98" name="Text 193">
          <a:extLst>
            <a:ext uri="{FF2B5EF4-FFF2-40B4-BE49-F238E27FC236}">
              <a16:creationId xmlns:a16="http://schemas.microsoft.com/office/drawing/2014/main" id="{00000000-0008-0000-0700-000062000000}"/>
            </a:ext>
          </a:extLst>
        </xdr:cNvPr>
        <xdr:cNvSpPr txBox="1">
          <a:spLocks noChangeArrowheads="1"/>
        </xdr:cNvSpPr>
      </xdr:nvSpPr>
      <xdr:spPr bwMode="auto">
        <a:xfrm>
          <a:off x="0" y="171459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1199</xdr:row>
      <xdr:rowOff>0</xdr:rowOff>
    </xdr:from>
    <xdr:to>
      <xdr:col>0</xdr:col>
      <xdr:colOff>0</xdr:colOff>
      <xdr:row>1200</xdr:row>
      <xdr:rowOff>19050</xdr:rowOff>
    </xdr:to>
    <xdr:sp macro="" textlink="">
      <xdr:nvSpPr>
        <xdr:cNvPr id="99" name="Text 194">
          <a:extLst>
            <a:ext uri="{FF2B5EF4-FFF2-40B4-BE49-F238E27FC236}">
              <a16:creationId xmlns:a16="http://schemas.microsoft.com/office/drawing/2014/main" id="{00000000-0008-0000-0700-000063000000}"/>
            </a:ext>
          </a:extLst>
        </xdr:cNvPr>
        <xdr:cNvSpPr txBox="1">
          <a:spLocks noChangeArrowheads="1"/>
        </xdr:cNvSpPr>
      </xdr:nvSpPr>
      <xdr:spPr bwMode="auto">
        <a:xfrm>
          <a:off x="0" y="172088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1170</xdr:row>
      <xdr:rowOff>85725</xdr:rowOff>
    </xdr:from>
    <xdr:to>
      <xdr:col>0</xdr:col>
      <xdr:colOff>0</xdr:colOff>
      <xdr:row>1172</xdr:row>
      <xdr:rowOff>19050</xdr:rowOff>
    </xdr:to>
    <xdr:sp macro="" textlink="">
      <xdr:nvSpPr>
        <xdr:cNvPr id="100" name="Text 195">
          <a:extLst>
            <a:ext uri="{FF2B5EF4-FFF2-40B4-BE49-F238E27FC236}">
              <a16:creationId xmlns:a16="http://schemas.microsoft.com/office/drawing/2014/main" id="{00000000-0008-0000-0700-000064000000}"/>
            </a:ext>
          </a:extLst>
        </xdr:cNvPr>
        <xdr:cNvSpPr txBox="1">
          <a:spLocks noChangeArrowheads="1"/>
        </xdr:cNvSpPr>
      </xdr:nvSpPr>
      <xdr:spPr bwMode="auto">
        <a:xfrm>
          <a:off x="0" y="168030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1153</xdr:row>
      <xdr:rowOff>85725</xdr:rowOff>
    </xdr:from>
    <xdr:to>
      <xdr:col>0</xdr:col>
      <xdr:colOff>0</xdr:colOff>
      <xdr:row>1154</xdr:row>
      <xdr:rowOff>0</xdr:rowOff>
    </xdr:to>
    <xdr:sp macro="" textlink="">
      <xdr:nvSpPr>
        <xdr:cNvPr id="101" name="Text 196">
          <a:extLst>
            <a:ext uri="{FF2B5EF4-FFF2-40B4-BE49-F238E27FC236}">
              <a16:creationId xmlns:a16="http://schemas.microsoft.com/office/drawing/2014/main" id="{00000000-0008-0000-0700-000065000000}"/>
            </a:ext>
          </a:extLst>
        </xdr:cNvPr>
        <xdr:cNvSpPr txBox="1">
          <a:spLocks noChangeArrowheads="1"/>
        </xdr:cNvSpPr>
      </xdr:nvSpPr>
      <xdr:spPr bwMode="auto">
        <a:xfrm>
          <a:off x="0" y="1656016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1148</xdr:row>
      <xdr:rowOff>85725</xdr:rowOff>
    </xdr:from>
    <xdr:to>
      <xdr:col>0</xdr:col>
      <xdr:colOff>0</xdr:colOff>
      <xdr:row>1150</xdr:row>
      <xdr:rowOff>19050</xdr:rowOff>
    </xdr:to>
    <xdr:sp macro="" textlink="">
      <xdr:nvSpPr>
        <xdr:cNvPr id="102" name="Text 197">
          <a:extLst>
            <a:ext uri="{FF2B5EF4-FFF2-40B4-BE49-F238E27FC236}">
              <a16:creationId xmlns:a16="http://schemas.microsoft.com/office/drawing/2014/main" id="{00000000-0008-0000-0700-000066000000}"/>
            </a:ext>
          </a:extLst>
        </xdr:cNvPr>
        <xdr:cNvSpPr txBox="1">
          <a:spLocks noChangeArrowheads="1"/>
        </xdr:cNvSpPr>
      </xdr:nvSpPr>
      <xdr:spPr bwMode="auto">
        <a:xfrm>
          <a:off x="0" y="164887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1277</xdr:row>
      <xdr:rowOff>85725</xdr:rowOff>
    </xdr:from>
    <xdr:to>
      <xdr:col>0</xdr:col>
      <xdr:colOff>0</xdr:colOff>
      <xdr:row>1279</xdr:row>
      <xdr:rowOff>19050</xdr:rowOff>
    </xdr:to>
    <xdr:sp macro="" textlink="">
      <xdr:nvSpPr>
        <xdr:cNvPr id="103" name="Text 198">
          <a:extLst>
            <a:ext uri="{FF2B5EF4-FFF2-40B4-BE49-F238E27FC236}">
              <a16:creationId xmlns:a16="http://schemas.microsoft.com/office/drawing/2014/main" id="{00000000-0008-0000-0700-000067000000}"/>
            </a:ext>
          </a:extLst>
        </xdr:cNvPr>
        <xdr:cNvSpPr txBox="1">
          <a:spLocks noChangeArrowheads="1"/>
        </xdr:cNvSpPr>
      </xdr:nvSpPr>
      <xdr:spPr bwMode="auto">
        <a:xfrm>
          <a:off x="0" y="18268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1275</xdr:row>
      <xdr:rowOff>85725</xdr:rowOff>
    </xdr:from>
    <xdr:to>
      <xdr:col>0</xdr:col>
      <xdr:colOff>0</xdr:colOff>
      <xdr:row>1277</xdr:row>
      <xdr:rowOff>19050</xdr:rowOff>
    </xdr:to>
    <xdr:sp macro="" textlink="">
      <xdr:nvSpPr>
        <xdr:cNvPr id="104" name="Text 199">
          <a:extLst>
            <a:ext uri="{FF2B5EF4-FFF2-40B4-BE49-F238E27FC236}">
              <a16:creationId xmlns:a16="http://schemas.microsoft.com/office/drawing/2014/main" id="{00000000-0008-0000-0700-000068000000}"/>
            </a:ext>
          </a:extLst>
        </xdr:cNvPr>
        <xdr:cNvSpPr txBox="1">
          <a:spLocks noChangeArrowheads="1"/>
        </xdr:cNvSpPr>
      </xdr:nvSpPr>
      <xdr:spPr bwMode="auto">
        <a:xfrm>
          <a:off x="0" y="18240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1279</xdr:row>
      <xdr:rowOff>95250</xdr:rowOff>
    </xdr:from>
    <xdr:to>
      <xdr:col>0</xdr:col>
      <xdr:colOff>0</xdr:colOff>
      <xdr:row>1281</xdr:row>
      <xdr:rowOff>28575</xdr:rowOff>
    </xdr:to>
    <xdr:sp macro="" textlink="">
      <xdr:nvSpPr>
        <xdr:cNvPr id="105" name="Text 200">
          <a:extLst>
            <a:ext uri="{FF2B5EF4-FFF2-40B4-BE49-F238E27FC236}">
              <a16:creationId xmlns:a16="http://schemas.microsoft.com/office/drawing/2014/main" id="{00000000-0008-0000-0700-000069000000}"/>
            </a:ext>
          </a:extLst>
        </xdr:cNvPr>
        <xdr:cNvSpPr txBox="1">
          <a:spLocks noChangeArrowheads="1"/>
        </xdr:cNvSpPr>
      </xdr:nvSpPr>
      <xdr:spPr bwMode="auto">
        <a:xfrm>
          <a:off x="0" y="182984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1267</xdr:row>
      <xdr:rowOff>76200</xdr:rowOff>
    </xdr:from>
    <xdr:to>
      <xdr:col>0</xdr:col>
      <xdr:colOff>0</xdr:colOff>
      <xdr:row>1269</xdr:row>
      <xdr:rowOff>9525</xdr:rowOff>
    </xdr:to>
    <xdr:sp macro="" textlink="">
      <xdr:nvSpPr>
        <xdr:cNvPr id="106" name="Text 201">
          <a:extLst>
            <a:ext uri="{FF2B5EF4-FFF2-40B4-BE49-F238E27FC236}">
              <a16:creationId xmlns:a16="http://schemas.microsoft.com/office/drawing/2014/main" id="{00000000-0008-0000-0700-00006A000000}"/>
            </a:ext>
          </a:extLst>
        </xdr:cNvPr>
        <xdr:cNvSpPr txBox="1">
          <a:spLocks noChangeArrowheads="1"/>
        </xdr:cNvSpPr>
      </xdr:nvSpPr>
      <xdr:spPr bwMode="auto">
        <a:xfrm>
          <a:off x="0" y="181251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1261</xdr:row>
      <xdr:rowOff>95250</xdr:rowOff>
    </xdr:from>
    <xdr:to>
      <xdr:col>0</xdr:col>
      <xdr:colOff>0</xdr:colOff>
      <xdr:row>1263</xdr:row>
      <xdr:rowOff>28575</xdr:rowOff>
    </xdr:to>
    <xdr:sp macro="" textlink="">
      <xdr:nvSpPr>
        <xdr:cNvPr id="107" name="Text 203">
          <a:extLst>
            <a:ext uri="{FF2B5EF4-FFF2-40B4-BE49-F238E27FC236}">
              <a16:creationId xmlns:a16="http://schemas.microsoft.com/office/drawing/2014/main" id="{00000000-0008-0000-0700-00006B000000}"/>
            </a:ext>
          </a:extLst>
        </xdr:cNvPr>
        <xdr:cNvSpPr txBox="1">
          <a:spLocks noChangeArrowheads="1"/>
        </xdr:cNvSpPr>
      </xdr:nvSpPr>
      <xdr:spPr bwMode="auto">
        <a:xfrm>
          <a:off x="0" y="180413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1269</xdr:row>
      <xdr:rowOff>85725</xdr:rowOff>
    </xdr:from>
    <xdr:to>
      <xdr:col>0</xdr:col>
      <xdr:colOff>0</xdr:colOff>
      <xdr:row>1270</xdr:row>
      <xdr:rowOff>19050</xdr:rowOff>
    </xdr:to>
    <xdr:sp macro="" textlink="">
      <xdr:nvSpPr>
        <xdr:cNvPr id="108" name="Text 204">
          <a:extLst>
            <a:ext uri="{FF2B5EF4-FFF2-40B4-BE49-F238E27FC236}">
              <a16:creationId xmlns:a16="http://schemas.microsoft.com/office/drawing/2014/main" id="{00000000-0008-0000-0700-00006C000000}"/>
            </a:ext>
          </a:extLst>
        </xdr:cNvPr>
        <xdr:cNvSpPr txBox="1">
          <a:spLocks noChangeArrowheads="1"/>
        </xdr:cNvSpPr>
      </xdr:nvSpPr>
      <xdr:spPr bwMode="auto">
        <a:xfrm>
          <a:off x="0" y="1815465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1274</xdr:row>
      <xdr:rowOff>0</xdr:rowOff>
    </xdr:from>
    <xdr:to>
      <xdr:col>0</xdr:col>
      <xdr:colOff>0</xdr:colOff>
      <xdr:row>1275</xdr:row>
      <xdr:rowOff>19050</xdr:rowOff>
    </xdr:to>
    <xdr:sp macro="" textlink="">
      <xdr:nvSpPr>
        <xdr:cNvPr id="109" name="Text 205">
          <a:extLst>
            <a:ext uri="{FF2B5EF4-FFF2-40B4-BE49-F238E27FC236}">
              <a16:creationId xmlns:a16="http://schemas.microsoft.com/office/drawing/2014/main" id="{00000000-0008-0000-0700-00006D000000}"/>
            </a:ext>
          </a:extLst>
        </xdr:cNvPr>
        <xdr:cNvSpPr txBox="1">
          <a:spLocks noChangeArrowheads="1"/>
        </xdr:cNvSpPr>
      </xdr:nvSpPr>
      <xdr:spPr bwMode="auto">
        <a:xfrm>
          <a:off x="0" y="1821751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1245</xdr:row>
      <xdr:rowOff>85725</xdr:rowOff>
    </xdr:from>
    <xdr:to>
      <xdr:col>0</xdr:col>
      <xdr:colOff>0</xdr:colOff>
      <xdr:row>1247</xdr:row>
      <xdr:rowOff>19050</xdr:rowOff>
    </xdr:to>
    <xdr:sp macro="" textlink="">
      <xdr:nvSpPr>
        <xdr:cNvPr id="110" name="Text 206">
          <a:extLst>
            <a:ext uri="{FF2B5EF4-FFF2-40B4-BE49-F238E27FC236}">
              <a16:creationId xmlns:a16="http://schemas.microsoft.com/office/drawing/2014/main" id="{00000000-0008-0000-0700-00006E000000}"/>
            </a:ext>
          </a:extLst>
        </xdr:cNvPr>
        <xdr:cNvSpPr txBox="1">
          <a:spLocks noChangeArrowheads="1"/>
        </xdr:cNvSpPr>
      </xdr:nvSpPr>
      <xdr:spPr bwMode="auto">
        <a:xfrm>
          <a:off x="0" y="178117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1228</xdr:row>
      <xdr:rowOff>85725</xdr:rowOff>
    </xdr:from>
    <xdr:to>
      <xdr:col>0</xdr:col>
      <xdr:colOff>0</xdr:colOff>
      <xdr:row>1229</xdr:row>
      <xdr:rowOff>0</xdr:rowOff>
    </xdr:to>
    <xdr:sp macro="" textlink="">
      <xdr:nvSpPr>
        <xdr:cNvPr id="111" name="Text 207">
          <a:extLst>
            <a:ext uri="{FF2B5EF4-FFF2-40B4-BE49-F238E27FC236}">
              <a16:creationId xmlns:a16="http://schemas.microsoft.com/office/drawing/2014/main" id="{00000000-0008-0000-0700-00006F000000}"/>
            </a:ext>
          </a:extLst>
        </xdr:cNvPr>
        <xdr:cNvSpPr txBox="1">
          <a:spLocks noChangeArrowheads="1"/>
        </xdr:cNvSpPr>
      </xdr:nvSpPr>
      <xdr:spPr bwMode="auto">
        <a:xfrm>
          <a:off x="0" y="1756886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1223</xdr:row>
      <xdr:rowOff>85725</xdr:rowOff>
    </xdr:from>
    <xdr:to>
      <xdr:col>0</xdr:col>
      <xdr:colOff>0</xdr:colOff>
      <xdr:row>1225</xdr:row>
      <xdr:rowOff>19050</xdr:rowOff>
    </xdr:to>
    <xdr:sp macro="" textlink="">
      <xdr:nvSpPr>
        <xdr:cNvPr id="112" name="Text 208">
          <a:extLst>
            <a:ext uri="{FF2B5EF4-FFF2-40B4-BE49-F238E27FC236}">
              <a16:creationId xmlns:a16="http://schemas.microsoft.com/office/drawing/2014/main" id="{00000000-0008-0000-0700-000070000000}"/>
            </a:ext>
          </a:extLst>
        </xdr:cNvPr>
        <xdr:cNvSpPr txBox="1">
          <a:spLocks noChangeArrowheads="1"/>
        </xdr:cNvSpPr>
      </xdr:nvSpPr>
      <xdr:spPr bwMode="auto">
        <a:xfrm>
          <a:off x="0" y="174974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1352</xdr:row>
      <xdr:rowOff>85725</xdr:rowOff>
    </xdr:from>
    <xdr:to>
      <xdr:col>0</xdr:col>
      <xdr:colOff>0</xdr:colOff>
      <xdr:row>1354</xdr:row>
      <xdr:rowOff>19050</xdr:rowOff>
    </xdr:to>
    <xdr:sp macro="" textlink="">
      <xdr:nvSpPr>
        <xdr:cNvPr id="113" name="Text 209">
          <a:extLst>
            <a:ext uri="{FF2B5EF4-FFF2-40B4-BE49-F238E27FC236}">
              <a16:creationId xmlns:a16="http://schemas.microsoft.com/office/drawing/2014/main" id="{00000000-0008-0000-0700-000071000000}"/>
            </a:ext>
          </a:extLst>
        </xdr:cNvPr>
        <xdr:cNvSpPr txBox="1">
          <a:spLocks noChangeArrowheads="1"/>
        </xdr:cNvSpPr>
      </xdr:nvSpPr>
      <xdr:spPr bwMode="auto">
        <a:xfrm>
          <a:off x="0" y="192786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1350</xdr:row>
      <xdr:rowOff>85725</xdr:rowOff>
    </xdr:from>
    <xdr:to>
      <xdr:col>0</xdr:col>
      <xdr:colOff>0</xdr:colOff>
      <xdr:row>1352</xdr:row>
      <xdr:rowOff>19050</xdr:rowOff>
    </xdr:to>
    <xdr:sp macro="" textlink="">
      <xdr:nvSpPr>
        <xdr:cNvPr id="114" name="Text 210">
          <a:extLst>
            <a:ext uri="{FF2B5EF4-FFF2-40B4-BE49-F238E27FC236}">
              <a16:creationId xmlns:a16="http://schemas.microsoft.com/office/drawing/2014/main" id="{00000000-0008-0000-0700-000072000000}"/>
            </a:ext>
          </a:extLst>
        </xdr:cNvPr>
        <xdr:cNvSpPr txBox="1">
          <a:spLocks noChangeArrowheads="1"/>
        </xdr:cNvSpPr>
      </xdr:nvSpPr>
      <xdr:spPr bwMode="auto">
        <a:xfrm>
          <a:off x="0" y="192500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1354</xdr:row>
      <xdr:rowOff>95250</xdr:rowOff>
    </xdr:from>
    <xdr:to>
      <xdr:col>0</xdr:col>
      <xdr:colOff>0</xdr:colOff>
      <xdr:row>1356</xdr:row>
      <xdr:rowOff>28575</xdr:rowOff>
    </xdr:to>
    <xdr:sp macro="" textlink="">
      <xdr:nvSpPr>
        <xdr:cNvPr id="115" name="Text 211">
          <a:extLst>
            <a:ext uri="{FF2B5EF4-FFF2-40B4-BE49-F238E27FC236}">
              <a16:creationId xmlns:a16="http://schemas.microsoft.com/office/drawing/2014/main" id="{00000000-0008-0000-0700-000073000000}"/>
            </a:ext>
          </a:extLst>
        </xdr:cNvPr>
        <xdr:cNvSpPr txBox="1">
          <a:spLocks noChangeArrowheads="1"/>
        </xdr:cNvSpPr>
      </xdr:nvSpPr>
      <xdr:spPr bwMode="auto">
        <a:xfrm>
          <a:off x="0" y="193081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1342</xdr:row>
      <xdr:rowOff>76200</xdr:rowOff>
    </xdr:from>
    <xdr:to>
      <xdr:col>0</xdr:col>
      <xdr:colOff>0</xdr:colOff>
      <xdr:row>1344</xdr:row>
      <xdr:rowOff>9525</xdr:rowOff>
    </xdr:to>
    <xdr:sp macro="" textlink="">
      <xdr:nvSpPr>
        <xdr:cNvPr id="116" name="Text 212">
          <a:extLst>
            <a:ext uri="{FF2B5EF4-FFF2-40B4-BE49-F238E27FC236}">
              <a16:creationId xmlns:a16="http://schemas.microsoft.com/office/drawing/2014/main" id="{00000000-0008-0000-0700-000074000000}"/>
            </a:ext>
          </a:extLst>
        </xdr:cNvPr>
        <xdr:cNvSpPr txBox="1">
          <a:spLocks noChangeArrowheads="1"/>
        </xdr:cNvSpPr>
      </xdr:nvSpPr>
      <xdr:spPr bwMode="auto">
        <a:xfrm>
          <a:off x="0" y="191347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1336</xdr:row>
      <xdr:rowOff>95250</xdr:rowOff>
    </xdr:from>
    <xdr:to>
      <xdr:col>0</xdr:col>
      <xdr:colOff>0</xdr:colOff>
      <xdr:row>1338</xdr:row>
      <xdr:rowOff>28575</xdr:rowOff>
    </xdr:to>
    <xdr:sp macro="" textlink="">
      <xdr:nvSpPr>
        <xdr:cNvPr id="117" name="Text 214">
          <a:extLst>
            <a:ext uri="{FF2B5EF4-FFF2-40B4-BE49-F238E27FC236}">
              <a16:creationId xmlns:a16="http://schemas.microsoft.com/office/drawing/2014/main" id="{00000000-0008-0000-0700-000075000000}"/>
            </a:ext>
          </a:extLst>
        </xdr:cNvPr>
        <xdr:cNvSpPr txBox="1">
          <a:spLocks noChangeArrowheads="1"/>
        </xdr:cNvSpPr>
      </xdr:nvSpPr>
      <xdr:spPr bwMode="auto">
        <a:xfrm>
          <a:off x="0" y="190509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1344</xdr:row>
      <xdr:rowOff>85725</xdr:rowOff>
    </xdr:from>
    <xdr:to>
      <xdr:col>0</xdr:col>
      <xdr:colOff>0</xdr:colOff>
      <xdr:row>1345</xdr:row>
      <xdr:rowOff>19050</xdr:rowOff>
    </xdr:to>
    <xdr:sp macro="" textlink="">
      <xdr:nvSpPr>
        <xdr:cNvPr id="118" name="Text 215">
          <a:extLst>
            <a:ext uri="{FF2B5EF4-FFF2-40B4-BE49-F238E27FC236}">
              <a16:creationId xmlns:a16="http://schemas.microsoft.com/office/drawing/2014/main" id="{00000000-0008-0000-0700-000076000000}"/>
            </a:ext>
          </a:extLst>
        </xdr:cNvPr>
        <xdr:cNvSpPr txBox="1">
          <a:spLocks noChangeArrowheads="1"/>
        </xdr:cNvSpPr>
      </xdr:nvSpPr>
      <xdr:spPr bwMode="auto">
        <a:xfrm>
          <a:off x="0" y="191643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1349</xdr:row>
      <xdr:rowOff>0</xdr:rowOff>
    </xdr:from>
    <xdr:to>
      <xdr:col>0</xdr:col>
      <xdr:colOff>0</xdr:colOff>
      <xdr:row>1350</xdr:row>
      <xdr:rowOff>19050</xdr:rowOff>
    </xdr:to>
    <xdr:sp macro="" textlink="">
      <xdr:nvSpPr>
        <xdr:cNvPr id="119" name="Text 216">
          <a:extLst>
            <a:ext uri="{FF2B5EF4-FFF2-40B4-BE49-F238E27FC236}">
              <a16:creationId xmlns:a16="http://schemas.microsoft.com/office/drawing/2014/main" id="{00000000-0008-0000-0700-000077000000}"/>
            </a:ext>
          </a:extLst>
        </xdr:cNvPr>
        <xdr:cNvSpPr txBox="1">
          <a:spLocks noChangeArrowheads="1"/>
        </xdr:cNvSpPr>
      </xdr:nvSpPr>
      <xdr:spPr bwMode="auto">
        <a:xfrm>
          <a:off x="0" y="192271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1320</xdr:row>
      <xdr:rowOff>85725</xdr:rowOff>
    </xdr:from>
    <xdr:to>
      <xdr:col>0</xdr:col>
      <xdr:colOff>0</xdr:colOff>
      <xdr:row>1322</xdr:row>
      <xdr:rowOff>19050</xdr:rowOff>
    </xdr:to>
    <xdr:sp macro="" textlink="">
      <xdr:nvSpPr>
        <xdr:cNvPr id="120" name="Text 217">
          <a:extLst>
            <a:ext uri="{FF2B5EF4-FFF2-40B4-BE49-F238E27FC236}">
              <a16:creationId xmlns:a16="http://schemas.microsoft.com/office/drawing/2014/main" id="{00000000-0008-0000-0700-000078000000}"/>
            </a:ext>
          </a:extLst>
        </xdr:cNvPr>
        <xdr:cNvSpPr txBox="1">
          <a:spLocks noChangeArrowheads="1"/>
        </xdr:cNvSpPr>
      </xdr:nvSpPr>
      <xdr:spPr bwMode="auto">
        <a:xfrm>
          <a:off x="0" y="188214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1303</xdr:row>
      <xdr:rowOff>85725</xdr:rowOff>
    </xdr:from>
    <xdr:to>
      <xdr:col>0</xdr:col>
      <xdr:colOff>0</xdr:colOff>
      <xdr:row>1304</xdr:row>
      <xdr:rowOff>0</xdr:rowOff>
    </xdr:to>
    <xdr:sp macro="" textlink="">
      <xdr:nvSpPr>
        <xdr:cNvPr id="121" name="Text 218">
          <a:extLst>
            <a:ext uri="{FF2B5EF4-FFF2-40B4-BE49-F238E27FC236}">
              <a16:creationId xmlns:a16="http://schemas.microsoft.com/office/drawing/2014/main" id="{00000000-0008-0000-0700-000079000000}"/>
            </a:ext>
          </a:extLst>
        </xdr:cNvPr>
        <xdr:cNvSpPr txBox="1">
          <a:spLocks noChangeArrowheads="1"/>
        </xdr:cNvSpPr>
      </xdr:nvSpPr>
      <xdr:spPr bwMode="auto">
        <a:xfrm>
          <a:off x="0" y="185785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1298</xdr:row>
      <xdr:rowOff>85725</xdr:rowOff>
    </xdr:from>
    <xdr:to>
      <xdr:col>0</xdr:col>
      <xdr:colOff>0</xdr:colOff>
      <xdr:row>1300</xdr:row>
      <xdr:rowOff>19050</xdr:rowOff>
    </xdr:to>
    <xdr:sp macro="" textlink="">
      <xdr:nvSpPr>
        <xdr:cNvPr id="122" name="Text 219">
          <a:extLst>
            <a:ext uri="{FF2B5EF4-FFF2-40B4-BE49-F238E27FC236}">
              <a16:creationId xmlns:a16="http://schemas.microsoft.com/office/drawing/2014/main" id="{00000000-0008-0000-0700-00007A000000}"/>
            </a:ext>
          </a:extLst>
        </xdr:cNvPr>
        <xdr:cNvSpPr txBox="1">
          <a:spLocks noChangeArrowheads="1"/>
        </xdr:cNvSpPr>
      </xdr:nvSpPr>
      <xdr:spPr bwMode="auto">
        <a:xfrm>
          <a:off x="0" y="185070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1427</xdr:row>
      <xdr:rowOff>85725</xdr:rowOff>
    </xdr:from>
    <xdr:to>
      <xdr:col>0</xdr:col>
      <xdr:colOff>0</xdr:colOff>
      <xdr:row>1429</xdr:row>
      <xdr:rowOff>19050</xdr:rowOff>
    </xdr:to>
    <xdr:sp macro="" textlink="">
      <xdr:nvSpPr>
        <xdr:cNvPr id="123" name="Text 220">
          <a:extLst>
            <a:ext uri="{FF2B5EF4-FFF2-40B4-BE49-F238E27FC236}">
              <a16:creationId xmlns:a16="http://schemas.microsoft.com/office/drawing/2014/main" id="{00000000-0008-0000-0700-00007B000000}"/>
            </a:ext>
          </a:extLst>
        </xdr:cNvPr>
        <xdr:cNvSpPr txBox="1">
          <a:spLocks noChangeArrowheads="1"/>
        </xdr:cNvSpPr>
      </xdr:nvSpPr>
      <xdr:spPr bwMode="auto">
        <a:xfrm>
          <a:off x="0" y="202872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1425</xdr:row>
      <xdr:rowOff>85725</xdr:rowOff>
    </xdr:from>
    <xdr:to>
      <xdr:col>0</xdr:col>
      <xdr:colOff>0</xdr:colOff>
      <xdr:row>1427</xdr:row>
      <xdr:rowOff>19050</xdr:rowOff>
    </xdr:to>
    <xdr:sp macro="" textlink="">
      <xdr:nvSpPr>
        <xdr:cNvPr id="124" name="Text 221">
          <a:extLst>
            <a:ext uri="{FF2B5EF4-FFF2-40B4-BE49-F238E27FC236}">
              <a16:creationId xmlns:a16="http://schemas.microsoft.com/office/drawing/2014/main" id="{00000000-0008-0000-0700-00007C000000}"/>
            </a:ext>
          </a:extLst>
        </xdr:cNvPr>
        <xdr:cNvSpPr txBox="1">
          <a:spLocks noChangeArrowheads="1"/>
        </xdr:cNvSpPr>
      </xdr:nvSpPr>
      <xdr:spPr bwMode="auto">
        <a:xfrm>
          <a:off x="0" y="202587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1429</xdr:row>
      <xdr:rowOff>95250</xdr:rowOff>
    </xdr:from>
    <xdr:to>
      <xdr:col>0</xdr:col>
      <xdr:colOff>0</xdr:colOff>
      <xdr:row>1431</xdr:row>
      <xdr:rowOff>28575</xdr:rowOff>
    </xdr:to>
    <xdr:sp macro="" textlink="">
      <xdr:nvSpPr>
        <xdr:cNvPr id="125" name="Text 222">
          <a:extLst>
            <a:ext uri="{FF2B5EF4-FFF2-40B4-BE49-F238E27FC236}">
              <a16:creationId xmlns:a16="http://schemas.microsoft.com/office/drawing/2014/main" id="{00000000-0008-0000-0700-00007D000000}"/>
            </a:ext>
          </a:extLst>
        </xdr:cNvPr>
        <xdr:cNvSpPr txBox="1">
          <a:spLocks noChangeArrowheads="1"/>
        </xdr:cNvSpPr>
      </xdr:nvSpPr>
      <xdr:spPr bwMode="auto">
        <a:xfrm>
          <a:off x="0" y="203168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1417</xdr:row>
      <xdr:rowOff>76200</xdr:rowOff>
    </xdr:from>
    <xdr:to>
      <xdr:col>0</xdr:col>
      <xdr:colOff>0</xdr:colOff>
      <xdr:row>1419</xdr:row>
      <xdr:rowOff>9525</xdr:rowOff>
    </xdr:to>
    <xdr:sp macro="" textlink="">
      <xdr:nvSpPr>
        <xdr:cNvPr id="126" name="Text 223">
          <a:extLst>
            <a:ext uri="{FF2B5EF4-FFF2-40B4-BE49-F238E27FC236}">
              <a16:creationId xmlns:a16="http://schemas.microsoft.com/office/drawing/2014/main" id="{00000000-0008-0000-0700-00007E000000}"/>
            </a:ext>
          </a:extLst>
        </xdr:cNvPr>
        <xdr:cNvSpPr txBox="1">
          <a:spLocks noChangeArrowheads="1"/>
        </xdr:cNvSpPr>
      </xdr:nvSpPr>
      <xdr:spPr bwMode="auto">
        <a:xfrm>
          <a:off x="0" y="201434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1411</xdr:row>
      <xdr:rowOff>95250</xdr:rowOff>
    </xdr:from>
    <xdr:to>
      <xdr:col>0</xdr:col>
      <xdr:colOff>0</xdr:colOff>
      <xdr:row>1413</xdr:row>
      <xdr:rowOff>28575</xdr:rowOff>
    </xdr:to>
    <xdr:sp macro="" textlink="">
      <xdr:nvSpPr>
        <xdr:cNvPr id="127" name="Text 225">
          <a:extLst>
            <a:ext uri="{FF2B5EF4-FFF2-40B4-BE49-F238E27FC236}">
              <a16:creationId xmlns:a16="http://schemas.microsoft.com/office/drawing/2014/main" id="{00000000-0008-0000-0700-00007F000000}"/>
            </a:ext>
          </a:extLst>
        </xdr:cNvPr>
        <xdr:cNvSpPr txBox="1">
          <a:spLocks noChangeArrowheads="1"/>
        </xdr:cNvSpPr>
      </xdr:nvSpPr>
      <xdr:spPr bwMode="auto">
        <a:xfrm>
          <a:off x="0" y="200596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1419</xdr:row>
      <xdr:rowOff>85725</xdr:rowOff>
    </xdr:from>
    <xdr:to>
      <xdr:col>0</xdr:col>
      <xdr:colOff>0</xdr:colOff>
      <xdr:row>1420</xdr:row>
      <xdr:rowOff>19050</xdr:rowOff>
    </xdr:to>
    <xdr:sp macro="" textlink="">
      <xdr:nvSpPr>
        <xdr:cNvPr id="128" name="Text 226">
          <a:extLst>
            <a:ext uri="{FF2B5EF4-FFF2-40B4-BE49-F238E27FC236}">
              <a16:creationId xmlns:a16="http://schemas.microsoft.com/office/drawing/2014/main" id="{00000000-0008-0000-0700-000080000000}"/>
            </a:ext>
          </a:extLst>
        </xdr:cNvPr>
        <xdr:cNvSpPr txBox="1">
          <a:spLocks noChangeArrowheads="1"/>
        </xdr:cNvSpPr>
      </xdr:nvSpPr>
      <xdr:spPr bwMode="auto">
        <a:xfrm>
          <a:off x="0" y="201729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1424</xdr:row>
      <xdr:rowOff>0</xdr:rowOff>
    </xdr:from>
    <xdr:to>
      <xdr:col>0</xdr:col>
      <xdr:colOff>0</xdr:colOff>
      <xdr:row>1425</xdr:row>
      <xdr:rowOff>19050</xdr:rowOff>
    </xdr:to>
    <xdr:sp macro="" textlink="">
      <xdr:nvSpPr>
        <xdr:cNvPr id="129" name="Text 227">
          <a:extLst>
            <a:ext uri="{FF2B5EF4-FFF2-40B4-BE49-F238E27FC236}">
              <a16:creationId xmlns:a16="http://schemas.microsoft.com/office/drawing/2014/main" id="{00000000-0008-0000-0700-000081000000}"/>
            </a:ext>
          </a:extLst>
        </xdr:cNvPr>
        <xdr:cNvSpPr txBox="1">
          <a:spLocks noChangeArrowheads="1"/>
        </xdr:cNvSpPr>
      </xdr:nvSpPr>
      <xdr:spPr bwMode="auto">
        <a:xfrm>
          <a:off x="0" y="202358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1395</xdr:row>
      <xdr:rowOff>85725</xdr:rowOff>
    </xdr:from>
    <xdr:to>
      <xdr:col>0</xdr:col>
      <xdr:colOff>0</xdr:colOff>
      <xdr:row>1397</xdr:row>
      <xdr:rowOff>19050</xdr:rowOff>
    </xdr:to>
    <xdr:sp macro="" textlink="">
      <xdr:nvSpPr>
        <xdr:cNvPr id="130" name="Text 228">
          <a:extLst>
            <a:ext uri="{FF2B5EF4-FFF2-40B4-BE49-F238E27FC236}">
              <a16:creationId xmlns:a16="http://schemas.microsoft.com/office/drawing/2014/main" id="{00000000-0008-0000-0700-000082000000}"/>
            </a:ext>
          </a:extLst>
        </xdr:cNvPr>
        <xdr:cNvSpPr txBox="1">
          <a:spLocks noChangeArrowheads="1"/>
        </xdr:cNvSpPr>
      </xdr:nvSpPr>
      <xdr:spPr bwMode="auto">
        <a:xfrm>
          <a:off x="0" y="198300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1378</xdr:row>
      <xdr:rowOff>85725</xdr:rowOff>
    </xdr:from>
    <xdr:to>
      <xdr:col>0</xdr:col>
      <xdr:colOff>0</xdr:colOff>
      <xdr:row>1379</xdr:row>
      <xdr:rowOff>0</xdr:rowOff>
    </xdr:to>
    <xdr:sp macro="" textlink="">
      <xdr:nvSpPr>
        <xdr:cNvPr id="131" name="Text 229">
          <a:extLst>
            <a:ext uri="{FF2B5EF4-FFF2-40B4-BE49-F238E27FC236}">
              <a16:creationId xmlns:a16="http://schemas.microsoft.com/office/drawing/2014/main" id="{00000000-0008-0000-0700-000083000000}"/>
            </a:ext>
          </a:extLst>
        </xdr:cNvPr>
        <xdr:cNvSpPr txBox="1">
          <a:spLocks noChangeArrowheads="1"/>
        </xdr:cNvSpPr>
      </xdr:nvSpPr>
      <xdr:spPr bwMode="auto">
        <a:xfrm>
          <a:off x="0" y="195872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1373</xdr:row>
      <xdr:rowOff>85725</xdr:rowOff>
    </xdr:from>
    <xdr:to>
      <xdr:col>0</xdr:col>
      <xdr:colOff>0</xdr:colOff>
      <xdr:row>1375</xdr:row>
      <xdr:rowOff>19050</xdr:rowOff>
    </xdr:to>
    <xdr:sp macro="" textlink="">
      <xdr:nvSpPr>
        <xdr:cNvPr id="132" name="Text 230">
          <a:extLst>
            <a:ext uri="{FF2B5EF4-FFF2-40B4-BE49-F238E27FC236}">
              <a16:creationId xmlns:a16="http://schemas.microsoft.com/office/drawing/2014/main" id="{00000000-0008-0000-0700-000084000000}"/>
            </a:ext>
          </a:extLst>
        </xdr:cNvPr>
        <xdr:cNvSpPr txBox="1">
          <a:spLocks noChangeArrowheads="1"/>
        </xdr:cNvSpPr>
      </xdr:nvSpPr>
      <xdr:spPr bwMode="auto">
        <a:xfrm>
          <a:off x="0" y="195157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1502</xdr:row>
      <xdr:rowOff>85725</xdr:rowOff>
    </xdr:from>
    <xdr:to>
      <xdr:col>0</xdr:col>
      <xdr:colOff>0</xdr:colOff>
      <xdr:row>1504</xdr:row>
      <xdr:rowOff>19050</xdr:rowOff>
    </xdr:to>
    <xdr:sp macro="" textlink="">
      <xdr:nvSpPr>
        <xdr:cNvPr id="133" name="Text 231">
          <a:extLst>
            <a:ext uri="{FF2B5EF4-FFF2-40B4-BE49-F238E27FC236}">
              <a16:creationId xmlns:a16="http://schemas.microsoft.com/office/drawing/2014/main" id="{00000000-0008-0000-0700-000085000000}"/>
            </a:ext>
          </a:extLst>
        </xdr:cNvPr>
        <xdr:cNvSpPr txBox="1">
          <a:spLocks noChangeArrowheads="1"/>
        </xdr:cNvSpPr>
      </xdr:nvSpPr>
      <xdr:spPr bwMode="auto">
        <a:xfrm>
          <a:off x="0" y="21297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1500</xdr:row>
      <xdr:rowOff>85725</xdr:rowOff>
    </xdr:from>
    <xdr:to>
      <xdr:col>0</xdr:col>
      <xdr:colOff>0</xdr:colOff>
      <xdr:row>1502</xdr:row>
      <xdr:rowOff>19050</xdr:rowOff>
    </xdr:to>
    <xdr:sp macro="" textlink="">
      <xdr:nvSpPr>
        <xdr:cNvPr id="134" name="Text 232">
          <a:extLst>
            <a:ext uri="{FF2B5EF4-FFF2-40B4-BE49-F238E27FC236}">
              <a16:creationId xmlns:a16="http://schemas.microsoft.com/office/drawing/2014/main" id="{00000000-0008-0000-0700-000086000000}"/>
            </a:ext>
          </a:extLst>
        </xdr:cNvPr>
        <xdr:cNvSpPr txBox="1">
          <a:spLocks noChangeArrowheads="1"/>
        </xdr:cNvSpPr>
      </xdr:nvSpPr>
      <xdr:spPr bwMode="auto">
        <a:xfrm>
          <a:off x="0" y="212693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1504</xdr:row>
      <xdr:rowOff>95250</xdr:rowOff>
    </xdr:from>
    <xdr:to>
      <xdr:col>0</xdr:col>
      <xdr:colOff>0</xdr:colOff>
      <xdr:row>1506</xdr:row>
      <xdr:rowOff>28575</xdr:rowOff>
    </xdr:to>
    <xdr:sp macro="" textlink="">
      <xdr:nvSpPr>
        <xdr:cNvPr id="135" name="Text 233">
          <a:extLst>
            <a:ext uri="{FF2B5EF4-FFF2-40B4-BE49-F238E27FC236}">
              <a16:creationId xmlns:a16="http://schemas.microsoft.com/office/drawing/2014/main" id="{00000000-0008-0000-0700-000087000000}"/>
            </a:ext>
          </a:extLst>
        </xdr:cNvPr>
        <xdr:cNvSpPr txBox="1">
          <a:spLocks noChangeArrowheads="1"/>
        </xdr:cNvSpPr>
      </xdr:nvSpPr>
      <xdr:spPr bwMode="auto">
        <a:xfrm>
          <a:off x="0" y="21327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1492</xdr:row>
      <xdr:rowOff>76200</xdr:rowOff>
    </xdr:from>
    <xdr:to>
      <xdr:col>0</xdr:col>
      <xdr:colOff>0</xdr:colOff>
      <xdr:row>1494</xdr:row>
      <xdr:rowOff>9525</xdr:rowOff>
    </xdr:to>
    <xdr:sp macro="" textlink="">
      <xdr:nvSpPr>
        <xdr:cNvPr id="136" name="Text 234">
          <a:extLst>
            <a:ext uri="{FF2B5EF4-FFF2-40B4-BE49-F238E27FC236}">
              <a16:creationId xmlns:a16="http://schemas.microsoft.com/office/drawing/2014/main" id="{00000000-0008-0000-0700-000088000000}"/>
            </a:ext>
          </a:extLst>
        </xdr:cNvPr>
        <xdr:cNvSpPr txBox="1">
          <a:spLocks noChangeArrowheads="1"/>
        </xdr:cNvSpPr>
      </xdr:nvSpPr>
      <xdr:spPr bwMode="auto">
        <a:xfrm>
          <a:off x="0" y="21154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1486</xdr:row>
      <xdr:rowOff>95250</xdr:rowOff>
    </xdr:from>
    <xdr:to>
      <xdr:col>0</xdr:col>
      <xdr:colOff>0</xdr:colOff>
      <xdr:row>1488</xdr:row>
      <xdr:rowOff>28575</xdr:rowOff>
    </xdr:to>
    <xdr:sp macro="" textlink="">
      <xdr:nvSpPr>
        <xdr:cNvPr id="137" name="Text 236">
          <a:extLst>
            <a:ext uri="{FF2B5EF4-FFF2-40B4-BE49-F238E27FC236}">
              <a16:creationId xmlns:a16="http://schemas.microsoft.com/office/drawing/2014/main" id="{00000000-0008-0000-0700-000089000000}"/>
            </a:ext>
          </a:extLst>
        </xdr:cNvPr>
        <xdr:cNvSpPr txBox="1">
          <a:spLocks noChangeArrowheads="1"/>
        </xdr:cNvSpPr>
      </xdr:nvSpPr>
      <xdr:spPr bwMode="auto">
        <a:xfrm>
          <a:off x="0" y="21070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1494</xdr:row>
      <xdr:rowOff>85725</xdr:rowOff>
    </xdr:from>
    <xdr:to>
      <xdr:col>0</xdr:col>
      <xdr:colOff>0</xdr:colOff>
      <xdr:row>1495</xdr:row>
      <xdr:rowOff>19050</xdr:rowOff>
    </xdr:to>
    <xdr:sp macro="" textlink="">
      <xdr:nvSpPr>
        <xdr:cNvPr id="138" name="Text 237">
          <a:extLst>
            <a:ext uri="{FF2B5EF4-FFF2-40B4-BE49-F238E27FC236}">
              <a16:creationId xmlns:a16="http://schemas.microsoft.com/office/drawing/2014/main" id="{00000000-0008-0000-0700-00008A000000}"/>
            </a:ext>
          </a:extLst>
        </xdr:cNvPr>
        <xdr:cNvSpPr txBox="1">
          <a:spLocks noChangeArrowheads="1"/>
        </xdr:cNvSpPr>
      </xdr:nvSpPr>
      <xdr:spPr bwMode="auto">
        <a:xfrm>
          <a:off x="0" y="211836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1499</xdr:row>
      <xdr:rowOff>0</xdr:rowOff>
    </xdr:from>
    <xdr:to>
      <xdr:col>0</xdr:col>
      <xdr:colOff>0</xdr:colOff>
      <xdr:row>1500</xdr:row>
      <xdr:rowOff>19050</xdr:rowOff>
    </xdr:to>
    <xdr:sp macro="" textlink="">
      <xdr:nvSpPr>
        <xdr:cNvPr id="139" name="Text 238">
          <a:extLst>
            <a:ext uri="{FF2B5EF4-FFF2-40B4-BE49-F238E27FC236}">
              <a16:creationId xmlns:a16="http://schemas.microsoft.com/office/drawing/2014/main" id="{00000000-0008-0000-0700-00008B000000}"/>
            </a:ext>
          </a:extLst>
        </xdr:cNvPr>
        <xdr:cNvSpPr txBox="1">
          <a:spLocks noChangeArrowheads="1"/>
        </xdr:cNvSpPr>
      </xdr:nvSpPr>
      <xdr:spPr bwMode="auto">
        <a:xfrm>
          <a:off x="0" y="212464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1470</xdr:row>
      <xdr:rowOff>85725</xdr:rowOff>
    </xdr:from>
    <xdr:to>
      <xdr:col>0</xdr:col>
      <xdr:colOff>0</xdr:colOff>
      <xdr:row>1472</xdr:row>
      <xdr:rowOff>19050</xdr:rowOff>
    </xdr:to>
    <xdr:sp macro="" textlink="">
      <xdr:nvSpPr>
        <xdr:cNvPr id="140" name="Text 239">
          <a:extLst>
            <a:ext uri="{FF2B5EF4-FFF2-40B4-BE49-F238E27FC236}">
              <a16:creationId xmlns:a16="http://schemas.microsoft.com/office/drawing/2014/main" id="{00000000-0008-0000-0700-00008C000000}"/>
            </a:ext>
          </a:extLst>
        </xdr:cNvPr>
        <xdr:cNvSpPr txBox="1">
          <a:spLocks noChangeArrowheads="1"/>
        </xdr:cNvSpPr>
      </xdr:nvSpPr>
      <xdr:spPr bwMode="auto">
        <a:xfrm>
          <a:off x="0" y="208407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1453</xdr:row>
      <xdr:rowOff>85725</xdr:rowOff>
    </xdr:from>
    <xdr:to>
      <xdr:col>0</xdr:col>
      <xdr:colOff>0</xdr:colOff>
      <xdr:row>1454</xdr:row>
      <xdr:rowOff>0</xdr:rowOff>
    </xdr:to>
    <xdr:sp macro="" textlink="">
      <xdr:nvSpPr>
        <xdr:cNvPr id="141" name="Text 240">
          <a:extLst>
            <a:ext uri="{FF2B5EF4-FFF2-40B4-BE49-F238E27FC236}">
              <a16:creationId xmlns:a16="http://schemas.microsoft.com/office/drawing/2014/main" id="{00000000-0008-0000-0700-00008D000000}"/>
            </a:ext>
          </a:extLst>
        </xdr:cNvPr>
        <xdr:cNvSpPr txBox="1">
          <a:spLocks noChangeArrowheads="1"/>
        </xdr:cNvSpPr>
      </xdr:nvSpPr>
      <xdr:spPr bwMode="auto">
        <a:xfrm>
          <a:off x="0" y="205978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1448</xdr:row>
      <xdr:rowOff>85725</xdr:rowOff>
    </xdr:from>
    <xdr:to>
      <xdr:col>0</xdr:col>
      <xdr:colOff>0</xdr:colOff>
      <xdr:row>1450</xdr:row>
      <xdr:rowOff>19050</xdr:rowOff>
    </xdr:to>
    <xdr:sp macro="" textlink="">
      <xdr:nvSpPr>
        <xdr:cNvPr id="142" name="Text 241">
          <a:extLst>
            <a:ext uri="{FF2B5EF4-FFF2-40B4-BE49-F238E27FC236}">
              <a16:creationId xmlns:a16="http://schemas.microsoft.com/office/drawing/2014/main" id="{00000000-0008-0000-0700-00008E000000}"/>
            </a:ext>
          </a:extLst>
        </xdr:cNvPr>
        <xdr:cNvSpPr txBox="1">
          <a:spLocks noChangeArrowheads="1"/>
        </xdr:cNvSpPr>
      </xdr:nvSpPr>
      <xdr:spPr bwMode="auto">
        <a:xfrm>
          <a:off x="0" y="20526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1577</xdr:row>
      <xdr:rowOff>85725</xdr:rowOff>
    </xdr:from>
    <xdr:to>
      <xdr:col>0</xdr:col>
      <xdr:colOff>0</xdr:colOff>
      <xdr:row>1579</xdr:row>
      <xdr:rowOff>19050</xdr:rowOff>
    </xdr:to>
    <xdr:sp macro="" textlink="">
      <xdr:nvSpPr>
        <xdr:cNvPr id="143" name="Text 242">
          <a:extLst>
            <a:ext uri="{FF2B5EF4-FFF2-40B4-BE49-F238E27FC236}">
              <a16:creationId xmlns:a16="http://schemas.microsoft.com/office/drawing/2014/main" id="{00000000-0008-0000-0700-00008F000000}"/>
            </a:ext>
          </a:extLst>
        </xdr:cNvPr>
        <xdr:cNvSpPr txBox="1">
          <a:spLocks noChangeArrowheads="1"/>
        </xdr:cNvSpPr>
      </xdr:nvSpPr>
      <xdr:spPr bwMode="auto">
        <a:xfrm>
          <a:off x="0" y="22306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1575</xdr:row>
      <xdr:rowOff>85725</xdr:rowOff>
    </xdr:from>
    <xdr:to>
      <xdr:col>0</xdr:col>
      <xdr:colOff>0</xdr:colOff>
      <xdr:row>1577</xdr:row>
      <xdr:rowOff>19050</xdr:rowOff>
    </xdr:to>
    <xdr:sp macro="" textlink="">
      <xdr:nvSpPr>
        <xdr:cNvPr id="144" name="Text 243">
          <a:extLst>
            <a:ext uri="{FF2B5EF4-FFF2-40B4-BE49-F238E27FC236}">
              <a16:creationId xmlns:a16="http://schemas.microsoft.com/office/drawing/2014/main" id="{00000000-0008-0000-0700-000090000000}"/>
            </a:ext>
          </a:extLst>
        </xdr:cNvPr>
        <xdr:cNvSpPr txBox="1">
          <a:spLocks noChangeArrowheads="1"/>
        </xdr:cNvSpPr>
      </xdr:nvSpPr>
      <xdr:spPr bwMode="auto">
        <a:xfrm>
          <a:off x="0" y="222780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1579</xdr:row>
      <xdr:rowOff>95250</xdr:rowOff>
    </xdr:from>
    <xdr:to>
      <xdr:col>0</xdr:col>
      <xdr:colOff>0</xdr:colOff>
      <xdr:row>1581</xdr:row>
      <xdr:rowOff>28575</xdr:rowOff>
    </xdr:to>
    <xdr:sp macro="" textlink="">
      <xdr:nvSpPr>
        <xdr:cNvPr id="145" name="Text 244">
          <a:extLst>
            <a:ext uri="{FF2B5EF4-FFF2-40B4-BE49-F238E27FC236}">
              <a16:creationId xmlns:a16="http://schemas.microsoft.com/office/drawing/2014/main" id="{00000000-0008-0000-0700-000091000000}"/>
            </a:ext>
          </a:extLst>
        </xdr:cNvPr>
        <xdr:cNvSpPr txBox="1">
          <a:spLocks noChangeArrowheads="1"/>
        </xdr:cNvSpPr>
      </xdr:nvSpPr>
      <xdr:spPr bwMode="auto">
        <a:xfrm>
          <a:off x="0" y="22336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1567</xdr:row>
      <xdr:rowOff>76200</xdr:rowOff>
    </xdr:from>
    <xdr:to>
      <xdr:col>0</xdr:col>
      <xdr:colOff>0</xdr:colOff>
      <xdr:row>1569</xdr:row>
      <xdr:rowOff>9525</xdr:rowOff>
    </xdr:to>
    <xdr:sp macro="" textlink="">
      <xdr:nvSpPr>
        <xdr:cNvPr id="146" name="Text 245">
          <a:extLst>
            <a:ext uri="{FF2B5EF4-FFF2-40B4-BE49-F238E27FC236}">
              <a16:creationId xmlns:a16="http://schemas.microsoft.com/office/drawing/2014/main" id="{00000000-0008-0000-0700-000092000000}"/>
            </a:ext>
          </a:extLst>
        </xdr:cNvPr>
        <xdr:cNvSpPr txBox="1">
          <a:spLocks noChangeArrowheads="1"/>
        </xdr:cNvSpPr>
      </xdr:nvSpPr>
      <xdr:spPr bwMode="auto">
        <a:xfrm>
          <a:off x="0" y="22162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1561</xdr:row>
      <xdr:rowOff>95250</xdr:rowOff>
    </xdr:from>
    <xdr:to>
      <xdr:col>0</xdr:col>
      <xdr:colOff>0</xdr:colOff>
      <xdr:row>1563</xdr:row>
      <xdr:rowOff>28575</xdr:rowOff>
    </xdr:to>
    <xdr:sp macro="" textlink="">
      <xdr:nvSpPr>
        <xdr:cNvPr id="147" name="Text 247">
          <a:extLst>
            <a:ext uri="{FF2B5EF4-FFF2-40B4-BE49-F238E27FC236}">
              <a16:creationId xmlns:a16="http://schemas.microsoft.com/office/drawing/2014/main" id="{00000000-0008-0000-0700-000093000000}"/>
            </a:ext>
          </a:extLst>
        </xdr:cNvPr>
        <xdr:cNvSpPr txBox="1">
          <a:spLocks noChangeArrowheads="1"/>
        </xdr:cNvSpPr>
      </xdr:nvSpPr>
      <xdr:spPr bwMode="auto">
        <a:xfrm>
          <a:off x="0" y="22078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1569</xdr:row>
      <xdr:rowOff>85725</xdr:rowOff>
    </xdr:from>
    <xdr:to>
      <xdr:col>0</xdr:col>
      <xdr:colOff>0</xdr:colOff>
      <xdr:row>1570</xdr:row>
      <xdr:rowOff>19050</xdr:rowOff>
    </xdr:to>
    <xdr:sp macro="" textlink="">
      <xdr:nvSpPr>
        <xdr:cNvPr id="148" name="Text 248">
          <a:extLst>
            <a:ext uri="{FF2B5EF4-FFF2-40B4-BE49-F238E27FC236}">
              <a16:creationId xmlns:a16="http://schemas.microsoft.com/office/drawing/2014/main" id="{00000000-0008-0000-0700-000094000000}"/>
            </a:ext>
          </a:extLst>
        </xdr:cNvPr>
        <xdr:cNvSpPr txBox="1">
          <a:spLocks noChangeArrowheads="1"/>
        </xdr:cNvSpPr>
      </xdr:nvSpPr>
      <xdr:spPr bwMode="auto">
        <a:xfrm>
          <a:off x="0" y="221922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1574</xdr:row>
      <xdr:rowOff>0</xdr:rowOff>
    </xdr:from>
    <xdr:to>
      <xdr:col>0</xdr:col>
      <xdr:colOff>0</xdr:colOff>
      <xdr:row>1575</xdr:row>
      <xdr:rowOff>19050</xdr:rowOff>
    </xdr:to>
    <xdr:sp macro="" textlink="">
      <xdr:nvSpPr>
        <xdr:cNvPr id="149" name="Text 249">
          <a:extLst>
            <a:ext uri="{FF2B5EF4-FFF2-40B4-BE49-F238E27FC236}">
              <a16:creationId xmlns:a16="http://schemas.microsoft.com/office/drawing/2014/main" id="{00000000-0008-0000-0700-000095000000}"/>
            </a:ext>
          </a:extLst>
        </xdr:cNvPr>
        <xdr:cNvSpPr txBox="1">
          <a:spLocks noChangeArrowheads="1"/>
        </xdr:cNvSpPr>
      </xdr:nvSpPr>
      <xdr:spPr bwMode="auto">
        <a:xfrm>
          <a:off x="0" y="222551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1545</xdr:row>
      <xdr:rowOff>85725</xdr:rowOff>
    </xdr:from>
    <xdr:to>
      <xdr:col>0</xdr:col>
      <xdr:colOff>0</xdr:colOff>
      <xdr:row>1547</xdr:row>
      <xdr:rowOff>19050</xdr:rowOff>
    </xdr:to>
    <xdr:sp macro="" textlink="">
      <xdr:nvSpPr>
        <xdr:cNvPr id="150" name="Text 250">
          <a:extLst>
            <a:ext uri="{FF2B5EF4-FFF2-40B4-BE49-F238E27FC236}">
              <a16:creationId xmlns:a16="http://schemas.microsoft.com/office/drawing/2014/main" id="{00000000-0008-0000-0700-000096000000}"/>
            </a:ext>
          </a:extLst>
        </xdr:cNvPr>
        <xdr:cNvSpPr txBox="1">
          <a:spLocks noChangeArrowheads="1"/>
        </xdr:cNvSpPr>
      </xdr:nvSpPr>
      <xdr:spPr bwMode="auto">
        <a:xfrm>
          <a:off x="0" y="21849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1528</xdr:row>
      <xdr:rowOff>85725</xdr:rowOff>
    </xdr:from>
    <xdr:to>
      <xdr:col>0</xdr:col>
      <xdr:colOff>0</xdr:colOff>
      <xdr:row>1529</xdr:row>
      <xdr:rowOff>0</xdr:rowOff>
    </xdr:to>
    <xdr:sp macro="" textlink="">
      <xdr:nvSpPr>
        <xdr:cNvPr id="151" name="Text 251">
          <a:extLst>
            <a:ext uri="{FF2B5EF4-FFF2-40B4-BE49-F238E27FC236}">
              <a16:creationId xmlns:a16="http://schemas.microsoft.com/office/drawing/2014/main" id="{00000000-0008-0000-0700-000097000000}"/>
            </a:ext>
          </a:extLst>
        </xdr:cNvPr>
        <xdr:cNvSpPr txBox="1">
          <a:spLocks noChangeArrowheads="1"/>
        </xdr:cNvSpPr>
      </xdr:nvSpPr>
      <xdr:spPr bwMode="auto">
        <a:xfrm>
          <a:off x="0" y="216065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1523</xdr:row>
      <xdr:rowOff>85725</xdr:rowOff>
    </xdr:from>
    <xdr:to>
      <xdr:col>0</xdr:col>
      <xdr:colOff>0</xdr:colOff>
      <xdr:row>1525</xdr:row>
      <xdr:rowOff>19050</xdr:rowOff>
    </xdr:to>
    <xdr:sp macro="" textlink="">
      <xdr:nvSpPr>
        <xdr:cNvPr id="152" name="Text 252">
          <a:extLst>
            <a:ext uri="{FF2B5EF4-FFF2-40B4-BE49-F238E27FC236}">
              <a16:creationId xmlns:a16="http://schemas.microsoft.com/office/drawing/2014/main" id="{00000000-0008-0000-0700-000098000000}"/>
            </a:ext>
          </a:extLst>
        </xdr:cNvPr>
        <xdr:cNvSpPr txBox="1">
          <a:spLocks noChangeArrowheads="1"/>
        </xdr:cNvSpPr>
      </xdr:nvSpPr>
      <xdr:spPr bwMode="auto">
        <a:xfrm>
          <a:off x="0" y="21535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1652</xdr:row>
      <xdr:rowOff>85725</xdr:rowOff>
    </xdr:from>
    <xdr:to>
      <xdr:col>0</xdr:col>
      <xdr:colOff>0</xdr:colOff>
      <xdr:row>1654</xdr:row>
      <xdr:rowOff>19050</xdr:rowOff>
    </xdr:to>
    <xdr:sp macro="" textlink="">
      <xdr:nvSpPr>
        <xdr:cNvPr id="153" name="Text 253">
          <a:extLst>
            <a:ext uri="{FF2B5EF4-FFF2-40B4-BE49-F238E27FC236}">
              <a16:creationId xmlns:a16="http://schemas.microsoft.com/office/drawing/2014/main" id="{00000000-0008-0000-0700-000099000000}"/>
            </a:ext>
          </a:extLst>
        </xdr:cNvPr>
        <xdr:cNvSpPr txBox="1">
          <a:spLocks noChangeArrowheads="1"/>
        </xdr:cNvSpPr>
      </xdr:nvSpPr>
      <xdr:spPr bwMode="auto">
        <a:xfrm>
          <a:off x="0" y="23316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1650</xdr:row>
      <xdr:rowOff>85725</xdr:rowOff>
    </xdr:from>
    <xdr:to>
      <xdr:col>0</xdr:col>
      <xdr:colOff>0</xdr:colOff>
      <xdr:row>1652</xdr:row>
      <xdr:rowOff>19050</xdr:rowOff>
    </xdr:to>
    <xdr:sp macro="" textlink="">
      <xdr:nvSpPr>
        <xdr:cNvPr id="154" name="Text 254">
          <a:extLst>
            <a:ext uri="{FF2B5EF4-FFF2-40B4-BE49-F238E27FC236}">
              <a16:creationId xmlns:a16="http://schemas.microsoft.com/office/drawing/2014/main" id="{00000000-0008-0000-0700-00009A000000}"/>
            </a:ext>
          </a:extLst>
        </xdr:cNvPr>
        <xdr:cNvSpPr txBox="1">
          <a:spLocks noChangeArrowheads="1"/>
        </xdr:cNvSpPr>
      </xdr:nvSpPr>
      <xdr:spPr bwMode="auto">
        <a:xfrm>
          <a:off x="0" y="232876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1654</xdr:row>
      <xdr:rowOff>95250</xdr:rowOff>
    </xdr:from>
    <xdr:to>
      <xdr:col>0</xdr:col>
      <xdr:colOff>0</xdr:colOff>
      <xdr:row>1656</xdr:row>
      <xdr:rowOff>28575</xdr:rowOff>
    </xdr:to>
    <xdr:sp macro="" textlink="">
      <xdr:nvSpPr>
        <xdr:cNvPr id="155" name="Text 255">
          <a:extLst>
            <a:ext uri="{FF2B5EF4-FFF2-40B4-BE49-F238E27FC236}">
              <a16:creationId xmlns:a16="http://schemas.microsoft.com/office/drawing/2014/main" id="{00000000-0008-0000-0700-00009B000000}"/>
            </a:ext>
          </a:extLst>
        </xdr:cNvPr>
        <xdr:cNvSpPr txBox="1">
          <a:spLocks noChangeArrowheads="1"/>
        </xdr:cNvSpPr>
      </xdr:nvSpPr>
      <xdr:spPr bwMode="auto">
        <a:xfrm>
          <a:off x="0" y="233457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1642</xdr:row>
      <xdr:rowOff>76200</xdr:rowOff>
    </xdr:from>
    <xdr:to>
      <xdr:col>0</xdr:col>
      <xdr:colOff>0</xdr:colOff>
      <xdr:row>1644</xdr:row>
      <xdr:rowOff>9525</xdr:rowOff>
    </xdr:to>
    <xdr:sp macro="" textlink="">
      <xdr:nvSpPr>
        <xdr:cNvPr id="156" name="Text 256">
          <a:extLst>
            <a:ext uri="{FF2B5EF4-FFF2-40B4-BE49-F238E27FC236}">
              <a16:creationId xmlns:a16="http://schemas.microsoft.com/office/drawing/2014/main" id="{00000000-0008-0000-0700-00009C000000}"/>
            </a:ext>
          </a:extLst>
        </xdr:cNvPr>
        <xdr:cNvSpPr txBox="1">
          <a:spLocks noChangeArrowheads="1"/>
        </xdr:cNvSpPr>
      </xdr:nvSpPr>
      <xdr:spPr bwMode="auto">
        <a:xfrm>
          <a:off x="0" y="23172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1636</xdr:row>
      <xdr:rowOff>95250</xdr:rowOff>
    </xdr:from>
    <xdr:to>
      <xdr:col>0</xdr:col>
      <xdr:colOff>0</xdr:colOff>
      <xdr:row>1638</xdr:row>
      <xdr:rowOff>28575</xdr:rowOff>
    </xdr:to>
    <xdr:sp macro="" textlink="">
      <xdr:nvSpPr>
        <xdr:cNvPr id="157" name="Text 258">
          <a:extLst>
            <a:ext uri="{FF2B5EF4-FFF2-40B4-BE49-F238E27FC236}">
              <a16:creationId xmlns:a16="http://schemas.microsoft.com/office/drawing/2014/main" id="{00000000-0008-0000-0700-00009D000000}"/>
            </a:ext>
          </a:extLst>
        </xdr:cNvPr>
        <xdr:cNvSpPr txBox="1">
          <a:spLocks noChangeArrowheads="1"/>
        </xdr:cNvSpPr>
      </xdr:nvSpPr>
      <xdr:spPr bwMode="auto">
        <a:xfrm>
          <a:off x="0" y="230886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1644</xdr:row>
      <xdr:rowOff>85725</xdr:rowOff>
    </xdr:from>
    <xdr:to>
      <xdr:col>0</xdr:col>
      <xdr:colOff>0</xdr:colOff>
      <xdr:row>1645</xdr:row>
      <xdr:rowOff>19050</xdr:rowOff>
    </xdr:to>
    <xdr:sp macro="" textlink="">
      <xdr:nvSpPr>
        <xdr:cNvPr id="158" name="Text 259">
          <a:extLst>
            <a:ext uri="{FF2B5EF4-FFF2-40B4-BE49-F238E27FC236}">
              <a16:creationId xmlns:a16="http://schemas.microsoft.com/office/drawing/2014/main" id="{00000000-0008-0000-0700-00009E000000}"/>
            </a:ext>
          </a:extLst>
        </xdr:cNvPr>
        <xdr:cNvSpPr txBox="1">
          <a:spLocks noChangeArrowheads="1"/>
        </xdr:cNvSpPr>
      </xdr:nvSpPr>
      <xdr:spPr bwMode="auto">
        <a:xfrm>
          <a:off x="0" y="2320194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1649</xdr:row>
      <xdr:rowOff>0</xdr:rowOff>
    </xdr:from>
    <xdr:to>
      <xdr:col>0</xdr:col>
      <xdr:colOff>0</xdr:colOff>
      <xdr:row>1650</xdr:row>
      <xdr:rowOff>19050</xdr:rowOff>
    </xdr:to>
    <xdr:sp macro="" textlink="">
      <xdr:nvSpPr>
        <xdr:cNvPr id="159" name="Text 260">
          <a:extLst>
            <a:ext uri="{FF2B5EF4-FFF2-40B4-BE49-F238E27FC236}">
              <a16:creationId xmlns:a16="http://schemas.microsoft.com/office/drawing/2014/main" id="{00000000-0008-0000-0700-00009F000000}"/>
            </a:ext>
          </a:extLst>
        </xdr:cNvPr>
        <xdr:cNvSpPr txBox="1">
          <a:spLocks noChangeArrowheads="1"/>
        </xdr:cNvSpPr>
      </xdr:nvSpPr>
      <xdr:spPr bwMode="auto">
        <a:xfrm>
          <a:off x="0" y="2326481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1620</xdr:row>
      <xdr:rowOff>85725</xdr:rowOff>
    </xdr:from>
    <xdr:to>
      <xdr:col>0</xdr:col>
      <xdr:colOff>0</xdr:colOff>
      <xdr:row>1622</xdr:row>
      <xdr:rowOff>19050</xdr:rowOff>
    </xdr:to>
    <xdr:sp macro="" textlink="">
      <xdr:nvSpPr>
        <xdr:cNvPr id="160" name="Text 261">
          <a:extLst>
            <a:ext uri="{FF2B5EF4-FFF2-40B4-BE49-F238E27FC236}">
              <a16:creationId xmlns:a16="http://schemas.microsoft.com/office/drawing/2014/main" id="{00000000-0008-0000-0700-0000A0000000}"/>
            </a:ext>
          </a:extLst>
        </xdr:cNvPr>
        <xdr:cNvSpPr txBox="1">
          <a:spLocks noChangeArrowheads="1"/>
        </xdr:cNvSpPr>
      </xdr:nvSpPr>
      <xdr:spPr bwMode="auto">
        <a:xfrm>
          <a:off x="0" y="228590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1603</xdr:row>
      <xdr:rowOff>85725</xdr:rowOff>
    </xdr:from>
    <xdr:to>
      <xdr:col>0</xdr:col>
      <xdr:colOff>0</xdr:colOff>
      <xdr:row>1604</xdr:row>
      <xdr:rowOff>0</xdr:rowOff>
    </xdr:to>
    <xdr:sp macro="" textlink="">
      <xdr:nvSpPr>
        <xdr:cNvPr id="161" name="Text 262">
          <a:extLst>
            <a:ext uri="{FF2B5EF4-FFF2-40B4-BE49-F238E27FC236}">
              <a16:creationId xmlns:a16="http://schemas.microsoft.com/office/drawing/2014/main" id="{00000000-0008-0000-0700-0000A1000000}"/>
            </a:ext>
          </a:extLst>
        </xdr:cNvPr>
        <xdr:cNvSpPr txBox="1">
          <a:spLocks noChangeArrowheads="1"/>
        </xdr:cNvSpPr>
      </xdr:nvSpPr>
      <xdr:spPr bwMode="auto">
        <a:xfrm>
          <a:off x="0" y="2261616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1598</xdr:row>
      <xdr:rowOff>85725</xdr:rowOff>
    </xdr:from>
    <xdr:to>
      <xdr:col>0</xdr:col>
      <xdr:colOff>0</xdr:colOff>
      <xdr:row>1600</xdr:row>
      <xdr:rowOff>19050</xdr:rowOff>
    </xdr:to>
    <xdr:sp macro="" textlink="">
      <xdr:nvSpPr>
        <xdr:cNvPr id="162" name="Text 263">
          <a:extLst>
            <a:ext uri="{FF2B5EF4-FFF2-40B4-BE49-F238E27FC236}">
              <a16:creationId xmlns:a16="http://schemas.microsoft.com/office/drawing/2014/main" id="{00000000-0008-0000-0700-0000A2000000}"/>
            </a:ext>
          </a:extLst>
        </xdr:cNvPr>
        <xdr:cNvSpPr txBox="1">
          <a:spLocks noChangeArrowheads="1"/>
        </xdr:cNvSpPr>
      </xdr:nvSpPr>
      <xdr:spPr bwMode="auto">
        <a:xfrm>
          <a:off x="0" y="225447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1727</xdr:row>
      <xdr:rowOff>85725</xdr:rowOff>
    </xdr:from>
    <xdr:to>
      <xdr:col>0</xdr:col>
      <xdr:colOff>0</xdr:colOff>
      <xdr:row>1729</xdr:row>
      <xdr:rowOff>19050</xdr:rowOff>
    </xdr:to>
    <xdr:sp macro="" textlink="">
      <xdr:nvSpPr>
        <xdr:cNvPr id="163" name="Text 264">
          <a:extLst>
            <a:ext uri="{FF2B5EF4-FFF2-40B4-BE49-F238E27FC236}">
              <a16:creationId xmlns:a16="http://schemas.microsoft.com/office/drawing/2014/main" id="{00000000-0008-0000-0700-0000A3000000}"/>
            </a:ext>
          </a:extLst>
        </xdr:cNvPr>
        <xdr:cNvSpPr txBox="1">
          <a:spLocks noChangeArrowheads="1"/>
        </xdr:cNvSpPr>
      </xdr:nvSpPr>
      <xdr:spPr bwMode="auto">
        <a:xfrm>
          <a:off x="0" y="24324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1725</xdr:row>
      <xdr:rowOff>85725</xdr:rowOff>
    </xdr:from>
    <xdr:to>
      <xdr:col>0</xdr:col>
      <xdr:colOff>0</xdr:colOff>
      <xdr:row>1727</xdr:row>
      <xdr:rowOff>19050</xdr:rowOff>
    </xdr:to>
    <xdr:sp macro="" textlink="">
      <xdr:nvSpPr>
        <xdr:cNvPr id="164" name="Text 265">
          <a:extLst>
            <a:ext uri="{FF2B5EF4-FFF2-40B4-BE49-F238E27FC236}">
              <a16:creationId xmlns:a16="http://schemas.microsoft.com/office/drawing/2014/main" id="{00000000-0008-0000-0700-0000A4000000}"/>
            </a:ext>
          </a:extLst>
        </xdr:cNvPr>
        <xdr:cNvSpPr txBox="1">
          <a:spLocks noChangeArrowheads="1"/>
        </xdr:cNvSpPr>
      </xdr:nvSpPr>
      <xdr:spPr bwMode="auto">
        <a:xfrm>
          <a:off x="0" y="242963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1729</xdr:row>
      <xdr:rowOff>95250</xdr:rowOff>
    </xdr:from>
    <xdr:to>
      <xdr:col>0</xdr:col>
      <xdr:colOff>0</xdr:colOff>
      <xdr:row>1731</xdr:row>
      <xdr:rowOff>28575</xdr:rowOff>
    </xdr:to>
    <xdr:sp macro="" textlink="">
      <xdr:nvSpPr>
        <xdr:cNvPr id="165" name="Text 266">
          <a:extLst>
            <a:ext uri="{FF2B5EF4-FFF2-40B4-BE49-F238E27FC236}">
              <a16:creationId xmlns:a16="http://schemas.microsoft.com/office/drawing/2014/main" id="{00000000-0008-0000-0700-0000A5000000}"/>
            </a:ext>
          </a:extLst>
        </xdr:cNvPr>
        <xdr:cNvSpPr txBox="1">
          <a:spLocks noChangeArrowheads="1"/>
        </xdr:cNvSpPr>
      </xdr:nvSpPr>
      <xdr:spPr bwMode="auto">
        <a:xfrm>
          <a:off x="0" y="243544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1717</xdr:row>
      <xdr:rowOff>76200</xdr:rowOff>
    </xdr:from>
    <xdr:to>
      <xdr:col>0</xdr:col>
      <xdr:colOff>0</xdr:colOff>
      <xdr:row>1719</xdr:row>
      <xdr:rowOff>9525</xdr:rowOff>
    </xdr:to>
    <xdr:sp macro="" textlink="">
      <xdr:nvSpPr>
        <xdr:cNvPr id="166" name="Text 267">
          <a:extLst>
            <a:ext uri="{FF2B5EF4-FFF2-40B4-BE49-F238E27FC236}">
              <a16:creationId xmlns:a16="http://schemas.microsoft.com/office/drawing/2014/main" id="{00000000-0008-0000-0700-0000A6000000}"/>
            </a:ext>
          </a:extLst>
        </xdr:cNvPr>
        <xdr:cNvSpPr txBox="1">
          <a:spLocks noChangeArrowheads="1"/>
        </xdr:cNvSpPr>
      </xdr:nvSpPr>
      <xdr:spPr bwMode="auto">
        <a:xfrm>
          <a:off x="0" y="241811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1711</xdr:row>
      <xdr:rowOff>95250</xdr:rowOff>
    </xdr:from>
    <xdr:to>
      <xdr:col>0</xdr:col>
      <xdr:colOff>0</xdr:colOff>
      <xdr:row>1713</xdr:row>
      <xdr:rowOff>28575</xdr:rowOff>
    </xdr:to>
    <xdr:sp macro="" textlink="">
      <xdr:nvSpPr>
        <xdr:cNvPr id="167" name="Text 269">
          <a:extLst>
            <a:ext uri="{FF2B5EF4-FFF2-40B4-BE49-F238E27FC236}">
              <a16:creationId xmlns:a16="http://schemas.microsoft.com/office/drawing/2014/main" id="{00000000-0008-0000-0700-0000A7000000}"/>
            </a:ext>
          </a:extLst>
        </xdr:cNvPr>
        <xdr:cNvSpPr txBox="1">
          <a:spLocks noChangeArrowheads="1"/>
        </xdr:cNvSpPr>
      </xdr:nvSpPr>
      <xdr:spPr bwMode="auto">
        <a:xfrm>
          <a:off x="0" y="240972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1719</xdr:row>
      <xdr:rowOff>85725</xdr:rowOff>
    </xdr:from>
    <xdr:to>
      <xdr:col>0</xdr:col>
      <xdr:colOff>0</xdr:colOff>
      <xdr:row>1720</xdr:row>
      <xdr:rowOff>19050</xdr:rowOff>
    </xdr:to>
    <xdr:sp macro="" textlink="">
      <xdr:nvSpPr>
        <xdr:cNvPr id="168" name="Text 270">
          <a:extLst>
            <a:ext uri="{FF2B5EF4-FFF2-40B4-BE49-F238E27FC236}">
              <a16:creationId xmlns:a16="http://schemas.microsoft.com/office/drawing/2014/main" id="{00000000-0008-0000-0700-0000A8000000}"/>
            </a:ext>
          </a:extLst>
        </xdr:cNvPr>
        <xdr:cNvSpPr txBox="1">
          <a:spLocks noChangeArrowheads="1"/>
        </xdr:cNvSpPr>
      </xdr:nvSpPr>
      <xdr:spPr bwMode="auto">
        <a:xfrm>
          <a:off x="0" y="242106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1724</xdr:row>
      <xdr:rowOff>0</xdr:rowOff>
    </xdr:from>
    <xdr:to>
      <xdr:col>0</xdr:col>
      <xdr:colOff>0</xdr:colOff>
      <xdr:row>1725</xdr:row>
      <xdr:rowOff>19050</xdr:rowOff>
    </xdr:to>
    <xdr:sp macro="" textlink="">
      <xdr:nvSpPr>
        <xdr:cNvPr id="169" name="Text 271">
          <a:extLst>
            <a:ext uri="{FF2B5EF4-FFF2-40B4-BE49-F238E27FC236}">
              <a16:creationId xmlns:a16="http://schemas.microsoft.com/office/drawing/2014/main" id="{00000000-0008-0000-0700-0000A9000000}"/>
            </a:ext>
          </a:extLst>
        </xdr:cNvPr>
        <xdr:cNvSpPr txBox="1">
          <a:spLocks noChangeArrowheads="1"/>
        </xdr:cNvSpPr>
      </xdr:nvSpPr>
      <xdr:spPr bwMode="auto">
        <a:xfrm>
          <a:off x="0" y="242735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1695</xdr:row>
      <xdr:rowOff>85725</xdr:rowOff>
    </xdr:from>
    <xdr:to>
      <xdr:col>0</xdr:col>
      <xdr:colOff>0</xdr:colOff>
      <xdr:row>1697</xdr:row>
      <xdr:rowOff>19050</xdr:rowOff>
    </xdr:to>
    <xdr:sp macro="" textlink="">
      <xdr:nvSpPr>
        <xdr:cNvPr id="170" name="Text 272">
          <a:extLst>
            <a:ext uri="{FF2B5EF4-FFF2-40B4-BE49-F238E27FC236}">
              <a16:creationId xmlns:a16="http://schemas.microsoft.com/office/drawing/2014/main" id="{00000000-0008-0000-0700-0000AA000000}"/>
            </a:ext>
          </a:extLst>
        </xdr:cNvPr>
        <xdr:cNvSpPr txBox="1">
          <a:spLocks noChangeArrowheads="1"/>
        </xdr:cNvSpPr>
      </xdr:nvSpPr>
      <xdr:spPr bwMode="auto">
        <a:xfrm>
          <a:off x="0" y="238677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1678</xdr:row>
      <xdr:rowOff>85725</xdr:rowOff>
    </xdr:from>
    <xdr:to>
      <xdr:col>0</xdr:col>
      <xdr:colOff>0</xdr:colOff>
      <xdr:row>1679</xdr:row>
      <xdr:rowOff>0</xdr:rowOff>
    </xdr:to>
    <xdr:sp macro="" textlink="">
      <xdr:nvSpPr>
        <xdr:cNvPr id="171" name="Text 273">
          <a:extLst>
            <a:ext uri="{FF2B5EF4-FFF2-40B4-BE49-F238E27FC236}">
              <a16:creationId xmlns:a16="http://schemas.microsoft.com/office/drawing/2014/main" id="{00000000-0008-0000-0700-0000AB000000}"/>
            </a:ext>
          </a:extLst>
        </xdr:cNvPr>
        <xdr:cNvSpPr txBox="1">
          <a:spLocks noChangeArrowheads="1"/>
        </xdr:cNvSpPr>
      </xdr:nvSpPr>
      <xdr:spPr bwMode="auto">
        <a:xfrm>
          <a:off x="0" y="2362485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1673</xdr:row>
      <xdr:rowOff>85725</xdr:rowOff>
    </xdr:from>
    <xdr:to>
      <xdr:col>0</xdr:col>
      <xdr:colOff>0</xdr:colOff>
      <xdr:row>1675</xdr:row>
      <xdr:rowOff>19050</xdr:rowOff>
    </xdr:to>
    <xdr:sp macro="" textlink="">
      <xdr:nvSpPr>
        <xdr:cNvPr id="172" name="Text 274">
          <a:extLst>
            <a:ext uri="{FF2B5EF4-FFF2-40B4-BE49-F238E27FC236}">
              <a16:creationId xmlns:a16="http://schemas.microsoft.com/office/drawing/2014/main" id="{00000000-0008-0000-0700-0000AC000000}"/>
            </a:ext>
          </a:extLst>
        </xdr:cNvPr>
        <xdr:cNvSpPr txBox="1">
          <a:spLocks noChangeArrowheads="1"/>
        </xdr:cNvSpPr>
      </xdr:nvSpPr>
      <xdr:spPr bwMode="auto">
        <a:xfrm>
          <a:off x="0" y="23553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1802</xdr:row>
      <xdr:rowOff>85725</xdr:rowOff>
    </xdr:from>
    <xdr:to>
      <xdr:col>0</xdr:col>
      <xdr:colOff>0</xdr:colOff>
      <xdr:row>1804</xdr:row>
      <xdr:rowOff>19050</xdr:rowOff>
    </xdr:to>
    <xdr:sp macro="" textlink="">
      <xdr:nvSpPr>
        <xdr:cNvPr id="173" name="Text 275">
          <a:extLst>
            <a:ext uri="{FF2B5EF4-FFF2-40B4-BE49-F238E27FC236}">
              <a16:creationId xmlns:a16="http://schemas.microsoft.com/office/drawing/2014/main" id="{00000000-0008-0000-0700-0000AD000000}"/>
            </a:ext>
          </a:extLst>
        </xdr:cNvPr>
        <xdr:cNvSpPr txBox="1">
          <a:spLocks noChangeArrowheads="1"/>
        </xdr:cNvSpPr>
      </xdr:nvSpPr>
      <xdr:spPr bwMode="auto">
        <a:xfrm>
          <a:off x="0" y="25334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1800</xdr:row>
      <xdr:rowOff>85725</xdr:rowOff>
    </xdr:from>
    <xdr:to>
      <xdr:col>0</xdr:col>
      <xdr:colOff>0</xdr:colOff>
      <xdr:row>1802</xdr:row>
      <xdr:rowOff>19050</xdr:rowOff>
    </xdr:to>
    <xdr:sp macro="" textlink="">
      <xdr:nvSpPr>
        <xdr:cNvPr id="174" name="Text 276">
          <a:extLst>
            <a:ext uri="{FF2B5EF4-FFF2-40B4-BE49-F238E27FC236}">
              <a16:creationId xmlns:a16="http://schemas.microsoft.com/office/drawing/2014/main" id="{00000000-0008-0000-0700-0000AE000000}"/>
            </a:ext>
          </a:extLst>
        </xdr:cNvPr>
        <xdr:cNvSpPr txBox="1">
          <a:spLocks noChangeArrowheads="1"/>
        </xdr:cNvSpPr>
      </xdr:nvSpPr>
      <xdr:spPr bwMode="auto">
        <a:xfrm>
          <a:off x="0" y="253060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1804</xdr:row>
      <xdr:rowOff>95250</xdr:rowOff>
    </xdr:from>
    <xdr:to>
      <xdr:col>0</xdr:col>
      <xdr:colOff>0</xdr:colOff>
      <xdr:row>1806</xdr:row>
      <xdr:rowOff>28575</xdr:rowOff>
    </xdr:to>
    <xdr:sp macro="" textlink="">
      <xdr:nvSpPr>
        <xdr:cNvPr id="175" name="Text 277">
          <a:extLst>
            <a:ext uri="{FF2B5EF4-FFF2-40B4-BE49-F238E27FC236}">
              <a16:creationId xmlns:a16="http://schemas.microsoft.com/office/drawing/2014/main" id="{00000000-0008-0000-0700-0000AF000000}"/>
            </a:ext>
          </a:extLst>
        </xdr:cNvPr>
        <xdr:cNvSpPr txBox="1">
          <a:spLocks noChangeArrowheads="1"/>
        </xdr:cNvSpPr>
      </xdr:nvSpPr>
      <xdr:spPr bwMode="auto">
        <a:xfrm>
          <a:off x="0" y="253641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1792</xdr:row>
      <xdr:rowOff>76200</xdr:rowOff>
    </xdr:from>
    <xdr:to>
      <xdr:col>0</xdr:col>
      <xdr:colOff>0</xdr:colOff>
      <xdr:row>1794</xdr:row>
      <xdr:rowOff>9525</xdr:rowOff>
    </xdr:to>
    <xdr:sp macro="" textlink="">
      <xdr:nvSpPr>
        <xdr:cNvPr id="176" name="Text 278">
          <a:extLst>
            <a:ext uri="{FF2B5EF4-FFF2-40B4-BE49-F238E27FC236}">
              <a16:creationId xmlns:a16="http://schemas.microsoft.com/office/drawing/2014/main" id="{00000000-0008-0000-0700-0000B0000000}"/>
            </a:ext>
          </a:extLst>
        </xdr:cNvPr>
        <xdr:cNvSpPr txBox="1">
          <a:spLocks noChangeArrowheads="1"/>
        </xdr:cNvSpPr>
      </xdr:nvSpPr>
      <xdr:spPr bwMode="auto">
        <a:xfrm>
          <a:off x="0" y="25190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1786</xdr:row>
      <xdr:rowOff>95250</xdr:rowOff>
    </xdr:from>
    <xdr:to>
      <xdr:col>0</xdr:col>
      <xdr:colOff>0</xdr:colOff>
      <xdr:row>1788</xdr:row>
      <xdr:rowOff>28575</xdr:rowOff>
    </xdr:to>
    <xdr:sp macro="" textlink="">
      <xdr:nvSpPr>
        <xdr:cNvPr id="177" name="Text 280">
          <a:extLst>
            <a:ext uri="{FF2B5EF4-FFF2-40B4-BE49-F238E27FC236}">
              <a16:creationId xmlns:a16="http://schemas.microsoft.com/office/drawing/2014/main" id="{00000000-0008-0000-0700-0000B1000000}"/>
            </a:ext>
          </a:extLst>
        </xdr:cNvPr>
        <xdr:cNvSpPr txBox="1">
          <a:spLocks noChangeArrowheads="1"/>
        </xdr:cNvSpPr>
      </xdr:nvSpPr>
      <xdr:spPr bwMode="auto">
        <a:xfrm>
          <a:off x="0" y="251069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1794</xdr:row>
      <xdr:rowOff>85725</xdr:rowOff>
    </xdr:from>
    <xdr:to>
      <xdr:col>0</xdr:col>
      <xdr:colOff>0</xdr:colOff>
      <xdr:row>1795</xdr:row>
      <xdr:rowOff>19050</xdr:rowOff>
    </xdr:to>
    <xdr:sp macro="" textlink="">
      <xdr:nvSpPr>
        <xdr:cNvPr id="178" name="Text 281">
          <a:extLst>
            <a:ext uri="{FF2B5EF4-FFF2-40B4-BE49-F238E27FC236}">
              <a16:creationId xmlns:a16="http://schemas.microsoft.com/office/drawing/2014/main" id="{00000000-0008-0000-0700-0000B2000000}"/>
            </a:ext>
          </a:extLst>
        </xdr:cNvPr>
        <xdr:cNvSpPr txBox="1">
          <a:spLocks noChangeArrowheads="1"/>
        </xdr:cNvSpPr>
      </xdr:nvSpPr>
      <xdr:spPr bwMode="auto">
        <a:xfrm>
          <a:off x="0" y="252202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1799</xdr:row>
      <xdr:rowOff>0</xdr:rowOff>
    </xdr:from>
    <xdr:to>
      <xdr:col>0</xdr:col>
      <xdr:colOff>0</xdr:colOff>
      <xdr:row>1800</xdr:row>
      <xdr:rowOff>19050</xdr:rowOff>
    </xdr:to>
    <xdr:sp macro="" textlink="">
      <xdr:nvSpPr>
        <xdr:cNvPr id="179" name="Text 282">
          <a:extLst>
            <a:ext uri="{FF2B5EF4-FFF2-40B4-BE49-F238E27FC236}">
              <a16:creationId xmlns:a16="http://schemas.microsoft.com/office/drawing/2014/main" id="{00000000-0008-0000-0700-0000B3000000}"/>
            </a:ext>
          </a:extLst>
        </xdr:cNvPr>
        <xdr:cNvSpPr txBox="1">
          <a:spLocks noChangeArrowheads="1"/>
        </xdr:cNvSpPr>
      </xdr:nvSpPr>
      <xdr:spPr bwMode="auto">
        <a:xfrm>
          <a:off x="0" y="252831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1770</xdr:row>
      <xdr:rowOff>85725</xdr:rowOff>
    </xdr:from>
    <xdr:to>
      <xdr:col>0</xdr:col>
      <xdr:colOff>0</xdr:colOff>
      <xdr:row>1772</xdr:row>
      <xdr:rowOff>19050</xdr:rowOff>
    </xdr:to>
    <xdr:sp macro="" textlink="">
      <xdr:nvSpPr>
        <xdr:cNvPr id="180" name="Text 283">
          <a:extLst>
            <a:ext uri="{FF2B5EF4-FFF2-40B4-BE49-F238E27FC236}">
              <a16:creationId xmlns:a16="http://schemas.microsoft.com/office/drawing/2014/main" id="{00000000-0008-0000-0700-0000B4000000}"/>
            </a:ext>
          </a:extLst>
        </xdr:cNvPr>
        <xdr:cNvSpPr txBox="1">
          <a:spLocks noChangeArrowheads="1"/>
        </xdr:cNvSpPr>
      </xdr:nvSpPr>
      <xdr:spPr bwMode="auto">
        <a:xfrm>
          <a:off x="0" y="248773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1753</xdr:row>
      <xdr:rowOff>85725</xdr:rowOff>
    </xdr:from>
    <xdr:to>
      <xdr:col>0</xdr:col>
      <xdr:colOff>0</xdr:colOff>
      <xdr:row>1754</xdr:row>
      <xdr:rowOff>0</xdr:rowOff>
    </xdr:to>
    <xdr:sp macro="" textlink="">
      <xdr:nvSpPr>
        <xdr:cNvPr id="181" name="Text 284">
          <a:extLst>
            <a:ext uri="{FF2B5EF4-FFF2-40B4-BE49-F238E27FC236}">
              <a16:creationId xmlns:a16="http://schemas.microsoft.com/office/drawing/2014/main" id="{00000000-0008-0000-0700-0000B5000000}"/>
            </a:ext>
          </a:extLst>
        </xdr:cNvPr>
        <xdr:cNvSpPr txBox="1">
          <a:spLocks noChangeArrowheads="1"/>
        </xdr:cNvSpPr>
      </xdr:nvSpPr>
      <xdr:spPr bwMode="auto">
        <a:xfrm>
          <a:off x="0" y="2463450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1748</xdr:row>
      <xdr:rowOff>85725</xdr:rowOff>
    </xdr:from>
    <xdr:to>
      <xdr:col>0</xdr:col>
      <xdr:colOff>0</xdr:colOff>
      <xdr:row>1750</xdr:row>
      <xdr:rowOff>19050</xdr:rowOff>
    </xdr:to>
    <xdr:sp macro="" textlink="">
      <xdr:nvSpPr>
        <xdr:cNvPr id="182" name="Text 285">
          <a:extLst>
            <a:ext uri="{FF2B5EF4-FFF2-40B4-BE49-F238E27FC236}">
              <a16:creationId xmlns:a16="http://schemas.microsoft.com/office/drawing/2014/main" id="{00000000-0008-0000-0700-0000B6000000}"/>
            </a:ext>
          </a:extLst>
        </xdr:cNvPr>
        <xdr:cNvSpPr txBox="1">
          <a:spLocks noChangeArrowheads="1"/>
        </xdr:cNvSpPr>
      </xdr:nvSpPr>
      <xdr:spPr bwMode="auto">
        <a:xfrm>
          <a:off x="0" y="245630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1877</xdr:row>
      <xdr:rowOff>85725</xdr:rowOff>
    </xdr:from>
    <xdr:to>
      <xdr:col>0</xdr:col>
      <xdr:colOff>0</xdr:colOff>
      <xdr:row>1879</xdr:row>
      <xdr:rowOff>19050</xdr:rowOff>
    </xdr:to>
    <xdr:sp macro="" textlink="">
      <xdr:nvSpPr>
        <xdr:cNvPr id="183" name="Text 286">
          <a:extLst>
            <a:ext uri="{FF2B5EF4-FFF2-40B4-BE49-F238E27FC236}">
              <a16:creationId xmlns:a16="http://schemas.microsoft.com/office/drawing/2014/main" id="{00000000-0008-0000-0700-0000B7000000}"/>
            </a:ext>
          </a:extLst>
        </xdr:cNvPr>
        <xdr:cNvSpPr txBox="1">
          <a:spLocks noChangeArrowheads="1"/>
        </xdr:cNvSpPr>
      </xdr:nvSpPr>
      <xdr:spPr bwMode="auto">
        <a:xfrm>
          <a:off x="0" y="263432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1875</xdr:row>
      <xdr:rowOff>85725</xdr:rowOff>
    </xdr:from>
    <xdr:to>
      <xdr:col>0</xdr:col>
      <xdr:colOff>0</xdr:colOff>
      <xdr:row>1877</xdr:row>
      <xdr:rowOff>19050</xdr:rowOff>
    </xdr:to>
    <xdr:sp macro="" textlink="">
      <xdr:nvSpPr>
        <xdr:cNvPr id="184" name="Text 287">
          <a:extLst>
            <a:ext uri="{FF2B5EF4-FFF2-40B4-BE49-F238E27FC236}">
              <a16:creationId xmlns:a16="http://schemas.microsoft.com/office/drawing/2014/main" id="{00000000-0008-0000-0700-0000B8000000}"/>
            </a:ext>
          </a:extLst>
        </xdr:cNvPr>
        <xdr:cNvSpPr txBox="1">
          <a:spLocks noChangeArrowheads="1"/>
        </xdr:cNvSpPr>
      </xdr:nvSpPr>
      <xdr:spPr bwMode="auto">
        <a:xfrm>
          <a:off x="0" y="263147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1879</xdr:row>
      <xdr:rowOff>95250</xdr:rowOff>
    </xdr:from>
    <xdr:to>
      <xdr:col>0</xdr:col>
      <xdr:colOff>0</xdr:colOff>
      <xdr:row>1881</xdr:row>
      <xdr:rowOff>28575</xdr:rowOff>
    </xdr:to>
    <xdr:sp macro="" textlink="">
      <xdr:nvSpPr>
        <xdr:cNvPr id="185" name="Text 288">
          <a:extLst>
            <a:ext uri="{FF2B5EF4-FFF2-40B4-BE49-F238E27FC236}">
              <a16:creationId xmlns:a16="http://schemas.microsoft.com/office/drawing/2014/main" id="{00000000-0008-0000-0700-0000B9000000}"/>
            </a:ext>
          </a:extLst>
        </xdr:cNvPr>
        <xdr:cNvSpPr txBox="1">
          <a:spLocks noChangeArrowheads="1"/>
        </xdr:cNvSpPr>
      </xdr:nvSpPr>
      <xdr:spPr bwMode="auto">
        <a:xfrm>
          <a:off x="0" y="263728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1867</xdr:row>
      <xdr:rowOff>76200</xdr:rowOff>
    </xdr:from>
    <xdr:to>
      <xdr:col>0</xdr:col>
      <xdr:colOff>0</xdr:colOff>
      <xdr:row>1869</xdr:row>
      <xdr:rowOff>9525</xdr:rowOff>
    </xdr:to>
    <xdr:sp macro="" textlink="">
      <xdr:nvSpPr>
        <xdr:cNvPr id="186" name="Text 289">
          <a:extLst>
            <a:ext uri="{FF2B5EF4-FFF2-40B4-BE49-F238E27FC236}">
              <a16:creationId xmlns:a16="http://schemas.microsoft.com/office/drawing/2014/main" id="{00000000-0008-0000-0700-0000BA000000}"/>
            </a:ext>
          </a:extLst>
        </xdr:cNvPr>
        <xdr:cNvSpPr txBox="1">
          <a:spLocks noChangeArrowheads="1"/>
        </xdr:cNvSpPr>
      </xdr:nvSpPr>
      <xdr:spPr bwMode="auto">
        <a:xfrm>
          <a:off x="0" y="26199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1861</xdr:row>
      <xdr:rowOff>95250</xdr:rowOff>
    </xdr:from>
    <xdr:to>
      <xdr:col>0</xdr:col>
      <xdr:colOff>0</xdr:colOff>
      <xdr:row>1863</xdr:row>
      <xdr:rowOff>28575</xdr:rowOff>
    </xdr:to>
    <xdr:sp macro="" textlink="">
      <xdr:nvSpPr>
        <xdr:cNvPr id="187" name="Text 291">
          <a:extLst>
            <a:ext uri="{FF2B5EF4-FFF2-40B4-BE49-F238E27FC236}">
              <a16:creationId xmlns:a16="http://schemas.microsoft.com/office/drawing/2014/main" id="{00000000-0008-0000-0700-0000BB000000}"/>
            </a:ext>
          </a:extLst>
        </xdr:cNvPr>
        <xdr:cNvSpPr txBox="1">
          <a:spLocks noChangeArrowheads="1"/>
        </xdr:cNvSpPr>
      </xdr:nvSpPr>
      <xdr:spPr bwMode="auto">
        <a:xfrm>
          <a:off x="0" y="261156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1869</xdr:row>
      <xdr:rowOff>85725</xdr:rowOff>
    </xdr:from>
    <xdr:to>
      <xdr:col>0</xdr:col>
      <xdr:colOff>0</xdr:colOff>
      <xdr:row>1870</xdr:row>
      <xdr:rowOff>19050</xdr:rowOff>
    </xdr:to>
    <xdr:sp macro="" textlink="">
      <xdr:nvSpPr>
        <xdr:cNvPr id="188" name="Text 292">
          <a:extLst>
            <a:ext uri="{FF2B5EF4-FFF2-40B4-BE49-F238E27FC236}">
              <a16:creationId xmlns:a16="http://schemas.microsoft.com/office/drawing/2014/main" id="{00000000-0008-0000-0700-0000BC000000}"/>
            </a:ext>
          </a:extLst>
        </xdr:cNvPr>
        <xdr:cNvSpPr txBox="1">
          <a:spLocks noChangeArrowheads="1"/>
        </xdr:cNvSpPr>
      </xdr:nvSpPr>
      <xdr:spPr bwMode="auto">
        <a:xfrm>
          <a:off x="0" y="262289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1874</xdr:row>
      <xdr:rowOff>0</xdr:rowOff>
    </xdr:from>
    <xdr:to>
      <xdr:col>0</xdr:col>
      <xdr:colOff>0</xdr:colOff>
      <xdr:row>1875</xdr:row>
      <xdr:rowOff>19050</xdr:rowOff>
    </xdr:to>
    <xdr:sp macro="" textlink="">
      <xdr:nvSpPr>
        <xdr:cNvPr id="189" name="Text 293">
          <a:extLst>
            <a:ext uri="{FF2B5EF4-FFF2-40B4-BE49-F238E27FC236}">
              <a16:creationId xmlns:a16="http://schemas.microsoft.com/office/drawing/2014/main" id="{00000000-0008-0000-0700-0000BD000000}"/>
            </a:ext>
          </a:extLst>
        </xdr:cNvPr>
        <xdr:cNvSpPr txBox="1">
          <a:spLocks noChangeArrowheads="1"/>
        </xdr:cNvSpPr>
      </xdr:nvSpPr>
      <xdr:spPr bwMode="auto">
        <a:xfrm>
          <a:off x="0" y="262918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1845</xdr:row>
      <xdr:rowOff>85725</xdr:rowOff>
    </xdr:from>
    <xdr:to>
      <xdr:col>0</xdr:col>
      <xdr:colOff>0</xdr:colOff>
      <xdr:row>1847</xdr:row>
      <xdr:rowOff>19050</xdr:rowOff>
    </xdr:to>
    <xdr:sp macro="" textlink="">
      <xdr:nvSpPr>
        <xdr:cNvPr id="190" name="Text 294">
          <a:extLst>
            <a:ext uri="{FF2B5EF4-FFF2-40B4-BE49-F238E27FC236}">
              <a16:creationId xmlns:a16="http://schemas.microsoft.com/office/drawing/2014/main" id="{00000000-0008-0000-0700-0000BE000000}"/>
            </a:ext>
          </a:extLst>
        </xdr:cNvPr>
        <xdr:cNvSpPr txBox="1">
          <a:spLocks noChangeArrowheads="1"/>
        </xdr:cNvSpPr>
      </xdr:nvSpPr>
      <xdr:spPr bwMode="auto">
        <a:xfrm>
          <a:off x="0" y="258860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1828</xdr:row>
      <xdr:rowOff>85725</xdr:rowOff>
    </xdr:from>
    <xdr:to>
      <xdr:col>0</xdr:col>
      <xdr:colOff>0</xdr:colOff>
      <xdr:row>1829</xdr:row>
      <xdr:rowOff>0</xdr:rowOff>
    </xdr:to>
    <xdr:sp macro="" textlink="">
      <xdr:nvSpPr>
        <xdr:cNvPr id="191" name="Text 295">
          <a:extLst>
            <a:ext uri="{FF2B5EF4-FFF2-40B4-BE49-F238E27FC236}">
              <a16:creationId xmlns:a16="http://schemas.microsoft.com/office/drawing/2014/main" id="{00000000-0008-0000-0700-0000BF000000}"/>
            </a:ext>
          </a:extLst>
        </xdr:cNvPr>
        <xdr:cNvSpPr txBox="1">
          <a:spLocks noChangeArrowheads="1"/>
        </xdr:cNvSpPr>
      </xdr:nvSpPr>
      <xdr:spPr bwMode="auto">
        <a:xfrm>
          <a:off x="0" y="2564320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1823</xdr:row>
      <xdr:rowOff>85725</xdr:rowOff>
    </xdr:from>
    <xdr:to>
      <xdr:col>0</xdr:col>
      <xdr:colOff>0</xdr:colOff>
      <xdr:row>1825</xdr:row>
      <xdr:rowOff>19050</xdr:rowOff>
    </xdr:to>
    <xdr:sp macro="" textlink="">
      <xdr:nvSpPr>
        <xdr:cNvPr id="192" name="Text 296">
          <a:extLst>
            <a:ext uri="{FF2B5EF4-FFF2-40B4-BE49-F238E27FC236}">
              <a16:creationId xmlns:a16="http://schemas.microsoft.com/office/drawing/2014/main" id="{00000000-0008-0000-0700-0000C0000000}"/>
            </a:ext>
          </a:extLst>
        </xdr:cNvPr>
        <xdr:cNvSpPr txBox="1">
          <a:spLocks noChangeArrowheads="1"/>
        </xdr:cNvSpPr>
      </xdr:nvSpPr>
      <xdr:spPr bwMode="auto">
        <a:xfrm>
          <a:off x="0" y="25571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1952</xdr:row>
      <xdr:rowOff>85725</xdr:rowOff>
    </xdr:from>
    <xdr:to>
      <xdr:col>0</xdr:col>
      <xdr:colOff>0</xdr:colOff>
      <xdr:row>1954</xdr:row>
      <xdr:rowOff>19050</xdr:rowOff>
    </xdr:to>
    <xdr:sp macro="" textlink="">
      <xdr:nvSpPr>
        <xdr:cNvPr id="193" name="Text 297">
          <a:extLst>
            <a:ext uri="{FF2B5EF4-FFF2-40B4-BE49-F238E27FC236}">
              <a16:creationId xmlns:a16="http://schemas.microsoft.com/office/drawing/2014/main" id="{00000000-0008-0000-0700-0000C1000000}"/>
            </a:ext>
          </a:extLst>
        </xdr:cNvPr>
        <xdr:cNvSpPr txBox="1">
          <a:spLocks noChangeArrowheads="1"/>
        </xdr:cNvSpPr>
      </xdr:nvSpPr>
      <xdr:spPr bwMode="auto">
        <a:xfrm>
          <a:off x="0" y="273519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1950</xdr:row>
      <xdr:rowOff>85725</xdr:rowOff>
    </xdr:from>
    <xdr:to>
      <xdr:col>0</xdr:col>
      <xdr:colOff>0</xdr:colOff>
      <xdr:row>1952</xdr:row>
      <xdr:rowOff>19050</xdr:rowOff>
    </xdr:to>
    <xdr:sp macro="" textlink="">
      <xdr:nvSpPr>
        <xdr:cNvPr id="194" name="Text 298">
          <a:extLst>
            <a:ext uri="{FF2B5EF4-FFF2-40B4-BE49-F238E27FC236}">
              <a16:creationId xmlns:a16="http://schemas.microsoft.com/office/drawing/2014/main" id="{00000000-0008-0000-0700-0000C2000000}"/>
            </a:ext>
          </a:extLst>
        </xdr:cNvPr>
        <xdr:cNvSpPr txBox="1">
          <a:spLocks noChangeArrowheads="1"/>
        </xdr:cNvSpPr>
      </xdr:nvSpPr>
      <xdr:spPr bwMode="auto">
        <a:xfrm>
          <a:off x="0" y="273234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1954</xdr:row>
      <xdr:rowOff>95250</xdr:rowOff>
    </xdr:from>
    <xdr:to>
      <xdr:col>0</xdr:col>
      <xdr:colOff>0</xdr:colOff>
      <xdr:row>1956</xdr:row>
      <xdr:rowOff>28575</xdr:rowOff>
    </xdr:to>
    <xdr:sp macro="" textlink="">
      <xdr:nvSpPr>
        <xdr:cNvPr id="195" name="Text 299">
          <a:extLst>
            <a:ext uri="{FF2B5EF4-FFF2-40B4-BE49-F238E27FC236}">
              <a16:creationId xmlns:a16="http://schemas.microsoft.com/office/drawing/2014/main" id="{00000000-0008-0000-0700-0000C3000000}"/>
            </a:ext>
          </a:extLst>
        </xdr:cNvPr>
        <xdr:cNvSpPr txBox="1">
          <a:spLocks noChangeArrowheads="1"/>
        </xdr:cNvSpPr>
      </xdr:nvSpPr>
      <xdr:spPr bwMode="auto">
        <a:xfrm>
          <a:off x="0" y="273815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1942</xdr:row>
      <xdr:rowOff>76200</xdr:rowOff>
    </xdr:from>
    <xdr:to>
      <xdr:col>0</xdr:col>
      <xdr:colOff>0</xdr:colOff>
      <xdr:row>1944</xdr:row>
      <xdr:rowOff>9525</xdr:rowOff>
    </xdr:to>
    <xdr:sp macro="" textlink="">
      <xdr:nvSpPr>
        <xdr:cNvPr id="196" name="Text 300">
          <a:extLst>
            <a:ext uri="{FF2B5EF4-FFF2-40B4-BE49-F238E27FC236}">
              <a16:creationId xmlns:a16="http://schemas.microsoft.com/office/drawing/2014/main" id="{00000000-0008-0000-0700-0000C4000000}"/>
            </a:ext>
          </a:extLst>
        </xdr:cNvPr>
        <xdr:cNvSpPr txBox="1">
          <a:spLocks noChangeArrowheads="1"/>
        </xdr:cNvSpPr>
      </xdr:nvSpPr>
      <xdr:spPr bwMode="auto">
        <a:xfrm>
          <a:off x="0" y="27208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1936</xdr:row>
      <xdr:rowOff>95250</xdr:rowOff>
    </xdr:from>
    <xdr:to>
      <xdr:col>0</xdr:col>
      <xdr:colOff>0</xdr:colOff>
      <xdr:row>1938</xdr:row>
      <xdr:rowOff>28575</xdr:rowOff>
    </xdr:to>
    <xdr:sp macro="" textlink="">
      <xdr:nvSpPr>
        <xdr:cNvPr id="197" name="Text 302">
          <a:extLst>
            <a:ext uri="{FF2B5EF4-FFF2-40B4-BE49-F238E27FC236}">
              <a16:creationId xmlns:a16="http://schemas.microsoft.com/office/drawing/2014/main" id="{00000000-0008-0000-0700-0000C5000000}"/>
            </a:ext>
          </a:extLst>
        </xdr:cNvPr>
        <xdr:cNvSpPr txBox="1">
          <a:spLocks noChangeArrowheads="1"/>
        </xdr:cNvSpPr>
      </xdr:nvSpPr>
      <xdr:spPr bwMode="auto">
        <a:xfrm>
          <a:off x="0" y="271243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1944</xdr:row>
      <xdr:rowOff>85725</xdr:rowOff>
    </xdr:from>
    <xdr:to>
      <xdr:col>0</xdr:col>
      <xdr:colOff>0</xdr:colOff>
      <xdr:row>1945</xdr:row>
      <xdr:rowOff>19050</xdr:rowOff>
    </xdr:to>
    <xdr:sp macro="" textlink="">
      <xdr:nvSpPr>
        <xdr:cNvPr id="198" name="Text 303">
          <a:extLst>
            <a:ext uri="{FF2B5EF4-FFF2-40B4-BE49-F238E27FC236}">
              <a16:creationId xmlns:a16="http://schemas.microsoft.com/office/drawing/2014/main" id="{00000000-0008-0000-0700-0000C6000000}"/>
            </a:ext>
          </a:extLst>
        </xdr:cNvPr>
        <xdr:cNvSpPr txBox="1">
          <a:spLocks noChangeArrowheads="1"/>
        </xdr:cNvSpPr>
      </xdr:nvSpPr>
      <xdr:spPr bwMode="auto">
        <a:xfrm>
          <a:off x="0" y="272376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1949</xdr:row>
      <xdr:rowOff>0</xdr:rowOff>
    </xdr:from>
    <xdr:to>
      <xdr:col>0</xdr:col>
      <xdr:colOff>0</xdr:colOff>
      <xdr:row>1950</xdr:row>
      <xdr:rowOff>19050</xdr:rowOff>
    </xdr:to>
    <xdr:sp macro="" textlink="">
      <xdr:nvSpPr>
        <xdr:cNvPr id="199" name="Text 304">
          <a:extLst>
            <a:ext uri="{FF2B5EF4-FFF2-40B4-BE49-F238E27FC236}">
              <a16:creationId xmlns:a16="http://schemas.microsoft.com/office/drawing/2014/main" id="{00000000-0008-0000-0700-0000C7000000}"/>
            </a:ext>
          </a:extLst>
        </xdr:cNvPr>
        <xdr:cNvSpPr txBox="1">
          <a:spLocks noChangeArrowheads="1"/>
        </xdr:cNvSpPr>
      </xdr:nvSpPr>
      <xdr:spPr bwMode="auto">
        <a:xfrm>
          <a:off x="0" y="273005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1920</xdr:row>
      <xdr:rowOff>85725</xdr:rowOff>
    </xdr:from>
    <xdr:to>
      <xdr:col>0</xdr:col>
      <xdr:colOff>0</xdr:colOff>
      <xdr:row>1922</xdr:row>
      <xdr:rowOff>19050</xdr:rowOff>
    </xdr:to>
    <xdr:sp macro="" textlink="">
      <xdr:nvSpPr>
        <xdr:cNvPr id="200" name="Text 305">
          <a:extLst>
            <a:ext uri="{FF2B5EF4-FFF2-40B4-BE49-F238E27FC236}">
              <a16:creationId xmlns:a16="http://schemas.microsoft.com/office/drawing/2014/main" id="{00000000-0008-0000-0700-0000C8000000}"/>
            </a:ext>
          </a:extLst>
        </xdr:cNvPr>
        <xdr:cNvSpPr txBox="1">
          <a:spLocks noChangeArrowheads="1"/>
        </xdr:cNvSpPr>
      </xdr:nvSpPr>
      <xdr:spPr bwMode="auto">
        <a:xfrm>
          <a:off x="0" y="26894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1903</xdr:row>
      <xdr:rowOff>85725</xdr:rowOff>
    </xdr:from>
    <xdr:to>
      <xdr:col>0</xdr:col>
      <xdr:colOff>0</xdr:colOff>
      <xdr:row>1904</xdr:row>
      <xdr:rowOff>0</xdr:rowOff>
    </xdr:to>
    <xdr:sp macro="" textlink="">
      <xdr:nvSpPr>
        <xdr:cNvPr id="201" name="Text 306">
          <a:extLst>
            <a:ext uri="{FF2B5EF4-FFF2-40B4-BE49-F238E27FC236}">
              <a16:creationId xmlns:a16="http://schemas.microsoft.com/office/drawing/2014/main" id="{00000000-0008-0000-0700-0000C9000000}"/>
            </a:ext>
          </a:extLst>
        </xdr:cNvPr>
        <xdr:cNvSpPr txBox="1">
          <a:spLocks noChangeArrowheads="1"/>
        </xdr:cNvSpPr>
      </xdr:nvSpPr>
      <xdr:spPr bwMode="auto">
        <a:xfrm>
          <a:off x="0" y="266519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1898</xdr:row>
      <xdr:rowOff>85725</xdr:rowOff>
    </xdr:from>
    <xdr:to>
      <xdr:col>0</xdr:col>
      <xdr:colOff>0</xdr:colOff>
      <xdr:row>1900</xdr:row>
      <xdr:rowOff>19050</xdr:rowOff>
    </xdr:to>
    <xdr:sp macro="" textlink="">
      <xdr:nvSpPr>
        <xdr:cNvPr id="202" name="Text 307">
          <a:extLst>
            <a:ext uri="{FF2B5EF4-FFF2-40B4-BE49-F238E27FC236}">
              <a16:creationId xmlns:a16="http://schemas.microsoft.com/office/drawing/2014/main" id="{00000000-0008-0000-0700-0000CA000000}"/>
            </a:ext>
          </a:extLst>
        </xdr:cNvPr>
        <xdr:cNvSpPr txBox="1">
          <a:spLocks noChangeArrowheads="1"/>
        </xdr:cNvSpPr>
      </xdr:nvSpPr>
      <xdr:spPr bwMode="auto">
        <a:xfrm>
          <a:off x="0" y="26580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2027</xdr:row>
      <xdr:rowOff>85725</xdr:rowOff>
    </xdr:from>
    <xdr:to>
      <xdr:col>0</xdr:col>
      <xdr:colOff>0</xdr:colOff>
      <xdr:row>2029</xdr:row>
      <xdr:rowOff>19050</xdr:rowOff>
    </xdr:to>
    <xdr:sp macro="" textlink="">
      <xdr:nvSpPr>
        <xdr:cNvPr id="203" name="Text 308">
          <a:extLst>
            <a:ext uri="{FF2B5EF4-FFF2-40B4-BE49-F238E27FC236}">
              <a16:creationId xmlns:a16="http://schemas.microsoft.com/office/drawing/2014/main" id="{00000000-0008-0000-0700-0000CB000000}"/>
            </a:ext>
          </a:extLst>
        </xdr:cNvPr>
        <xdr:cNvSpPr txBox="1">
          <a:spLocks noChangeArrowheads="1"/>
        </xdr:cNvSpPr>
      </xdr:nvSpPr>
      <xdr:spPr bwMode="auto">
        <a:xfrm>
          <a:off x="0" y="28360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2025</xdr:row>
      <xdr:rowOff>85725</xdr:rowOff>
    </xdr:from>
    <xdr:to>
      <xdr:col>0</xdr:col>
      <xdr:colOff>0</xdr:colOff>
      <xdr:row>2027</xdr:row>
      <xdr:rowOff>19050</xdr:rowOff>
    </xdr:to>
    <xdr:sp macro="" textlink="">
      <xdr:nvSpPr>
        <xdr:cNvPr id="204" name="Text 309">
          <a:extLst>
            <a:ext uri="{FF2B5EF4-FFF2-40B4-BE49-F238E27FC236}">
              <a16:creationId xmlns:a16="http://schemas.microsoft.com/office/drawing/2014/main" id="{00000000-0008-0000-0700-0000CC000000}"/>
            </a:ext>
          </a:extLst>
        </xdr:cNvPr>
        <xdr:cNvSpPr txBox="1">
          <a:spLocks noChangeArrowheads="1"/>
        </xdr:cNvSpPr>
      </xdr:nvSpPr>
      <xdr:spPr bwMode="auto">
        <a:xfrm>
          <a:off x="0" y="283321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2029</xdr:row>
      <xdr:rowOff>95250</xdr:rowOff>
    </xdr:from>
    <xdr:to>
      <xdr:col>0</xdr:col>
      <xdr:colOff>0</xdr:colOff>
      <xdr:row>2031</xdr:row>
      <xdr:rowOff>28575</xdr:rowOff>
    </xdr:to>
    <xdr:sp macro="" textlink="">
      <xdr:nvSpPr>
        <xdr:cNvPr id="205" name="Text 310">
          <a:extLst>
            <a:ext uri="{FF2B5EF4-FFF2-40B4-BE49-F238E27FC236}">
              <a16:creationId xmlns:a16="http://schemas.microsoft.com/office/drawing/2014/main" id="{00000000-0008-0000-0700-0000CD000000}"/>
            </a:ext>
          </a:extLst>
        </xdr:cNvPr>
        <xdr:cNvSpPr txBox="1">
          <a:spLocks noChangeArrowheads="1"/>
        </xdr:cNvSpPr>
      </xdr:nvSpPr>
      <xdr:spPr bwMode="auto">
        <a:xfrm>
          <a:off x="0" y="28390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2017</xdr:row>
      <xdr:rowOff>76200</xdr:rowOff>
    </xdr:from>
    <xdr:to>
      <xdr:col>0</xdr:col>
      <xdr:colOff>0</xdr:colOff>
      <xdr:row>2019</xdr:row>
      <xdr:rowOff>9525</xdr:rowOff>
    </xdr:to>
    <xdr:sp macro="" textlink="">
      <xdr:nvSpPr>
        <xdr:cNvPr id="206" name="Text 311">
          <a:extLst>
            <a:ext uri="{FF2B5EF4-FFF2-40B4-BE49-F238E27FC236}">
              <a16:creationId xmlns:a16="http://schemas.microsoft.com/office/drawing/2014/main" id="{00000000-0008-0000-0700-0000CE000000}"/>
            </a:ext>
          </a:extLst>
        </xdr:cNvPr>
        <xdr:cNvSpPr txBox="1">
          <a:spLocks noChangeArrowheads="1"/>
        </xdr:cNvSpPr>
      </xdr:nvSpPr>
      <xdr:spPr bwMode="auto">
        <a:xfrm>
          <a:off x="0" y="28216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2011</xdr:row>
      <xdr:rowOff>95250</xdr:rowOff>
    </xdr:from>
    <xdr:to>
      <xdr:col>0</xdr:col>
      <xdr:colOff>0</xdr:colOff>
      <xdr:row>2013</xdr:row>
      <xdr:rowOff>28575</xdr:rowOff>
    </xdr:to>
    <xdr:sp macro="" textlink="">
      <xdr:nvSpPr>
        <xdr:cNvPr id="207" name="Text 313">
          <a:extLst>
            <a:ext uri="{FF2B5EF4-FFF2-40B4-BE49-F238E27FC236}">
              <a16:creationId xmlns:a16="http://schemas.microsoft.com/office/drawing/2014/main" id="{00000000-0008-0000-0700-0000CF000000}"/>
            </a:ext>
          </a:extLst>
        </xdr:cNvPr>
        <xdr:cNvSpPr txBox="1">
          <a:spLocks noChangeArrowheads="1"/>
        </xdr:cNvSpPr>
      </xdr:nvSpPr>
      <xdr:spPr bwMode="auto">
        <a:xfrm>
          <a:off x="0" y="281330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2019</xdr:row>
      <xdr:rowOff>85725</xdr:rowOff>
    </xdr:from>
    <xdr:to>
      <xdr:col>0</xdr:col>
      <xdr:colOff>0</xdr:colOff>
      <xdr:row>2020</xdr:row>
      <xdr:rowOff>19050</xdr:rowOff>
    </xdr:to>
    <xdr:sp macro="" textlink="">
      <xdr:nvSpPr>
        <xdr:cNvPr id="208" name="Text 314">
          <a:extLst>
            <a:ext uri="{FF2B5EF4-FFF2-40B4-BE49-F238E27FC236}">
              <a16:creationId xmlns:a16="http://schemas.microsoft.com/office/drawing/2014/main" id="{00000000-0008-0000-0700-0000D0000000}"/>
            </a:ext>
          </a:extLst>
        </xdr:cNvPr>
        <xdr:cNvSpPr txBox="1">
          <a:spLocks noChangeArrowheads="1"/>
        </xdr:cNvSpPr>
      </xdr:nvSpPr>
      <xdr:spPr bwMode="auto">
        <a:xfrm>
          <a:off x="0" y="282463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2024</xdr:row>
      <xdr:rowOff>0</xdr:rowOff>
    </xdr:from>
    <xdr:to>
      <xdr:col>0</xdr:col>
      <xdr:colOff>0</xdr:colOff>
      <xdr:row>2025</xdr:row>
      <xdr:rowOff>19050</xdr:rowOff>
    </xdr:to>
    <xdr:sp macro="" textlink="">
      <xdr:nvSpPr>
        <xdr:cNvPr id="209" name="Text 315">
          <a:extLst>
            <a:ext uri="{FF2B5EF4-FFF2-40B4-BE49-F238E27FC236}">
              <a16:creationId xmlns:a16="http://schemas.microsoft.com/office/drawing/2014/main" id="{00000000-0008-0000-0700-0000D1000000}"/>
            </a:ext>
          </a:extLst>
        </xdr:cNvPr>
        <xdr:cNvSpPr txBox="1">
          <a:spLocks noChangeArrowheads="1"/>
        </xdr:cNvSpPr>
      </xdr:nvSpPr>
      <xdr:spPr bwMode="auto">
        <a:xfrm>
          <a:off x="0" y="283092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1995</xdr:row>
      <xdr:rowOff>85725</xdr:rowOff>
    </xdr:from>
    <xdr:to>
      <xdr:col>0</xdr:col>
      <xdr:colOff>0</xdr:colOff>
      <xdr:row>1997</xdr:row>
      <xdr:rowOff>19050</xdr:rowOff>
    </xdr:to>
    <xdr:sp macro="" textlink="">
      <xdr:nvSpPr>
        <xdr:cNvPr id="210" name="Text 316">
          <a:extLst>
            <a:ext uri="{FF2B5EF4-FFF2-40B4-BE49-F238E27FC236}">
              <a16:creationId xmlns:a16="http://schemas.microsoft.com/office/drawing/2014/main" id="{00000000-0008-0000-0700-0000D2000000}"/>
            </a:ext>
          </a:extLst>
        </xdr:cNvPr>
        <xdr:cNvSpPr txBox="1">
          <a:spLocks noChangeArrowheads="1"/>
        </xdr:cNvSpPr>
      </xdr:nvSpPr>
      <xdr:spPr bwMode="auto">
        <a:xfrm>
          <a:off x="0" y="279034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1978</xdr:row>
      <xdr:rowOff>85725</xdr:rowOff>
    </xdr:from>
    <xdr:to>
      <xdr:col>0</xdr:col>
      <xdr:colOff>0</xdr:colOff>
      <xdr:row>1979</xdr:row>
      <xdr:rowOff>0</xdr:rowOff>
    </xdr:to>
    <xdr:sp macro="" textlink="">
      <xdr:nvSpPr>
        <xdr:cNvPr id="211" name="Text 317">
          <a:extLst>
            <a:ext uri="{FF2B5EF4-FFF2-40B4-BE49-F238E27FC236}">
              <a16:creationId xmlns:a16="http://schemas.microsoft.com/office/drawing/2014/main" id="{00000000-0008-0000-0700-0000D3000000}"/>
            </a:ext>
          </a:extLst>
        </xdr:cNvPr>
        <xdr:cNvSpPr txBox="1">
          <a:spLocks noChangeArrowheads="1"/>
        </xdr:cNvSpPr>
      </xdr:nvSpPr>
      <xdr:spPr bwMode="auto">
        <a:xfrm>
          <a:off x="0" y="2766060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1973</xdr:row>
      <xdr:rowOff>85725</xdr:rowOff>
    </xdr:from>
    <xdr:to>
      <xdr:col>0</xdr:col>
      <xdr:colOff>0</xdr:colOff>
      <xdr:row>1975</xdr:row>
      <xdr:rowOff>19050</xdr:rowOff>
    </xdr:to>
    <xdr:sp macro="" textlink="">
      <xdr:nvSpPr>
        <xdr:cNvPr id="212" name="Text 318">
          <a:extLst>
            <a:ext uri="{FF2B5EF4-FFF2-40B4-BE49-F238E27FC236}">
              <a16:creationId xmlns:a16="http://schemas.microsoft.com/office/drawing/2014/main" id="{00000000-0008-0000-0700-0000D4000000}"/>
            </a:ext>
          </a:extLst>
        </xdr:cNvPr>
        <xdr:cNvSpPr txBox="1">
          <a:spLocks noChangeArrowheads="1"/>
        </xdr:cNvSpPr>
      </xdr:nvSpPr>
      <xdr:spPr bwMode="auto">
        <a:xfrm>
          <a:off x="0" y="27589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2102</xdr:row>
      <xdr:rowOff>85725</xdr:rowOff>
    </xdr:from>
    <xdr:to>
      <xdr:col>0</xdr:col>
      <xdr:colOff>0</xdr:colOff>
      <xdr:row>2104</xdr:row>
      <xdr:rowOff>19050</xdr:rowOff>
    </xdr:to>
    <xdr:sp macro="" textlink="">
      <xdr:nvSpPr>
        <xdr:cNvPr id="213" name="Text 319">
          <a:extLst>
            <a:ext uri="{FF2B5EF4-FFF2-40B4-BE49-F238E27FC236}">
              <a16:creationId xmlns:a16="http://schemas.microsoft.com/office/drawing/2014/main" id="{00000000-0008-0000-0700-0000D5000000}"/>
            </a:ext>
          </a:extLst>
        </xdr:cNvPr>
        <xdr:cNvSpPr txBox="1">
          <a:spLocks noChangeArrowheads="1"/>
        </xdr:cNvSpPr>
      </xdr:nvSpPr>
      <xdr:spPr bwMode="auto">
        <a:xfrm>
          <a:off x="0" y="29370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2100</xdr:row>
      <xdr:rowOff>85725</xdr:rowOff>
    </xdr:from>
    <xdr:to>
      <xdr:col>0</xdr:col>
      <xdr:colOff>0</xdr:colOff>
      <xdr:row>2102</xdr:row>
      <xdr:rowOff>19050</xdr:rowOff>
    </xdr:to>
    <xdr:sp macro="" textlink="">
      <xdr:nvSpPr>
        <xdr:cNvPr id="214" name="Text 320">
          <a:extLst>
            <a:ext uri="{FF2B5EF4-FFF2-40B4-BE49-F238E27FC236}">
              <a16:creationId xmlns:a16="http://schemas.microsoft.com/office/drawing/2014/main" id="{00000000-0008-0000-0700-0000D6000000}"/>
            </a:ext>
          </a:extLst>
        </xdr:cNvPr>
        <xdr:cNvSpPr txBox="1">
          <a:spLocks noChangeArrowheads="1"/>
        </xdr:cNvSpPr>
      </xdr:nvSpPr>
      <xdr:spPr bwMode="auto">
        <a:xfrm>
          <a:off x="0" y="293417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2104</xdr:row>
      <xdr:rowOff>95250</xdr:rowOff>
    </xdr:from>
    <xdr:to>
      <xdr:col>0</xdr:col>
      <xdr:colOff>0</xdr:colOff>
      <xdr:row>2106</xdr:row>
      <xdr:rowOff>28575</xdr:rowOff>
    </xdr:to>
    <xdr:sp macro="" textlink="">
      <xdr:nvSpPr>
        <xdr:cNvPr id="215" name="Text 321">
          <a:extLst>
            <a:ext uri="{FF2B5EF4-FFF2-40B4-BE49-F238E27FC236}">
              <a16:creationId xmlns:a16="http://schemas.microsoft.com/office/drawing/2014/main" id="{00000000-0008-0000-0700-0000D7000000}"/>
            </a:ext>
          </a:extLst>
        </xdr:cNvPr>
        <xdr:cNvSpPr txBox="1">
          <a:spLocks noChangeArrowheads="1"/>
        </xdr:cNvSpPr>
      </xdr:nvSpPr>
      <xdr:spPr bwMode="auto">
        <a:xfrm>
          <a:off x="0" y="29399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2092</xdr:row>
      <xdr:rowOff>76200</xdr:rowOff>
    </xdr:from>
    <xdr:to>
      <xdr:col>0</xdr:col>
      <xdr:colOff>0</xdr:colOff>
      <xdr:row>2094</xdr:row>
      <xdr:rowOff>9525</xdr:rowOff>
    </xdr:to>
    <xdr:sp macro="" textlink="">
      <xdr:nvSpPr>
        <xdr:cNvPr id="216" name="Text 322">
          <a:extLst>
            <a:ext uri="{FF2B5EF4-FFF2-40B4-BE49-F238E27FC236}">
              <a16:creationId xmlns:a16="http://schemas.microsoft.com/office/drawing/2014/main" id="{00000000-0008-0000-0700-0000D8000000}"/>
            </a:ext>
          </a:extLst>
        </xdr:cNvPr>
        <xdr:cNvSpPr txBox="1">
          <a:spLocks noChangeArrowheads="1"/>
        </xdr:cNvSpPr>
      </xdr:nvSpPr>
      <xdr:spPr bwMode="auto">
        <a:xfrm>
          <a:off x="0" y="292265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2086</xdr:row>
      <xdr:rowOff>95250</xdr:rowOff>
    </xdr:from>
    <xdr:to>
      <xdr:col>0</xdr:col>
      <xdr:colOff>0</xdr:colOff>
      <xdr:row>2088</xdr:row>
      <xdr:rowOff>28575</xdr:rowOff>
    </xdr:to>
    <xdr:sp macro="" textlink="">
      <xdr:nvSpPr>
        <xdr:cNvPr id="217" name="Text 324">
          <a:extLst>
            <a:ext uri="{FF2B5EF4-FFF2-40B4-BE49-F238E27FC236}">
              <a16:creationId xmlns:a16="http://schemas.microsoft.com/office/drawing/2014/main" id="{00000000-0008-0000-0700-0000D9000000}"/>
            </a:ext>
          </a:extLst>
        </xdr:cNvPr>
        <xdr:cNvSpPr txBox="1">
          <a:spLocks noChangeArrowheads="1"/>
        </xdr:cNvSpPr>
      </xdr:nvSpPr>
      <xdr:spPr bwMode="auto">
        <a:xfrm>
          <a:off x="0" y="291426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2094</xdr:row>
      <xdr:rowOff>85725</xdr:rowOff>
    </xdr:from>
    <xdr:to>
      <xdr:col>0</xdr:col>
      <xdr:colOff>0</xdr:colOff>
      <xdr:row>2095</xdr:row>
      <xdr:rowOff>19050</xdr:rowOff>
    </xdr:to>
    <xdr:sp macro="" textlink="">
      <xdr:nvSpPr>
        <xdr:cNvPr id="218" name="Text 325">
          <a:extLst>
            <a:ext uri="{FF2B5EF4-FFF2-40B4-BE49-F238E27FC236}">
              <a16:creationId xmlns:a16="http://schemas.microsoft.com/office/drawing/2014/main" id="{00000000-0008-0000-0700-0000DA000000}"/>
            </a:ext>
          </a:extLst>
        </xdr:cNvPr>
        <xdr:cNvSpPr txBox="1">
          <a:spLocks noChangeArrowheads="1"/>
        </xdr:cNvSpPr>
      </xdr:nvSpPr>
      <xdr:spPr bwMode="auto">
        <a:xfrm>
          <a:off x="0" y="292560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2099</xdr:row>
      <xdr:rowOff>0</xdr:rowOff>
    </xdr:from>
    <xdr:to>
      <xdr:col>0</xdr:col>
      <xdr:colOff>0</xdr:colOff>
      <xdr:row>2100</xdr:row>
      <xdr:rowOff>19050</xdr:rowOff>
    </xdr:to>
    <xdr:sp macro="" textlink="">
      <xdr:nvSpPr>
        <xdr:cNvPr id="219" name="Text 326">
          <a:extLst>
            <a:ext uri="{FF2B5EF4-FFF2-40B4-BE49-F238E27FC236}">
              <a16:creationId xmlns:a16="http://schemas.microsoft.com/office/drawing/2014/main" id="{00000000-0008-0000-0700-0000DB000000}"/>
            </a:ext>
          </a:extLst>
        </xdr:cNvPr>
        <xdr:cNvSpPr txBox="1">
          <a:spLocks noChangeArrowheads="1"/>
        </xdr:cNvSpPr>
      </xdr:nvSpPr>
      <xdr:spPr bwMode="auto">
        <a:xfrm>
          <a:off x="0" y="293189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2070</xdr:row>
      <xdr:rowOff>85725</xdr:rowOff>
    </xdr:from>
    <xdr:to>
      <xdr:col>0</xdr:col>
      <xdr:colOff>0</xdr:colOff>
      <xdr:row>2072</xdr:row>
      <xdr:rowOff>19050</xdr:rowOff>
    </xdr:to>
    <xdr:sp macro="" textlink="">
      <xdr:nvSpPr>
        <xdr:cNvPr id="220" name="Text 327">
          <a:extLst>
            <a:ext uri="{FF2B5EF4-FFF2-40B4-BE49-F238E27FC236}">
              <a16:creationId xmlns:a16="http://schemas.microsoft.com/office/drawing/2014/main" id="{00000000-0008-0000-0700-0000DC000000}"/>
            </a:ext>
          </a:extLst>
        </xdr:cNvPr>
        <xdr:cNvSpPr txBox="1">
          <a:spLocks noChangeArrowheads="1"/>
        </xdr:cNvSpPr>
      </xdr:nvSpPr>
      <xdr:spPr bwMode="auto">
        <a:xfrm>
          <a:off x="0" y="28913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2053</xdr:row>
      <xdr:rowOff>85725</xdr:rowOff>
    </xdr:from>
    <xdr:to>
      <xdr:col>0</xdr:col>
      <xdr:colOff>0</xdr:colOff>
      <xdr:row>2054</xdr:row>
      <xdr:rowOff>0</xdr:rowOff>
    </xdr:to>
    <xdr:sp macro="" textlink="">
      <xdr:nvSpPr>
        <xdr:cNvPr id="221" name="Text 328">
          <a:extLst>
            <a:ext uri="{FF2B5EF4-FFF2-40B4-BE49-F238E27FC236}">
              <a16:creationId xmlns:a16="http://schemas.microsoft.com/office/drawing/2014/main" id="{00000000-0008-0000-0700-0000DD000000}"/>
            </a:ext>
          </a:extLst>
        </xdr:cNvPr>
        <xdr:cNvSpPr txBox="1">
          <a:spLocks noChangeArrowheads="1"/>
        </xdr:cNvSpPr>
      </xdr:nvSpPr>
      <xdr:spPr bwMode="auto">
        <a:xfrm>
          <a:off x="0" y="2867025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2048</xdr:row>
      <xdr:rowOff>85725</xdr:rowOff>
    </xdr:from>
    <xdr:to>
      <xdr:col>0</xdr:col>
      <xdr:colOff>0</xdr:colOff>
      <xdr:row>2050</xdr:row>
      <xdr:rowOff>19050</xdr:rowOff>
    </xdr:to>
    <xdr:sp macro="" textlink="">
      <xdr:nvSpPr>
        <xdr:cNvPr id="222" name="Text 329">
          <a:extLst>
            <a:ext uri="{FF2B5EF4-FFF2-40B4-BE49-F238E27FC236}">
              <a16:creationId xmlns:a16="http://schemas.microsoft.com/office/drawing/2014/main" id="{00000000-0008-0000-0700-0000DE000000}"/>
            </a:ext>
          </a:extLst>
        </xdr:cNvPr>
        <xdr:cNvSpPr txBox="1">
          <a:spLocks noChangeArrowheads="1"/>
        </xdr:cNvSpPr>
      </xdr:nvSpPr>
      <xdr:spPr bwMode="auto">
        <a:xfrm>
          <a:off x="0" y="285988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2177</xdr:row>
      <xdr:rowOff>85725</xdr:rowOff>
    </xdr:from>
    <xdr:to>
      <xdr:col>0</xdr:col>
      <xdr:colOff>0</xdr:colOff>
      <xdr:row>2179</xdr:row>
      <xdr:rowOff>19050</xdr:rowOff>
    </xdr:to>
    <xdr:sp macro="" textlink="">
      <xdr:nvSpPr>
        <xdr:cNvPr id="223" name="Text 330">
          <a:extLst>
            <a:ext uri="{FF2B5EF4-FFF2-40B4-BE49-F238E27FC236}">
              <a16:creationId xmlns:a16="http://schemas.microsoft.com/office/drawing/2014/main" id="{00000000-0008-0000-0700-0000DF000000}"/>
            </a:ext>
          </a:extLst>
        </xdr:cNvPr>
        <xdr:cNvSpPr txBox="1">
          <a:spLocks noChangeArrowheads="1"/>
        </xdr:cNvSpPr>
      </xdr:nvSpPr>
      <xdr:spPr bwMode="auto">
        <a:xfrm>
          <a:off x="0" y="303742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2175</xdr:row>
      <xdr:rowOff>85725</xdr:rowOff>
    </xdr:from>
    <xdr:to>
      <xdr:col>0</xdr:col>
      <xdr:colOff>0</xdr:colOff>
      <xdr:row>2177</xdr:row>
      <xdr:rowOff>19050</xdr:rowOff>
    </xdr:to>
    <xdr:sp macro="" textlink="">
      <xdr:nvSpPr>
        <xdr:cNvPr id="224" name="Text 331">
          <a:extLst>
            <a:ext uri="{FF2B5EF4-FFF2-40B4-BE49-F238E27FC236}">
              <a16:creationId xmlns:a16="http://schemas.microsoft.com/office/drawing/2014/main" id="{00000000-0008-0000-0700-0000E0000000}"/>
            </a:ext>
          </a:extLst>
        </xdr:cNvPr>
        <xdr:cNvSpPr txBox="1">
          <a:spLocks noChangeArrowheads="1"/>
        </xdr:cNvSpPr>
      </xdr:nvSpPr>
      <xdr:spPr bwMode="auto">
        <a:xfrm>
          <a:off x="0" y="303456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2179</xdr:row>
      <xdr:rowOff>95250</xdr:rowOff>
    </xdr:from>
    <xdr:to>
      <xdr:col>0</xdr:col>
      <xdr:colOff>0</xdr:colOff>
      <xdr:row>2181</xdr:row>
      <xdr:rowOff>28575</xdr:rowOff>
    </xdr:to>
    <xdr:sp macro="" textlink="">
      <xdr:nvSpPr>
        <xdr:cNvPr id="225" name="Text 332">
          <a:extLst>
            <a:ext uri="{FF2B5EF4-FFF2-40B4-BE49-F238E27FC236}">
              <a16:creationId xmlns:a16="http://schemas.microsoft.com/office/drawing/2014/main" id="{00000000-0008-0000-0700-0000E1000000}"/>
            </a:ext>
          </a:extLst>
        </xdr:cNvPr>
        <xdr:cNvSpPr txBox="1">
          <a:spLocks noChangeArrowheads="1"/>
        </xdr:cNvSpPr>
      </xdr:nvSpPr>
      <xdr:spPr bwMode="auto">
        <a:xfrm>
          <a:off x="0" y="304038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2167</xdr:row>
      <xdr:rowOff>76200</xdr:rowOff>
    </xdr:from>
    <xdr:to>
      <xdr:col>0</xdr:col>
      <xdr:colOff>0</xdr:colOff>
      <xdr:row>2169</xdr:row>
      <xdr:rowOff>9525</xdr:rowOff>
    </xdr:to>
    <xdr:sp macro="" textlink="">
      <xdr:nvSpPr>
        <xdr:cNvPr id="226" name="Text 333">
          <a:extLst>
            <a:ext uri="{FF2B5EF4-FFF2-40B4-BE49-F238E27FC236}">
              <a16:creationId xmlns:a16="http://schemas.microsoft.com/office/drawing/2014/main" id="{00000000-0008-0000-0700-0000E2000000}"/>
            </a:ext>
          </a:extLst>
        </xdr:cNvPr>
        <xdr:cNvSpPr txBox="1">
          <a:spLocks noChangeArrowheads="1"/>
        </xdr:cNvSpPr>
      </xdr:nvSpPr>
      <xdr:spPr bwMode="auto">
        <a:xfrm>
          <a:off x="0" y="30230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2161</xdr:row>
      <xdr:rowOff>95250</xdr:rowOff>
    </xdr:from>
    <xdr:to>
      <xdr:col>0</xdr:col>
      <xdr:colOff>0</xdr:colOff>
      <xdr:row>2163</xdr:row>
      <xdr:rowOff>28575</xdr:rowOff>
    </xdr:to>
    <xdr:sp macro="" textlink="">
      <xdr:nvSpPr>
        <xdr:cNvPr id="227" name="Text 335">
          <a:extLst>
            <a:ext uri="{FF2B5EF4-FFF2-40B4-BE49-F238E27FC236}">
              <a16:creationId xmlns:a16="http://schemas.microsoft.com/office/drawing/2014/main" id="{00000000-0008-0000-0700-0000E3000000}"/>
            </a:ext>
          </a:extLst>
        </xdr:cNvPr>
        <xdr:cNvSpPr txBox="1">
          <a:spLocks noChangeArrowheads="1"/>
        </xdr:cNvSpPr>
      </xdr:nvSpPr>
      <xdr:spPr bwMode="auto">
        <a:xfrm>
          <a:off x="0" y="301466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2169</xdr:row>
      <xdr:rowOff>85725</xdr:rowOff>
    </xdr:from>
    <xdr:to>
      <xdr:col>0</xdr:col>
      <xdr:colOff>0</xdr:colOff>
      <xdr:row>2170</xdr:row>
      <xdr:rowOff>19050</xdr:rowOff>
    </xdr:to>
    <xdr:sp macro="" textlink="">
      <xdr:nvSpPr>
        <xdr:cNvPr id="228" name="Text 336">
          <a:extLst>
            <a:ext uri="{FF2B5EF4-FFF2-40B4-BE49-F238E27FC236}">
              <a16:creationId xmlns:a16="http://schemas.microsoft.com/office/drawing/2014/main" id="{00000000-0008-0000-0700-0000E4000000}"/>
            </a:ext>
          </a:extLst>
        </xdr:cNvPr>
        <xdr:cNvSpPr txBox="1">
          <a:spLocks noChangeArrowheads="1"/>
        </xdr:cNvSpPr>
      </xdr:nvSpPr>
      <xdr:spPr bwMode="auto">
        <a:xfrm>
          <a:off x="0" y="302599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2174</xdr:row>
      <xdr:rowOff>0</xdr:rowOff>
    </xdr:from>
    <xdr:to>
      <xdr:col>0</xdr:col>
      <xdr:colOff>0</xdr:colOff>
      <xdr:row>2175</xdr:row>
      <xdr:rowOff>19050</xdr:rowOff>
    </xdr:to>
    <xdr:sp macro="" textlink="">
      <xdr:nvSpPr>
        <xdr:cNvPr id="229" name="Text 337">
          <a:extLst>
            <a:ext uri="{FF2B5EF4-FFF2-40B4-BE49-F238E27FC236}">
              <a16:creationId xmlns:a16="http://schemas.microsoft.com/office/drawing/2014/main" id="{00000000-0008-0000-0700-0000E5000000}"/>
            </a:ext>
          </a:extLst>
        </xdr:cNvPr>
        <xdr:cNvSpPr txBox="1">
          <a:spLocks noChangeArrowheads="1"/>
        </xdr:cNvSpPr>
      </xdr:nvSpPr>
      <xdr:spPr bwMode="auto">
        <a:xfrm>
          <a:off x="0" y="303228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2145</xdr:row>
      <xdr:rowOff>85725</xdr:rowOff>
    </xdr:from>
    <xdr:to>
      <xdr:col>0</xdr:col>
      <xdr:colOff>0</xdr:colOff>
      <xdr:row>2147</xdr:row>
      <xdr:rowOff>19050</xdr:rowOff>
    </xdr:to>
    <xdr:sp macro="" textlink="">
      <xdr:nvSpPr>
        <xdr:cNvPr id="230" name="Text 338">
          <a:extLst>
            <a:ext uri="{FF2B5EF4-FFF2-40B4-BE49-F238E27FC236}">
              <a16:creationId xmlns:a16="http://schemas.microsoft.com/office/drawing/2014/main" id="{00000000-0008-0000-0700-0000E6000000}"/>
            </a:ext>
          </a:extLst>
        </xdr:cNvPr>
        <xdr:cNvSpPr txBox="1">
          <a:spLocks noChangeArrowheads="1"/>
        </xdr:cNvSpPr>
      </xdr:nvSpPr>
      <xdr:spPr bwMode="auto">
        <a:xfrm>
          <a:off x="0" y="29917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2128</xdr:row>
      <xdr:rowOff>85725</xdr:rowOff>
    </xdr:from>
    <xdr:to>
      <xdr:col>0</xdr:col>
      <xdr:colOff>0</xdr:colOff>
      <xdr:row>2129</xdr:row>
      <xdr:rowOff>0</xdr:rowOff>
    </xdr:to>
    <xdr:sp macro="" textlink="">
      <xdr:nvSpPr>
        <xdr:cNvPr id="231" name="Text 339">
          <a:extLst>
            <a:ext uri="{FF2B5EF4-FFF2-40B4-BE49-F238E27FC236}">
              <a16:creationId xmlns:a16="http://schemas.microsoft.com/office/drawing/2014/main" id="{00000000-0008-0000-0700-0000E7000000}"/>
            </a:ext>
          </a:extLst>
        </xdr:cNvPr>
        <xdr:cNvSpPr txBox="1">
          <a:spLocks noChangeArrowheads="1"/>
        </xdr:cNvSpPr>
      </xdr:nvSpPr>
      <xdr:spPr bwMode="auto">
        <a:xfrm>
          <a:off x="0" y="296741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2123</xdr:row>
      <xdr:rowOff>85725</xdr:rowOff>
    </xdr:from>
    <xdr:to>
      <xdr:col>0</xdr:col>
      <xdr:colOff>0</xdr:colOff>
      <xdr:row>2125</xdr:row>
      <xdr:rowOff>19050</xdr:rowOff>
    </xdr:to>
    <xdr:sp macro="" textlink="">
      <xdr:nvSpPr>
        <xdr:cNvPr id="232" name="Text 340">
          <a:extLst>
            <a:ext uri="{FF2B5EF4-FFF2-40B4-BE49-F238E27FC236}">
              <a16:creationId xmlns:a16="http://schemas.microsoft.com/office/drawing/2014/main" id="{00000000-0008-0000-0700-0000E8000000}"/>
            </a:ext>
          </a:extLst>
        </xdr:cNvPr>
        <xdr:cNvSpPr txBox="1">
          <a:spLocks noChangeArrowheads="1"/>
        </xdr:cNvSpPr>
      </xdr:nvSpPr>
      <xdr:spPr bwMode="auto">
        <a:xfrm>
          <a:off x="0" y="29602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2252</xdr:row>
      <xdr:rowOff>85725</xdr:rowOff>
    </xdr:from>
    <xdr:to>
      <xdr:col>0</xdr:col>
      <xdr:colOff>0</xdr:colOff>
      <xdr:row>2254</xdr:row>
      <xdr:rowOff>19050</xdr:rowOff>
    </xdr:to>
    <xdr:sp macro="" textlink="">
      <xdr:nvSpPr>
        <xdr:cNvPr id="233" name="Text 341">
          <a:extLst>
            <a:ext uri="{FF2B5EF4-FFF2-40B4-BE49-F238E27FC236}">
              <a16:creationId xmlns:a16="http://schemas.microsoft.com/office/drawing/2014/main" id="{00000000-0008-0000-0700-0000E9000000}"/>
            </a:ext>
          </a:extLst>
        </xdr:cNvPr>
        <xdr:cNvSpPr txBox="1">
          <a:spLocks noChangeArrowheads="1"/>
        </xdr:cNvSpPr>
      </xdr:nvSpPr>
      <xdr:spPr bwMode="auto">
        <a:xfrm>
          <a:off x="0" y="313839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2250</xdr:row>
      <xdr:rowOff>85725</xdr:rowOff>
    </xdr:from>
    <xdr:to>
      <xdr:col>0</xdr:col>
      <xdr:colOff>0</xdr:colOff>
      <xdr:row>2252</xdr:row>
      <xdr:rowOff>19050</xdr:rowOff>
    </xdr:to>
    <xdr:sp macro="" textlink="">
      <xdr:nvSpPr>
        <xdr:cNvPr id="234" name="Text 342">
          <a:extLst>
            <a:ext uri="{FF2B5EF4-FFF2-40B4-BE49-F238E27FC236}">
              <a16:creationId xmlns:a16="http://schemas.microsoft.com/office/drawing/2014/main" id="{00000000-0008-0000-0700-0000EA000000}"/>
            </a:ext>
          </a:extLst>
        </xdr:cNvPr>
        <xdr:cNvSpPr txBox="1">
          <a:spLocks noChangeArrowheads="1"/>
        </xdr:cNvSpPr>
      </xdr:nvSpPr>
      <xdr:spPr bwMode="auto">
        <a:xfrm>
          <a:off x="0" y="313553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2254</xdr:row>
      <xdr:rowOff>95250</xdr:rowOff>
    </xdr:from>
    <xdr:to>
      <xdr:col>0</xdr:col>
      <xdr:colOff>0</xdr:colOff>
      <xdr:row>2256</xdr:row>
      <xdr:rowOff>28575</xdr:rowOff>
    </xdr:to>
    <xdr:sp macro="" textlink="">
      <xdr:nvSpPr>
        <xdr:cNvPr id="235" name="Text 343">
          <a:extLst>
            <a:ext uri="{FF2B5EF4-FFF2-40B4-BE49-F238E27FC236}">
              <a16:creationId xmlns:a16="http://schemas.microsoft.com/office/drawing/2014/main" id="{00000000-0008-0000-0700-0000EB000000}"/>
            </a:ext>
          </a:extLst>
        </xdr:cNvPr>
        <xdr:cNvSpPr txBox="1">
          <a:spLocks noChangeArrowheads="1"/>
        </xdr:cNvSpPr>
      </xdr:nvSpPr>
      <xdr:spPr bwMode="auto">
        <a:xfrm>
          <a:off x="0" y="314134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2242</xdr:row>
      <xdr:rowOff>76200</xdr:rowOff>
    </xdr:from>
    <xdr:to>
      <xdr:col>0</xdr:col>
      <xdr:colOff>0</xdr:colOff>
      <xdr:row>2244</xdr:row>
      <xdr:rowOff>9525</xdr:rowOff>
    </xdr:to>
    <xdr:sp macro="" textlink="">
      <xdr:nvSpPr>
        <xdr:cNvPr id="236" name="Text 344">
          <a:extLst>
            <a:ext uri="{FF2B5EF4-FFF2-40B4-BE49-F238E27FC236}">
              <a16:creationId xmlns:a16="http://schemas.microsoft.com/office/drawing/2014/main" id="{00000000-0008-0000-0700-0000EC000000}"/>
            </a:ext>
          </a:extLst>
        </xdr:cNvPr>
        <xdr:cNvSpPr txBox="1">
          <a:spLocks noChangeArrowheads="1"/>
        </xdr:cNvSpPr>
      </xdr:nvSpPr>
      <xdr:spPr bwMode="auto">
        <a:xfrm>
          <a:off x="0" y="312400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2236</xdr:row>
      <xdr:rowOff>95250</xdr:rowOff>
    </xdr:from>
    <xdr:to>
      <xdr:col>0</xdr:col>
      <xdr:colOff>0</xdr:colOff>
      <xdr:row>2238</xdr:row>
      <xdr:rowOff>28575</xdr:rowOff>
    </xdr:to>
    <xdr:sp macro="" textlink="">
      <xdr:nvSpPr>
        <xdr:cNvPr id="237" name="Text 346">
          <a:extLst>
            <a:ext uri="{FF2B5EF4-FFF2-40B4-BE49-F238E27FC236}">
              <a16:creationId xmlns:a16="http://schemas.microsoft.com/office/drawing/2014/main" id="{00000000-0008-0000-0700-0000ED000000}"/>
            </a:ext>
          </a:extLst>
        </xdr:cNvPr>
        <xdr:cNvSpPr txBox="1">
          <a:spLocks noChangeArrowheads="1"/>
        </xdr:cNvSpPr>
      </xdr:nvSpPr>
      <xdr:spPr bwMode="auto">
        <a:xfrm>
          <a:off x="0" y="311562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2244</xdr:row>
      <xdr:rowOff>85725</xdr:rowOff>
    </xdr:from>
    <xdr:to>
      <xdr:col>0</xdr:col>
      <xdr:colOff>0</xdr:colOff>
      <xdr:row>2245</xdr:row>
      <xdr:rowOff>19050</xdr:rowOff>
    </xdr:to>
    <xdr:sp macro="" textlink="">
      <xdr:nvSpPr>
        <xdr:cNvPr id="238" name="Text 347">
          <a:extLst>
            <a:ext uri="{FF2B5EF4-FFF2-40B4-BE49-F238E27FC236}">
              <a16:creationId xmlns:a16="http://schemas.microsoft.com/office/drawing/2014/main" id="{00000000-0008-0000-0700-0000EE000000}"/>
            </a:ext>
          </a:extLst>
        </xdr:cNvPr>
        <xdr:cNvSpPr txBox="1">
          <a:spLocks noChangeArrowheads="1"/>
        </xdr:cNvSpPr>
      </xdr:nvSpPr>
      <xdr:spPr bwMode="auto">
        <a:xfrm>
          <a:off x="0" y="3126962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2249</xdr:row>
      <xdr:rowOff>0</xdr:rowOff>
    </xdr:from>
    <xdr:to>
      <xdr:col>0</xdr:col>
      <xdr:colOff>0</xdr:colOff>
      <xdr:row>2250</xdr:row>
      <xdr:rowOff>19050</xdr:rowOff>
    </xdr:to>
    <xdr:sp macro="" textlink="">
      <xdr:nvSpPr>
        <xdr:cNvPr id="239" name="Text 348">
          <a:extLst>
            <a:ext uri="{FF2B5EF4-FFF2-40B4-BE49-F238E27FC236}">
              <a16:creationId xmlns:a16="http://schemas.microsoft.com/office/drawing/2014/main" id="{00000000-0008-0000-0700-0000EF000000}"/>
            </a:ext>
          </a:extLst>
        </xdr:cNvPr>
        <xdr:cNvSpPr txBox="1">
          <a:spLocks noChangeArrowheads="1"/>
        </xdr:cNvSpPr>
      </xdr:nvSpPr>
      <xdr:spPr bwMode="auto">
        <a:xfrm>
          <a:off x="0" y="3133248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2220</xdr:row>
      <xdr:rowOff>85725</xdr:rowOff>
    </xdr:from>
    <xdr:to>
      <xdr:col>0</xdr:col>
      <xdr:colOff>0</xdr:colOff>
      <xdr:row>2222</xdr:row>
      <xdr:rowOff>19050</xdr:rowOff>
    </xdr:to>
    <xdr:sp macro="" textlink="">
      <xdr:nvSpPr>
        <xdr:cNvPr id="240" name="Text 349">
          <a:extLst>
            <a:ext uri="{FF2B5EF4-FFF2-40B4-BE49-F238E27FC236}">
              <a16:creationId xmlns:a16="http://schemas.microsoft.com/office/drawing/2014/main" id="{00000000-0008-0000-0700-0000F0000000}"/>
            </a:ext>
          </a:extLst>
        </xdr:cNvPr>
        <xdr:cNvSpPr txBox="1">
          <a:spLocks noChangeArrowheads="1"/>
        </xdr:cNvSpPr>
      </xdr:nvSpPr>
      <xdr:spPr bwMode="auto">
        <a:xfrm>
          <a:off x="0" y="309267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2203</xdr:row>
      <xdr:rowOff>85725</xdr:rowOff>
    </xdr:from>
    <xdr:to>
      <xdr:col>0</xdr:col>
      <xdr:colOff>0</xdr:colOff>
      <xdr:row>2204</xdr:row>
      <xdr:rowOff>0</xdr:rowOff>
    </xdr:to>
    <xdr:sp macro="" textlink="">
      <xdr:nvSpPr>
        <xdr:cNvPr id="241" name="Text 350">
          <a:extLst>
            <a:ext uri="{FF2B5EF4-FFF2-40B4-BE49-F238E27FC236}">
              <a16:creationId xmlns:a16="http://schemas.microsoft.com/office/drawing/2014/main" id="{00000000-0008-0000-0700-0000F1000000}"/>
            </a:ext>
          </a:extLst>
        </xdr:cNvPr>
        <xdr:cNvSpPr txBox="1">
          <a:spLocks noChangeArrowheads="1"/>
        </xdr:cNvSpPr>
      </xdr:nvSpPr>
      <xdr:spPr bwMode="auto">
        <a:xfrm>
          <a:off x="0" y="3068383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2198</xdr:row>
      <xdr:rowOff>85725</xdr:rowOff>
    </xdr:from>
    <xdr:to>
      <xdr:col>0</xdr:col>
      <xdr:colOff>0</xdr:colOff>
      <xdr:row>2200</xdr:row>
      <xdr:rowOff>19050</xdr:rowOff>
    </xdr:to>
    <xdr:sp macro="" textlink="">
      <xdr:nvSpPr>
        <xdr:cNvPr id="242" name="Text 351">
          <a:extLst>
            <a:ext uri="{FF2B5EF4-FFF2-40B4-BE49-F238E27FC236}">
              <a16:creationId xmlns:a16="http://schemas.microsoft.com/office/drawing/2014/main" id="{00000000-0008-0000-0700-0000F2000000}"/>
            </a:ext>
          </a:extLst>
        </xdr:cNvPr>
        <xdr:cNvSpPr txBox="1">
          <a:spLocks noChangeArrowheads="1"/>
        </xdr:cNvSpPr>
      </xdr:nvSpPr>
      <xdr:spPr bwMode="auto">
        <a:xfrm>
          <a:off x="0" y="30612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2327</xdr:row>
      <xdr:rowOff>85725</xdr:rowOff>
    </xdr:from>
    <xdr:to>
      <xdr:col>0</xdr:col>
      <xdr:colOff>0</xdr:colOff>
      <xdr:row>2329</xdr:row>
      <xdr:rowOff>19050</xdr:rowOff>
    </xdr:to>
    <xdr:sp macro="" textlink="">
      <xdr:nvSpPr>
        <xdr:cNvPr id="243" name="Text 352">
          <a:extLst>
            <a:ext uri="{FF2B5EF4-FFF2-40B4-BE49-F238E27FC236}">
              <a16:creationId xmlns:a16="http://schemas.microsoft.com/office/drawing/2014/main" id="{00000000-0008-0000-0700-0000F3000000}"/>
            </a:ext>
          </a:extLst>
        </xdr:cNvPr>
        <xdr:cNvSpPr txBox="1">
          <a:spLocks noChangeArrowheads="1"/>
        </xdr:cNvSpPr>
      </xdr:nvSpPr>
      <xdr:spPr bwMode="auto">
        <a:xfrm>
          <a:off x="0" y="32392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2325</xdr:row>
      <xdr:rowOff>85725</xdr:rowOff>
    </xdr:from>
    <xdr:to>
      <xdr:col>0</xdr:col>
      <xdr:colOff>0</xdr:colOff>
      <xdr:row>2327</xdr:row>
      <xdr:rowOff>19050</xdr:rowOff>
    </xdr:to>
    <xdr:sp macro="" textlink="">
      <xdr:nvSpPr>
        <xdr:cNvPr id="244" name="Text 353">
          <a:extLst>
            <a:ext uri="{FF2B5EF4-FFF2-40B4-BE49-F238E27FC236}">
              <a16:creationId xmlns:a16="http://schemas.microsoft.com/office/drawing/2014/main" id="{00000000-0008-0000-0700-0000F4000000}"/>
            </a:ext>
          </a:extLst>
        </xdr:cNvPr>
        <xdr:cNvSpPr txBox="1">
          <a:spLocks noChangeArrowheads="1"/>
        </xdr:cNvSpPr>
      </xdr:nvSpPr>
      <xdr:spPr bwMode="auto">
        <a:xfrm>
          <a:off x="0" y="323640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2329</xdr:row>
      <xdr:rowOff>95250</xdr:rowOff>
    </xdr:from>
    <xdr:to>
      <xdr:col>0</xdr:col>
      <xdr:colOff>0</xdr:colOff>
      <xdr:row>2331</xdr:row>
      <xdr:rowOff>28575</xdr:rowOff>
    </xdr:to>
    <xdr:sp macro="" textlink="">
      <xdr:nvSpPr>
        <xdr:cNvPr id="245" name="Text 354">
          <a:extLst>
            <a:ext uri="{FF2B5EF4-FFF2-40B4-BE49-F238E27FC236}">
              <a16:creationId xmlns:a16="http://schemas.microsoft.com/office/drawing/2014/main" id="{00000000-0008-0000-0700-0000F5000000}"/>
            </a:ext>
          </a:extLst>
        </xdr:cNvPr>
        <xdr:cNvSpPr txBox="1">
          <a:spLocks noChangeArrowheads="1"/>
        </xdr:cNvSpPr>
      </xdr:nvSpPr>
      <xdr:spPr bwMode="auto">
        <a:xfrm>
          <a:off x="0" y="324221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2317</xdr:row>
      <xdr:rowOff>76200</xdr:rowOff>
    </xdr:from>
    <xdr:to>
      <xdr:col>0</xdr:col>
      <xdr:colOff>0</xdr:colOff>
      <xdr:row>2319</xdr:row>
      <xdr:rowOff>9525</xdr:rowOff>
    </xdr:to>
    <xdr:sp macro="" textlink="">
      <xdr:nvSpPr>
        <xdr:cNvPr id="246" name="Text 355">
          <a:extLst>
            <a:ext uri="{FF2B5EF4-FFF2-40B4-BE49-F238E27FC236}">
              <a16:creationId xmlns:a16="http://schemas.microsoft.com/office/drawing/2014/main" id="{00000000-0008-0000-0700-0000F6000000}"/>
            </a:ext>
          </a:extLst>
        </xdr:cNvPr>
        <xdr:cNvSpPr txBox="1">
          <a:spLocks noChangeArrowheads="1"/>
        </xdr:cNvSpPr>
      </xdr:nvSpPr>
      <xdr:spPr bwMode="auto">
        <a:xfrm>
          <a:off x="0" y="32248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2311</xdr:row>
      <xdr:rowOff>95250</xdr:rowOff>
    </xdr:from>
    <xdr:to>
      <xdr:col>0</xdr:col>
      <xdr:colOff>0</xdr:colOff>
      <xdr:row>2313</xdr:row>
      <xdr:rowOff>28575</xdr:rowOff>
    </xdr:to>
    <xdr:sp macro="" textlink="">
      <xdr:nvSpPr>
        <xdr:cNvPr id="247" name="Text 357">
          <a:extLst>
            <a:ext uri="{FF2B5EF4-FFF2-40B4-BE49-F238E27FC236}">
              <a16:creationId xmlns:a16="http://schemas.microsoft.com/office/drawing/2014/main" id="{00000000-0008-0000-0700-0000F7000000}"/>
            </a:ext>
          </a:extLst>
        </xdr:cNvPr>
        <xdr:cNvSpPr txBox="1">
          <a:spLocks noChangeArrowheads="1"/>
        </xdr:cNvSpPr>
      </xdr:nvSpPr>
      <xdr:spPr bwMode="auto">
        <a:xfrm>
          <a:off x="0" y="32164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2319</xdr:row>
      <xdr:rowOff>85725</xdr:rowOff>
    </xdr:from>
    <xdr:to>
      <xdr:col>0</xdr:col>
      <xdr:colOff>0</xdr:colOff>
      <xdr:row>2320</xdr:row>
      <xdr:rowOff>19050</xdr:rowOff>
    </xdr:to>
    <xdr:sp macro="" textlink="">
      <xdr:nvSpPr>
        <xdr:cNvPr id="248" name="Text 358">
          <a:extLst>
            <a:ext uri="{FF2B5EF4-FFF2-40B4-BE49-F238E27FC236}">
              <a16:creationId xmlns:a16="http://schemas.microsoft.com/office/drawing/2014/main" id="{00000000-0008-0000-0700-0000F8000000}"/>
            </a:ext>
          </a:extLst>
        </xdr:cNvPr>
        <xdr:cNvSpPr txBox="1">
          <a:spLocks noChangeArrowheads="1"/>
        </xdr:cNvSpPr>
      </xdr:nvSpPr>
      <xdr:spPr bwMode="auto">
        <a:xfrm>
          <a:off x="0" y="3227832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2324</xdr:row>
      <xdr:rowOff>0</xdr:rowOff>
    </xdr:from>
    <xdr:to>
      <xdr:col>0</xdr:col>
      <xdr:colOff>0</xdr:colOff>
      <xdr:row>2325</xdr:row>
      <xdr:rowOff>19050</xdr:rowOff>
    </xdr:to>
    <xdr:sp macro="" textlink="">
      <xdr:nvSpPr>
        <xdr:cNvPr id="249" name="Text 359">
          <a:extLst>
            <a:ext uri="{FF2B5EF4-FFF2-40B4-BE49-F238E27FC236}">
              <a16:creationId xmlns:a16="http://schemas.microsoft.com/office/drawing/2014/main" id="{00000000-0008-0000-0700-0000F9000000}"/>
            </a:ext>
          </a:extLst>
        </xdr:cNvPr>
        <xdr:cNvSpPr txBox="1">
          <a:spLocks noChangeArrowheads="1"/>
        </xdr:cNvSpPr>
      </xdr:nvSpPr>
      <xdr:spPr bwMode="auto">
        <a:xfrm>
          <a:off x="0" y="3234118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2295</xdr:row>
      <xdr:rowOff>85725</xdr:rowOff>
    </xdr:from>
    <xdr:to>
      <xdr:col>0</xdr:col>
      <xdr:colOff>0</xdr:colOff>
      <xdr:row>2297</xdr:row>
      <xdr:rowOff>19050</xdr:rowOff>
    </xdr:to>
    <xdr:sp macro="" textlink="">
      <xdr:nvSpPr>
        <xdr:cNvPr id="250" name="Text 360">
          <a:extLst>
            <a:ext uri="{FF2B5EF4-FFF2-40B4-BE49-F238E27FC236}">
              <a16:creationId xmlns:a16="http://schemas.microsoft.com/office/drawing/2014/main" id="{00000000-0008-0000-0700-0000FA000000}"/>
            </a:ext>
          </a:extLst>
        </xdr:cNvPr>
        <xdr:cNvSpPr txBox="1">
          <a:spLocks noChangeArrowheads="1"/>
        </xdr:cNvSpPr>
      </xdr:nvSpPr>
      <xdr:spPr bwMode="auto">
        <a:xfrm>
          <a:off x="0" y="31935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2278</xdr:row>
      <xdr:rowOff>85725</xdr:rowOff>
    </xdr:from>
    <xdr:to>
      <xdr:col>0</xdr:col>
      <xdr:colOff>0</xdr:colOff>
      <xdr:row>2279</xdr:row>
      <xdr:rowOff>0</xdr:rowOff>
    </xdr:to>
    <xdr:sp macro="" textlink="">
      <xdr:nvSpPr>
        <xdr:cNvPr id="251" name="Text 361">
          <a:extLst>
            <a:ext uri="{FF2B5EF4-FFF2-40B4-BE49-F238E27FC236}">
              <a16:creationId xmlns:a16="http://schemas.microsoft.com/office/drawing/2014/main" id="{00000000-0008-0000-0700-0000FB000000}"/>
            </a:ext>
          </a:extLst>
        </xdr:cNvPr>
        <xdr:cNvSpPr txBox="1">
          <a:spLocks noChangeArrowheads="1"/>
        </xdr:cNvSpPr>
      </xdr:nvSpPr>
      <xdr:spPr bwMode="auto">
        <a:xfrm>
          <a:off x="0" y="3169253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2273</xdr:row>
      <xdr:rowOff>85725</xdr:rowOff>
    </xdr:from>
    <xdr:to>
      <xdr:col>0</xdr:col>
      <xdr:colOff>0</xdr:colOff>
      <xdr:row>2275</xdr:row>
      <xdr:rowOff>19050</xdr:rowOff>
    </xdr:to>
    <xdr:sp macro="" textlink="">
      <xdr:nvSpPr>
        <xdr:cNvPr id="252" name="Text 362">
          <a:extLst>
            <a:ext uri="{FF2B5EF4-FFF2-40B4-BE49-F238E27FC236}">
              <a16:creationId xmlns:a16="http://schemas.microsoft.com/office/drawing/2014/main" id="{00000000-0008-0000-0700-0000FC000000}"/>
            </a:ext>
          </a:extLst>
        </xdr:cNvPr>
        <xdr:cNvSpPr txBox="1">
          <a:spLocks noChangeArrowheads="1"/>
        </xdr:cNvSpPr>
      </xdr:nvSpPr>
      <xdr:spPr bwMode="auto">
        <a:xfrm>
          <a:off x="0" y="316210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2402</xdr:row>
      <xdr:rowOff>85725</xdr:rowOff>
    </xdr:from>
    <xdr:to>
      <xdr:col>0</xdr:col>
      <xdr:colOff>0</xdr:colOff>
      <xdr:row>2404</xdr:row>
      <xdr:rowOff>19050</xdr:rowOff>
    </xdr:to>
    <xdr:sp macro="" textlink="">
      <xdr:nvSpPr>
        <xdr:cNvPr id="253" name="Text 363">
          <a:extLst>
            <a:ext uri="{FF2B5EF4-FFF2-40B4-BE49-F238E27FC236}">
              <a16:creationId xmlns:a16="http://schemas.microsoft.com/office/drawing/2014/main" id="{00000000-0008-0000-0700-0000FD000000}"/>
            </a:ext>
          </a:extLst>
        </xdr:cNvPr>
        <xdr:cNvSpPr txBox="1">
          <a:spLocks noChangeArrowheads="1"/>
        </xdr:cNvSpPr>
      </xdr:nvSpPr>
      <xdr:spPr bwMode="auto">
        <a:xfrm>
          <a:off x="0" y="334022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2400</xdr:row>
      <xdr:rowOff>85725</xdr:rowOff>
    </xdr:from>
    <xdr:to>
      <xdr:col>0</xdr:col>
      <xdr:colOff>0</xdr:colOff>
      <xdr:row>2402</xdr:row>
      <xdr:rowOff>19050</xdr:rowOff>
    </xdr:to>
    <xdr:sp macro="" textlink="">
      <xdr:nvSpPr>
        <xdr:cNvPr id="254" name="Text 364">
          <a:extLst>
            <a:ext uri="{FF2B5EF4-FFF2-40B4-BE49-F238E27FC236}">
              <a16:creationId xmlns:a16="http://schemas.microsoft.com/office/drawing/2014/main" id="{00000000-0008-0000-0700-0000FE000000}"/>
            </a:ext>
          </a:extLst>
        </xdr:cNvPr>
        <xdr:cNvSpPr txBox="1">
          <a:spLocks noChangeArrowheads="1"/>
        </xdr:cNvSpPr>
      </xdr:nvSpPr>
      <xdr:spPr bwMode="auto">
        <a:xfrm>
          <a:off x="0" y="333736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2404</xdr:row>
      <xdr:rowOff>95250</xdr:rowOff>
    </xdr:from>
    <xdr:to>
      <xdr:col>0</xdr:col>
      <xdr:colOff>0</xdr:colOff>
      <xdr:row>2406</xdr:row>
      <xdr:rowOff>28575</xdr:rowOff>
    </xdr:to>
    <xdr:sp macro="" textlink="">
      <xdr:nvSpPr>
        <xdr:cNvPr id="255" name="Text 365">
          <a:extLst>
            <a:ext uri="{FF2B5EF4-FFF2-40B4-BE49-F238E27FC236}">
              <a16:creationId xmlns:a16="http://schemas.microsoft.com/office/drawing/2014/main" id="{00000000-0008-0000-0700-0000FF000000}"/>
            </a:ext>
          </a:extLst>
        </xdr:cNvPr>
        <xdr:cNvSpPr txBox="1">
          <a:spLocks noChangeArrowheads="1"/>
        </xdr:cNvSpPr>
      </xdr:nvSpPr>
      <xdr:spPr bwMode="auto">
        <a:xfrm>
          <a:off x="0" y="33431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2392</xdr:row>
      <xdr:rowOff>76200</xdr:rowOff>
    </xdr:from>
    <xdr:to>
      <xdr:col>0</xdr:col>
      <xdr:colOff>0</xdr:colOff>
      <xdr:row>2394</xdr:row>
      <xdr:rowOff>9525</xdr:rowOff>
    </xdr:to>
    <xdr:sp macro="" textlink="">
      <xdr:nvSpPr>
        <xdr:cNvPr id="256" name="Text 366">
          <a:extLst>
            <a:ext uri="{FF2B5EF4-FFF2-40B4-BE49-F238E27FC236}">
              <a16:creationId xmlns:a16="http://schemas.microsoft.com/office/drawing/2014/main" id="{00000000-0008-0000-0700-000000010000}"/>
            </a:ext>
          </a:extLst>
        </xdr:cNvPr>
        <xdr:cNvSpPr txBox="1">
          <a:spLocks noChangeArrowheads="1"/>
        </xdr:cNvSpPr>
      </xdr:nvSpPr>
      <xdr:spPr bwMode="auto">
        <a:xfrm>
          <a:off x="0" y="332584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2386</xdr:row>
      <xdr:rowOff>95250</xdr:rowOff>
    </xdr:from>
    <xdr:to>
      <xdr:col>0</xdr:col>
      <xdr:colOff>0</xdr:colOff>
      <xdr:row>2388</xdr:row>
      <xdr:rowOff>28575</xdr:rowOff>
    </xdr:to>
    <xdr:sp macro="" textlink="">
      <xdr:nvSpPr>
        <xdr:cNvPr id="257" name="Text 368">
          <a:extLst>
            <a:ext uri="{FF2B5EF4-FFF2-40B4-BE49-F238E27FC236}">
              <a16:creationId xmlns:a16="http://schemas.microsoft.com/office/drawing/2014/main" id="{00000000-0008-0000-0700-000001010000}"/>
            </a:ext>
          </a:extLst>
        </xdr:cNvPr>
        <xdr:cNvSpPr txBox="1">
          <a:spLocks noChangeArrowheads="1"/>
        </xdr:cNvSpPr>
      </xdr:nvSpPr>
      <xdr:spPr bwMode="auto">
        <a:xfrm>
          <a:off x="0" y="331746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2394</xdr:row>
      <xdr:rowOff>85725</xdr:rowOff>
    </xdr:from>
    <xdr:to>
      <xdr:col>0</xdr:col>
      <xdr:colOff>0</xdr:colOff>
      <xdr:row>2395</xdr:row>
      <xdr:rowOff>19050</xdr:rowOff>
    </xdr:to>
    <xdr:sp macro="" textlink="">
      <xdr:nvSpPr>
        <xdr:cNvPr id="258" name="Text 369">
          <a:extLst>
            <a:ext uri="{FF2B5EF4-FFF2-40B4-BE49-F238E27FC236}">
              <a16:creationId xmlns:a16="http://schemas.microsoft.com/office/drawing/2014/main" id="{00000000-0008-0000-0700-000002010000}"/>
            </a:ext>
          </a:extLst>
        </xdr:cNvPr>
        <xdr:cNvSpPr txBox="1">
          <a:spLocks noChangeArrowheads="1"/>
        </xdr:cNvSpPr>
      </xdr:nvSpPr>
      <xdr:spPr bwMode="auto">
        <a:xfrm>
          <a:off x="0" y="3328797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2399</xdr:row>
      <xdr:rowOff>0</xdr:rowOff>
    </xdr:from>
    <xdr:to>
      <xdr:col>0</xdr:col>
      <xdr:colOff>0</xdr:colOff>
      <xdr:row>2400</xdr:row>
      <xdr:rowOff>19050</xdr:rowOff>
    </xdr:to>
    <xdr:sp macro="" textlink="">
      <xdr:nvSpPr>
        <xdr:cNvPr id="259" name="Text 370">
          <a:extLst>
            <a:ext uri="{FF2B5EF4-FFF2-40B4-BE49-F238E27FC236}">
              <a16:creationId xmlns:a16="http://schemas.microsoft.com/office/drawing/2014/main" id="{00000000-0008-0000-0700-000003010000}"/>
            </a:ext>
          </a:extLst>
        </xdr:cNvPr>
        <xdr:cNvSpPr txBox="1">
          <a:spLocks noChangeArrowheads="1"/>
        </xdr:cNvSpPr>
      </xdr:nvSpPr>
      <xdr:spPr bwMode="auto">
        <a:xfrm>
          <a:off x="0" y="3335083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2370</xdr:row>
      <xdr:rowOff>85725</xdr:rowOff>
    </xdr:from>
    <xdr:to>
      <xdr:col>0</xdr:col>
      <xdr:colOff>0</xdr:colOff>
      <xdr:row>2372</xdr:row>
      <xdr:rowOff>19050</xdr:rowOff>
    </xdr:to>
    <xdr:sp macro="" textlink="">
      <xdr:nvSpPr>
        <xdr:cNvPr id="260" name="Text 371">
          <a:extLst>
            <a:ext uri="{FF2B5EF4-FFF2-40B4-BE49-F238E27FC236}">
              <a16:creationId xmlns:a16="http://schemas.microsoft.com/office/drawing/2014/main" id="{00000000-0008-0000-0700-000004010000}"/>
            </a:ext>
          </a:extLst>
        </xdr:cNvPr>
        <xdr:cNvSpPr txBox="1">
          <a:spLocks noChangeArrowheads="1"/>
        </xdr:cNvSpPr>
      </xdr:nvSpPr>
      <xdr:spPr bwMode="auto">
        <a:xfrm>
          <a:off x="0" y="329450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2353</xdr:row>
      <xdr:rowOff>85725</xdr:rowOff>
    </xdr:from>
    <xdr:to>
      <xdr:col>0</xdr:col>
      <xdr:colOff>0</xdr:colOff>
      <xdr:row>2354</xdr:row>
      <xdr:rowOff>0</xdr:rowOff>
    </xdr:to>
    <xdr:sp macro="" textlink="">
      <xdr:nvSpPr>
        <xdr:cNvPr id="261" name="Text 372">
          <a:extLst>
            <a:ext uri="{FF2B5EF4-FFF2-40B4-BE49-F238E27FC236}">
              <a16:creationId xmlns:a16="http://schemas.microsoft.com/office/drawing/2014/main" id="{00000000-0008-0000-0700-000005010000}"/>
            </a:ext>
          </a:extLst>
        </xdr:cNvPr>
        <xdr:cNvSpPr txBox="1">
          <a:spLocks noChangeArrowheads="1"/>
        </xdr:cNvSpPr>
      </xdr:nvSpPr>
      <xdr:spPr bwMode="auto">
        <a:xfrm>
          <a:off x="0" y="327021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2348</xdr:row>
      <xdr:rowOff>85725</xdr:rowOff>
    </xdr:from>
    <xdr:to>
      <xdr:col>0</xdr:col>
      <xdr:colOff>0</xdr:colOff>
      <xdr:row>2350</xdr:row>
      <xdr:rowOff>19050</xdr:rowOff>
    </xdr:to>
    <xdr:sp macro="" textlink="">
      <xdr:nvSpPr>
        <xdr:cNvPr id="262" name="Text 373">
          <a:extLst>
            <a:ext uri="{FF2B5EF4-FFF2-40B4-BE49-F238E27FC236}">
              <a16:creationId xmlns:a16="http://schemas.microsoft.com/office/drawing/2014/main" id="{00000000-0008-0000-0700-000006010000}"/>
            </a:ext>
          </a:extLst>
        </xdr:cNvPr>
        <xdr:cNvSpPr txBox="1">
          <a:spLocks noChangeArrowheads="1"/>
        </xdr:cNvSpPr>
      </xdr:nvSpPr>
      <xdr:spPr bwMode="auto">
        <a:xfrm>
          <a:off x="0" y="326307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2477</xdr:row>
      <xdr:rowOff>85725</xdr:rowOff>
    </xdr:from>
    <xdr:to>
      <xdr:col>0</xdr:col>
      <xdr:colOff>0</xdr:colOff>
      <xdr:row>2479</xdr:row>
      <xdr:rowOff>19050</xdr:rowOff>
    </xdr:to>
    <xdr:sp macro="" textlink="">
      <xdr:nvSpPr>
        <xdr:cNvPr id="263" name="Text 374">
          <a:extLst>
            <a:ext uri="{FF2B5EF4-FFF2-40B4-BE49-F238E27FC236}">
              <a16:creationId xmlns:a16="http://schemas.microsoft.com/office/drawing/2014/main" id="{00000000-0008-0000-0700-000007010000}"/>
            </a:ext>
          </a:extLst>
        </xdr:cNvPr>
        <xdr:cNvSpPr txBox="1">
          <a:spLocks noChangeArrowheads="1"/>
        </xdr:cNvSpPr>
      </xdr:nvSpPr>
      <xdr:spPr bwMode="auto">
        <a:xfrm>
          <a:off x="0" y="34410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2475</xdr:row>
      <xdr:rowOff>85725</xdr:rowOff>
    </xdr:from>
    <xdr:to>
      <xdr:col>0</xdr:col>
      <xdr:colOff>0</xdr:colOff>
      <xdr:row>2477</xdr:row>
      <xdr:rowOff>19050</xdr:rowOff>
    </xdr:to>
    <xdr:sp macro="" textlink="">
      <xdr:nvSpPr>
        <xdr:cNvPr id="264" name="Text 375">
          <a:extLst>
            <a:ext uri="{FF2B5EF4-FFF2-40B4-BE49-F238E27FC236}">
              <a16:creationId xmlns:a16="http://schemas.microsoft.com/office/drawing/2014/main" id="{00000000-0008-0000-0700-000008010000}"/>
            </a:ext>
          </a:extLst>
        </xdr:cNvPr>
        <xdr:cNvSpPr txBox="1">
          <a:spLocks noChangeArrowheads="1"/>
        </xdr:cNvSpPr>
      </xdr:nvSpPr>
      <xdr:spPr bwMode="auto">
        <a:xfrm>
          <a:off x="0" y="343823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2479</xdr:row>
      <xdr:rowOff>95250</xdr:rowOff>
    </xdr:from>
    <xdr:to>
      <xdr:col>0</xdr:col>
      <xdr:colOff>0</xdr:colOff>
      <xdr:row>2481</xdr:row>
      <xdr:rowOff>28575</xdr:rowOff>
    </xdr:to>
    <xdr:sp macro="" textlink="">
      <xdr:nvSpPr>
        <xdr:cNvPr id="265" name="Text 376">
          <a:extLst>
            <a:ext uri="{FF2B5EF4-FFF2-40B4-BE49-F238E27FC236}">
              <a16:creationId xmlns:a16="http://schemas.microsoft.com/office/drawing/2014/main" id="{00000000-0008-0000-0700-000009010000}"/>
            </a:ext>
          </a:extLst>
        </xdr:cNvPr>
        <xdr:cNvSpPr txBox="1">
          <a:spLocks noChangeArrowheads="1"/>
        </xdr:cNvSpPr>
      </xdr:nvSpPr>
      <xdr:spPr bwMode="auto">
        <a:xfrm>
          <a:off x="0" y="34440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2467</xdr:row>
      <xdr:rowOff>76200</xdr:rowOff>
    </xdr:from>
    <xdr:to>
      <xdr:col>0</xdr:col>
      <xdr:colOff>0</xdr:colOff>
      <xdr:row>2469</xdr:row>
      <xdr:rowOff>9525</xdr:rowOff>
    </xdr:to>
    <xdr:sp macro="" textlink="">
      <xdr:nvSpPr>
        <xdr:cNvPr id="266" name="Text 377">
          <a:extLst>
            <a:ext uri="{FF2B5EF4-FFF2-40B4-BE49-F238E27FC236}">
              <a16:creationId xmlns:a16="http://schemas.microsoft.com/office/drawing/2014/main" id="{00000000-0008-0000-0700-00000A010000}"/>
            </a:ext>
          </a:extLst>
        </xdr:cNvPr>
        <xdr:cNvSpPr txBox="1">
          <a:spLocks noChangeArrowheads="1"/>
        </xdr:cNvSpPr>
      </xdr:nvSpPr>
      <xdr:spPr bwMode="auto">
        <a:xfrm>
          <a:off x="0" y="34267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2461</xdr:row>
      <xdr:rowOff>95250</xdr:rowOff>
    </xdr:from>
    <xdr:to>
      <xdr:col>0</xdr:col>
      <xdr:colOff>0</xdr:colOff>
      <xdr:row>2463</xdr:row>
      <xdr:rowOff>28575</xdr:rowOff>
    </xdr:to>
    <xdr:sp macro="" textlink="">
      <xdr:nvSpPr>
        <xdr:cNvPr id="267" name="Text 379">
          <a:extLst>
            <a:ext uri="{FF2B5EF4-FFF2-40B4-BE49-F238E27FC236}">
              <a16:creationId xmlns:a16="http://schemas.microsoft.com/office/drawing/2014/main" id="{00000000-0008-0000-0700-00000B010000}"/>
            </a:ext>
          </a:extLst>
        </xdr:cNvPr>
        <xdr:cNvSpPr txBox="1">
          <a:spLocks noChangeArrowheads="1"/>
        </xdr:cNvSpPr>
      </xdr:nvSpPr>
      <xdr:spPr bwMode="auto">
        <a:xfrm>
          <a:off x="0" y="341833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2469</xdr:row>
      <xdr:rowOff>85725</xdr:rowOff>
    </xdr:from>
    <xdr:to>
      <xdr:col>0</xdr:col>
      <xdr:colOff>0</xdr:colOff>
      <xdr:row>2470</xdr:row>
      <xdr:rowOff>19050</xdr:rowOff>
    </xdr:to>
    <xdr:sp macro="" textlink="">
      <xdr:nvSpPr>
        <xdr:cNvPr id="268" name="Text 380">
          <a:extLst>
            <a:ext uri="{FF2B5EF4-FFF2-40B4-BE49-F238E27FC236}">
              <a16:creationId xmlns:a16="http://schemas.microsoft.com/office/drawing/2014/main" id="{00000000-0008-0000-0700-00000C010000}"/>
            </a:ext>
          </a:extLst>
        </xdr:cNvPr>
        <xdr:cNvSpPr txBox="1">
          <a:spLocks noChangeArrowheads="1"/>
        </xdr:cNvSpPr>
      </xdr:nvSpPr>
      <xdr:spPr bwMode="auto">
        <a:xfrm>
          <a:off x="0" y="342966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2474</xdr:row>
      <xdr:rowOff>0</xdr:rowOff>
    </xdr:from>
    <xdr:to>
      <xdr:col>0</xdr:col>
      <xdr:colOff>0</xdr:colOff>
      <xdr:row>2475</xdr:row>
      <xdr:rowOff>19050</xdr:rowOff>
    </xdr:to>
    <xdr:sp macro="" textlink="">
      <xdr:nvSpPr>
        <xdr:cNvPr id="269" name="Text 381">
          <a:extLst>
            <a:ext uri="{FF2B5EF4-FFF2-40B4-BE49-F238E27FC236}">
              <a16:creationId xmlns:a16="http://schemas.microsoft.com/office/drawing/2014/main" id="{00000000-0008-0000-0700-00000D010000}"/>
            </a:ext>
          </a:extLst>
        </xdr:cNvPr>
        <xdr:cNvSpPr txBox="1">
          <a:spLocks noChangeArrowheads="1"/>
        </xdr:cNvSpPr>
      </xdr:nvSpPr>
      <xdr:spPr bwMode="auto">
        <a:xfrm>
          <a:off x="0" y="343595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2445</xdr:row>
      <xdr:rowOff>85725</xdr:rowOff>
    </xdr:from>
    <xdr:to>
      <xdr:col>0</xdr:col>
      <xdr:colOff>0</xdr:colOff>
      <xdr:row>2447</xdr:row>
      <xdr:rowOff>19050</xdr:rowOff>
    </xdr:to>
    <xdr:sp macro="" textlink="">
      <xdr:nvSpPr>
        <xdr:cNvPr id="270" name="Text 382">
          <a:extLst>
            <a:ext uri="{FF2B5EF4-FFF2-40B4-BE49-F238E27FC236}">
              <a16:creationId xmlns:a16="http://schemas.microsoft.com/office/drawing/2014/main" id="{00000000-0008-0000-0700-00000E010000}"/>
            </a:ext>
          </a:extLst>
        </xdr:cNvPr>
        <xdr:cNvSpPr txBox="1">
          <a:spLocks noChangeArrowheads="1"/>
        </xdr:cNvSpPr>
      </xdr:nvSpPr>
      <xdr:spPr bwMode="auto">
        <a:xfrm>
          <a:off x="0" y="33953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2428</xdr:row>
      <xdr:rowOff>85725</xdr:rowOff>
    </xdr:from>
    <xdr:to>
      <xdr:col>0</xdr:col>
      <xdr:colOff>0</xdr:colOff>
      <xdr:row>2429</xdr:row>
      <xdr:rowOff>0</xdr:rowOff>
    </xdr:to>
    <xdr:sp macro="" textlink="">
      <xdr:nvSpPr>
        <xdr:cNvPr id="271" name="Text 383">
          <a:extLst>
            <a:ext uri="{FF2B5EF4-FFF2-40B4-BE49-F238E27FC236}">
              <a16:creationId xmlns:a16="http://schemas.microsoft.com/office/drawing/2014/main" id="{00000000-0008-0000-0700-00000F010000}"/>
            </a:ext>
          </a:extLst>
        </xdr:cNvPr>
        <xdr:cNvSpPr txBox="1">
          <a:spLocks noChangeArrowheads="1"/>
        </xdr:cNvSpPr>
      </xdr:nvSpPr>
      <xdr:spPr bwMode="auto">
        <a:xfrm>
          <a:off x="0" y="337108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2423</xdr:row>
      <xdr:rowOff>85725</xdr:rowOff>
    </xdr:from>
    <xdr:to>
      <xdr:col>0</xdr:col>
      <xdr:colOff>0</xdr:colOff>
      <xdr:row>2425</xdr:row>
      <xdr:rowOff>19050</xdr:rowOff>
    </xdr:to>
    <xdr:sp macro="" textlink="">
      <xdr:nvSpPr>
        <xdr:cNvPr id="272" name="Text 384">
          <a:extLst>
            <a:ext uri="{FF2B5EF4-FFF2-40B4-BE49-F238E27FC236}">
              <a16:creationId xmlns:a16="http://schemas.microsoft.com/office/drawing/2014/main" id="{00000000-0008-0000-0700-000010010000}"/>
            </a:ext>
          </a:extLst>
        </xdr:cNvPr>
        <xdr:cNvSpPr txBox="1">
          <a:spLocks noChangeArrowheads="1"/>
        </xdr:cNvSpPr>
      </xdr:nvSpPr>
      <xdr:spPr bwMode="auto">
        <a:xfrm>
          <a:off x="0" y="336394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2552</xdr:row>
      <xdr:rowOff>85725</xdr:rowOff>
    </xdr:from>
    <xdr:to>
      <xdr:col>0</xdr:col>
      <xdr:colOff>0</xdr:colOff>
      <xdr:row>2554</xdr:row>
      <xdr:rowOff>19050</xdr:rowOff>
    </xdr:to>
    <xdr:sp macro="" textlink="">
      <xdr:nvSpPr>
        <xdr:cNvPr id="273" name="Text 385">
          <a:extLst>
            <a:ext uri="{FF2B5EF4-FFF2-40B4-BE49-F238E27FC236}">
              <a16:creationId xmlns:a16="http://schemas.microsoft.com/office/drawing/2014/main" id="{00000000-0008-0000-0700-000011010000}"/>
            </a:ext>
          </a:extLst>
        </xdr:cNvPr>
        <xdr:cNvSpPr txBox="1">
          <a:spLocks noChangeArrowheads="1"/>
        </xdr:cNvSpPr>
      </xdr:nvSpPr>
      <xdr:spPr bwMode="auto">
        <a:xfrm>
          <a:off x="0" y="354206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2550</xdr:row>
      <xdr:rowOff>85725</xdr:rowOff>
    </xdr:from>
    <xdr:to>
      <xdr:col>0</xdr:col>
      <xdr:colOff>0</xdr:colOff>
      <xdr:row>2552</xdr:row>
      <xdr:rowOff>19050</xdr:rowOff>
    </xdr:to>
    <xdr:sp macro="" textlink="">
      <xdr:nvSpPr>
        <xdr:cNvPr id="274" name="Text 386">
          <a:extLst>
            <a:ext uri="{FF2B5EF4-FFF2-40B4-BE49-F238E27FC236}">
              <a16:creationId xmlns:a16="http://schemas.microsoft.com/office/drawing/2014/main" id="{00000000-0008-0000-0700-000012010000}"/>
            </a:ext>
          </a:extLst>
        </xdr:cNvPr>
        <xdr:cNvSpPr txBox="1">
          <a:spLocks noChangeArrowheads="1"/>
        </xdr:cNvSpPr>
      </xdr:nvSpPr>
      <xdr:spPr bwMode="auto">
        <a:xfrm>
          <a:off x="0" y="353920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2554</xdr:row>
      <xdr:rowOff>95250</xdr:rowOff>
    </xdr:from>
    <xdr:to>
      <xdr:col>0</xdr:col>
      <xdr:colOff>0</xdr:colOff>
      <xdr:row>2556</xdr:row>
      <xdr:rowOff>28575</xdr:rowOff>
    </xdr:to>
    <xdr:sp macro="" textlink="">
      <xdr:nvSpPr>
        <xdr:cNvPr id="275" name="Text 387">
          <a:extLst>
            <a:ext uri="{FF2B5EF4-FFF2-40B4-BE49-F238E27FC236}">
              <a16:creationId xmlns:a16="http://schemas.microsoft.com/office/drawing/2014/main" id="{00000000-0008-0000-0700-000013010000}"/>
            </a:ext>
          </a:extLst>
        </xdr:cNvPr>
        <xdr:cNvSpPr txBox="1">
          <a:spLocks noChangeArrowheads="1"/>
        </xdr:cNvSpPr>
      </xdr:nvSpPr>
      <xdr:spPr bwMode="auto">
        <a:xfrm>
          <a:off x="0" y="35450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2542</xdr:row>
      <xdr:rowOff>76200</xdr:rowOff>
    </xdr:from>
    <xdr:to>
      <xdr:col>0</xdr:col>
      <xdr:colOff>0</xdr:colOff>
      <xdr:row>2544</xdr:row>
      <xdr:rowOff>9525</xdr:rowOff>
    </xdr:to>
    <xdr:sp macro="" textlink="">
      <xdr:nvSpPr>
        <xdr:cNvPr id="276" name="Text 388">
          <a:extLst>
            <a:ext uri="{FF2B5EF4-FFF2-40B4-BE49-F238E27FC236}">
              <a16:creationId xmlns:a16="http://schemas.microsoft.com/office/drawing/2014/main" id="{00000000-0008-0000-0700-000014010000}"/>
            </a:ext>
          </a:extLst>
        </xdr:cNvPr>
        <xdr:cNvSpPr txBox="1">
          <a:spLocks noChangeArrowheads="1"/>
        </xdr:cNvSpPr>
      </xdr:nvSpPr>
      <xdr:spPr bwMode="auto">
        <a:xfrm>
          <a:off x="0" y="35276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2536</xdr:row>
      <xdr:rowOff>95250</xdr:rowOff>
    </xdr:from>
    <xdr:to>
      <xdr:col>0</xdr:col>
      <xdr:colOff>0</xdr:colOff>
      <xdr:row>2538</xdr:row>
      <xdr:rowOff>28575</xdr:rowOff>
    </xdr:to>
    <xdr:sp macro="" textlink="">
      <xdr:nvSpPr>
        <xdr:cNvPr id="277" name="Text 390">
          <a:extLst>
            <a:ext uri="{FF2B5EF4-FFF2-40B4-BE49-F238E27FC236}">
              <a16:creationId xmlns:a16="http://schemas.microsoft.com/office/drawing/2014/main" id="{00000000-0008-0000-0700-000015010000}"/>
            </a:ext>
          </a:extLst>
        </xdr:cNvPr>
        <xdr:cNvSpPr txBox="1">
          <a:spLocks noChangeArrowheads="1"/>
        </xdr:cNvSpPr>
      </xdr:nvSpPr>
      <xdr:spPr bwMode="auto">
        <a:xfrm>
          <a:off x="0" y="351929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2544</xdr:row>
      <xdr:rowOff>85725</xdr:rowOff>
    </xdr:from>
    <xdr:to>
      <xdr:col>0</xdr:col>
      <xdr:colOff>0</xdr:colOff>
      <xdr:row>2545</xdr:row>
      <xdr:rowOff>19050</xdr:rowOff>
    </xdr:to>
    <xdr:sp macro="" textlink="">
      <xdr:nvSpPr>
        <xdr:cNvPr id="278" name="Text 391">
          <a:extLst>
            <a:ext uri="{FF2B5EF4-FFF2-40B4-BE49-F238E27FC236}">
              <a16:creationId xmlns:a16="http://schemas.microsoft.com/office/drawing/2014/main" id="{00000000-0008-0000-0700-000016010000}"/>
            </a:ext>
          </a:extLst>
        </xdr:cNvPr>
        <xdr:cNvSpPr txBox="1">
          <a:spLocks noChangeArrowheads="1"/>
        </xdr:cNvSpPr>
      </xdr:nvSpPr>
      <xdr:spPr bwMode="auto">
        <a:xfrm>
          <a:off x="0" y="353063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2549</xdr:row>
      <xdr:rowOff>0</xdr:rowOff>
    </xdr:from>
    <xdr:to>
      <xdr:col>0</xdr:col>
      <xdr:colOff>0</xdr:colOff>
      <xdr:row>2550</xdr:row>
      <xdr:rowOff>19050</xdr:rowOff>
    </xdr:to>
    <xdr:sp macro="" textlink="">
      <xdr:nvSpPr>
        <xdr:cNvPr id="279" name="Text 392">
          <a:extLst>
            <a:ext uri="{FF2B5EF4-FFF2-40B4-BE49-F238E27FC236}">
              <a16:creationId xmlns:a16="http://schemas.microsoft.com/office/drawing/2014/main" id="{00000000-0008-0000-0700-000017010000}"/>
            </a:ext>
          </a:extLst>
        </xdr:cNvPr>
        <xdr:cNvSpPr txBox="1">
          <a:spLocks noChangeArrowheads="1"/>
        </xdr:cNvSpPr>
      </xdr:nvSpPr>
      <xdr:spPr bwMode="auto">
        <a:xfrm>
          <a:off x="0" y="353691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2520</xdr:row>
      <xdr:rowOff>85725</xdr:rowOff>
    </xdr:from>
    <xdr:to>
      <xdr:col>0</xdr:col>
      <xdr:colOff>0</xdr:colOff>
      <xdr:row>2522</xdr:row>
      <xdr:rowOff>19050</xdr:rowOff>
    </xdr:to>
    <xdr:sp macro="" textlink="">
      <xdr:nvSpPr>
        <xdr:cNvPr id="280" name="Text 393">
          <a:extLst>
            <a:ext uri="{FF2B5EF4-FFF2-40B4-BE49-F238E27FC236}">
              <a16:creationId xmlns:a16="http://schemas.microsoft.com/office/drawing/2014/main" id="{00000000-0008-0000-0700-000018010000}"/>
            </a:ext>
          </a:extLst>
        </xdr:cNvPr>
        <xdr:cNvSpPr txBox="1">
          <a:spLocks noChangeArrowheads="1"/>
        </xdr:cNvSpPr>
      </xdr:nvSpPr>
      <xdr:spPr bwMode="auto">
        <a:xfrm>
          <a:off x="0" y="34963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2503</xdr:row>
      <xdr:rowOff>85725</xdr:rowOff>
    </xdr:from>
    <xdr:to>
      <xdr:col>0</xdr:col>
      <xdr:colOff>0</xdr:colOff>
      <xdr:row>2504</xdr:row>
      <xdr:rowOff>0</xdr:rowOff>
    </xdr:to>
    <xdr:sp macro="" textlink="">
      <xdr:nvSpPr>
        <xdr:cNvPr id="281" name="Text 394">
          <a:extLst>
            <a:ext uri="{FF2B5EF4-FFF2-40B4-BE49-F238E27FC236}">
              <a16:creationId xmlns:a16="http://schemas.microsoft.com/office/drawing/2014/main" id="{00000000-0008-0000-0700-000019010000}"/>
            </a:ext>
          </a:extLst>
        </xdr:cNvPr>
        <xdr:cNvSpPr txBox="1">
          <a:spLocks noChangeArrowheads="1"/>
        </xdr:cNvSpPr>
      </xdr:nvSpPr>
      <xdr:spPr bwMode="auto">
        <a:xfrm>
          <a:off x="0" y="347205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2498</xdr:row>
      <xdr:rowOff>85725</xdr:rowOff>
    </xdr:from>
    <xdr:to>
      <xdr:col>0</xdr:col>
      <xdr:colOff>0</xdr:colOff>
      <xdr:row>2500</xdr:row>
      <xdr:rowOff>19050</xdr:rowOff>
    </xdr:to>
    <xdr:sp macro="" textlink="">
      <xdr:nvSpPr>
        <xdr:cNvPr id="282" name="Text 395">
          <a:extLst>
            <a:ext uri="{FF2B5EF4-FFF2-40B4-BE49-F238E27FC236}">
              <a16:creationId xmlns:a16="http://schemas.microsoft.com/office/drawing/2014/main" id="{00000000-0008-0000-0700-00001A010000}"/>
            </a:ext>
          </a:extLst>
        </xdr:cNvPr>
        <xdr:cNvSpPr txBox="1">
          <a:spLocks noChangeArrowheads="1"/>
        </xdr:cNvSpPr>
      </xdr:nvSpPr>
      <xdr:spPr bwMode="auto">
        <a:xfrm>
          <a:off x="0" y="346490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2627</xdr:row>
      <xdr:rowOff>85725</xdr:rowOff>
    </xdr:from>
    <xdr:to>
      <xdr:col>0</xdr:col>
      <xdr:colOff>0</xdr:colOff>
      <xdr:row>2629</xdr:row>
      <xdr:rowOff>19050</xdr:rowOff>
    </xdr:to>
    <xdr:sp macro="" textlink="">
      <xdr:nvSpPr>
        <xdr:cNvPr id="283" name="Text 396">
          <a:extLst>
            <a:ext uri="{FF2B5EF4-FFF2-40B4-BE49-F238E27FC236}">
              <a16:creationId xmlns:a16="http://schemas.microsoft.com/office/drawing/2014/main" id="{00000000-0008-0000-0700-00001B010000}"/>
            </a:ext>
          </a:extLst>
        </xdr:cNvPr>
        <xdr:cNvSpPr txBox="1">
          <a:spLocks noChangeArrowheads="1"/>
        </xdr:cNvSpPr>
      </xdr:nvSpPr>
      <xdr:spPr bwMode="auto">
        <a:xfrm>
          <a:off x="0" y="36429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2625</xdr:row>
      <xdr:rowOff>85725</xdr:rowOff>
    </xdr:from>
    <xdr:to>
      <xdr:col>0</xdr:col>
      <xdr:colOff>0</xdr:colOff>
      <xdr:row>2627</xdr:row>
      <xdr:rowOff>19050</xdr:rowOff>
    </xdr:to>
    <xdr:sp macro="" textlink="">
      <xdr:nvSpPr>
        <xdr:cNvPr id="284" name="Text 397">
          <a:extLst>
            <a:ext uri="{FF2B5EF4-FFF2-40B4-BE49-F238E27FC236}">
              <a16:creationId xmlns:a16="http://schemas.microsoft.com/office/drawing/2014/main" id="{00000000-0008-0000-0700-00001C010000}"/>
            </a:ext>
          </a:extLst>
        </xdr:cNvPr>
        <xdr:cNvSpPr txBox="1">
          <a:spLocks noChangeArrowheads="1"/>
        </xdr:cNvSpPr>
      </xdr:nvSpPr>
      <xdr:spPr bwMode="auto">
        <a:xfrm>
          <a:off x="0" y="364007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2629</xdr:row>
      <xdr:rowOff>95250</xdr:rowOff>
    </xdr:from>
    <xdr:to>
      <xdr:col>0</xdr:col>
      <xdr:colOff>0</xdr:colOff>
      <xdr:row>2631</xdr:row>
      <xdr:rowOff>28575</xdr:rowOff>
    </xdr:to>
    <xdr:sp macro="" textlink="">
      <xdr:nvSpPr>
        <xdr:cNvPr id="285" name="Text 398">
          <a:extLst>
            <a:ext uri="{FF2B5EF4-FFF2-40B4-BE49-F238E27FC236}">
              <a16:creationId xmlns:a16="http://schemas.microsoft.com/office/drawing/2014/main" id="{00000000-0008-0000-0700-00001D010000}"/>
            </a:ext>
          </a:extLst>
        </xdr:cNvPr>
        <xdr:cNvSpPr txBox="1">
          <a:spLocks noChangeArrowheads="1"/>
        </xdr:cNvSpPr>
      </xdr:nvSpPr>
      <xdr:spPr bwMode="auto">
        <a:xfrm>
          <a:off x="0" y="36458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2617</xdr:row>
      <xdr:rowOff>76200</xdr:rowOff>
    </xdr:from>
    <xdr:to>
      <xdr:col>0</xdr:col>
      <xdr:colOff>0</xdr:colOff>
      <xdr:row>2619</xdr:row>
      <xdr:rowOff>9525</xdr:rowOff>
    </xdr:to>
    <xdr:sp macro="" textlink="">
      <xdr:nvSpPr>
        <xdr:cNvPr id="286" name="Text 399">
          <a:extLst>
            <a:ext uri="{FF2B5EF4-FFF2-40B4-BE49-F238E27FC236}">
              <a16:creationId xmlns:a16="http://schemas.microsoft.com/office/drawing/2014/main" id="{00000000-0008-0000-0700-00001E010000}"/>
            </a:ext>
          </a:extLst>
        </xdr:cNvPr>
        <xdr:cNvSpPr txBox="1">
          <a:spLocks noChangeArrowheads="1"/>
        </xdr:cNvSpPr>
      </xdr:nvSpPr>
      <xdr:spPr bwMode="auto">
        <a:xfrm>
          <a:off x="0" y="362854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2611</xdr:row>
      <xdr:rowOff>95250</xdr:rowOff>
    </xdr:from>
    <xdr:to>
      <xdr:col>0</xdr:col>
      <xdr:colOff>0</xdr:colOff>
      <xdr:row>2613</xdr:row>
      <xdr:rowOff>28575</xdr:rowOff>
    </xdr:to>
    <xdr:sp macro="" textlink="">
      <xdr:nvSpPr>
        <xdr:cNvPr id="287" name="Text 401">
          <a:extLst>
            <a:ext uri="{FF2B5EF4-FFF2-40B4-BE49-F238E27FC236}">
              <a16:creationId xmlns:a16="http://schemas.microsoft.com/office/drawing/2014/main" id="{00000000-0008-0000-0700-00001F010000}"/>
            </a:ext>
          </a:extLst>
        </xdr:cNvPr>
        <xdr:cNvSpPr txBox="1">
          <a:spLocks noChangeArrowheads="1"/>
        </xdr:cNvSpPr>
      </xdr:nvSpPr>
      <xdr:spPr bwMode="auto">
        <a:xfrm>
          <a:off x="0" y="362016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2619</xdr:row>
      <xdr:rowOff>85725</xdr:rowOff>
    </xdr:from>
    <xdr:to>
      <xdr:col>0</xdr:col>
      <xdr:colOff>0</xdr:colOff>
      <xdr:row>2620</xdr:row>
      <xdr:rowOff>19050</xdr:rowOff>
    </xdr:to>
    <xdr:sp macro="" textlink="">
      <xdr:nvSpPr>
        <xdr:cNvPr id="288" name="Text 402">
          <a:extLst>
            <a:ext uri="{FF2B5EF4-FFF2-40B4-BE49-F238E27FC236}">
              <a16:creationId xmlns:a16="http://schemas.microsoft.com/office/drawing/2014/main" id="{00000000-0008-0000-0700-000020010000}"/>
            </a:ext>
          </a:extLst>
        </xdr:cNvPr>
        <xdr:cNvSpPr txBox="1">
          <a:spLocks noChangeArrowheads="1"/>
        </xdr:cNvSpPr>
      </xdr:nvSpPr>
      <xdr:spPr bwMode="auto">
        <a:xfrm>
          <a:off x="0" y="363150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2624</xdr:row>
      <xdr:rowOff>0</xdr:rowOff>
    </xdr:from>
    <xdr:to>
      <xdr:col>0</xdr:col>
      <xdr:colOff>0</xdr:colOff>
      <xdr:row>2625</xdr:row>
      <xdr:rowOff>19050</xdr:rowOff>
    </xdr:to>
    <xdr:sp macro="" textlink="">
      <xdr:nvSpPr>
        <xdr:cNvPr id="289" name="Text 403">
          <a:extLst>
            <a:ext uri="{FF2B5EF4-FFF2-40B4-BE49-F238E27FC236}">
              <a16:creationId xmlns:a16="http://schemas.microsoft.com/office/drawing/2014/main" id="{00000000-0008-0000-0700-000021010000}"/>
            </a:ext>
          </a:extLst>
        </xdr:cNvPr>
        <xdr:cNvSpPr txBox="1">
          <a:spLocks noChangeArrowheads="1"/>
        </xdr:cNvSpPr>
      </xdr:nvSpPr>
      <xdr:spPr bwMode="auto">
        <a:xfrm>
          <a:off x="0" y="363778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2595</xdr:row>
      <xdr:rowOff>85725</xdr:rowOff>
    </xdr:from>
    <xdr:to>
      <xdr:col>0</xdr:col>
      <xdr:colOff>0</xdr:colOff>
      <xdr:row>2597</xdr:row>
      <xdr:rowOff>19050</xdr:rowOff>
    </xdr:to>
    <xdr:sp macro="" textlink="">
      <xdr:nvSpPr>
        <xdr:cNvPr id="290" name="Text 404">
          <a:extLst>
            <a:ext uri="{FF2B5EF4-FFF2-40B4-BE49-F238E27FC236}">
              <a16:creationId xmlns:a16="http://schemas.microsoft.com/office/drawing/2014/main" id="{00000000-0008-0000-0700-000022010000}"/>
            </a:ext>
          </a:extLst>
        </xdr:cNvPr>
        <xdr:cNvSpPr txBox="1">
          <a:spLocks noChangeArrowheads="1"/>
        </xdr:cNvSpPr>
      </xdr:nvSpPr>
      <xdr:spPr bwMode="auto">
        <a:xfrm>
          <a:off x="0" y="35972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2578</xdr:row>
      <xdr:rowOff>85725</xdr:rowOff>
    </xdr:from>
    <xdr:to>
      <xdr:col>0</xdr:col>
      <xdr:colOff>0</xdr:colOff>
      <xdr:row>2579</xdr:row>
      <xdr:rowOff>0</xdr:rowOff>
    </xdr:to>
    <xdr:sp macro="" textlink="">
      <xdr:nvSpPr>
        <xdr:cNvPr id="291" name="Text 405">
          <a:extLst>
            <a:ext uri="{FF2B5EF4-FFF2-40B4-BE49-F238E27FC236}">
              <a16:creationId xmlns:a16="http://schemas.microsoft.com/office/drawing/2014/main" id="{00000000-0008-0000-0700-000023010000}"/>
            </a:ext>
          </a:extLst>
        </xdr:cNvPr>
        <xdr:cNvSpPr txBox="1">
          <a:spLocks noChangeArrowheads="1"/>
        </xdr:cNvSpPr>
      </xdr:nvSpPr>
      <xdr:spPr bwMode="auto">
        <a:xfrm>
          <a:off x="0" y="357292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2573</xdr:row>
      <xdr:rowOff>85725</xdr:rowOff>
    </xdr:from>
    <xdr:to>
      <xdr:col>0</xdr:col>
      <xdr:colOff>0</xdr:colOff>
      <xdr:row>2575</xdr:row>
      <xdr:rowOff>19050</xdr:rowOff>
    </xdr:to>
    <xdr:sp macro="" textlink="">
      <xdr:nvSpPr>
        <xdr:cNvPr id="292" name="Text 406">
          <a:extLst>
            <a:ext uri="{FF2B5EF4-FFF2-40B4-BE49-F238E27FC236}">
              <a16:creationId xmlns:a16="http://schemas.microsoft.com/office/drawing/2014/main" id="{00000000-0008-0000-0700-000024010000}"/>
            </a:ext>
          </a:extLst>
        </xdr:cNvPr>
        <xdr:cNvSpPr txBox="1">
          <a:spLocks noChangeArrowheads="1"/>
        </xdr:cNvSpPr>
      </xdr:nvSpPr>
      <xdr:spPr bwMode="auto">
        <a:xfrm>
          <a:off x="0" y="35657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2702</xdr:row>
      <xdr:rowOff>85725</xdr:rowOff>
    </xdr:from>
    <xdr:to>
      <xdr:col>0</xdr:col>
      <xdr:colOff>0</xdr:colOff>
      <xdr:row>2704</xdr:row>
      <xdr:rowOff>19050</xdr:rowOff>
    </xdr:to>
    <xdr:sp macro="" textlink="">
      <xdr:nvSpPr>
        <xdr:cNvPr id="293" name="Text 407">
          <a:extLst>
            <a:ext uri="{FF2B5EF4-FFF2-40B4-BE49-F238E27FC236}">
              <a16:creationId xmlns:a16="http://schemas.microsoft.com/office/drawing/2014/main" id="{00000000-0008-0000-0700-000025010000}"/>
            </a:ext>
          </a:extLst>
        </xdr:cNvPr>
        <xdr:cNvSpPr txBox="1">
          <a:spLocks noChangeArrowheads="1"/>
        </xdr:cNvSpPr>
      </xdr:nvSpPr>
      <xdr:spPr bwMode="auto">
        <a:xfrm>
          <a:off x="0" y="37438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2700</xdr:row>
      <xdr:rowOff>85725</xdr:rowOff>
    </xdr:from>
    <xdr:to>
      <xdr:col>0</xdr:col>
      <xdr:colOff>0</xdr:colOff>
      <xdr:row>2702</xdr:row>
      <xdr:rowOff>19050</xdr:rowOff>
    </xdr:to>
    <xdr:sp macro="" textlink="">
      <xdr:nvSpPr>
        <xdr:cNvPr id="294" name="Text 408">
          <a:extLst>
            <a:ext uri="{FF2B5EF4-FFF2-40B4-BE49-F238E27FC236}">
              <a16:creationId xmlns:a16="http://schemas.microsoft.com/office/drawing/2014/main" id="{00000000-0008-0000-0700-000026010000}"/>
            </a:ext>
          </a:extLst>
        </xdr:cNvPr>
        <xdr:cNvSpPr txBox="1">
          <a:spLocks noChangeArrowheads="1"/>
        </xdr:cNvSpPr>
      </xdr:nvSpPr>
      <xdr:spPr bwMode="auto">
        <a:xfrm>
          <a:off x="0" y="37410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2704</xdr:row>
      <xdr:rowOff>95250</xdr:rowOff>
    </xdr:from>
    <xdr:to>
      <xdr:col>0</xdr:col>
      <xdr:colOff>0</xdr:colOff>
      <xdr:row>2706</xdr:row>
      <xdr:rowOff>28575</xdr:rowOff>
    </xdr:to>
    <xdr:sp macro="" textlink="">
      <xdr:nvSpPr>
        <xdr:cNvPr id="295" name="Text 409">
          <a:extLst>
            <a:ext uri="{FF2B5EF4-FFF2-40B4-BE49-F238E27FC236}">
              <a16:creationId xmlns:a16="http://schemas.microsoft.com/office/drawing/2014/main" id="{00000000-0008-0000-0700-000027010000}"/>
            </a:ext>
          </a:extLst>
        </xdr:cNvPr>
        <xdr:cNvSpPr txBox="1">
          <a:spLocks noChangeArrowheads="1"/>
        </xdr:cNvSpPr>
      </xdr:nvSpPr>
      <xdr:spPr bwMode="auto">
        <a:xfrm>
          <a:off x="0" y="37468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2692</xdr:row>
      <xdr:rowOff>76200</xdr:rowOff>
    </xdr:from>
    <xdr:to>
      <xdr:col>0</xdr:col>
      <xdr:colOff>0</xdr:colOff>
      <xdr:row>2694</xdr:row>
      <xdr:rowOff>9525</xdr:rowOff>
    </xdr:to>
    <xdr:sp macro="" textlink="">
      <xdr:nvSpPr>
        <xdr:cNvPr id="296" name="Text 410">
          <a:extLst>
            <a:ext uri="{FF2B5EF4-FFF2-40B4-BE49-F238E27FC236}">
              <a16:creationId xmlns:a16="http://schemas.microsoft.com/office/drawing/2014/main" id="{00000000-0008-0000-0700-000028010000}"/>
            </a:ext>
          </a:extLst>
        </xdr:cNvPr>
        <xdr:cNvSpPr txBox="1">
          <a:spLocks noChangeArrowheads="1"/>
        </xdr:cNvSpPr>
      </xdr:nvSpPr>
      <xdr:spPr bwMode="auto">
        <a:xfrm>
          <a:off x="0" y="37295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2686</xdr:row>
      <xdr:rowOff>95250</xdr:rowOff>
    </xdr:from>
    <xdr:to>
      <xdr:col>0</xdr:col>
      <xdr:colOff>0</xdr:colOff>
      <xdr:row>2688</xdr:row>
      <xdr:rowOff>28575</xdr:rowOff>
    </xdr:to>
    <xdr:sp macro="" textlink="">
      <xdr:nvSpPr>
        <xdr:cNvPr id="297" name="Text 412">
          <a:extLst>
            <a:ext uri="{FF2B5EF4-FFF2-40B4-BE49-F238E27FC236}">
              <a16:creationId xmlns:a16="http://schemas.microsoft.com/office/drawing/2014/main" id="{00000000-0008-0000-0700-000029010000}"/>
            </a:ext>
          </a:extLst>
        </xdr:cNvPr>
        <xdr:cNvSpPr txBox="1">
          <a:spLocks noChangeArrowheads="1"/>
        </xdr:cNvSpPr>
      </xdr:nvSpPr>
      <xdr:spPr bwMode="auto">
        <a:xfrm>
          <a:off x="0" y="37211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2694</xdr:row>
      <xdr:rowOff>85725</xdr:rowOff>
    </xdr:from>
    <xdr:to>
      <xdr:col>0</xdr:col>
      <xdr:colOff>0</xdr:colOff>
      <xdr:row>2695</xdr:row>
      <xdr:rowOff>19050</xdr:rowOff>
    </xdr:to>
    <xdr:sp macro="" textlink="">
      <xdr:nvSpPr>
        <xdr:cNvPr id="298" name="Text 413">
          <a:extLst>
            <a:ext uri="{FF2B5EF4-FFF2-40B4-BE49-F238E27FC236}">
              <a16:creationId xmlns:a16="http://schemas.microsoft.com/office/drawing/2014/main" id="{00000000-0008-0000-0700-00002A010000}"/>
            </a:ext>
          </a:extLst>
        </xdr:cNvPr>
        <xdr:cNvSpPr txBox="1">
          <a:spLocks noChangeArrowheads="1"/>
        </xdr:cNvSpPr>
      </xdr:nvSpPr>
      <xdr:spPr bwMode="auto">
        <a:xfrm>
          <a:off x="0" y="373246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2699</xdr:row>
      <xdr:rowOff>0</xdr:rowOff>
    </xdr:from>
    <xdr:to>
      <xdr:col>0</xdr:col>
      <xdr:colOff>0</xdr:colOff>
      <xdr:row>2700</xdr:row>
      <xdr:rowOff>19050</xdr:rowOff>
    </xdr:to>
    <xdr:sp macro="" textlink="">
      <xdr:nvSpPr>
        <xdr:cNvPr id="299" name="Text 414">
          <a:extLst>
            <a:ext uri="{FF2B5EF4-FFF2-40B4-BE49-F238E27FC236}">
              <a16:creationId xmlns:a16="http://schemas.microsoft.com/office/drawing/2014/main" id="{00000000-0008-0000-0700-00002B010000}"/>
            </a:ext>
          </a:extLst>
        </xdr:cNvPr>
        <xdr:cNvSpPr txBox="1">
          <a:spLocks noChangeArrowheads="1"/>
        </xdr:cNvSpPr>
      </xdr:nvSpPr>
      <xdr:spPr bwMode="auto">
        <a:xfrm>
          <a:off x="0" y="373875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2670</xdr:row>
      <xdr:rowOff>85725</xdr:rowOff>
    </xdr:from>
    <xdr:to>
      <xdr:col>0</xdr:col>
      <xdr:colOff>0</xdr:colOff>
      <xdr:row>2672</xdr:row>
      <xdr:rowOff>19050</xdr:rowOff>
    </xdr:to>
    <xdr:sp macro="" textlink="">
      <xdr:nvSpPr>
        <xdr:cNvPr id="300" name="Text 415">
          <a:extLst>
            <a:ext uri="{FF2B5EF4-FFF2-40B4-BE49-F238E27FC236}">
              <a16:creationId xmlns:a16="http://schemas.microsoft.com/office/drawing/2014/main" id="{00000000-0008-0000-0700-00002C010000}"/>
            </a:ext>
          </a:extLst>
        </xdr:cNvPr>
        <xdr:cNvSpPr txBox="1">
          <a:spLocks noChangeArrowheads="1"/>
        </xdr:cNvSpPr>
      </xdr:nvSpPr>
      <xdr:spPr bwMode="auto">
        <a:xfrm>
          <a:off x="0" y="36981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2653</xdr:row>
      <xdr:rowOff>85725</xdr:rowOff>
    </xdr:from>
    <xdr:to>
      <xdr:col>0</xdr:col>
      <xdr:colOff>0</xdr:colOff>
      <xdr:row>2654</xdr:row>
      <xdr:rowOff>0</xdr:rowOff>
    </xdr:to>
    <xdr:sp macro="" textlink="">
      <xdr:nvSpPr>
        <xdr:cNvPr id="301" name="Text 416">
          <a:extLst>
            <a:ext uri="{FF2B5EF4-FFF2-40B4-BE49-F238E27FC236}">
              <a16:creationId xmlns:a16="http://schemas.microsoft.com/office/drawing/2014/main" id="{00000000-0008-0000-0700-00002D010000}"/>
            </a:ext>
          </a:extLst>
        </xdr:cNvPr>
        <xdr:cNvSpPr txBox="1">
          <a:spLocks noChangeArrowheads="1"/>
        </xdr:cNvSpPr>
      </xdr:nvSpPr>
      <xdr:spPr bwMode="auto">
        <a:xfrm>
          <a:off x="0" y="367388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2648</xdr:row>
      <xdr:rowOff>85725</xdr:rowOff>
    </xdr:from>
    <xdr:to>
      <xdr:col>0</xdr:col>
      <xdr:colOff>0</xdr:colOff>
      <xdr:row>2650</xdr:row>
      <xdr:rowOff>19050</xdr:rowOff>
    </xdr:to>
    <xdr:sp macro="" textlink="">
      <xdr:nvSpPr>
        <xdr:cNvPr id="302" name="Text 417">
          <a:extLst>
            <a:ext uri="{FF2B5EF4-FFF2-40B4-BE49-F238E27FC236}">
              <a16:creationId xmlns:a16="http://schemas.microsoft.com/office/drawing/2014/main" id="{00000000-0008-0000-0700-00002E010000}"/>
            </a:ext>
          </a:extLst>
        </xdr:cNvPr>
        <xdr:cNvSpPr txBox="1">
          <a:spLocks noChangeArrowheads="1"/>
        </xdr:cNvSpPr>
      </xdr:nvSpPr>
      <xdr:spPr bwMode="auto">
        <a:xfrm>
          <a:off x="0" y="36667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2777</xdr:row>
      <xdr:rowOff>85725</xdr:rowOff>
    </xdr:from>
    <xdr:to>
      <xdr:col>0</xdr:col>
      <xdr:colOff>0</xdr:colOff>
      <xdr:row>2779</xdr:row>
      <xdr:rowOff>19050</xdr:rowOff>
    </xdr:to>
    <xdr:sp macro="" textlink="">
      <xdr:nvSpPr>
        <xdr:cNvPr id="303" name="Text 418">
          <a:extLst>
            <a:ext uri="{FF2B5EF4-FFF2-40B4-BE49-F238E27FC236}">
              <a16:creationId xmlns:a16="http://schemas.microsoft.com/office/drawing/2014/main" id="{00000000-0008-0000-0700-00002F010000}"/>
            </a:ext>
          </a:extLst>
        </xdr:cNvPr>
        <xdr:cNvSpPr txBox="1">
          <a:spLocks noChangeArrowheads="1"/>
        </xdr:cNvSpPr>
      </xdr:nvSpPr>
      <xdr:spPr bwMode="auto">
        <a:xfrm>
          <a:off x="0" y="384476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2775</xdr:row>
      <xdr:rowOff>85725</xdr:rowOff>
    </xdr:from>
    <xdr:to>
      <xdr:col>0</xdr:col>
      <xdr:colOff>0</xdr:colOff>
      <xdr:row>2777</xdr:row>
      <xdr:rowOff>19050</xdr:rowOff>
    </xdr:to>
    <xdr:sp macro="" textlink="">
      <xdr:nvSpPr>
        <xdr:cNvPr id="304" name="Text 419">
          <a:extLst>
            <a:ext uri="{FF2B5EF4-FFF2-40B4-BE49-F238E27FC236}">
              <a16:creationId xmlns:a16="http://schemas.microsoft.com/office/drawing/2014/main" id="{00000000-0008-0000-0700-000030010000}"/>
            </a:ext>
          </a:extLst>
        </xdr:cNvPr>
        <xdr:cNvSpPr txBox="1">
          <a:spLocks noChangeArrowheads="1"/>
        </xdr:cNvSpPr>
      </xdr:nvSpPr>
      <xdr:spPr bwMode="auto">
        <a:xfrm>
          <a:off x="0" y="384190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2779</xdr:row>
      <xdr:rowOff>95250</xdr:rowOff>
    </xdr:from>
    <xdr:to>
      <xdr:col>0</xdr:col>
      <xdr:colOff>0</xdr:colOff>
      <xdr:row>2781</xdr:row>
      <xdr:rowOff>28575</xdr:rowOff>
    </xdr:to>
    <xdr:sp macro="" textlink="">
      <xdr:nvSpPr>
        <xdr:cNvPr id="305" name="Text 420">
          <a:extLst>
            <a:ext uri="{FF2B5EF4-FFF2-40B4-BE49-F238E27FC236}">
              <a16:creationId xmlns:a16="http://schemas.microsoft.com/office/drawing/2014/main" id="{00000000-0008-0000-0700-000031010000}"/>
            </a:ext>
          </a:extLst>
        </xdr:cNvPr>
        <xdr:cNvSpPr txBox="1">
          <a:spLocks noChangeArrowheads="1"/>
        </xdr:cNvSpPr>
      </xdr:nvSpPr>
      <xdr:spPr bwMode="auto">
        <a:xfrm>
          <a:off x="0" y="38477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2767</xdr:row>
      <xdr:rowOff>76200</xdr:rowOff>
    </xdr:from>
    <xdr:to>
      <xdr:col>0</xdr:col>
      <xdr:colOff>0</xdr:colOff>
      <xdr:row>2769</xdr:row>
      <xdr:rowOff>9525</xdr:rowOff>
    </xdr:to>
    <xdr:sp macro="" textlink="">
      <xdr:nvSpPr>
        <xdr:cNvPr id="306" name="Text 421">
          <a:extLst>
            <a:ext uri="{FF2B5EF4-FFF2-40B4-BE49-F238E27FC236}">
              <a16:creationId xmlns:a16="http://schemas.microsoft.com/office/drawing/2014/main" id="{00000000-0008-0000-0700-000032010000}"/>
            </a:ext>
          </a:extLst>
        </xdr:cNvPr>
        <xdr:cNvSpPr txBox="1">
          <a:spLocks noChangeArrowheads="1"/>
        </xdr:cNvSpPr>
      </xdr:nvSpPr>
      <xdr:spPr bwMode="auto">
        <a:xfrm>
          <a:off x="0" y="383038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2761</xdr:row>
      <xdr:rowOff>95250</xdr:rowOff>
    </xdr:from>
    <xdr:to>
      <xdr:col>0</xdr:col>
      <xdr:colOff>0</xdr:colOff>
      <xdr:row>2763</xdr:row>
      <xdr:rowOff>28575</xdr:rowOff>
    </xdr:to>
    <xdr:sp macro="" textlink="">
      <xdr:nvSpPr>
        <xdr:cNvPr id="307" name="Text 423">
          <a:extLst>
            <a:ext uri="{FF2B5EF4-FFF2-40B4-BE49-F238E27FC236}">
              <a16:creationId xmlns:a16="http://schemas.microsoft.com/office/drawing/2014/main" id="{00000000-0008-0000-0700-000033010000}"/>
            </a:ext>
          </a:extLst>
        </xdr:cNvPr>
        <xdr:cNvSpPr txBox="1">
          <a:spLocks noChangeArrowheads="1"/>
        </xdr:cNvSpPr>
      </xdr:nvSpPr>
      <xdr:spPr bwMode="auto">
        <a:xfrm>
          <a:off x="0" y="382200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2769</xdr:row>
      <xdr:rowOff>85725</xdr:rowOff>
    </xdr:from>
    <xdr:to>
      <xdr:col>0</xdr:col>
      <xdr:colOff>0</xdr:colOff>
      <xdr:row>2770</xdr:row>
      <xdr:rowOff>19050</xdr:rowOff>
    </xdr:to>
    <xdr:sp macro="" textlink="">
      <xdr:nvSpPr>
        <xdr:cNvPr id="308" name="Text 424">
          <a:extLst>
            <a:ext uri="{FF2B5EF4-FFF2-40B4-BE49-F238E27FC236}">
              <a16:creationId xmlns:a16="http://schemas.microsoft.com/office/drawing/2014/main" id="{00000000-0008-0000-0700-000034010000}"/>
            </a:ext>
          </a:extLst>
        </xdr:cNvPr>
        <xdr:cNvSpPr txBox="1">
          <a:spLocks noChangeArrowheads="1"/>
        </xdr:cNvSpPr>
      </xdr:nvSpPr>
      <xdr:spPr bwMode="auto">
        <a:xfrm>
          <a:off x="0" y="383333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2774</xdr:row>
      <xdr:rowOff>0</xdr:rowOff>
    </xdr:from>
    <xdr:to>
      <xdr:col>0</xdr:col>
      <xdr:colOff>0</xdr:colOff>
      <xdr:row>2775</xdr:row>
      <xdr:rowOff>19050</xdr:rowOff>
    </xdr:to>
    <xdr:sp macro="" textlink="">
      <xdr:nvSpPr>
        <xdr:cNvPr id="309" name="Text 425">
          <a:extLst>
            <a:ext uri="{FF2B5EF4-FFF2-40B4-BE49-F238E27FC236}">
              <a16:creationId xmlns:a16="http://schemas.microsoft.com/office/drawing/2014/main" id="{00000000-0008-0000-0700-000035010000}"/>
            </a:ext>
          </a:extLst>
        </xdr:cNvPr>
        <xdr:cNvSpPr txBox="1">
          <a:spLocks noChangeArrowheads="1"/>
        </xdr:cNvSpPr>
      </xdr:nvSpPr>
      <xdr:spPr bwMode="auto">
        <a:xfrm>
          <a:off x="0" y="383962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2745</xdr:row>
      <xdr:rowOff>85725</xdr:rowOff>
    </xdr:from>
    <xdr:to>
      <xdr:col>0</xdr:col>
      <xdr:colOff>0</xdr:colOff>
      <xdr:row>2747</xdr:row>
      <xdr:rowOff>19050</xdr:rowOff>
    </xdr:to>
    <xdr:sp macro="" textlink="">
      <xdr:nvSpPr>
        <xdr:cNvPr id="310" name="Text 426">
          <a:extLst>
            <a:ext uri="{FF2B5EF4-FFF2-40B4-BE49-F238E27FC236}">
              <a16:creationId xmlns:a16="http://schemas.microsoft.com/office/drawing/2014/main" id="{00000000-0008-0000-0700-000036010000}"/>
            </a:ext>
          </a:extLst>
        </xdr:cNvPr>
        <xdr:cNvSpPr txBox="1">
          <a:spLocks noChangeArrowheads="1"/>
        </xdr:cNvSpPr>
      </xdr:nvSpPr>
      <xdr:spPr bwMode="auto">
        <a:xfrm>
          <a:off x="0" y="379904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2728</xdr:row>
      <xdr:rowOff>85725</xdr:rowOff>
    </xdr:from>
    <xdr:to>
      <xdr:col>0</xdr:col>
      <xdr:colOff>0</xdr:colOff>
      <xdr:row>2729</xdr:row>
      <xdr:rowOff>0</xdr:rowOff>
    </xdr:to>
    <xdr:sp macro="" textlink="">
      <xdr:nvSpPr>
        <xdr:cNvPr id="311" name="Text 427">
          <a:extLst>
            <a:ext uri="{FF2B5EF4-FFF2-40B4-BE49-F238E27FC236}">
              <a16:creationId xmlns:a16="http://schemas.microsoft.com/office/drawing/2014/main" id="{00000000-0008-0000-0700-000037010000}"/>
            </a:ext>
          </a:extLst>
        </xdr:cNvPr>
        <xdr:cNvSpPr txBox="1">
          <a:spLocks noChangeArrowheads="1"/>
        </xdr:cNvSpPr>
      </xdr:nvSpPr>
      <xdr:spPr bwMode="auto">
        <a:xfrm>
          <a:off x="0" y="377475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2723</xdr:row>
      <xdr:rowOff>85725</xdr:rowOff>
    </xdr:from>
    <xdr:to>
      <xdr:col>0</xdr:col>
      <xdr:colOff>0</xdr:colOff>
      <xdr:row>2725</xdr:row>
      <xdr:rowOff>19050</xdr:rowOff>
    </xdr:to>
    <xdr:sp macro="" textlink="">
      <xdr:nvSpPr>
        <xdr:cNvPr id="312" name="Text 428">
          <a:extLst>
            <a:ext uri="{FF2B5EF4-FFF2-40B4-BE49-F238E27FC236}">
              <a16:creationId xmlns:a16="http://schemas.microsoft.com/office/drawing/2014/main" id="{00000000-0008-0000-0700-000038010000}"/>
            </a:ext>
          </a:extLst>
        </xdr:cNvPr>
        <xdr:cNvSpPr txBox="1">
          <a:spLocks noChangeArrowheads="1"/>
        </xdr:cNvSpPr>
      </xdr:nvSpPr>
      <xdr:spPr bwMode="auto">
        <a:xfrm>
          <a:off x="0" y="37676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2852</xdr:row>
      <xdr:rowOff>85725</xdr:rowOff>
    </xdr:from>
    <xdr:to>
      <xdr:col>0</xdr:col>
      <xdr:colOff>0</xdr:colOff>
      <xdr:row>2854</xdr:row>
      <xdr:rowOff>19050</xdr:rowOff>
    </xdr:to>
    <xdr:sp macro="" textlink="">
      <xdr:nvSpPr>
        <xdr:cNvPr id="313" name="Text 429">
          <a:extLst>
            <a:ext uri="{FF2B5EF4-FFF2-40B4-BE49-F238E27FC236}">
              <a16:creationId xmlns:a16="http://schemas.microsoft.com/office/drawing/2014/main" id="{00000000-0008-0000-0700-000039010000}"/>
            </a:ext>
          </a:extLst>
        </xdr:cNvPr>
        <xdr:cNvSpPr txBox="1">
          <a:spLocks noChangeArrowheads="1"/>
        </xdr:cNvSpPr>
      </xdr:nvSpPr>
      <xdr:spPr bwMode="auto">
        <a:xfrm>
          <a:off x="0" y="394563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2850</xdr:row>
      <xdr:rowOff>85725</xdr:rowOff>
    </xdr:from>
    <xdr:to>
      <xdr:col>0</xdr:col>
      <xdr:colOff>0</xdr:colOff>
      <xdr:row>2852</xdr:row>
      <xdr:rowOff>19050</xdr:rowOff>
    </xdr:to>
    <xdr:sp macro="" textlink="">
      <xdr:nvSpPr>
        <xdr:cNvPr id="314" name="Text 430">
          <a:extLst>
            <a:ext uri="{FF2B5EF4-FFF2-40B4-BE49-F238E27FC236}">
              <a16:creationId xmlns:a16="http://schemas.microsoft.com/office/drawing/2014/main" id="{00000000-0008-0000-0700-00003A010000}"/>
            </a:ext>
          </a:extLst>
        </xdr:cNvPr>
        <xdr:cNvSpPr txBox="1">
          <a:spLocks noChangeArrowheads="1"/>
        </xdr:cNvSpPr>
      </xdr:nvSpPr>
      <xdr:spPr bwMode="auto">
        <a:xfrm>
          <a:off x="0" y="394277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2854</xdr:row>
      <xdr:rowOff>95250</xdr:rowOff>
    </xdr:from>
    <xdr:to>
      <xdr:col>0</xdr:col>
      <xdr:colOff>0</xdr:colOff>
      <xdr:row>2856</xdr:row>
      <xdr:rowOff>28575</xdr:rowOff>
    </xdr:to>
    <xdr:sp macro="" textlink="">
      <xdr:nvSpPr>
        <xdr:cNvPr id="315" name="Text 431">
          <a:extLst>
            <a:ext uri="{FF2B5EF4-FFF2-40B4-BE49-F238E27FC236}">
              <a16:creationId xmlns:a16="http://schemas.microsoft.com/office/drawing/2014/main" id="{00000000-0008-0000-0700-00003B010000}"/>
            </a:ext>
          </a:extLst>
        </xdr:cNvPr>
        <xdr:cNvSpPr txBox="1">
          <a:spLocks noChangeArrowheads="1"/>
        </xdr:cNvSpPr>
      </xdr:nvSpPr>
      <xdr:spPr bwMode="auto">
        <a:xfrm>
          <a:off x="0" y="394858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2842</xdr:row>
      <xdr:rowOff>76200</xdr:rowOff>
    </xdr:from>
    <xdr:to>
      <xdr:col>0</xdr:col>
      <xdr:colOff>0</xdr:colOff>
      <xdr:row>2844</xdr:row>
      <xdr:rowOff>9525</xdr:rowOff>
    </xdr:to>
    <xdr:sp macro="" textlink="">
      <xdr:nvSpPr>
        <xdr:cNvPr id="316" name="Text 432">
          <a:extLst>
            <a:ext uri="{FF2B5EF4-FFF2-40B4-BE49-F238E27FC236}">
              <a16:creationId xmlns:a16="http://schemas.microsoft.com/office/drawing/2014/main" id="{00000000-0008-0000-0700-00003C010000}"/>
            </a:ext>
          </a:extLst>
        </xdr:cNvPr>
        <xdr:cNvSpPr txBox="1">
          <a:spLocks noChangeArrowheads="1"/>
        </xdr:cNvSpPr>
      </xdr:nvSpPr>
      <xdr:spPr bwMode="auto">
        <a:xfrm>
          <a:off x="0" y="39312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2836</xdr:row>
      <xdr:rowOff>95250</xdr:rowOff>
    </xdr:from>
    <xdr:to>
      <xdr:col>0</xdr:col>
      <xdr:colOff>0</xdr:colOff>
      <xdr:row>2838</xdr:row>
      <xdr:rowOff>28575</xdr:rowOff>
    </xdr:to>
    <xdr:sp macro="" textlink="">
      <xdr:nvSpPr>
        <xdr:cNvPr id="317" name="Text 434">
          <a:extLst>
            <a:ext uri="{FF2B5EF4-FFF2-40B4-BE49-F238E27FC236}">
              <a16:creationId xmlns:a16="http://schemas.microsoft.com/office/drawing/2014/main" id="{00000000-0008-0000-0700-00003D010000}"/>
            </a:ext>
          </a:extLst>
        </xdr:cNvPr>
        <xdr:cNvSpPr txBox="1">
          <a:spLocks noChangeArrowheads="1"/>
        </xdr:cNvSpPr>
      </xdr:nvSpPr>
      <xdr:spPr bwMode="auto">
        <a:xfrm>
          <a:off x="0" y="392287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2844</xdr:row>
      <xdr:rowOff>85725</xdr:rowOff>
    </xdr:from>
    <xdr:to>
      <xdr:col>0</xdr:col>
      <xdr:colOff>0</xdr:colOff>
      <xdr:row>2845</xdr:row>
      <xdr:rowOff>19050</xdr:rowOff>
    </xdr:to>
    <xdr:sp macro="" textlink="">
      <xdr:nvSpPr>
        <xdr:cNvPr id="318" name="Text 435">
          <a:extLst>
            <a:ext uri="{FF2B5EF4-FFF2-40B4-BE49-F238E27FC236}">
              <a16:creationId xmlns:a16="http://schemas.microsoft.com/office/drawing/2014/main" id="{00000000-0008-0000-0700-00003E010000}"/>
            </a:ext>
          </a:extLst>
        </xdr:cNvPr>
        <xdr:cNvSpPr txBox="1">
          <a:spLocks noChangeArrowheads="1"/>
        </xdr:cNvSpPr>
      </xdr:nvSpPr>
      <xdr:spPr bwMode="auto">
        <a:xfrm>
          <a:off x="0" y="393420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2849</xdr:row>
      <xdr:rowOff>0</xdr:rowOff>
    </xdr:from>
    <xdr:to>
      <xdr:col>0</xdr:col>
      <xdr:colOff>0</xdr:colOff>
      <xdr:row>2850</xdr:row>
      <xdr:rowOff>19050</xdr:rowOff>
    </xdr:to>
    <xdr:sp macro="" textlink="">
      <xdr:nvSpPr>
        <xdr:cNvPr id="319" name="Text 436">
          <a:extLst>
            <a:ext uri="{FF2B5EF4-FFF2-40B4-BE49-F238E27FC236}">
              <a16:creationId xmlns:a16="http://schemas.microsoft.com/office/drawing/2014/main" id="{00000000-0008-0000-0700-00003F010000}"/>
            </a:ext>
          </a:extLst>
        </xdr:cNvPr>
        <xdr:cNvSpPr txBox="1">
          <a:spLocks noChangeArrowheads="1"/>
        </xdr:cNvSpPr>
      </xdr:nvSpPr>
      <xdr:spPr bwMode="auto">
        <a:xfrm>
          <a:off x="0" y="394049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2820</xdr:row>
      <xdr:rowOff>85725</xdr:rowOff>
    </xdr:from>
    <xdr:to>
      <xdr:col>0</xdr:col>
      <xdr:colOff>0</xdr:colOff>
      <xdr:row>2822</xdr:row>
      <xdr:rowOff>19050</xdr:rowOff>
    </xdr:to>
    <xdr:sp macro="" textlink="">
      <xdr:nvSpPr>
        <xdr:cNvPr id="320" name="Text 437">
          <a:extLst>
            <a:ext uri="{FF2B5EF4-FFF2-40B4-BE49-F238E27FC236}">
              <a16:creationId xmlns:a16="http://schemas.microsoft.com/office/drawing/2014/main" id="{00000000-0008-0000-0700-000040010000}"/>
            </a:ext>
          </a:extLst>
        </xdr:cNvPr>
        <xdr:cNvSpPr txBox="1">
          <a:spLocks noChangeArrowheads="1"/>
        </xdr:cNvSpPr>
      </xdr:nvSpPr>
      <xdr:spPr bwMode="auto">
        <a:xfrm>
          <a:off x="0" y="38999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2803</xdr:row>
      <xdr:rowOff>85725</xdr:rowOff>
    </xdr:from>
    <xdr:to>
      <xdr:col>0</xdr:col>
      <xdr:colOff>0</xdr:colOff>
      <xdr:row>2804</xdr:row>
      <xdr:rowOff>0</xdr:rowOff>
    </xdr:to>
    <xdr:sp macro="" textlink="">
      <xdr:nvSpPr>
        <xdr:cNvPr id="321" name="Text 438">
          <a:extLst>
            <a:ext uri="{FF2B5EF4-FFF2-40B4-BE49-F238E27FC236}">
              <a16:creationId xmlns:a16="http://schemas.microsoft.com/office/drawing/2014/main" id="{00000000-0008-0000-0700-000041010000}"/>
            </a:ext>
          </a:extLst>
        </xdr:cNvPr>
        <xdr:cNvSpPr txBox="1">
          <a:spLocks noChangeArrowheads="1"/>
        </xdr:cNvSpPr>
      </xdr:nvSpPr>
      <xdr:spPr bwMode="auto">
        <a:xfrm>
          <a:off x="0" y="387562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2798</xdr:row>
      <xdr:rowOff>85725</xdr:rowOff>
    </xdr:from>
    <xdr:to>
      <xdr:col>0</xdr:col>
      <xdr:colOff>0</xdr:colOff>
      <xdr:row>2800</xdr:row>
      <xdr:rowOff>19050</xdr:rowOff>
    </xdr:to>
    <xdr:sp macro="" textlink="">
      <xdr:nvSpPr>
        <xdr:cNvPr id="322" name="Text 439">
          <a:extLst>
            <a:ext uri="{FF2B5EF4-FFF2-40B4-BE49-F238E27FC236}">
              <a16:creationId xmlns:a16="http://schemas.microsoft.com/office/drawing/2014/main" id="{00000000-0008-0000-0700-000042010000}"/>
            </a:ext>
          </a:extLst>
        </xdr:cNvPr>
        <xdr:cNvSpPr txBox="1">
          <a:spLocks noChangeArrowheads="1"/>
        </xdr:cNvSpPr>
      </xdr:nvSpPr>
      <xdr:spPr bwMode="auto">
        <a:xfrm>
          <a:off x="0" y="386848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2927</xdr:row>
      <xdr:rowOff>85725</xdr:rowOff>
    </xdr:from>
    <xdr:to>
      <xdr:col>0</xdr:col>
      <xdr:colOff>0</xdr:colOff>
      <xdr:row>2929</xdr:row>
      <xdr:rowOff>19050</xdr:rowOff>
    </xdr:to>
    <xdr:sp macro="" textlink="">
      <xdr:nvSpPr>
        <xdr:cNvPr id="323" name="Text 440">
          <a:extLst>
            <a:ext uri="{FF2B5EF4-FFF2-40B4-BE49-F238E27FC236}">
              <a16:creationId xmlns:a16="http://schemas.microsoft.com/office/drawing/2014/main" id="{00000000-0008-0000-0700-000043010000}"/>
            </a:ext>
          </a:extLst>
        </xdr:cNvPr>
        <xdr:cNvSpPr txBox="1">
          <a:spLocks noChangeArrowheads="1"/>
        </xdr:cNvSpPr>
      </xdr:nvSpPr>
      <xdr:spPr bwMode="auto">
        <a:xfrm>
          <a:off x="0" y="404650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2925</xdr:row>
      <xdr:rowOff>85725</xdr:rowOff>
    </xdr:from>
    <xdr:to>
      <xdr:col>0</xdr:col>
      <xdr:colOff>0</xdr:colOff>
      <xdr:row>2927</xdr:row>
      <xdr:rowOff>19050</xdr:rowOff>
    </xdr:to>
    <xdr:sp macro="" textlink="">
      <xdr:nvSpPr>
        <xdr:cNvPr id="324" name="Text 441">
          <a:extLst>
            <a:ext uri="{FF2B5EF4-FFF2-40B4-BE49-F238E27FC236}">
              <a16:creationId xmlns:a16="http://schemas.microsoft.com/office/drawing/2014/main" id="{00000000-0008-0000-0700-000044010000}"/>
            </a:ext>
          </a:extLst>
        </xdr:cNvPr>
        <xdr:cNvSpPr txBox="1">
          <a:spLocks noChangeArrowheads="1"/>
        </xdr:cNvSpPr>
      </xdr:nvSpPr>
      <xdr:spPr bwMode="auto">
        <a:xfrm>
          <a:off x="0" y="404364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2929</xdr:row>
      <xdr:rowOff>95250</xdr:rowOff>
    </xdr:from>
    <xdr:to>
      <xdr:col>0</xdr:col>
      <xdr:colOff>0</xdr:colOff>
      <xdr:row>2931</xdr:row>
      <xdr:rowOff>28575</xdr:rowOff>
    </xdr:to>
    <xdr:sp macro="" textlink="">
      <xdr:nvSpPr>
        <xdr:cNvPr id="325" name="Text 442">
          <a:extLst>
            <a:ext uri="{FF2B5EF4-FFF2-40B4-BE49-F238E27FC236}">
              <a16:creationId xmlns:a16="http://schemas.microsoft.com/office/drawing/2014/main" id="{00000000-0008-0000-0700-000045010000}"/>
            </a:ext>
          </a:extLst>
        </xdr:cNvPr>
        <xdr:cNvSpPr txBox="1">
          <a:spLocks noChangeArrowheads="1"/>
        </xdr:cNvSpPr>
      </xdr:nvSpPr>
      <xdr:spPr bwMode="auto">
        <a:xfrm>
          <a:off x="0" y="40494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2917</xdr:row>
      <xdr:rowOff>76200</xdr:rowOff>
    </xdr:from>
    <xdr:to>
      <xdr:col>0</xdr:col>
      <xdr:colOff>0</xdr:colOff>
      <xdr:row>2919</xdr:row>
      <xdr:rowOff>9525</xdr:rowOff>
    </xdr:to>
    <xdr:sp macro="" textlink="">
      <xdr:nvSpPr>
        <xdr:cNvPr id="326" name="Text 443">
          <a:extLst>
            <a:ext uri="{FF2B5EF4-FFF2-40B4-BE49-F238E27FC236}">
              <a16:creationId xmlns:a16="http://schemas.microsoft.com/office/drawing/2014/main" id="{00000000-0008-0000-0700-000046010000}"/>
            </a:ext>
          </a:extLst>
        </xdr:cNvPr>
        <xdr:cNvSpPr txBox="1">
          <a:spLocks noChangeArrowheads="1"/>
        </xdr:cNvSpPr>
      </xdr:nvSpPr>
      <xdr:spPr bwMode="auto">
        <a:xfrm>
          <a:off x="0" y="403212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2911</xdr:row>
      <xdr:rowOff>95250</xdr:rowOff>
    </xdr:from>
    <xdr:to>
      <xdr:col>0</xdr:col>
      <xdr:colOff>0</xdr:colOff>
      <xdr:row>2913</xdr:row>
      <xdr:rowOff>28575</xdr:rowOff>
    </xdr:to>
    <xdr:sp macro="" textlink="">
      <xdr:nvSpPr>
        <xdr:cNvPr id="327" name="Text 445">
          <a:extLst>
            <a:ext uri="{FF2B5EF4-FFF2-40B4-BE49-F238E27FC236}">
              <a16:creationId xmlns:a16="http://schemas.microsoft.com/office/drawing/2014/main" id="{00000000-0008-0000-0700-000047010000}"/>
            </a:ext>
          </a:extLst>
        </xdr:cNvPr>
        <xdr:cNvSpPr txBox="1">
          <a:spLocks noChangeArrowheads="1"/>
        </xdr:cNvSpPr>
      </xdr:nvSpPr>
      <xdr:spPr bwMode="auto">
        <a:xfrm>
          <a:off x="0" y="402374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2919</xdr:row>
      <xdr:rowOff>85725</xdr:rowOff>
    </xdr:from>
    <xdr:to>
      <xdr:col>0</xdr:col>
      <xdr:colOff>0</xdr:colOff>
      <xdr:row>2920</xdr:row>
      <xdr:rowOff>19050</xdr:rowOff>
    </xdr:to>
    <xdr:sp macro="" textlink="">
      <xdr:nvSpPr>
        <xdr:cNvPr id="328" name="Text 446">
          <a:extLst>
            <a:ext uri="{FF2B5EF4-FFF2-40B4-BE49-F238E27FC236}">
              <a16:creationId xmlns:a16="http://schemas.microsoft.com/office/drawing/2014/main" id="{00000000-0008-0000-0700-000048010000}"/>
            </a:ext>
          </a:extLst>
        </xdr:cNvPr>
        <xdr:cNvSpPr txBox="1">
          <a:spLocks noChangeArrowheads="1"/>
        </xdr:cNvSpPr>
      </xdr:nvSpPr>
      <xdr:spPr bwMode="auto">
        <a:xfrm>
          <a:off x="0" y="403507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2924</xdr:row>
      <xdr:rowOff>0</xdr:rowOff>
    </xdr:from>
    <xdr:to>
      <xdr:col>0</xdr:col>
      <xdr:colOff>0</xdr:colOff>
      <xdr:row>2925</xdr:row>
      <xdr:rowOff>19050</xdr:rowOff>
    </xdr:to>
    <xdr:sp macro="" textlink="">
      <xdr:nvSpPr>
        <xdr:cNvPr id="329" name="Text 447">
          <a:extLst>
            <a:ext uri="{FF2B5EF4-FFF2-40B4-BE49-F238E27FC236}">
              <a16:creationId xmlns:a16="http://schemas.microsoft.com/office/drawing/2014/main" id="{00000000-0008-0000-0700-000049010000}"/>
            </a:ext>
          </a:extLst>
        </xdr:cNvPr>
        <xdr:cNvSpPr txBox="1">
          <a:spLocks noChangeArrowheads="1"/>
        </xdr:cNvSpPr>
      </xdr:nvSpPr>
      <xdr:spPr bwMode="auto">
        <a:xfrm>
          <a:off x="0" y="404136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2895</xdr:row>
      <xdr:rowOff>85725</xdr:rowOff>
    </xdr:from>
    <xdr:to>
      <xdr:col>0</xdr:col>
      <xdr:colOff>0</xdr:colOff>
      <xdr:row>2897</xdr:row>
      <xdr:rowOff>19050</xdr:rowOff>
    </xdr:to>
    <xdr:sp macro="" textlink="">
      <xdr:nvSpPr>
        <xdr:cNvPr id="330" name="Text 448">
          <a:extLst>
            <a:ext uri="{FF2B5EF4-FFF2-40B4-BE49-F238E27FC236}">
              <a16:creationId xmlns:a16="http://schemas.microsoft.com/office/drawing/2014/main" id="{00000000-0008-0000-0700-00004A010000}"/>
            </a:ext>
          </a:extLst>
        </xdr:cNvPr>
        <xdr:cNvSpPr txBox="1">
          <a:spLocks noChangeArrowheads="1"/>
        </xdr:cNvSpPr>
      </xdr:nvSpPr>
      <xdr:spPr bwMode="auto">
        <a:xfrm>
          <a:off x="0" y="400078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2878</xdr:row>
      <xdr:rowOff>85725</xdr:rowOff>
    </xdr:from>
    <xdr:to>
      <xdr:col>0</xdr:col>
      <xdr:colOff>0</xdr:colOff>
      <xdr:row>2879</xdr:row>
      <xdr:rowOff>0</xdr:rowOff>
    </xdr:to>
    <xdr:sp macro="" textlink="">
      <xdr:nvSpPr>
        <xdr:cNvPr id="331" name="Text 449">
          <a:extLst>
            <a:ext uri="{FF2B5EF4-FFF2-40B4-BE49-F238E27FC236}">
              <a16:creationId xmlns:a16="http://schemas.microsoft.com/office/drawing/2014/main" id="{00000000-0008-0000-0700-00004B010000}"/>
            </a:ext>
          </a:extLst>
        </xdr:cNvPr>
        <xdr:cNvSpPr txBox="1">
          <a:spLocks noChangeArrowheads="1"/>
        </xdr:cNvSpPr>
      </xdr:nvSpPr>
      <xdr:spPr bwMode="auto">
        <a:xfrm>
          <a:off x="0" y="3976497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2873</xdr:row>
      <xdr:rowOff>85725</xdr:rowOff>
    </xdr:from>
    <xdr:to>
      <xdr:col>0</xdr:col>
      <xdr:colOff>0</xdr:colOff>
      <xdr:row>2875</xdr:row>
      <xdr:rowOff>19050</xdr:rowOff>
    </xdr:to>
    <xdr:sp macro="" textlink="">
      <xdr:nvSpPr>
        <xdr:cNvPr id="332" name="Text 450">
          <a:extLst>
            <a:ext uri="{FF2B5EF4-FFF2-40B4-BE49-F238E27FC236}">
              <a16:creationId xmlns:a16="http://schemas.microsoft.com/office/drawing/2014/main" id="{00000000-0008-0000-0700-00004C010000}"/>
            </a:ext>
          </a:extLst>
        </xdr:cNvPr>
        <xdr:cNvSpPr txBox="1">
          <a:spLocks noChangeArrowheads="1"/>
        </xdr:cNvSpPr>
      </xdr:nvSpPr>
      <xdr:spPr bwMode="auto">
        <a:xfrm>
          <a:off x="0" y="39693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3002</xdr:row>
      <xdr:rowOff>85725</xdr:rowOff>
    </xdr:from>
    <xdr:to>
      <xdr:col>0</xdr:col>
      <xdr:colOff>0</xdr:colOff>
      <xdr:row>3004</xdr:row>
      <xdr:rowOff>19050</xdr:rowOff>
    </xdr:to>
    <xdr:sp macro="" textlink="">
      <xdr:nvSpPr>
        <xdr:cNvPr id="333" name="Text 451">
          <a:extLst>
            <a:ext uri="{FF2B5EF4-FFF2-40B4-BE49-F238E27FC236}">
              <a16:creationId xmlns:a16="http://schemas.microsoft.com/office/drawing/2014/main" id="{00000000-0008-0000-0700-00004D010000}"/>
            </a:ext>
          </a:extLst>
        </xdr:cNvPr>
        <xdr:cNvSpPr txBox="1">
          <a:spLocks noChangeArrowheads="1"/>
        </xdr:cNvSpPr>
      </xdr:nvSpPr>
      <xdr:spPr bwMode="auto">
        <a:xfrm>
          <a:off x="0" y="414747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3000</xdr:row>
      <xdr:rowOff>85725</xdr:rowOff>
    </xdr:from>
    <xdr:to>
      <xdr:col>0</xdr:col>
      <xdr:colOff>0</xdr:colOff>
      <xdr:row>3002</xdr:row>
      <xdr:rowOff>19050</xdr:rowOff>
    </xdr:to>
    <xdr:sp macro="" textlink="">
      <xdr:nvSpPr>
        <xdr:cNvPr id="334" name="Text 452">
          <a:extLst>
            <a:ext uri="{FF2B5EF4-FFF2-40B4-BE49-F238E27FC236}">
              <a16:creationId xmlns:a16="http://schemas.microsoft.com/office/drawing/2014/main" id="{00000000-0008-0000-0700-00004E010000}"/>
            </a:ext>
          </a:extLst>
        </xdr:cNvPr>
        <xdr:cNvSpPr txBox="1">
          <a:spLocks noChangeArrowheads="1"/>
        </xdr:cNvSpPr>
      </xdr:nvSpPr>
      <xdr:spPr bwMode="auto">
        <a:xfrm>
          <a:off x="0" y="414461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3004</xdr:row>
      <xdr:rowOff>95250</xdr:rowOff>
    </xdr:from>
    <xdr:to>
      <xdr:col>0</xdr:col>
      <xdr:colOff>0</xdr:colOff>
      <xdr:row>3006</xdr:row>
      <xdr:rowOff>28575</xdr:rowOff>
    </xdr:to>
    <xdr:sp macro="" textlink="">
      <xdr:nvSpPr>
        <xdr:cNvPr id="335" name="Text 453">
          <a:extLst>
            <a:ext uri="{FF2B5EF4-FFF2-40B4-BE49-F238E27FC236}">
              <a16:creationId xmlns:a16="http://schemas.microsoft.com/office/drawing/2014/main" id="{00000000-0008-0000-0700-00004F010000}"/>
            </a:ext>
          </a:extLst>
        </xdr:cNvPr>
        <xdr:cNvSpPr txBox="1">
          <a:spLocks noChangeArrowheads="1"/>
        </xdr:cNvSpPr>
      </xdr:nvSpPr>
      <xdr:spPr bwMode="auto">
        <a:xfrm>
          <a:off x="0" y="41504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2992</xdr:row>
      <xdr:rowOff>76200</xdr:rowOff>
    </xdr:from>
    <xdr:to>
      <xdr:col>0</xdr:col>
      <xdr:colOff>0</xdr:colOff>
      <xdr:row>2994</xdr:row>
      <xdr:rowOff>9525</xdr:rowOff>
    </xdr:to>
    <xdr:sp macro="" textlink="">
      <xdr:nvSpPr>
        <xdr:cNvPr id="336" name="Text 454">
          <a:extLst>
            <a:ext uri="{FF2B5EF4-FFF2-40B4-BE49-F238E27FC236}">
              <a16:creationId xmlns:a16="http://schemas.microsoft.com/office/drawing/2014/main" id="{00000000-0008-0000-0700-000050010000}"/>
            </a:ext>
          </a:extLst>
        </xdr:cNvPr>
        <xdr:cNvSpPr txBox="1">
          <a:spLocks noChangeArrowheads="1"/>
        </xdr:cNvSpPr>
      </xdr:nvSpPr>
      <xdr:spPr bwMode="auto">
        <a:xfrm>
          <a:off x="0" y="41330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2986</xdr:row>
      <xdr:rowOff>95250</xdr:rowOff>
    </xdr:from>
    <xdr:to>
      <xdr:col>0</xdr:col>
      <xdr:colOff>0</xdr:colOff>
      <xdr:row>2988</xdr:row>
      <xdr:rowOff>28575</xdr:rowOff>
    </xdr:to>
    <xdr:sp macro="" textlink="">
      <xdr:nvSpPr>
        <xdr:cNvPr id="337" name="Text 456">
          <a:extLst>
            <a:ext uri="{FF2B5EF4-FFF2-40B4-BE49-F238E27FC236}">
              <a16:creationId xmlns:a16="http://schemas.microsoft.com/office/drawing/2014/main" id="{00000000-0008-0000-0700-000051010000}"/>
            </a:ext>
          </a:extLst>
        </xdr:cNvPr>
        <xdr:cNvSpPr txBox="1">
          <a:spLocks noChangeArrowheads="1"/>
        </xdr:cNvSpPr>
      </xdr:nvSpPr>
      <xdr:spPr bwMode="auto">
        <a:xfrm>
          <a:off x="0" y="412470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2994</xdr:row>
      <xdr:rowOff>85725</xdr:rowOff>
    </xdr:from>
    <xdr:to>
      <xdr:col>0</xdr:col>
      <xdr:colOff>0</xdr:colOff>
      <xdr:row>2995</xdr:row>
      <xdr:rowOff>19050</xdr:rowOff>
    </xdr:to>
    <xdr:sp macro="" textlink="">
      <xdr:nvSpPr>
        <xdr:cNvPr id="338" name="Text 457">
          <a:extLst>
            <a:ext uri="{FF2B5EF4-FFF2-40B4-BE49-F238E27FC236}">
              <a16:creationId xmlns:a16="http://schemas.microsoft.com/office/drawing/2014/main" id="{00000000-0008-0000-0700-000052010000}"/>
            </a:ext>
          </a:extLst>
        </xdr:cNvPr>
        <xdr:cNvSpPr txBox="1">
          <a:spLocks noChangeArrowheads="1"/>
        </xdr:cNvSpPr>
      </xdr:nvSpPr>
      <xdr:spPr bwMode="auto">
        <a:xfrm>
          <a:off x="0" y="413604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2999</xdr:row>
      <xdr:rowOff>0</xdr:rowOff>
    </xdr:from>
    <xdr:to>
      <xdr:col>0</xdr:col>
      <xdr:colOff>0</xdr:colOff>
      <xdr:row>3000</xdr:row>
      <xdr:rowOff>19050</xdr:rowOff>
    </xdr:to>
    <xdr:sp macro="" textlink="">
      <xdr:nvSpPr>
        <xdr:cNvPr id="339" name="Text 458">
          <a:extLst>
            <a:ext uri="{FF2B5EF4-FFF2-40B4-BE49-F238E27FC236}">
              <a16:creationId xmlns:a16="http://schemas.microsoft.com/office/drawing/2014/main" id="{00000000-0008-0000-0700-000053010000}"/>
            </a:ext>
          </a:extLst>
        </xdr:cNvPr>
        <xdr:cNvSpPr txBox="1">
          <a:spLocks noChangeArrowheads="1"/>
        </xdr:cNvSpPr>
      </xdr:nvSpPr>
      <xdr:spPr bwMode="auto">
        <a:xfrm>
          <a:off x="0" y="414232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2970</xdr:row>
      <xdr:rowOff>85725</xdr:rowOff>
    </xdr:from>
    <xdr:to>
      <xdr:col>0</xdr:col>
      <xdr:colOff>0</xdr:colOff>
      <xdr:row>2972</xdr:row>
      <xdr:rowOff>19050</xdr:rowOff>
    </xdr:to>
    <xdr:sp macro="" textlink="">
      <xdr:nvSpPr>
        <xdr:cNvPr id="340" name="Text 459">
          <a:extLst>
            <a:ext uri="{FF2B5EF4-FFF2-40B4-BE49-F238E27FC236}">
              <a16:creationId xmlns:a16="http://schemas.microsoft.com/office/drawing/2014/main" id="{00000000-0008-0000-0700-000054010000}"/>
            </a:ext>
          </a:extLst>
        </xdr:cNvPr>
        <xdr:cNvSpPr txBox="1">
          <a:spLocks noChangeArrowheads="1"/>
        </xdr:cNvSpPr>
      </xdr:nvSpPr>
      <xdr:spPr bwMode="auto">
        <a:xfrm>
          <a:off x="0" y="410175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2953</xdr:row>
      <xdr:rowOff>85725</xdr:rowOff>
    </xdr:from>
    <xdr:to>
      <xdr:col>0</xdr:col>
      <xdr:colOff>0</xdr:colOff>
      <xdr:row>2954</xdr:row>
      <xdr:rowOff>0</xdr:rowOff>
    </xdr:to>
    <xdr:sp macro="" textlink="">
      <xdr:nvSpPr>
        <xdr:cNvPr id="341" name="Text 460">
          <a:extLst>
            <a:ext uri="{FF2B5EF4-FFF2-40B4-BE49-F238E27FC236}">
              <a16:creationId xmlns:a16="http://schemas.microsoft.com/office/drawing/2014/main" id="{00000000-0008-0000-0700-000055010000}"/>
            </a:ext>
          </a:extLst>
        </xdr:cNvPr>
        <xdr:cNvSpPr txBox="1">
          <a:spLocks noChangeArrowheads="1"/>
        </xdr:cNvSpPr>
      </xdr:nvSpPr>
      <xdr:spPr bwMode="auto">
        <a:xfrm>
          <a:off x="0" y="407746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2948</xdr:row>
      <xdr:rowOff>85725</xdr:rowOff>
    </xdr:from>
    <xdr:to>
      <xdr:col>0</xdr:col>
      <xdr:colOff>0</xdr:colOff>
      <xdr:row>2950</xdr:row>
      <xdr:rowOff>19050</xdr:rowOff>
    </xdr:to>
    <xdr:sp macro="" textlink="">
      <xdr:nvSpPr>
        <xdr:cNvPr id="342" name="Text 461">
          <a:extLst>
            <a:ext uri="{FF2B5EF4-FFF2-40B4-BE49-F238E27FC236}">
              <a16:creationId xmlns:a16="http://schemas.microsoft.com/office/drawing/2014/main" id="{00000000-0008-0000-0700-000056010000}"/>
            </a:ext>
          </a:extLst>
        </xdr:cNvPr>
        <xdr:cNvSpPr txBox="1">
          <a:spLocks noChangeArrowheads="1"/>
        </xdr:cNvSpPr>
      </xdr:nvSpPr>
      <xdr:spPr bwMode="auto">
        <a:xfrm>
          <a:off x="0" y="407031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3077</xdr:row>
      <xdr:rowOff>85725</xdr:rowOff>
    </xdr:from>
    <xdr:to>
      <xdr:col>0</xdr:col>
      <xdr:colOff>0</xdr:colOff>
      <xdr:row>3079</xdr:row>
      <xdr:rowOff>19050</xdr:rowOff>
    </xdr:to>
    <xdr:sp macro="" textlink="">
      <xdr:nvSpPr>
        <xdr:cNvPr id="343" name="Text 462">
          <a:extLst>
            <a:ext uri="{FF2B5EF4-FFF2-40B4-BE49-F238E27FC236}">
              <a16:creationId xmlns:a16="http://schemas.microsoft.com/office/drawing/2014/main" id="{00000000-0008-0000-0700-000057010000}"/>
            </a:ext>
          </a:extLst>
        </xdr:cNvPr>
        <xdr:cNvSpPr txBox="1">
          <a:spLocks noChangeArrowheads="1"/>
        </xdr:cNvSpPr>
      </xdr:nvSpPr>
      <xdr:spPr bwMode="auto">
        <a:xfrm>
          <a:off x="0" y="42483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3075</xdr:row>
      <xdr:rowOff>85725</xdr:rowOff>
    </xdr:from>
    <xdr:to>
      <xdr:col>0</xdr:col>
      <xdr:colOff>0</xdr:colOff>
      <xdr:row>3077</xdr:row>
      <xdr:rowOff>19050</xdr:rowOff>
    </xdr:to>
    <xdr:sp macro="" textlink="">
      <xdr:nvSpPr>
        <xdr:cNvPr id="344" name="Text 463">
          <a:extLst>
            <a:ext uri="{FF2B5EF4-FFF2-40B4-BE49-F238E27FC236}">
              <a16:creationId xmlns:a16="http://schemas.microsoft.com/office/drawing/2014/main" id="{00000000-0008-0000-0700-000058010000}"/>
            </a:ext>
          </a:extLst>
        </xdr:cNvPr>
        <xdr:cNvSpPr txBox="1">
          <a:spLocks noChangeArrowheads="1"/>
        </xdr:cNvSpPr>
      </xdr:nvSpPr>
      <xdr:spPr bwMode="auto">
        <a:xfrm>
          <a:off x="0" y="424548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3079</xdr:row>
      <xdr:rowOff>95250</xdr:rowOff>
    </xdr:from>
    <xdr:to>
      <xdr:col>0</xdr:col>
      <xdr:colOff>0</xdr:colOff>
      <xdr:row>3081</xdr:row>
      <xdr:rowOff>28575</xdr:rowOff>
    </xdr:to>
    <xdr:sp macro="" textlink="">
      <xdr:nvSpPr>
        <xdr:cNvPr id="345" name="Text 464">
          <a:extLst>
            <a:ext uri="{FF2B5EF4-FFF2-40B4-BE49-F238E27FC236}">
              <a16:creationId xmlns:a16="http://schemas.microsoft.com/office/drawing/2014/main" id="{00000000-0008-0000-0700-000059010000}"/>
            </a:ext>
          </a:extLst>
        </xdr:cNvPr>
        <xdr:cNvSpPr txBox="1">
          <a:spLocks noChangeArrowheads="1"/>
        </xdr:cNvSpPr>
      </xdr:nvSpPr>
      <xdr:spPr bwMode="auto">
        <a:xfrm>
          <a:off x="0" y="42512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3067</xdr:row>
      <xdr:rowOff>76200</xdr:rowOff>
    </xdr:from>
    <xdr:to>
      <xdr:col>0</xdr:col>
      <xdr:colOff>0</xdr:colOff>
      <xdr:row>3069</xdr:row>
      <xdr:rowOff>9525</xdr:rowOff>
    </xdr:to>
    <xdr:sp macro="" textlink="">
      <xdr:nvSpPr>
        <xdr:cNvPr id="346" name="Text 465">
          <a:extLst>
            <a:ext uri="{FF2B5EF4-FFF2-40B4-BE49-F238E27FC236}">
              <a16:creationId xmlns:a16="http://schemas.microsoft.com/office/drawing/2014/main" id="{00000000-0008-0000-0700-00005A010000}"/>
            </a:ext>
          </a:extLst>
        </xdr:cNvPr>
        <xdr:cNvSpPr txBox="1">
          <a:spLocks noChangeArrowheads="1"/>
        </xdr:cNvSpPr>
      </xdr:nvSpPr>
      <xdr:spPr bwMode="auto">
        <a:xfrm>
          <a:off x="0" y="42339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3061</xdr:row>
      <xdr:rowOff>95250</xdr:rowOff>
    </xdr:from>
    <xdr:to>
      <xdr:col>0</xdr:col>
      <xdr:colOff>0</xdr:colOff>
      <xdr:row>3063</xdr:row>
      <xdr:rowOff>28575</xdr:rowOff>
    </xdr:to>
    <xdr:sp macro="" textlink="">
      <xdr:nvSpPr>
        <xdr:cNvPr id="347" name="Text 467">
          <a:extLst>
            <a:ext uri="{FF2B5EF4-FFF2-40B4-BE49-F238E27FC236}">
              <a16:creationId xmlns:a16="http://schemas.microsoft.com/office/drawing/2014/main" id="{00000000-0008-0000-0700-00005B010000}"/>
            </a:ext>
          </a:extLst>
        </xdr:cNvPr>
        <xdr:cNvSpPr txBox="1">
          <a:spLocks noChangeArrowheads="1"/>
        </xdr:cNvSpPr>
      </xdr:nvSpPr>
      <xdr:spPr bwMode="auto">
        <a:xfrm>
          <a:off x="0" y="4225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3069</xdr:row>
      <xdr:rowOff>85725</xdr:rowOff>
    </xdr:from>
    <xdr:to>
      <xdr:col>0</xdr:col>
      <xdr:colOff>0</xdr:colOff>
      <xdr:row>3070</xdr:row>
      <xdr:rowOff>19050</xdr:rowOff>
    </xdr:to>
    <xdr:sp macro="" textlink="">
      <xdr:nvSpPr>
        <xdr:cNvPr id="348" name="Text 468">
          <a:extLst>
            <a:ext uri="{FF2B5EF4-FFF2-40B4-BE49-F238E27FC236}">
              <a16:creationId xmlns:a16="http://schemas.microsoft.com/office/drawing/2014/main" id="{00000000-0008-0000-0700-00005C010000}"/>
            </a:ext>
          </a:extLst>
        </xdr:cNvPr>
        <xdr:cNvSpPr txBox="1">
          <a:spLocks noChangeArrowheads="1"/>
        </xdr:cNvSpPr>
      </xdr:nvSpPr>
      <xdr:spPr bwMode="auto">
        <a:xfrm>
          <a:off x="0" y="423691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3074</xdr:row>
      <xdr:rowOff>0</xdr:rowOff>
    </xdr:from>
    <xdr:to>
      <xdr:col>0</xdr:col>
      <xdr:colOff>0</xdr:colOff>
      <xdr:row>3075</xdr:row>
      <xdr:rowOff>19050</xdr:rowOff>
    </xdr:to>
    <xdr:sp macro="" textlink="">
      <xdr:nvSpPr>
        <xdr:cNvPr id="349" name="Text 469">
          <a:extLst>
            <a:ext uri="{FF2B5EF4-FFF2-40B4-BE49-F238E27FC236}">
              <a16:creationId xmlns:a16="http://schemas.microsoft.com/office/drawing/2014/main" id="{00000000-0008-0000-0700-00005D010000}"/>
            </a:ext>
          </a:extLst>
        </xdr:cNvPr>
        <xdr:cNvSpPr txBox="1">
          <a:spLocks noChangeArrowheads="1"/>
        </xdr:cNvSpPr>
      </xdr:nvSpPr>
      <xdr:spPr bwMode="auto">
        <a:xfrm>
          <a:off x="0" y="424319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3045</xdr:row>
      <xdr:rowOff>85725</xdr:rowOff>
    </xdr:from>
    <xdr:to>
      <xdr:col>0</xdr:col>
      <xdr:colOff>0</xdr:colOff>
      <xdr:row>3047</xdr:row>
      <xdr:rowOff>19050</xdr:rowOff>
    </xdr:to>
    <xdr:sp macro="" textlink="">
      <xdr:nvSpPr>
        <xdr:cNvPr id="350" name="Text 470">
          <a:extLst>
            <a:ext uri="{FF2B5EF4-FFF2-40B4-BE49-F238E27FC236}">
              <a16:creationId xmlns:a16="http://schemas.microsoft.com/office/drawing/2014/main" id="{00000000-0008-0000-0700-00005E010000}"/>
            </a:ext>
          </a:extLst>
        </xdr:cNvPr>
        <xdr:cNvSpPr txBox="1">
          <a:spLocks noChangeArrowheads="1"/>
        </xdr:cNvSpPr>
      </xdr:nvSpPr>
      <xdr:spPr bwMode="auto">
        <a:xfrm>
          <a:off x="0" y="420262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3028</xdr:row>
      <xdr:rowOff>85725</xdr:rowOff>
    </xdr:from>
    <xdr:to>
      <xdr:col>0</xdr:col>
      <xdr:colOff>0</xdr:colOff>
      <xdr:row>3029</xdr:row>
      <xdr:rowOff>0</xdr:rowOff>
    </xdr:to>
    <xdr:sp macro="" textlink="">
      <xdr:nvSpPr>
        <xdr:cNvPr id="351" name="Text 471">
          <a:extLst>
            <a:ext uri="{FF2B5EF4-FFF2-40B4-BE49-F238E27FC236}">
              <a16:creationId xmlns:a16="http://schemas.microsoft.com/office/drawing/2014/main" id="{00000000-0008-0000-0700-00005F010000}"/>
            </a:ext>
          </a:extLst>
        </xdr:cNvPr>
        <xdr:cNvSpPr txBox="1">
          <a:spLocks noChangeArrowheads="1"/>
        </xdr:cNvSpPr>
      </xdr:nvSpPr>
      <xdr:spPr bwMode="auto">
        <a:xfrm>
          <a:off x="0" y="417833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3023</xdr:row>
      <xdr:rowOff>85725</xdr:rowOff>
    </xdr:from>
    <xdr:to>
      <xdr:col>0</xdr:col>
      <xdr:colOff>0</xdr:colOff>
      <xdr:row>3025</xdr:row>
      <xdr:rowOff>19050</xdr:rowOff>
    </xdr:to>
    <xdr:sp macro="" textlink="">
      <xdr:nvSpPr>
        <xdr:cNvPr id="352" name="Text 472">
          <a:extLst>
            <a:ext uri="{FF2B5EF4-FFF2-40B4-BE49-F238E27FC236}">
              <a16:creationId xmlns:a16="http://schemas.microsoft.com/office/drawing/2014/main" id="{00000000-0008-0000-0700-000060010000}"/>
            </a:ext>
          </a:extLst>
        </xdr:cNvPr>
        <xdr:cNvSpPr txBox="1">
          <a:spLocks noChangeArrowheads="1"/>
        </xdr:cNvSpPr>
      </xdr:nvSpPr>
      <xdr:spPr bwMode="auto">
        <a:xfrm>
          <a:off x="0" y="41711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3152</xdr:row>
      <xdr:rowOff>85725</xdr:rowOff>
    </xdr:from>
    <xdr:to>
      <xdr:col>0</xdr:col>
      <xdr:colOff>0</xdr:colOff>
      <xdr:row>3154</xdr:row>
      <xdr:rowOff>19050</xdr:rowOff>
    </xdr:to>
    <xdr:sp macro="" textlink="">
      <xdr:nvSpPr>
        <xdr:cNvPr id="353" name="Text 473">
          <a:extLst>
            <a:ext uri="{FF2B5EF4-FFF2-40B4-BE49-F238E27FC236}">
              <a16:creationId xmlns:a16="http://schemas.microsoft.com/office/drawing/2014/main" id="{00000000-0008-0000-0700-000061010000}"/>
            </a:ext>
          </a:extLst>
        </xdr:cNvPr>
        <xdr:cNvSpPr txBox="1">
          <a:spLocks noChangeArrowheads="1"/>
        </xdr:cNvSpPr>
      </xdr:nvSpPr>
      <xdr:spPr bwMode="auto">
        <a:xfrm>
          <a:off x="0" y="434901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3150</xdr:row>
      <xdr:rowOff>85725</xdr:rowOff>
    </xdr:from>
    <xdr:to>
      <xdr:col>0</xdr:col>
      <xdr:colOff>0</xdr:colOff>
      <xdr:row>3152</xdr:row>
      <xdr:rowOff>19050</xdr:rowOff>
    </xdr:to>
    <xdr:sp macro="" textlink="">
      <xdr:nvSpPr>
        <xdr:cNvPr id="354" name="Text 474">
          <a:extLst>
            <a:ext uri="{FF2B5EF4-FFF2-40B4-BE49-F238E27FC236}">
              <a16:creationId xmlns:a16="http://schemas.microsoft.com/office/drawing/2014/main" id="{00000000-0008-0000-0700-000062010000}"/>
            </a:ext>
          </a:extLst>
        </xdr:cNvPr>
        <xdr:cNvSpPr txBox="1">
          <a:spLocks noChangeArrowheads="1"/>
        </xdr:cNvSpPr>
      </xdr:nvSpPr>
      <xdr:spPr bwMode="auto">
        <a:xfrm>
          <a:off x="0" y="434616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3154</xdr:row>
      <xdr:rowOff>95250</xdr:rowOff>
    </xdr:from>
    <xdr:to>
      <xdr:col>0</xdr:col>
      <xdr:colOff>0</xdr:colOff>
      <xdr:row>3156</xdr:row>
      <xdr:rowOff>28575</xdr:rowOff>
    </xdr:to>
    <xdr:sp macro="" textlink="">
      <xdr:nvSpPr>
        <xdr:cNvPr id="355" name="Text 475">
          <a:extLst>
            <a:ext uri="{FF2B5EF4-FFF2-40B4-BE49-F238E27FC236}">
              <a16:creationId xmlns:a16="http://schemas.microsoft.com/office/drawing/2014/main" id="{00000000-0008-0000-0700-000063010000}"/>
            </a:ext>
          </a:extLst>
        </xdr:cNvPr>
        <xdr:cNvSpPr txBox="1">
          <a:spLocks noChangeArrowheads="1"/>
        </xdr:cNvSpPr>
      </xdr:nvSpPr>
      <xdr:spPr bwMode="auto">
        <a:xfrm>
          <a:off x="0" y="43519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3142</xdr:row>
      <xdr:rowOff>76200</xdr:rowOff>
    </xdr:from>
    <xdr:to>
      <xdr:col>0</xdr:col>
      <xdr:colOff>0</xdr:colOff>
      <xdr:row>3144</xdr:row>
      <xdr:rowOff>9525</xdr:rowOff>
    </xdr:to>
    <xdr:sp macro="" textlink="">
      <xdr:nvSpPr>
        <xdr:cNvPr id="356" name="Text 476">
          <a:extLst>
            <a:ext uri="{FF2B5EF4-FFF2-40B4-BE49-F238E27FC236}">
              <a16:creationId xmlns:a16="http://schemas.microsoft.com/office/drawing/2014/main" id="{00000000-0008-0000-0700-000064010000}"/>
            </a:ext>
          </a:extLst>
        </xdr:cNvPr>
        <xdr:cNvSpPr txBox="1">
          <a:spLocks noChangeArrowheads="1"/>
        </xdr:cNvSpPr>
      </xdr:nvSpPr>
      <xdr:spPr bwMode="auto">
        <a:xfrm>
          <a:off x="0" y="433463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3136</xdr:row>
      <xdr:rowOff>95250</xdr:rowOff>
    </xdr:from>
    <xdr:to>
      <xdr:col>0</xdr:col>
      <xdr:colOff>0</xdr:colOff>
      <xdr:row>3138</xdr:row>
      <xdr:rowOff>28575</xdr:rowOff>
    </xdr:to>
    <xdr:sp macro="" textlink="">
      <xdr:nvSpPr>
        <xdr:cNvPr id="357" name="Text 478">
          <a:extLst>
            <a:ext uri="{FF2B5EF4-FFF2-40B4-BE49-F238E27FC236}">
              <a16:creationId xmlns:a16="http://schemas.microsoft.com/office/drawing/2014/main" id="{00000000-0008-0000-0700-000065010000}"/>
            </a:ext>
          </a:extLst>
        </xdr:cNvPr>
        <xdr:cNvSpPr txBox="1">
          <a:spLocks noChangeArrowheads="1"/>
        </xdr:cNvSpPr>
      </xdr:nvSpPr>
      <xdr:spPr bwMode="auto">
        <a:xfrm>
          <a:off x="0" y="432625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3144</xdr:row>
      <xdr:rowOff>85725</xdr:rowOff>
    </xdr:from>
    <xdr:to>
      <xdr:col>0</xdr:col>
      <xdr:colOff>0</xdr:colOff>
      <xdr:row>3145</xdr:row>
      <xdr:rowOff>19050</xdr:rowOff>
    </xdr:to>
    <xdr:sp macro="" textlink="">
      <xdr:nvSpPr>
        <xdr:cNvPr id="358" name="Text 479">
          <a:extLst>
            <a:ext uri="{FF2B5EF4-FFF2-40B4-BE49-F238E27FC236}">
              <a16:creationId xmlns:a16="http://schemas.microsoft.com/office/drawing/2014/main" id="{00000000-0008-0000-0700-000066010000}"/>
            </a:ext>
          </a:extLst>
        </xdr:cNvPr>
        <xdr:cNvSpPr txBox="1">
          <a:spLocks noChangeArrowheads="1"/>
        </xdr:cNvSpPr>
      </xdr:nvSpPr>
      <xdr:spPr bwMode="auto">
        <a:xfrm>
          <a:off x="0" y="433758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3149</xdr:row>
      <xdr:rowOff>0</xdr:rowOff>
    </xdr:from>
    <xdr:to>
      <xdr:col>0</xdr:col>
      <xdr:colOff>0</xdr:colOff>
      <xdr:row>3150</xdr:row>
      <xdr:rowOff>19050</xdr:rowOff>
    </xdr:to>
    <xdr:sp macro="" textlink="">
      <xdr:nvSpPr>
        <xdr:cNvPr id="359" name="Text 480">
          <a:extLst>
            <a:ext uri="{FF2B5EF4-FFF2-40B4-BE49-F238E27FC236}">
              <a16:creationId xmlns:a16="http://schemas.microsoft.com/office/drawing/2014/main" id="{00000000-0008-0000-0700-000067010000}"/>
            </a:ext>
          </a:extLst>
        </xdr:cNvPr>
        <xdr:cNvSpPr txBox="1">
          <a:spLocks noChangeArrowheads="1"/>
        </xdr:cNvSpPr>
      </xdr:nvSpPr>
      <xdr:spPr bwMode="auto">
        <a:xfrm>
          <a:off x="0" y="434387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3120</xdr:row>
      <xdr:rowOff>85725</xdr:rowOff>
    </xdr:from>
    <xdr:to>
      <xdr:col>0</xdr:col>
      <xdr:colOff>0</xdr:colOff>
      <xdr:row>3122</xdr:row>
      <xdr:rowOff>19050</xdr:rowOff>
    </xdr:to>
    <xdr:sp macro="" textlink="">
      <xdr:nvSpPr>
        <xdr:cNvPr id="360" name="Text 481">
          <a:extLst>
            <a:ext uri="{FF2B5EF4-FFF2-40B4-BE49-F238E27FC236}">
              <a16:creationId xmlns:a16="http://schemas.microsoft.com/office/drawing/2014/main" id="{00000000-0008-0000-0700-000068010000}"/>
            </a:ext>
          </a:extLst>
        </xdr:cNvPr>
        <xdr:cNvSpPr txBox="1">
          <a:spLocks noChangeArrowheads="1"/>
        </xdr:cNvSpPr>
      </xdr:nvSpPr>
      <xdr:spPr bwMode="auto">
        <a:xfrm>
          <a:off x="0" y="430329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3103</xdr:row>
      <xdr:rowOff>85725</xdr:rowOff>
    </xdr:from>
    <xdr:to>
      <xdr:col>0</xdr:col>
      <xdr:colOff>0</xdr:colOff>
      <xdr:row>3104</xdr:row>
      <xdr:rowOff>0</xdr:rowOff>
    </xdr:to>
    <xdr:sp macro="" textlink="">
      <xdr:nvSpPr>
        <xdr:cNvPr id="361" name="Text 482">
          <a:extLst>
            <a:ext uri="{FF2B5EF4-FFF2-40B4-BE49-F238E27FC236}">
              <a16:creationId xmlns:a16="http://schemas.microsoft.com/office/drawing/2014/main" id="{00000000-0008-0000-0700-000069010000}"/>
            </a:ext>
          </a:extLst>
        </xdr:cNvPr>
        <xdr:cNvSpPr txBox="1">
          <a:spLocks noChangeArrowheads="1"/>
        </xdr:cNvSpPr>
      </xdr:nvSpPr>
      <xdr:spPr bwMode="auto">
        <a:xfrm>
          <a:off x="0" y="427901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3098</xdr:row>
      <xdr:rowOff>85725</xdr:rowOff>
    </xdr:from>
    <xdr:to>
      <xdr:col>0</xdr:col>
      <xdr:colOff>0</xdr:colOff>
      <xdr:row>3100</xdr:row>
      <xdr:rowOff>19050</xdr:rowOff>
    </xdr:to>
    <xdr:sp macro="" textlink="">
      <xdr:nvSpPr>
        <xdr:cNvPr id="362" name="Text 483">
          <a:extLst>
            <a:ext uri="{FF2B5EF4-FFF2-40B4-BE49-F238E27FC236}">
              <a16:creationId xmlns:a16="http://schemas.microsoft.com/office/drawing/2014/main" id="{00000000-0008-0000-0700-00006A010000}"/>
            </a:ext>
          </a:extLst>
        </xdr:cNvPr>
        <xdr:cNvSpPr txBox="1">
          <a:spLocks noChangeArrowheads="1"/>
        </xdr:cNvSpPr>
      </xdr:nvSpPr>
      <xdr:spPr bwMode="auto">
        <a:xfrm>
          <a:off x="0" y="427186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3227</xdr:row>
      <xdr:rowOff>85725</xdr:rowOff>
    </xdr:from>
    <xdr:to>
      <xdr:col>0</xdr:col>
      <xdr:colOff>0</xdr:colOff>
      <xdr:row>3229</xdr:row>
      <xdr:rowOff>19050</xdr:rowOff>
    </xdr:to>
    <xdr:sp macro="" textlink="">
      <xdr:nvSpPr>
        <xdr:cNvPr id="363" name="Text 484">
          <a:extLst>
            <a:ext uri="{FF2B5EF4-FFF2-40B4-BE49-F238E27FC236}">
              <a16:creationId xmlns:a16="http://schemas.microsoft.com/office/drawing/2014/main" id="{00000000-0008-0000-0700-00006B010000}"/>
            </a:ext>
          </a:extLst>
        </xdr:cNvPr>
        <xdr:cNvSpPr txBox="1">
          <a:spLocks noChangeArrowheads="1"/>
        </xdr:cNvSpPr>
      </xdr:nvSpPr>
      <xdr:spPr bwMode="auto">
        <a:xfrm>
          <a:off x="0" y="444931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3225</xdr:row>
      <xdr:rowOff>85725</xdr:rowOff>
    </xdr:from>
    <xdr:to>
      <xdr:col>0</xdr:col>
      <xdr:colOff>0</xdr:colOff>
      <xdr:row>3227</xdr:row>
      <xdr:rowOff>19050</xdr:rowOff>
    </xdr:to>
    <xdr:sp macro="" textlink="">
      <xdr:nvSpPr>
        <xdr:cNvPr id="364" name="Text 485">
          <a:extLst>
            <a:ext uri="{FF2B5EF4-FFF2-40B4-BE49-F238E27FC236}">
              <a16:creationId xmlns:a16="http://schemas.microsoft.com/office/drawing/2014/main" id="{00000000-0008-0000-0700-00006C010000}"/>
            </a:ext>
          </a:extLst>
        </xdr:cNvPr>
        <xdr:cNvSpPr txBox="1">
          <a:spLocks noChangeArrowheads="1"/>
        </xdr:cNvSpPr>
      </xdr:nvSpPr>
      <xdr:spPr bwMode="auto">
        <a:xfrm>
          <a:off x="0" y="444646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3229</xdr:row>
      <xdr:rowOff>95250</xdr:rowOff>
    </xdr:from>
    <xdr:to>
      <xdr:col>0</xdr:col>
      <xdr:colOff>0</xdr:colOff>
      <xdr:row>3231</xdr:row>
      <xdr:rowOff>28575</xdr:rowOff>
    </xdr:to>
    <xdr:sp macro="" textlink="">
      <xdr:nvSpPr>
        <xdr:cNvPr id="365" name="Text 486">
          <a:extLst>
            <a:ext uri="{FF2B5EF4-FFF2-40B4-BE49-F238E27FC236}">
              <a16:creationId xmlns:a16="http://schemas.microsoft.com/office/drawing/2014/main" id="{00000000-0008-0000-0700-00006D010000}"/>
            </a:ext>
          </a:extLst>
        </xdr:cNvPr>
        <xdr:cNvSpPr txBox="1">
          <a:spLocks noChangeArrowheads="1"/>
        </xdr:cNvSpPr>
      </xdr:nvSpPr>
      <xdr:spPr bwMode="auto">
        <a:xfrm>
          <a:off x="0" y="445227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3217</xdr:row>
      <xdr:rowOff>76200</xdr:rowOff>
    </xdr:from>
    <xdr:to>
      <xdr:col>0</xdr:col>
      <xdr:colOff>0</xdr:colOff>
      <xdr:row>3219</xdr:row>
      <xdr:rowOff>9525</xdr:rowOff>
    </xdr:to>
    <xdr:sp macro="" textlink="">
      <xdr:nvSpPr>
        <xdr:cNvPr id="366" name="Text 487">
          <a:extLst>
            <a:ext uri="{FF2B5EF4-FFF2-40B4-BE49-F238E27FC236}">
              <a16:creationId xmlns:a16="http://schemas.microsoft.com/office/drawing/2014/main" id="{00000000-0008-0000-0700-00006E010000}"/>
            </a:ext>
          </a:extLst>
        </xdr:cNvPr>
        <xdr:cNvSpPr txBox="1">
          <a:spLocks noChangeArrowheads="1"/>
        </xdr:cNvSpPr>
      </xdr:nvSpPr>
      <xdr:spPr bwMode="auto">
        <a:xfrm>
          <a:off x="0" y="44349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3211</xdr:row>
      <xdr:rowOff>95250</xdr:rowOff>
    </xdr:from>
    <xdr:to>
      <xdr:col>0</xdr:col>
      <xdr:colOff>0</xdr:colOff>
      <xdr:row>3213</xdr:row>
      <xdr:rowOff>28575</xdr:rowOff>
    </xdr:to>
    <xdr:sp macro="" textlink="">
      <xdr:nvSpPr>
        <xdr:cNvPr id="367" name="Text 489">
          <a:extLst>
            <a:ext uri="{FF2B5EF4-FFF2-40B4-BE49-F238E27FC236}">
              <a16:creationId xmlns:a16="http://schemas.microsoft.com/office/drawing/2014/main" id="{00000000-0008-0000-0700-00006F010000}"/>
            </a:ext>
          </a:extLst>
        </xdr:cNvPr>
        <xdr:cNvSpPr txBox="1">
          <a:spLocks noChangeArrowheads="1"/>
        </xdr:cNvSpPr>
      </xdr:nvSpPr>
      <xdr:spPr bwMode="auto">
        <a:xfrm>
          <a:off x="0" y="44265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3219</xdr:row>
      <xdr:rowOff>85725</xdr:rowOff>
    </xdr:from>
    <xdr:to>
      <xdr:col>0</xdr:col>
      <xdr:colOff>0</xdr:colOff>
      <xdr:row>3220</xdr:row>
      <xdr:rowOff>19050</xdr:rowOff>
    </xdr:to>
    <xdr:sp macro="" textlink="">
      <xdr:nvSpPr>
        <xdr:cNvPr id="368" name="Text 490">
          <a:extLst>
            <a:ext uri="{FF2B5EF4-FFF2-40B4-BE49-F238E27FC236}">
              <a16:creationId xmlns:a16="http://schemas.microsoft.com/office/drawing/2014/main" id="{00000000-0008-0000-0700-000070010000}"/>
            </a:ext>
          </a:extLst>
        </xdr:cNvPr>
        <xdr:cNvSpPr txBox="1">
          <a:spLocks noChangeArrowheads="1"/>
        </xdr:cNvSpPr>
      </xdr:nvSpPr>
      <xdr:spPr bwMode="auto">
        <a:xfrm>
          <a:off x="0" y="4437888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3224</xdr:row>
      <xdr:rowOff>0</xdr:rowOff>
    </xdr:from>
    <xdr:to>
      <xdr:col>0</xdr:col>
      <xdr:colOff>0</xdr:colOff>
      <xdr:row>3225</xdr:row>
      <xdr:rowOff>19050</xdr:rowOff>
    </xdr:to>
    <xdr:sp macro="" textlink="">
      <xdr:nvSpPr>
        <xdr:cNvPr id="369" name="Text 491">
          <a:extLst>
            <a:ext uri="{FF2B5EF4-FFF2-40B4-BE49-F238E27FC236}">
              <a16:creationId xmlns:a16="http://schemas.microsoft.com/office/drawing/2014/main" id="{00000000-0008-0000-0700-000071010000}"/>
            </a:ext>
          </a:extLst>
        </xdr:cNvPr>
        <xdr:cNvSpPr txBox="1">
          <a:spLocks noChangeArrowheads="1"/>
        </xdr:cNvSpPr>
      </xdr:nvSpPr>
      <xdr:spPr bwMode="auto">
        <a:xfrm>
          <a:off x="0" y="4444174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3195</xdr:row>
      <xdr:rowOff>85725</xdr:rowOff>
    </xdr:from>
    <xdr:to>
      <xdr:col>0</xdr:col>
      <xdr:colOff>0</xdr:colOff>
      <xdr:row>3197</xdr:row>
      <xdr:rowOff>19050</xdr:rowOff>
    </xdr:to>
    <xdr:sp macro="" textlink="">
      <xdr:nvSpPr>
        <xdr:cNvPr id="370" name="Text 492">
          <a:extLst>
            <a:ext uri="{FF2B5EF4-FFF2-40B4-BE49-F238E27FC236}">
              <a16:creationId xmlns:a16="http://schemas.microsoft.com/office/drawing/2014/main" id="{00000000-0008-0000-0700-000072010000}"/>
            </a:ext>
          </a:extLst>
        </xdr:cNvPr>
        <xdr:cNvSpPr txBox="1">
          <a:spLocks noChangeArrowheads="1"/>
        </xdr:cNvSpPr>
      </xdr:nvSpPr>
      <xdr:spPr bwMode="auto">
        <a:xfrm>
          <a:off x="0" y="440359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3178</xdr:row>
      <xdr:rowOff>85725</xdr:rowOff>
    </xdr:from>
    <xdr:to>
      <xdr:col>0</xdr:col>
      <xdr:colOff>0</xdr:colOff>
      <xdr:row>3179</xdr:row>
      <xdr:rowOff>0</xdr:rowOff>
    </xdr:to>
    <xdr:sp macro="" textlink="">
      <xdr:nvSpPr>
        <xdr:cNvPr id="371" name="Text 493">
          <a:extLst>
            <a:ext uri="{FF2B5EF4-FFF2-40B4-BE49-F238E27FC236}">
              <a16:creationId xmlns:a16="http://schemas.microsoft.com/office/drawing/2014/main" id="{00000000-0008-0000-0700-000073010000}"/>
            </a:ext>
          </a:extLst>
        </xdr:cNvPr>
        <xdr:cNvSpPr txBox="1">
          <a:spLocks noChangeArrowheads="1"/>
        </xdr:cNvSpPr>
      </xdr:nvSpPr>
      <xdr:spPr bwMode="auto">
        <a:xfrm>
          <a:off x="0" y="4379309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3173</xdr:row>
      <xdr:rowOff>85725</xdr:rowOff>
    </xdr:from>
    <xdr:to>
      <xdr:col>0</xdr:col>
      <xdr:colOff>0</xdr:colOff>
      <xdr:row>3175</xdr:row>
      <xdr:rowOff>19050</xdr:rowOff>
    </xdr:to>
    <xdr:sp macro="" textlink="">
      <xdr:nvSpPr>
        <xdr:cNvPr id="372" name="Text 494">
          <a:extLst>
            <a:ext uri="{FF2B5EF4-FFF2-40B4-BE49-F238E27FC236}">
              <a16:creationId xmlns:a16="http://schemas.microsoft.com/office/drawing/2014/main" id="{00000000-0008-0000-0700-000074010000}"/>
            </a:ext>
          </a:extLst>
        </xdr:cNvPr>
        <xdr:cNvSpPr txBox="1">
          <a:spLocks noChangeArrowheads="1"/>
        </xdr:cNvSpPr>
      </xdr:nvSpPr>
      <xdr:spPr bwMode="auto">
        <a:xfrm>
          <a:off x="0" y="437216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3302</xdr:row>
      <xdr:rowOff>85725</xdr:rowOff>
    </xdr:from>
    <xdr:to>
      <xdr:col>0</xdr:col>
      <xdr:colOff>0</xdr:colOff>
      <xdr:row>3304</xdr:row>
      <xdr:rowOff>19050</xdr:rowOff>
    </xdr:to>
    <xdr:sp macro="" textlink="">
      <xdr:nvSpPr>
        <xdr:cNvPr id="373" name="Text 495">
          <a:extLst>
            <a:ext uri="{FF2B5EF4-FFF2-40B4-BE49-F238E27FC236}">
              <a16:creationId xmlns:a16="http://schemas.microsoft.com/office/drawing/2014/main" id="{00000000-0008-0000-0700-000075010000}"/>
            </a:ext>
          </a:extLst>
        </xdr:cNvPr>
        <xdr:cNvSpPr txBox="1">
          <a:spLocks noChangeArrowheads="1"/>
        </xdr:cNvSpPr>
      </xdr:nvSpPr>
      <xdr:spPr bwMode="auto">
        <a:xfrm>
          <a:off x="0" y="455018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3300</xdr:row>
      <xdr:rowOff>85725</xdr:rowOff>
    </xdr:from>
    <xdr:to>
      <xdr:col>0</xdr:col>
      <xdr:colOff>0</xdr:colOff>
      <xdr:row>3302</xdr:row>
      <xdr:rowOff>19050</xdr:rowOff>
    </xdr:to>
    <xdr:sp macro="" textlink="">
      <xdr:nvSpPr>
        <xdr:cNvPr id="374" name="Text 496">
          <a:extLst>
            <a:ext uri="{FF2B5EF4-FFF2-40B4-BE49-F238E27FC236}">
              <a16:creationId xmlns:a16="http://schemas.microsoft.com/office/drawing/2014/main" id="{00000000-0008-0000-0700-000076010000}"/>
            </a:ext>
          </a:extLst>
        </xdr:cNvPr>
        <xdr:cNvSpPr txBox="1">
          <a:spLocks noChangeArrowheads="1"/>
        </xdr:cNvSpPr>
      </xdr:nvSpPr>
      <xdr:spPr bwMode="auto">
        <a:xfrm>
          <a:off x="0" y="454733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3304</xdr:row>
      <xdr:rowOff>95250</xdr:rowOff>
    </xdr:from>
    <xdr:to>
      <xdr:col>0</xdr:col>
      <xdr:colOff>0</xdr:colOff>
      <xdr:row>3306</xdr:row>
      <xdr:rowOff>28575</xdr:rowOff>
    </xdr:to>
    <xdr:sp macro="" textlink="">
      <xdr:nvSpPr>
        <xdr:cNvPr id="375" name="Text 497">
          <a:extLst>
            <a:ext uri="{FF2B5EF4-FFF2-40B4-BE49-F238E27FC236}">
              <a16:creationId xmlns:a16="http://schemas.microsoft.com/office/drawing/2014/main" id="{00000000-0008-0000-0700-000077010000}"/>
            </a:ext>
          </a:extLst>
        </xdr:cNvPr>
        <xdr:cNvSpPr txBox="1">
          <a:spLocks noChangeArrowheads="1"/>
        </xdr:cNvSpPr>
      </xdr:nvSpPr>
      <xdr:spPr bwMode="auto">
        <a:xfrm>
          <a:off x="0" y="45531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3292</xdr:row>
      <xdr:rowOff>76200</xdr:rowOff>
    </xdr:from>
    <xdr:to>
      <xdr:col>0</xdr:col>
      <xdr:colOff>0</xdr:colOff>
      <xdr:row>3294</xdr:row>
      <xdr:rowOff>9525</xdr:rowOff>
    </xdr:to>
    <xdr:sp macro="" textlink="">
      <xdr:nvSpPr>
        <xdr:cNvPr id="376" name="Text 498">
          <a:extLst>
            <a:ext uri="{FF2B5EF4-FFF2-40B4-BE49-F238E27FC236}">
              <a16:creationId xmlns:a16="http://schemas.microsoft.com/office/drawing/2014/main" id="{00000000-0008-0000-0700-000078010000}"/>
            </a:ext>
          </a:extLst>
        </xdr:cNvPr>
        <xdr:cNvSpPr txBox="1">
          <a:spLocks noChangeArrowheads="1"/>
        </xdr:cNvSpPr>
      </xdr:nvSpPr>
      <xdr:spPr bwMode="auto">
        <a:xfrm>
          <a:off x="0" y="453580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3286</xdr:row>
      <xdr:rowOff>95250</xdr:rowOff>
    </xdr:from>
    <xdr:to>
      <xdr:col>0</xdr:col>
      <xdr:colOff>0</xdr:colOff>
      <xdr:row>3288</xdr:row>
      <xdr:rowOff>28575</xdr:rowOff>
    </xdr:to>
    <xdr:sp macro="" textlink="">
      <xdr:nvSpPr>
        <xdr:cNvPr id="377" name="Text 500">
          <a:extLst>
            <a:ext uri="{FF2B5EF4-FFF2-40B4-BE49-F238E27FC236}">
              <a16:creationId xmlns:a16="http://schemas.microsoft.com/office/drawing/2014/main" id="{00000000-0008-0000-0700-000079010000}"/>
            </a:ext>
          </a:extLst>
        </xdr:cNvPr>
        <xdr:cNvSpPr txBox="1">
          <a:spLocks noChangeArrowheads="1"/>
        </xdr:cNvSpPr>
      </xdr:nvSpPr>
      <xdr:spPr bwMode="auto">
        <a:xfrm>
          <a:off x="0" y="452742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3294</xdr:row>
      <xdr:rowOff>85725</xdr:rowOff>
    </xdr:from>
    <xdr:to>
      <xdr:col>0</xdr:col>
      <xdr:colOff>0</xdr:colOff>
      <xdr:row>3295</xdr:row>
      <xdr:rowOff>19050</xdr:rowOff>
    </xdr:to>
    <xdr:sp macro="" textlink="">
      <xdr:nvSpPr>
        <xdr:cNvPr id="378" name="Text 501">
          <a:extLst>
            <a:ext uri="{FF2B5EF4-FFF2-40B4-BE49-F238E27FC236}">
              <a16:creationId xmlns:a16="http://schemas.microsoft.com/office/drawing/2014/main" id="{00000000-0008-0000-0700-00007A010000}"/>
            </a:ext>
          </a:extLst>
        </xdr:cNvPr>
        <xdr:cNvSpPr txBox="1">
          <a:spLocks noChangeArrowheads="1"/>
        </xdr:cNvSpPr>
      </xdr:nvSpPr>
      <xdr:spPr bwMode="auto">
        <a:xfrm>
          <a:off x="0" y="4538757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3299</xdr:row>
      <xdr:rowOff>0</xdr:rowOff>
    </xdr:from>
    <xdr:to>
      <xdr:col>0</xdr:col>
      <xdr:colOff>0</xdr:colOff>
      <xdr:row>3300</xdr:row>
      <xdr:rowOff>19050</xdr:rowOff>
    </xdr:to>
    <xdr:sp macro="" textlink="">
      <xdr:nvSpPr>
        <xdr:cNvPr id="379" name="Text 502">
          <a:extLst>
            <a:ext uri="{FF2B5EF4-FFF2-40B4-BE49-F238E27FC236}">
              <a16:creationId xmlns:a16="http://schemas.microsoft.com/office/drawing/2014/main" id="{00000000-0008-0000-0700-00007B010000}"/>
            </a:ext>
          </a:extLst>
        </xdr:cNvPr>
        <xdr:cNvSpPr txBox="1">
          <a:spLocks noChangeArrowheads="1"/>
        </xdr:cNvSpPr>
      </xdr:nvSpPr>
      <xdr:spPr bwMode="auto">
        <a:xfrm>
          <a:off x="0" y="4545044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3270</xdr:row>
      <xdr:rowOff>85725</xdr:rowOff>
    </xdr:from>
    <xdr:to>
      <xdr:col>0</xdr:col>
      <xdr:colOff>0</xdr:colOff>
      <xdr:row>3272</xdr:row>
      <xdr:rowOff>19050</xdr:rowOff>
    </xdr:to>
    <xdr:sp macro="" textlink="">
      <xdr:nvSpPr>
        <xdr:cNvPr id="380" name="Text 503">
          <a:extLst>
            <a:ext uri="{FF2B5EF4-FFF2-40B4-BE49-F238E27FC236}">
              <a16:creationId xmlns:a16="http://schemas.microsoft.com/office/drawing/2014/main" id="{00000000-0008-0000-0700-00007C010000}"/>
            </a:ext>
          </a:extLst>
        </xdr:cNvPr>
        <xdr:cNvSpPr txBox="1">
          <a:spLocks noChangeArrowheads="1"/>
        </xdr:cNvSpPr>
      </xdr:nvSpPr>
      <xdr:spPr bwMode="auto">
        <a:xfrm>
          <a:off x="0" y="450446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3253</xdr:row>
      <xdr:rowOff>85725</xdr:rowOff>
    </xdr:from>
    <xdr:to>
      <xdr:col>0</xdr:col>
      <xdr:colOff>0</xdr:colOff>
      <xdr:row>3254</xdr:row>
      <xdr:rowOff>0</xdr:rowOff>
    </xdr:to>
    <xdr:sp macro="" textlink="">
      <xdr:nvSpPr>
        <xdr:cNvPr id="381" name="Text 504">
          <a:extLst>
            <a:ext uri="{FF2B5EF4-FFF2-40B4-BE49-F238E27FC236}">
              <a16:creationId xmlns:a16="http://schemas.microsoft.com/office/drawing/2014/main" id="{00000000-0008-0000-0700-00007D010000}"/>
            </a:ext>
          </a:extLst>
        </xdr:cNvPr>
        <xdr:cNvSpPr txBox="1">
          <a:spLocks noChangeArrowheads="1"/>
        </xdr:cNvSpPr>
      </xdr:nvSpPr>
      <xdr:spPr bwMode="auto">
        <a:xfrm>
          <a:off x="0" y="4480179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3248</xdr:row>
      <xdr:rowOff>85725</xdr:rowOff>
    </xdr:from>
    <xdr:to>
      <xdr:col>0</xdr:col>
      <xdr:colOff>0</xdr:colOff>
      <xdr:row>3250</xdr:row>
      <xdr:rowOff>19050</xdr:rowOff>
    </xdr:to>
    <xdr:sp macro="" textlink="">
      <xdr:nvSpPr>
        <xdr:cNvPr id="382" name="Text 505">
          <a:extLst>
            <a:ext uri="{FF2B5EF4-FFF2-40B4-BE49-F238E27FC236}">
              <a16:creationId xmlns:a16="http://schemas.microsoft.com/office/drawing/2014/main" id="{00000000-0008-0000-0700-00007E010000}"/>
            </a:ext>
          </a:extLst>
        </xdr:cNvPr>
        <xdr:cNvSpPr txBox="1">
          <a:spLocks noChangeArrowheads="1"/>
        </xdr:cNvSpPr>
      </xdr:nvSpPr>
      <xdr:spPr bwMode="auto">
        <a:xfrm>
          <a:off x="0" y="44730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3377</xdr:row>
      <xdr:rowOff>85725</xdr:rowOff>
    </xdr:from>
    <xdr:to>
      <xdr:col>0</xdr:col>
      <xdr:colOff>0</xdr:colOff>
      <xdr:row>3379</xdr:row>
      <xdr:rowOff>19050</xdr:rowOff>
    </xdr:to>
    <xdr:sp macro="" textlink="">
      <xdr:nvSpPr>
        <xdr:cNvPr id="383" name="Text 506">
          <a:extLst>
            <a:ext uri="{FF2B5EF4-FFF2-40B4-BE49-F238E27FC236}">
              <a16:creationId xmlns:a16="http://schemas.microsoft.com/office/drawing/2014/main" id="{00000000-0008-0000-0700-00007F010000}"/>
            </a:ext>
          </a:extLst>
        </xdr:cNvPr>
        <xdr:cNvSpPr txBox="1">
          <a:spLocks noChangeArrowheads="1"/>
        </xdr:cNvSpPr>
      </xdr:nvSpPr>
      <xdr:spPr bwMode="auto">
        <a:xfrm>
          <a:off x="0" y="465105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3375</xdr:row>
      <xdr:rowOff>85725</xdr:rowOff>
    </xdr:from>
    <xdr:to>
      <xdr:col>0</xdr:col>
      <xdr:colOff>0</xdr:colOff>
      <xdr:row>3377</xdr:row>
      <xdr:rowOff>19050</xdr:rowOff>
    </xdr:to>
    <xdr:sp macro="" textlink="">
      <xdr:nvSpPr>
        <xdr:cNvPr id="384" name="Text 507">
          <a:extLst>
            <a:ext uri="{FF2B5EF4-FFF2-40B4-BE49-F238E27FC236}">
              <a16:creationId xmlns:a16="http://schemas.microsoft.com/office/drawing/2014/main" id="{00000000-0008-0000-0700-000080010000}"/>
            </a:ext>
          </a:extLst>
        </xdr:cNvPr>
        <xdr:cNvSpPr txBox="1">
          <a:spLocks noChangeArrowheads="1"/>
        </xdr:cNvSpPr>
      </xdr:nvSpPr>
      <xdr:spPr bwMode="auto">
        <a:xfrm>
          <a:off x="0" y="464820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3379</xdr:row>
      <xdr:rowOff>95250</xdr:rowOff>
    </xdr:from>
    <xdr:to>
      <xdr:col>0</xdr:col>
      <xdr:colOff>0</xdr:colOff>
      <xdr:row>3381</xdr:row>
      <xdr:rowOff>28575</xdr:rowOff>
    </xdr:to>
    <xdr:sp macro="" textlink="">
      <xdr:nvSpPr>
        <xdr:cNvPr id="385" name="Text 508">
          <a:extLst>
            <a:ext uri="{FF2B5EF4-FFF2-40B4-BE49-F238E27FC236}">
              <a16:creationId xmlns:a16="http://schemas.microsoft.com/office/drawing/2014/main" id="{00000000-0008-0000-0700-000081010000}"/>
            </a:ext>
          </a:extLst>
        </xdr:cNvPr>
        <xdr:cNvSpPr txBox="1">
          <a:spLocks noChangeArrowheads="1"/>
        </xdr:cNvSpPr>
      </xdr:nvSpPr>
      <xdr:spPr bwMode="auto">
        <a:xfrm>
          <a:off x="0" y="465401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3367</xdr:row>
      <xdr:rowOff>76200</xdr:rowOff>
    </xdr:from>
    <xdr:to>
      <xdr:col>0</xdr:col>
      <xdr:colOff>0</xdr:colOff>
      <xdr:row>3369</xdr:row>
      <xdr:rowOff>9525</xdr:rowOff>
    </xdr:to>
    <xdr:sp macro="" textlink="">
      <xdr:nvSpPr>
        <xdr:cNvPr id="386" name="Text 509">
          <a:extLst>
            <a:ext uri="{FF2B5EF4-FFF2-40B4-BE49-F238E27FC236}">
              <a16:creationId xmlns:a16="http://schemas.microsoft.com/office/drawing/2014/main" id="{00000000-0008-0000-0700-000082010000}"/>
            </a:ext>
          </a:extLst>
        </xdr:cNvPr>
        <xdr:cNvSpPr txBox="1">
          <a:spLocks noChangeArrowheads="1"/>
        </xdr:cNvSpPr>
      </xdr:nvSpPr>
      <xdr:spPr bwMode="auto">
        <a:xfrm>
          <a:off x="0" y="46366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3361</xdr:row>
      <xdr:rowOff>95250</xdr:rowOff>
    </xdr:from>
    <xdr:to>
      <xdr:col>0</xdr:col>
      <xdr:colOff>0</xdr:colOff>
      <xdr:row>3363</xdr:row>
      <xdr:rowOff>28575</xdr:rowOff>
    </xdr:to>
    <xdr:sp macro="" textlink="">
      <xdr:nvSpPr>
        <xdr:cNvPr id="387" name="Text 511">
          <a:extLst>
            <a:ext uri="{FF2B5EF4-FFF2-40B4-BE49-F238E27FC236}">
              <a16:creationId xmlns:a16="http://schemas.microsoft.com/office/drawing/2014/main" id="{00000000-0008-0000-0700-000083010000}"/>
            </a:ext>
          </a:extLst>
        </xdr:cNvPr>
        <xdr:cNvSpPr txBox="1">
          <a:spLocks noChangeArrowheads="1"/>
        </xdr:cNvSpPr>
      </xdr:nvSpPr>
      <xdr:spPr bwMode="auto">
        <a:xfrm>
          <a:off x="0" y="462829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3369</xdr:row>
      <xdr:rowOff>85725</xdr:rowOff>
    </xdr:from>
    <xdr:to>
      <xdr:col>0</xdr:col>
      <xdr:colOff>0</xdr:colOff>
      <xdr:row>3370</xdr:row>
      <xdr:rowOff>19050</xdr:rowOff>
    </xdr:to>
    <xdr:sp macro="" textlink="">
      <xdr:nvSpPr>
        <xdr:cNvPr id="388" name="Text 512">
          <a:extLst>
            <a:ext uri="{FF2B5EF4-FFF2-40B4-BE49-F238E27FC236}">
              <a16:creationId xmlns:a16="http://schemas.microsoft.com/office/drawing/2014/main" id="{00000000-0008-0000-0700-000084010000}"/>
            </a:ext>
          </a:extLst>
        </xdr:cNvPr>
        <xdr:cNvSpPr txBox="1">
          <a:spLocks noChangeArrowheads="1"/>
        </xdr:cNvSpPr>
      </xdr:nvSpPr>
      <xdr:spPr bwMode="auto">
        <a:xfrm>
          <a:off x="0" y="4639627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3374</xdr:row>
      <xdr:rowOff>0</xdr:rowOff>
    </xdr:from>
    <xdr:to>
      <xdr:col>0</xdr:col>
      <xdr:colOff>0</xdr:colOff>
      <xdr:row>3375</xdr:row>
      <xdr:rowOff>19050</xdr:rowOff>
    </xdr:to>
    <xdr:sp macro="" textlink="">
      <xdr:nvSpPr>
        <xdr:cNvPr id="389" name="Text 513">
          <a:extLst>
            <a:ext uri="{FF2B5EF4-FFF2-40B4-BE49-F238E27FC236}">
              <a16:creationId xmlns:a16="http://schemas.microsoft.com/office/drawing/2014/main" id="{00000000-0008-0000-0700-000085010000}"/>
            </a:ext>
          </a:extLst>
        </xdr:cNvPr>
        <xdr:cNvSpPr txBox="1">
          <a:spLocks noChangeArrowheads="1"/>
        </xdr:cNvSpPr>
      </xdr:nvSpPr>
      <xdr:spPr bwMode="auto">
        <a:xfrm>
          <a:off x="0" y="4645914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3345</xdr:row>
      <xdr:rowOff>85725</xdr:rowOff>
    </xdr:from>
    <xdr:to>
      <xdr:col>0</xdr:col>
      <xdr:colOff>0</xdr:colOff>
      <xdr:row>3347</xdr:row>
      <xdr:rowOff>19050</xdr:rowOff>
    </xdr:to>
    <xdr:sp macro="" textlink="">
      <xdr:nvSpPr>
        <xdr:cNvPr id="390" name="Text 514">
          <a:extLst>
            <a:ext uri="{FF2B5EF4-FFF2-40B4-BE49-F238E27FC236}">
              <a16:creationId xmlns:a16="http://schemas.microsoft.com/office/drawing/2014/main" id="{00000000-0008-0000-0700-000086010000}"/>
            </a:ext>
          </a:extLst>
        </xdr:cNvPr>
        <xdr:cNvSpPr txBox="1">
          <a:spLocks noChangeArrowheads="1"/>
        </xdr:cNvSpPr>
      </xdr:nvSpPr>
      <xdr:spPr bwMode="auto">
        <a:xfrm>
          <a:off x="0" y="46053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3328</xdr:row>
      <xdr:rowOff>85725</xdr:rowOff>
    </xdr:from>
    <xdr:to>
      <xdr:col>0</xdr:col>
      <xdr:colOff>0</xdr:colOff>
      <xdr:row>3329</xdr:row>
      <xdr:rowOff>0</xdr:rowOff>
    </xdr:to>
    <xdr:sp macro="" textlink="">
      <xdr:nvSpPr>
        <xdr:cNvPr id="391" name="Text 515">
          <a:extLst>
            <a:ext uri="{FF2B5EF4-FFF2-40B4-BE49-F238E27FC236}">
              <a16:creationId xmlns:a16="http://schemas.microsoft.com/office/drawing/2014/main" id="{00000000-0008-0000-0700-000087010000}"/>
            </a:ext>
          </a:extLst>
        </xdr:cNvPr>
        <xdr:cNvSpPr txBox="1">
          <a:spLocks noChangeArrowheads="1"/>
        </xdr:cNvSpPr>
      </xdr:nvSpPr>
      <xdr:spPr bwMode="auto">
        <a:xfrm>
          <a:off x="0" y="458104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3323</xdr:row>
      <xdr:rowOff>85725</xdr:rowOff>
    </xdr:from>
    <xdr:to>
      <xdr:col>0</xdr:col>
      <xdr:colOff>0</xdr:colOff>
      <xdr:row>3325</xdr:row>
      <xdr:rowOff>19050</xdr:rowOff>
    </xdr:to>
    <xdr:sp macro="" textlink="">
      <xdr:nvSpPr>
        <xdr:cNvPr id="392" name="Text 516">
          <a:extLst>
            <a:ext uri="{FF2B5EF4-FFF2-40B4-BE49-F238E27FC236}">
              <a16:creationId xmlns:a16="http://schemas.microsoft.com/office/drawing/2014/main" id="{00000000-0008-0000-0700-000088010000}"/>
            </a:ext>
          </a:extLst>
        </xdr:cNvPr>
        <xdr:cNvSpPr txBox="1">
          <a:spLocks noChangeArrowheads="1"/>
        </xdr:cNvSpPr>
      </xdr:nvSpPr>
      <xdr:spPr bwMode="auto">
        <a:xfrm>
          <a:off x="0" y="457390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3452</xdr:row>
      <xdr:rowOff>85725</xdr:rowOff>
    </xdr:from>
    <xdr:to>
      <xdr:col>0</xdr:col>
      <xdr:colOff>0</xdr:colOff>
      <xdr:row>3454</xdr:row>
      <xdr:rowOff>19050</xdr:rowOff>
    </xdr:to>
    <xdr:sp macro="" textlink="">
      <xdr:nvSpPr>
        <xdr:cNvPr id="393" name="Text 517">
          <a:extLst>
            <a:ext uri="{FF2B5EF4-FFF2-40B4-BE49-F238E27FC236}">
              <a16:creationId xmlns:a16="http://schemas.microsoft.com/office/drawing/2014/main" id="{00000000-0008-0000-0700-000089010000}"/>
            </a:ext>
          </a:extLst>
        </xdr:cNvPr>
        <xdr:cNvSpPr txBox="1">
          <a:spLocks noChangeArrowheads="1"/>
        </xdr:cNvSpPr>
      </xdr:nvSpPr>
      <xdr:spPr bwMode="auto">
        <a:xfrm>
          <a:off x="0" y="475202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3450</xdr:row>
      <xdr:rowOff>85725</xdr:rowOff>
    </xdr:from>
    <xdr:to>
      <xdr:col>0</xdr:col>
      <xdr:colOff>0</xdr:colOff>
      <xdr:row>3452</xdr:row>
      <xdr:rowOff>19050</xdr:rowOff>
    </xdr:to>
    <xdr:sp macro="" textlink="">
      <xdr:nvSpPr>
        <xdr:cNvPr id="394" name="Text 518">
          <a:extLst>
            <a:ext uri="{FF2B5EF4-FFF2-40B4-BE49-F238E27FC236}">
              <a16:creationId xmlns:a16="http://schemas.microsoft.com/office/drawing/2014/main" id="{00000000-0008-0000-0700-00008A010000}"/>
            </a:ext>
          </a:extLst>
        </xdr:cNvPr>
        <xdr:cNvSpPr txBox="1">
          <a:spLocks noChangeArrowheads="1"/>
        </xdr:cNvSpPr>
      </xdr:nvSpPr>
      <xdr:spPr bwMode="auto">
        <a:xfrm>
          <a:off x="0" y="474916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3454</xdr:row>
      <xdr:rowOff>95250</xdr:rowOff>
    </xdr:from>
    <xdr:to>
      <xdr:col>0</xdr:col>
      <xdr:colOff>0</xdr:colOff>
      <xdr:row>3456</xdr:row>
      <xdr:rowOff>28575</xdr:rowOff>
    </xdr:to>
    <xdr:sp macro="" textlink="">
      <xdr:nvSpPr>
        <xdr:cNvPr id="395" name="Text 519">
          <a:extLst>
            <a:ext uri="{FF2B5EF4-FFF2-40B4-BE49-F238E27FC236}">
              <a16:creationId xmlns:a16="http://schemas.microsoft.com/office/drawing/2014/main" id="{00000000-0008-0000-0700-00008B010000}"/>
            </a:ext>
          </a:extLst>
        </xdr:cNvPr>
        <xdr:cNvSpPr txBox="1">
          <a:spLocks noChangeArrowheads="1"/>
        </xdr:cNvSpPr>
      </xdr:nvSpPr>
      <xdr:spPr bwMode="auto">
        <a:xfrm>
          <a:off x="0" y="475497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3442</xdr:row>
      <xdr:rowOff>76200</xdr:rowOff>
    </xdr:from>
    <xdr:to>
      <xdr:col>0</xdr:col>
      <xdr:colOff>0</xdr:colOff>
      <xdr:row>3444</xdr:row>
      <xdr:rowOff>9525</xdr:rowOff>
    </xdr:to>
    <xdr:sp macro="" textlink="">
      <xdr:nvSpPr>
        <xdr:cNvPr id="396" name="Text 520">
          <a:extLst>
            <a:ext uri="{FF2B5EF4-FFF2-40B4-BE49-F238E27FC236}">
              <a16:creationId xmlns:a16="http://schemas.microsoft.com/office/drawing/2014/main" id="{00000000-0008-0000-0700-00008C010000}"/>
            </a:ext>
          </a:extLst>
        </xdr:cNvPr>
        <xdr:cNvSpPr txBox="1">
          <a:spLocks noChangeArrowheads="1"/>
        </xdr:cNvSpPr>
      </xdr:nvSpPr>
      <xdr:spPr bwMode="auto">
        <a:xfrm>
          <a:off x="0" y="47376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3436</xdr:row>
      <xdr:rowOff>95250</xdr:rowOff>
    </xdr:from>
    <xdr:to>
      <xdr:col>0</xdr:col>
      <xdr:colOff>0</xdr:colOff>
      <xdr:row>3438</xdr:row>
      <xdr:rowOff>28575</xdr:rowOff>
    </xdr:to>
    <xdr:sp macro="" textlink="">
      <xdr:nvSpPr>
        <xdr:cNvPr id="397" name="Text 522">
          <a:extLst>
            <a:ext uri="{FF2B5EF4-FFF2-40B4-BE49-F238E27FC236}">
              <a16:creationId xmlns:a16="http://schemas.microsoft.com/office/drawing/2014/main" id="{00000000-0008-0000-0700-00008D010000}"/>
            </a:ext>
          </a:extLst>
        </xdr:cNvPr>
        <xdr:cNvSpPr txBox="1">
          <a:spLocks noChangeArrowheads="1"/>
        </xdr:cNvSpPr>
      </xdr:nvSpPr>
      <xdr:spPr bwMode="auto">
        <a:xfrm>
          <a:off x="0" y="47292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3444</xdr:row>
      <xdr:rowOff>85725</xdr:rowOff>
    </xdr:from>
    <xdr:to>
      <xdr:col>0</xdr:col>
      <xdr:colOff>0</xdr:colOff>
      <xdr:row>3445</xdr:row>
      <xdr:rowOff>19050</xdr:rowOff>
    </xdr:to>
    <xdr:sp macro="" textlink="">
      <xdr:nvSpPr>
        <xdr:cNvPr id="398" name="Text 523">
          <a:extLst>
            <a:ext uri="{FF2B5EF4-FFF2-40B4-BE49-F238E27FC236}">
              <a16:creationId xmlns:a16="http://schemas.microsoft.com/office/drawing/2014/main" id="{00000000-0008-0000-0700-00008E010000}"/>
            </a:ext>
          </a:extLst>
        </xdr:cNvPr>
        <xdr:cNvSpPr txBox="1">
          <a:spLocks noChangeArrowheads="1"/>
        </xdr:cNvSpPr>
      </xdr:nvSpPr>
      <xdr:spPr bwMode="auto">
        <a:xfrm>
          <a:off x="0" y="4740592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3449</xdr:row>
      <xdr:rowOff>0</xdr:rowOff>
    </xdr:from>
    <xdr:to>
      <xdr:col>0</xdr:col>
      <xdr:colOff>0</xdr:colOff>
      <xdr:row>3450</xdr:row>
      <xdr:rowOff>19050</xdr:rowOff>
    </xdr:to>
    <xdr:sp macro="" textlink="">
      <xdr:nvSpPr>
        <xdr:cNvPr id="399" name="Text 524">
          <a:extLst>
            <a:ext uri="{FF2B5EF4-FFF2-40B4-BE49-F238E27FC236}">
              <a16:creationId xmlns:a16="http://schemas.microsoft.com/office/drawing/2014/main" id="{00000000-0008-0000-0700-00008F010000}"/>
            </a:ext>
          </a:extLst>
        </xdr:cNvPr>
        <xdr:cNvSpPr txBox="1">
          <a:spLocks noChangeArrowheads="1"/>
        </xdr:cNvSpPr>
      </xdr:nvSpPr>
      <xdr:spPr bwMode="auto">
        <a:xfrm>
          <a:off x="0" y="4746879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3420</xdr:row>
      <xdr:rowOff>85725</xdr:rowOff>
    </xdr:from>
    <xdr:to>
      <xdr:col>0</xdr:col>
      <xdr:colOff>0</xdr:colOff>
      <xdr:row>3422</xdr:row>
      <xdr:rowOff>19050</xdr:rowOff>
    </xdr:to>
    <xdr:sp macro="" textlink="">
      <xdr:nvSpPr>
        <xdr:cNvPr id="400" name="Text 525">
          <a:extLst>
            <a:ext uri="{FF2B5EF4-FFF2-40B4-BE49-F238E27FC236}">
              <a16:creationId xmlns:a16="http://schemas.microsoft.com/office/drawing/2014/main" id="{00000000-0008-0000-0700-000090010000}"/>
            </a:ext>
          </a:extLst>
        </xdr:cNvPr>
        <xdr:cNvSpPr txBox="1">
          <a:spLocks noChangeArrowheads="1"/>
        </xdr:cNvSpPr>
      </xdr:nvSpPr>
      <xdr:spPr bwMode="auto">
        <a:xfrm>
          <a:off x="0" y="470630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3403</xdr:row>
      <xdr:rowOff>85725</xdr:rowOff>
    </xdr:from>
    <xdr:to>
      <xdr:col>0</xdr:col>
      <xdr:colOff>0</xdr:colOff>
      <xdr:row>3404</xdr:row>
      <xdr:rowOff>0</xdr:rowOff>
    </xdr:to>
    <xdr:sp macro="" textlink="">
      <xdr:nvSpPr>
        <xdr:cNvPr id="401" name="Text 526">
          <a:extLst>
            <a:ext uri="{FF2B5EF4-FFF2-40B4-BE49-F238E27FC236}">
              <a16:creationId xmlns:a16="http://schemas.microsoft.com/office/drawing/2014/main" id="{00000000-0008-0000-0700-000091010000}"/>
            </a:ext>
          </a:extLst>
        </xdr:cNvPr>
        <xdr:cNvSpPr txBox="1">
          <a:spLocks noChangeArrowheads="1"/>
        </xdr:cNvSpPr>
      </xdr:nvSpPr>
      <xdr:spPr bwMode="auto">
        <a:xfrm>
          <a:off x="0" y="4682013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3398</xdr:row>
      <xdr:rowOff>85725</xdr:rowOff>
    </xdr:from>
    <xdr:to>
      <xdr:col>0</xdr:col>
      <xdr:colOff>0</xdr:colOff>
      <xdr:row>3400</xdr:row>
      <xdr:rowOff>19050</xdr:rowOff>
    </xdr:to>
    <xdr:sp macro="" textlink="">
      <xdr:nvSpPr>
        <xdr:cNvPr id="402" name="Text 527">
          <a:extLst>
            <a:ext uri="{FF2B5EF4-FFF2-40B4-BE49-F238E27FC236}">
              <a16:creationId xmlns:a16="http://schemas.microsoft.com/office/drawing/2014/main" id="{00000000-0008-0000-0700-000092010000}"/>
            </a:ext>
          </a:extLst>
        </xdr:cNvPr>
        <xdr:cNvSpPr txBox="1">
          <a:spLocks noChangeArrowheads="1"/>
        </xdr:cNvSpPr>
      </xdr:nvSpPr>
      <xdr:spPr bwMode="auto">
        <a:xfrm>
          <a:off x="0" y="467487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3527</xdr:row>
      <xdr:rowOff>85725</xdr:rowOff>
    </xdr:from>
    <xdr:to>
      <xdr:col>0</xdr:col>
      <xdr:colOff>0</xdr:colOff>
      <xdr:row>3529</xdr:row>
      <xdr:rowOff>19050</xdr:rowOff>
    </xdr:to>
    <xdr:sp macro="" textlink="">
      <xdr:nvSpPr>
        <xdr:cNvPr id="403" name="Text 528">
          <a:extLst>
            <a:ext uri="{FF2B5EF4-FFF2-40B4-BE49-F238E27FC236}">
              <a16:creationId xmlns:a16="http://schemas.microsoft.com/office/drawing/2014/main" id="{00000000-0008-0000-0700-000093010000}"/>
            </a:ext>
          </a:extLst>
        </xdr:cNvPr>
        <xdr:cNvSpPr txBox="1">
          <a:spLocks noChangeArrowheads="1"/>
        </xdr:cNvSpPr>
      </xdr:nvSpPr>
      <xdr:spPr bwMode="auto">
        <a:xfrm>
          <a:off x="0" y="48524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3525</xdr:row>
      <xdr:rowOff>85725</xdr:rowOff>
    </xdr:from>
    <xdr:to>
      <xdr:col>0</xdr:col>
      <xdr:colOff>0</xdr:colOff>
      <xdr:row>3527</xdr:row>
      <xdr:rowOff>19050</xdr:rowOff>
    </xdr:to>
    <xdr:sp macro="" textlink="">
      <xdr:nvSpPr>
        <xdr:cNvPr id="404" name="Text 529">
          <a:extLst>
            <a:ext uri="{FF2B5EF4-FFF2-40B4-BE49-F238E27FC236}">
              <a16:creationId xmlns:a16="http://schemas.microsoft.com/office/drawing/2014/main" id="{00000000-0008-0000-0700-000094010000}"/>
            </a:ext>
          </a:extLst>
        </xdr:cNvPr>
        <xdr:cNvSpPr txBox="1">
          <a:spLocks noChangeArrowheads="1"/>
        </xdr:cNvSpPr>
      </xdr:nvSpPr>
      <xdr:spPr bwMode="auto">
        <a:xfrm>
          <a:off x="0" y="48495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3529</xdr:row>
      <xdr:rowOff>95250</xdr:rowOff>
    </xdr:from>
    <xdr:to>
      <xdr:col>0</xdr:col>
      <xdr:colOff>0</xdr:colOff>
      <xdr:row>3531</xdr:row>
      <xdr:rowOff>28575</xdr:rowOff>
    </xdr:to>
    <xdr:sp macro="" textlink="">
      <xdr:nvSpPr>
        <xdr:cNvPr id="405" name="Text 530">
          <a:extLst>
            <a:ext uri="{FF2B5EF4-FFF2-40B4-BE49-F238E27FC236}">
              <a16:creationId xmlns:a16="http://schemas.microsoft.com/office/drawing/2014/main" id="{00000000-0008-0000-0700-000095010000}"/>
            </a:ext>
          </a:extLst>
        </xdr:cNvPr>
        <xdr:cNvSpPr txBox="1">
          <a:spLocks noChangeArrowheads="1"/>
        </xdr:cNvSpPr>
      </xdr:nvSpPr>
      <xdr:spPr bwMode="auto">
        <a:xfrm>
          <a:off x="0" y="48553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3517</xdr:row>
      <xdr:rowOff>76200</xdr:rowOff>
    </xdr:from>
    <xdr:to>
      <xdr:col>0</xdr:col>
      <xdr:colOff>0</xdr:colOff>
      <xdr:row>3519</xdr:row>
      <xdr:rowOff>9525</xdr:rowOff>
    </xdr:to>
    <xdr:sp macro="" textlink="">
      <xdr:nvSpPr>
        <xdr:cNvPr id="406" name="Text 531">
          <a:extLst>
            <a:ext uri="{FF2B5EF4-FFF2-40B4-BE49-F238E27FC236}">
              <a16:creationId xmlns:a16="http://schemas.microsoft.com/office/drawing/2014/main" id="{00000000-0008-0000-0700-000096010000}"/>
            </a:ext>
          </a:extLst>
        </xdr:cNvPr>
        <xdr:cNvSpPr txBox="1">
          <a:spLocks noChangeArrowheads="1"/>
        </xdr:cNvSpPr>
      </xdr:nvSpPr>
      <xdr:spPr bwMode="auto">
        <a:xfrm>
          <a:off x="0" y="48380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3511</xdr:row>
      <xdr:rowOff>95250</xdr:rowOff>
    </xdr:from>
    <xdr:to>
      <xdr:col>0</xdr:col>
      <xdr:colOff>0</xdr:colOff>
      <xdr:row>3513</xdr:row>
      <xdr:rowOff>28575</xdr:rowOff>
    </xdr:to>
    <xdr:sp macro="" textlink="">
      <xdr:nvSpPr>
        <xdr:cNvPr id="407" name="Text 533">
          <a:extLst>
            <a:ext uri="{FF2B5EF4-FFF2-40B4-BE49-F238E27FC236}">
              <a16:creationId xmlns:a16="http://schemas.microsoft.com/office/drawing/2014/main" id="{00000000-0008-0000-0700-000097010000}"/>
            </a:ext>
          </a:extLst>
        </xdr:cNvPr>
        <xdr:cNvSpPr txBox="1">
          <a:spLocks noChangeArrowheads="1"/>
        </xdr:cNvSpPr>
      </xdr:nvSpPr>
      <xdr:spPr bwMode="auto">
        <a:xfrm>
          <a:off x="0" y="482965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3519</xdr:row>
      <xdr:rowOff>85725</xdr:rowOff>
    </xdr:from>
    <xdr:to>
      <xdr:col>0</xdr:col>
      <xdr:colOff>0</xdr:colOff>
      <xdr:row>3520</xdr:row>
      <xdr:rowOff>19050</xdr:rowOff>
    </xdr:to>
    <xdr:sp macro="" textlink="">
      <xdr:nvSpPr>
        <xdr:cNvPr id="408" name="Text 534">
          <a:extLst>
            <a:ext uri="{FF2B5EF4-FFF2-40B4-BE49-F238E27FC236}">
              <a16:creationId xmlns:a16="http://schemas.microsoft.com/office/drawing/2014/main" id="{00000000-0008-0000-0700-000098010000}"/>
            </a:ext>
          </a:extLst>
        </xdr:cNvPr>
        <xdr:cNvSpPr txBox="1">
          <a:spLocks noChangeArrowheads="1"/>
        </xdr:cNvSpPr>
      </xdr:nvSpPr>
      <xdr:spPr bwMode="auto">
        <a:xfrm>
          <a:off x="0" y="484098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3524</xdr:row>
      <xdr:rowOff>0</xdr:rowOff>
    </xdr:from>
    <xdr:to>
      <xdr:col>0</xdr:col>
      <xdr:colOff>0</xdr:colOff>
      <xdr:row>3525</xdr:row>
      <xdr:rowOff>19050</xdr:rowOff>
    </xdr:to>
    <xdr:sp macro="" textlink="">
      <xdr:nvSpPr>
        <xdr:cNvPr id="409" name="Text 535">
          <a:extLst>
            <a:ext uri="{FF2B5EF4-FFF2-40B4-BE49-F238E27FC236}">
              <a16:creationId xmlns:a16="http://schemas.microsoft.com/office/drawing/2014/main" id="{00000000-0008-0000-0700-000099010000}"/>
            </a:ext>
          </a:extLst>
        </xdr:cNvPr>
        <xdr:cNvSpPr txBox="1">
          <a:spLocks noChangeArrowheads="1"/>
        </xdr:cNvSpPr>
      </xdr:nvSpPr>
      <xdr:spPr bwMode="auto">
        <a:xfrm>
          <a:off x="0" y="484727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3495</xdr:row>
      <xdr:rowOff>85725</xdr:rowOff>
    </xdr:from>
    <xdr:to>
      <xdr:col>0</xdr:col>
      <xdr:colOff>0</xdr:colOff>
      <xdr:row>3497</xdr:row>
      <xdr:rowOff>19050</xdr:rowOff>
    </xdr:to>
    <xdr:sp macro="" textlink="">
      <xdr:nvSpPr>
        <xdr:cNvPr id="410" name="Text 536">
          <a:extLst>
            <a:ext uri="{FF2B5EF4-FFF2-40B4-BE49-F238E27FC236}">
              <a16:creationId xmlns:a16="http://schemas.microsoft.com/office/drawing/2014/main" id="{00000000-0008-0000-0700-00009A010000}"/>
            </a:ext>
          </a:extLst>
        </xdr:cNvPr>
        <xdr:cNvSpPr txBox="1">
          <a:spLocks noChangeArrowheads="1"/>
        </xdr:cNvSpPr>
      </xdr:nvSpPr>
      <xdr:spPr bwMode="auto">
        <a:xfrm>
          <a:off x="0" y="48066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3478</xdr:row>
      <xdr:rowOff>85725</xdr:rowOff>
    </xdr:from>
    <xdr:to>
      <xdr:col>0</xdr:col>
      <xdr:colOff>0</xdr:colOff>
      <xdr:row>3479</xdr:row>
      <xdr:rowOff>0</xdr:rowOff>
    </xdr:to>
    <xdr:sp macro="" textlink="">
      <xdr:nvSpPr>
        <xdr:cNvPr id="411" name="Text 537">
          <a:extLst>
            <a:ext uri="{FF2B5EF4-FFF2-40B4-BE49-F238E27FC236}">
              <a16:creationId xmlns:a16="http://schemas.microsoft.com/office/drawing/2014/main" id="{00000000-0008-0000-0700-00009B010000}"/>
            </a:ext>
          </a:extLst>
        </xdr:cNvPr>
        <xdr:cNvSpPr txBox="1">
          <a:spLocks noChangeArrowheads="1"/>
        </xdr:cNvSpPr>
      </xdr:nvSpPr>
      <xdr:spPr bwMode="auto">
        <a:xfrm>
          <a:off x="0" y="478240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3473</xdr:row>
      <xdr:rowOff>85725</xdr:rowOff>
    </xdr:from>
    <xdr:to>
      <xdr:col>0</xdr:col>
      <xdr:colOff>0</xdr:colOff>
      <xdr:row>3475</xdr:row>
      <xdr:rowOff>19050</xdr:rowOff>
    </xdr:to>
    <xdr:sp macro="" textlink="">
      <xdr:nvSpPr>
        <xdr:cNvPr id="412" name="Text 538">
          <a:extLst>
            <a:ext uri="{FF2B5EF4-FFF2-40B4-BE49-F238E27FC236}">
              <a16:creationId xmlns:a16="http://schemas.microsoft.com/office/drawing/2014/main" id="{00000000-0008-0000-0700-00009C010000}"/>
            </a:ext>
          </a:extLst>
        </xdr:cNvPr>
        <xdr:cNvSpPr txBox="1">
          <a:spLocks noChangeArrowheads="1"/>
        </xdr:cNvSpPr>
      </xdr:nvSpPr>
      <xdr:spPr bwMode="auto">
        <a:xfrm>
          <a:off x="0" y="477526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3602</xdr:row>
      <xdr:rowOff>85725</xdr:rowOff>
    </xdr:from>
    <xdr:to>
      <xdr:col>0</xdr:col>
      <xdr:colOff>0</xdr:colOff>
      <xdr:row>3604</xdr:row>
      <xdr:rowOff>19050</xdr:rowOff>
    </xdr:to>
    <xdr:sp macro="" textlink="">
      <xdr:nvSpPr>
        <xdr:cNvPr id="413" name="Text 539">
          <a:extLst>
            <a:ext uri="{FF2B5EF4-FFF2-40B4-BE49-F238E27FC236}">
              <a16:creationId xmlns:a16="http://schemas.microsoft.com/office/drawing/2014/main" id="{00000000-0008-0000-0700-00009D010000}"/>
            </a:ext>
          </a:extLst>
        </xdr:cNvPr>
        <xdr:cNvSpPr txBox="1">
          <a:spLocks noChangeArrowheads="1"/>
        </xdr:cNvSpPr>
      </xdr:nvSpPr>
      <xdr:spPr bwMode="auto">
        <a:xfrm>
          <a:off x="0" y="495338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3600</xdr:row>
      <xdr:rowOff>85725</xdr:rowOff>
    </xdr:from>
    <xdr:to>
      <xdr:col>0</xdr:col>
      <xdr:colOff>0</xdr:colOff>
      <xdr:row>3602</xdr:row>
      <xdr:rowOff>19050</xdr:rowOff>
    </xdr:to>
    <xdr:sp macro="" textlink="">
      <xdr:nvSpPr>
        <xdr:cNvPr id="414" name="Text 540">
          <a:extLst>
            <a:ext uri="{FF2B5EF4-FFF2-40B4-BE49-F238E27FC236}">
              <a16:creationId xmlns:a16="http://schemas.microsoft.com/office/drawing/2014/main" id="{00000000-0008-0000-0700-00009E010000}"/>
            </a:ext>
          </a:extLst>
        </xdr:cNvPr>
        <xdr:cNvSpPr txBox="1">
          <a:spLocks noChangeArrowheads="1"/>
        </xdr:cNvSpPr>
      </xdr:nvSpPr>
      <xdr:spPr bwMode="auto">
        <a:xfrm>
          <a:off x="0" y="49505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3604</xdr:row>
      <xdr:rowOff>95250</xdr:rowOff>
    </xdr:from>
    <xdr:to>
      <xdr:col>0</xdr:col>
      <xdr:colOff>0</xdr:colOff>
      <xdr:row>3606</xdr:row>
      <xdr:rowOff>28575</xdr:rowOff>
    </xdr:to>
    <xdr:sp macro="" textlink="">
      <xdr:nvSpPr>
        <xdr:cNvPr id="415" name="Text 541">
          <a:extLst>
            <a:ext uri="{FF2B5EF4-FFF2-40B4-BE49-F238E27FC236}">
              <a16:creationId xmlns:a16="http://schemas.microsoft.com/office/drawing/2014/main" id="{00000000-0008-0000-0700-00009F010000}"/>
            </a:ext>
          </a:extLst>
        </xdr:cNvPr>
        <xdr:cNvSpPr txBox="1">
          <a:spLocks noChangeArrowheads="1"/>
        </xdr:cNvSpPr>
      </xdr:nvSpPr>
      <xdr:spPr bwMode="auto">
        <a:xfrm>
          <a:off x="0" y="49563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3592</xdr:row>
      <xdr:rowOff>76200</xdr:rowOff>
    </xdr:from>
    <xdr:to>
      <xdr:col>0</xdr:col>
      <xdr:colOff>0</xdr:colOff>
      <xdr:row>3594</xdr:row>
      <xdr:rowOff>9525</xdr:rowOff>
    </xdr:to>
    <xdr:sp macro="" textlink="">
      <xdr:nvSpPr>
        <xdr:cNvPr id="416" name="Text 542">
          <a:extLst>
            <a:ext uri="{FF2B5EF4-FFF2-40B4-BE49-F238E27FC236}">
              <a16:creationId xmlns:a16="http://schemas.microsoft.com/office/drawing/2014/main" id="{00000000-0008-0000-0700-0000A0010000}"/>
            </a:ext>
          </a:extLst>
        </xdr:cNvPr>
        <xdr:cNvSpPr txBox="1">
          <a:spLocks noChangeArrowheads="1"/>
        </xdr:cNvSpPr>
      </xdr:nvSpPr>
      <xdr:spPr bwMode="auto">
        <a:xfrm>
          <a:off x="0" y="49389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3586</xdr:row>
      <xdr:rowOff>95250</xdr:rowOff>
    </xdr:from>
    <xdr:to>
      <xdr:col>0</xdr:col>
      <xdr:colOff>0</xdr:colOff>
      <xdr:row>3588</xdr:row>
      <xdr:rowOff>28575</xdr:rowOff>
    </xdr:to>
    <xdr:sp macro="" textlink="">
      <xdr:nvSpPr>
        <xdr:cNvPr id="417" name="Text 544">
          <a:extLst>
            <a:ext uri="{FF2B5EF4-FFF2-40B4-BE49-F238E27FC236}">
              <a16:creationId xmlns:a16="http://schemas.microsoft.com/office/drawing/2014/main" id="{00000000-0008-0000-0700-0000A1010000}"/>
            </a:ext>
          </a:extLst>
        </xdr:cNvPr>
        <xdr:cNvSpPr txBox="1">
          <a:spLocks noChangeArrowheads="1"/>
        </xdr:cNvSpPr>
      </xdr:nvSpPr>
      <xdr:spPr bwMode="auto">
        <a:xfrm>
          <a:off x="0" y="49306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3594</xdr:row>
      <xdr:rowOff>85725</xdr:rowOff>
    </xdr:from>
    <xdr:to>
      <xdr:col>0</xdr:col>
      <xdr:colOff>0</xdr:colOff>
      <xdr:row>3595</xdr:row>
      <xdr:rowOff>19050</xdr:rowOff>
    </xdr:to>
    <xdr:sp macro="" textlink="">
      <xdr:nvSpPr>
        <xdr:cNvPr id="418" name="Text 545">
          <a:extLst>
            <a:ext uri="{FF2B5EF4-FFF2-40B4-BE49-F238E27FC236}">
              <a16:creationId xmlns:a16="http://schemas.microsoft.com/office/drawing/2014/main" id="{00000000-0008-0000-0700-0000A2010000}"/>
            </a:ext>
          </a:extLst>
        </xdr:cNvPr>
        <xdr:cNvSpPr txBox="1">
          <a:spLocks noChangeArrowheads="1"/>
        </xdr:cNvSpPr>
      </xdr:nvSpPr>
      <xdr:spPr bwMode="auto">
        <a:xfrm>
          <a:off x="0" y="494195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3599</xdr:row>
      <xdr:rowOff>0</xdr:rowOff>
    </xdr:from>
    <xdr:to>
      <xdr:col>0</xdr:col>
      <xdr:colOff>0</xdr:colOff>
      <xdr:row>3600</xdr:row>
      <xdr:rowOff>19050</xdr:rowOff>
    </xdr:to>
    <xdr:sp macro="" textlink="">
      <xdr:nvSpPr>
        <xdr:cNvPr id="419" name="Text 546">
          <a:extLst>
            <a:ext uri="{FF2B5EF4-FFF2-40B4-BE49-F238E27FC236}">
              <a16:creationId xmlns:a16="http://schemas.microsoft.com/office/drawing/2014/main" id="{00000000-0008-0000-0700-0000A3010000}"/>
            </a:ext>
          </a:extLst>
        </xdr:cNvPr>
        <xdr:cNvSpPr txBox="1">
          <a:spLocks noChangeArrowheads="1"/>
        </xdr:cNvSpPr>
      </xdr:nvSpPr>
      <xdr:spPr bwMode="auto">
        <a:xfrm>
          <a:off x="0" y="494823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3570</xdr:row>
      <xdr:rowOff>85725</xdr:rowOff>
    </xdr:from>
    <xdr:to>
      <xdr:col>0</xdr:col>
      <xdr:colOff>0</xdr:colOff>
      <xdr:row>3572</xdr:row>
      <xdr:rowOff>19050</xdr:rowOff>
    </xdr:to>
    <xdr:sp macro="" textlink="">
      <xdr:nvSpPr>
        <xdr:cNvPr id="420" name="Text 547">
          <a:extLst>
            <a:ext uri="{FF2B5EF4-FFF2-40B4-BE49-F238E27FC236}">
              <a16:creationId xmlns:a16="http://schemas.microsoft.com/office/drawing/2014/main" id="{00000000-0008-0000-0700-0000A4010000}"/>
            </a:ext>
          </a:extLst>
        </xdr:cNvPr>
        <xdr:cNvSpPr txBox="1">
          <a:spLocks noChangeArrowheads="1"/>
        </xdr:cNvSpPr>
      </xdr:nvSpPr>
      <xdr:spPr bwMode="auto">
        <a:xfrm>
          <a:off x="0" y="49076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3553</xdr:row>
      <xdr:rowOff>85725</xdr:rowOff>
    </xdr:from>
    <xdr:to>
      <xdr:col>0</xdr:col>
      <xdr:colOff>0</xdr:colOff>
      <xdr:row>3554</xdr:row>
      <xdr:rowOff>0</xdr:rowOff>
    </xdr:to>
    <xdr:sp macro="" textlink="">
      <xdr:nvSpPr>
        <xdr:cNvPr id="421" name="Text 548">
          <a:extLst>
            <a:ext uri="{FF2B5EF4-FFF2-40B4-BE49-F238E27FC236}">
              <a16:creationId xmlns:a16="http://schemas.microsoft.com/office/drawing/2014/main" id="{00000000-0008-0000-0700-0000A5010000}"/>
            </a:ext>
          </a:extLst>
        </xdr:cNvPr>
        <xdr:cNvSpPr txBox="1">
          <a:spLocks noChangeArrowheads="1"/>
        </xdr:cNvSpPr>
      </xdr:nvSpPr>
      <xdr:spPr bwMode="auto">
        <a:xfrm>
          <a:off x="0" y="488337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3548</xdr:row>
      <xdr:rowOff>85725</xdr:rowOff>
    </xdr:from>
    <xdr:to>
      <xdr:col>0</xdr:col>
      <xdr:colOff>0</xdr:colOff>
      <xdr:row>3550</xdr:row>
      <xdr:rowOff>19050</xdr:rowOff>
    </xdr:to>
    <xdr:sp macro="" textlink="">
      <xdr:nvSpPr>
        <xdr:cNvPr id="422" name="Text 549">
          <a:extLst>
            <a:ext uri="{FF2B5EF4-FFF2-40B4-BE49-F238E27FC236}">
              <a16:creationId xmlns:a16="http://schemas.microsoft.com/office/drawing/2014/main" id="{00000000-0008-0000-0700-0000A6010000}"/>
            </a:ext>
          </a:extLst>
        </xdr:cNvPr>
        <xdr:cNvSpPr txBox="1">
          <a:spLocks noChangeArrowheads="1"/>
        </xdr:cNvSpPr>
      </xdr:nvSpPr>
      <xdr:spPr bwMode="auto">
        <a:xfrm>
          <a:off x="0" y="48762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3677</xdr:row>
      <xdr:rowOff>85725</xdr:rowOff>
    </xdr:from>
    <xdr:to>
      <xdr:col>0</xdr:col>
      <xdr:colOff>0</xdr:colOff>
      <xdr:row>3679</xdr:row>
      <xdr:rowOff>19050</xdr:rowOff>
    </xdr:to>
    <xdr:sp macro="" textlink="">
      <xdr:nvSpPr>
        <xdr:cNvPr id="423" name="Text 550">
          <a:extLst>
            <a:ext uri="{FF2B5EF4-FFF2-40B4-BE49-F238E27FC236}">
              <a16:creationId xmlns:a16="http://schemas.microsoft.com/office/drawing/2014/main" id="{00000000-0008-0000-0700-0000A7010000}"/>
            </a:ext>
          </a:extLst>
        </xdr:cNvPr>
        <xdr:cNvSpPr txBox="1">
          <a:spLocks noChangeArrowheads="1"/>
        </xdr:cNvSpPr>
      </xdr:nvSpPr>
      <xdr:spPr bwMode="auto">
        <a:xfrm>
          <a:off x="0" y="505377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3675</xdr:row>
      <xdr:rowOff>85725</xdr:rowOff>
    </xdr:from>
    <xdr:to>
      <xdr:col>0</xdr:col>
      <xdr:colOff>0</xdr:colOff>
      <xdr:row>3677</xdr:row>
      <xdr:rowOff>19050</xdr:rowOff>
    </xdr:to>
    <xdr:sp macro="" textlink="">
      <xdr:nvSpPr>
        <xdr:cNvPr id="424" name="Text 551">
          <a:extLst>
            <a:ext uri="{FF2B5EF4-FFF2-40B4-BE49-F238E27FC236}">
              <a16:creationId xmlns:a16="http://schemas.microsoft.com/office/drawing/2014/main" id="{00000000-0008-0000-0700-0000A8010000}"/>
            </a:ext>
          </a:extLst>
        </xdr:cNvPr>
        <xdr:cNvSpPr txBox="1">
          <a:spLocks noChangeArrowheads="1"/>
        </xdr:cNvSpPr>
      </xdr:nvSpPr>
      <xdr:spPr bwMode="auto">
        <a:xfrm>
          <a:off x="0" y="505091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3679</xdr:row>
      <xdr:rowOff>95250</xdr:rowOff>
    </xdr:from>
    <xdr:to>
      <xdr:col>0</xdr:col>
      <xdr:colOff>0</xdr:colOff>
      <xdr:row>3681</xdr:row>
      <xdr:rowOff>28575</xdr:rowOff>
    </xdr:to>
    <xdr:sp macro="" textlink="">
      <xdr:nvSpPr>
        <xdr:cNvPr id="425" name="Text 552">
          <a:extLst>
            <a:ext uri="{FF2B5EF4-FFF2-40B4-BE49-F238E27FC236}">
              <a16:creationId xmlns:a16="http://schemas.microsoft.com/office/drawing/2014/main" id="{00000000-0008-0000-0700-0000A9010000}"/>
            </a:ext>
          </a:extLst>
        </xdr:cNvPr>
        <xdr:cNvSpPr txBox="1">
          <a:spLocks noChangeArrowheads="1"/>
        </xdr:cNvSpPr>
      </xdr:nvSpPr>
      <xdr:spPr bwMode="auto">
        <a:xfrm>
          <a:off x="0" y="505672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3667</xdr:row>
      <xdr:rowOff>76200</xdr:rowOff>
    </xdr:from>
    <xdr:to>
      <xdr:col>0</xdr:col>
      <xdr:colOff>0</xdr:colOff>
      <xdr:row>3669</xdr:row>
      <xdr:rowOff>9525</xdr:rowOff>
    </xdr:to>
    <xdr:sp macro="" textlink="">
      <xdr:nvSpPr>
        <xdr:cNvPr id="426" name="Text 553">
          <a:extLst>
            <a:ext uri="{FF2B5EF4-FFF2-40B4-BE49-F238E27FC236}">
              <a16:creationId xmlns:a16="http://schemas.microsoft.com/office/drawing/2014/main" id="{00000000-0008-0000-0700-0000AA010000}"/>
            </a:ext>
          </a:extLst>
        </xdr:cNvPr>
        <xdr:cNvSpPr txBox="1">
          <a:spLocks noChangeArrowheads="1"/>
        </xdr:cNvSpPr>
      </xdr:nvSpPr>
      <xdr:spPr bwMode="auto">
        <a:xfrm>
          <a:off x="0" y="503939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3661</xdr:row>
      <xdr:rowOff>95250</xdr:rowOff>
    </xdr:from>
    <xdr:to>
      <xdr:col>0</xdr:col>
      <xdr:colOff>0</xdr:colOff>
      <xdr:row>3663</xdr:row>
      <xdr:rowOff>28575</xdr:rowOff>
    </xdr:to>
    <xdr:sp macro="" textlink="">
      <xdr:nvSpPr>
        <xdr:cNvPr id="427" name="Text 555">
          <a:extLst>
            <a:ext uri="{FF2B5EF4-FFF2-40B4-BE49-F238E27FC236}">
              <a16:creationId xmlns:a16="http://schemas.microsoft.com/office/drawing/2014/main" id="{00000000-0008-0000-0700-0000AB010000}"/>
            </a:ext>
          </a:extLst>
        </xdr:cNvPr>
        <xdr:cNvSpPr txBox="1">
          <a:spLocks noChangeArrowheads="1"/>
        </xdr:cNvSpPr>
      </xdr:nvSpPr>
      <xdr:spPr bwMode="auto">
        <a:xfrm>
          <a:off x="0" y="503100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3669</xdr:row>
      <xdr:rowOff>85725</xdr:rowOff>
    </xdr:from>
    <xdr:to>
      <xdr:col>0</xdr:col>
      <xdr:colOff>0</xdr:colOff>
      <xdr:row>3670</xdr:row>
      <xdr:rowOff>19050</xdr:rowOff>
    </xdr:to>
    <xdr:sp macro="" textlink="">
      <xdr:nvSpPr>
        <xdr:cNvPr id="428" name="Text 556">
          <a:extLst>
            <a:ext uri="{FF2B5EF4-FFF2-40B4-BE49-F238E27FC236}">
              <a16:creationId xmlns:a16="http://schemas.microsoft.com/office/drawing/2014/main" id="{00000000-0008-0000-0700-0000AC010000}"/>
            </a:ext>
          </a:extLst>
        </xdr:cNvPr>
        <xdr:cNvSpPr txBox="1">
          <a:spLocks noChangeArrowheads="1"/>
        </xdr:cNvSpPr>
      </xdr:nvSpPr>
      <xdr:spPr bwMode="auto">
        <a:xfrm>
          <a:off x="0" y="504234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3674</xdr:row>
      <xdr:rowOff>0</xdr:rowOff>
    </xdr:from>
    <xdr:to>
      <xdr:col>0</xdr:col>
      <xdr:colOff>0</xdr:colOff>
      <xdr:row>3675</xdr:row>
      <xdr:rowOff>19050</xdr:rowOff>
    </xdr:to>
    <xdr:sp macro="" textlink="">
      <xdr:nvSpPr>
        <xdr:cNvPr id="429" name="Text 557">
          <a:extLst>
            <a:ext uri="{FF2B5EF4-FFF2-40B4-BE49-F238E27FC236}">
              <a16:creationId xmlns:a16="http://schemas.microsoft.com/office/drawing/2014/main" id="{00000000-0008-0000-0700-0000AD010000}"/>
            </a:ext>
          </a:extLst>
        </xdr:cNvPr>
        <xdr:cNvSpPr txBox="1">
          <a:spLocks noChangeArrowheads="1"/>
        </xdr:cNvSpPr>
      </xdr:nvSpPr>
      <xdr:spPr bwMode="auto">
        <a:xfrm>
          <a:off x="0" y="504863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3645</xdr:row>
      <xdr:rowOff>85725</xdr:rowOff>
    </xdr:from>
    <xdr:to>
      <xdr:col>0</xdr:col>
      <xdr:colOff>0</xdr:colOff>
      <xdr:row>3647</xdr:row>
      <xdr:rowOff>19050</xdr:rowOff>
    </xdr:to>
    <xdr:sp macro="" textlink="">
      <xdr:nvSpPr>
        <xdr:cNvPr id="430" name="Text 558">
          <a:extLst>
            <a:ext uri="{FF2B5EF4-FFF2-40B4-BE49-F238E27FC236}">
              <a16:creationId xmlns:a16="http://schemas.microsoft.com/office/drawing/2014/main" id="{00000000-0008-0000-0700-0000AE010000}"/>
            </a:ext>
          </a:extLst>
        </xdr:cNvPr>
        <xdr:cNvSpPr txBox="1">
          <a:spLocks noChangeArrowheads="1"/>
        </xdr:cNvSpPr>
      </xdr:nvSpPr>
      <xdr:spPr bwMode="auto">
        <a:xfrm>
          <a:off x="0" y="500805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3628</xdr:row>
      <xdr:rowOff>85725</xdr:rowOff>
    </xdr:from>
    <xdr:to>
      <xdr:col>0</xdr:col>
      <xdr:colOff>0</xdr:colOff>
      <xdr:row>3629</xdr:row>
      <xdr:rowOff>0</xdr:rowOff>
    </xdr:to>
    <xdr:sp macro="" textlink="">
      <xdr:nvSpPr>
        <xdr:cNvPr id="431" name="Text 559">
          <a:extLst>
            <a:ext uri="{FF2B5EF4-FFF2-40B4-BE49-F238E27FC236}">
              <a16:creationId xmlns:a16="http://schemas.microsoft.com/office/drawing/2014/main" id="{00000000-0008-0000-0700-0000AF010000}"/>
            </a:ext>
          </a:extLst>
        </xdr:cNvPr>
        <xdr:cNvSpPr txBox="1">
          <a:spLocks noChangeArrowheads="1"/>
        </xdr:cNvSpPr>
      </xdr:nvSpPr>
      <xdr:spPr bwMode="auto">
        <a:xfrm>
          <a:off x="0" y="4983765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3623</xdr:row>
      <xdr:rowOff>85725</xdr:rowOff>
    </xdr:from>
    <xdr:to>
      <xdr:col>0</xdr:col>
      <xdr:colOff>0</xdr:colOff>
      <xdr:row>3625</xdr:row>
      <xdr:rowOff>19050</xdr:rowOff>
    </xdr:to>
    <xdr:sp macro="" textlink="">
      <xdr:nvSpPr>
        <xdr:cNvPr id="432" name="Text 560">
          <a:extLst>
            <a:ext uri="{FF2B5EF4-FFF2-40B4-BE49-F238E27FC236}">
              <a16:creationId xmlns:a16="http://schemas.microsoft.com/office/drawing/2014/main" id="{00000000-0008-0000-0700-0000B0010000}"/>
            </a:ext>
          </a:extLst>
        </xdr:cNvPr>
        <xdr:cNvSpPr txBox="1">
          <a:spLocks noChangeArrowheads="1"/>
        </xdr:cNvSpPr>
      </xdr:nvSpPr>
      <xdr:spPr bwMode="auto">
        <a:xfrm>
          <a:off x="0" y="497662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3752</xdr:row>
      <xdr:rowOff>85725</xdr:rowOff>
    </xdr:from>
    <xdr:to>
      <xdr:col>0</xdr:col>
      <xdr:colOff>0</xdr:colOff>
      <xdr:row>3754</xdr:row>
      <xdr:rowOff>19050</xdr:rowOff>
    </xdr:to>
    <xdr:sp macro="" textlink="">
      <xdr:nvSpPr>
        <xdr:cNvPr id="433" name="Text 561">
          <a:extLst>
            <a:ext uri="{FF2B5EF4-FFF2-40B4-BE49-F238E27FC236}">
              <a16:creationId xmlns:a16="http://schemas.microsoft.com/office/drawing/2014/main" id="{00000000-0008-0000-0700-0000B1010000}"/>
            </a:ext>
          </a:extLst>
        </xdr:cNvPr>
        <xdr:cNvSpPr txBox="1">
          <a:spLocks noChangeArrowheads="1"/>
        </xdr:cNvSpPr>
      </xdr:nvSpPr>
      <xdr:spPr bwMode="auto">
        <a:xfrm>
          <a:off x="0" y="515473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3750</xdr:row>
      <xdr:rowOff>85725</xdr:rowOff>
    </xdr:from>
    <xdr:to>
      <xdr:col>0</xdr:col>
      <xdr:colOff>0</xdr:colOff>
      <xdr:row>3752</xdr:row>
      <xdr:rowOff>19050</xdr:rowOff>
    </xdr:to>
    <xdr:sp macro="" textlink="">
      <xdr:nvSpPr>
        <xdr:cNvPr id="434" name="Text 562">
          <a:extLst>
            <a:ext uri="{FF2B5EF4-FFF2-40B4-BE49-F238E27FC236}">
              <a16:creationId xmlns:a16="http://schemas.microsoft.com/office/drawing/2014/main" id="{00000000-0008-0000-0700-0000B2010000}"/>
            </a:ext>
          </a:extLst>
        </xdr:cNvPr>
        <xdr:cNvSpPr txBox="1">
          <a:spLocks noChangeArrowheads="1"/>
        </xdr:cNvSpPr>
      </xdr:nvSpPr>
      <xdr:spPr bwMode="auto">
        <a:xfrm>
          <a:off x="0" y="515188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3754</xdr:row>
      <xdr:rowOff>95250</xdr:rowOff>
    </xdr:from>
    <xdr:to>
      <xdr:col>0</xdr:col>
      <xdr:colOff>0</xdr:colOff>
      <xdr:row>3756</xdr:row>
      <xdr:rowOff>28575</xdr:rowOff>
    </xdr:to>
    <xdr:sp macro="" textlink="">
      <xdr:nvSpPr>
        <xdr:cNvPr id="435" name="Text 563">
          <a:extLst>
            <a:ext uri="{FF2B5EF4-FFF2-40B4-BE49-F238E27FC236}">
              <a16:creationId xmlns:a16="http://schemas.microsoft.com/office/drawing/2014/main" id="{00000000-0008-0000-0700-0000B3010000}"/>
            </a:ext>
          </a:extLst>
        </xdr:cNvPr>
        <xdr:cNvSpPr txBox="1">
          <a:spLocks noChangeArrowheads="1"/>
        </xdr:cNvSpPr>
      </xdr:nvSpPr>
      <xdr:spPr bwMode="auto">
        <a:xfrm>
          <a:off x="0" y="515769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3742</xdr:row>
      <xdr:rowOff>76200</xdr:rowOff>
    </xdr:from>
    <xdr:to>
      <xdr:col>0</xdr:col>
      <xdr:colOff>0</xdr:colOff>
      <xdr:row>3744</xdr:row>
      <xdr:rowOff>9525</xdr:rowOff>
    </xdr:to>
    <xdr:sp macro="" textlink="">
      <xdr:nvSpPr>
        <xdr:cNvPr id="436" name="Text 564">
          <a:extLst>
            <a:ext uri="{FF2B5EF4-FFF2-40B4-BE49-F238E27FC236}">
              <a16:creationId xmlns:a16="http://schemas.microsoft.com/office/drawing/2014/main" id="{00000000-0008-0000-0700-0000B4010000}"/>
            </a:ext>
          </a:extLst>
        </xdr:cNvPr>
        <xdr:cNvSpPr txBox="1">
          <a:spLocks noChangeArrowheads="1"/>
        </xdr:cNvSpPr>
      </xdr:nvSpPr>
      <xdr:spPr bwMode="auto">
        <a:xfrm>
          <a:off x="0" y="51403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3736</xdr:row>
      <xdr:rowOff>95250</xdr:rowOff>
    </xdr:from>
    <xdr:to>
      <xdr:col>0</xdr:col>
      <xdr:colOff>0</xdr:colOff>
      <xdr:row>3738</xdr:row>
      <xdr:rowOff>28575</xdr:rowOff>
    </xdr:to>
    <xdr:sp macro="" textlink="">
      <xdr:nvSpPr>
        <xdr:cNvPr id="437" name="Text 566">
          <a:extLst>
            <a:ext uri="{FF2B5EF4-FFF2-40B4-BE49-F238E27FC236}">
              <a16:creationId xmlns:a16="http://schemas.microsoft.com/office/drawing/2014/main" id="{00000000-0008-0000-0700-0000B5010000}"/>
            </a:ext>
          </a:extLst>
        </xdr:cNvPr>
        <xdr:cNvSpPr txBox="1">
          <a:spLocks noChangeArrowheads="1"/>
        </xdr:cNvSpPr>
      </xdr:nvSpPr>
      <xdr:spPr bwMode="auto">
        <a:xfrm>
          <a:off x="0" y="51319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3744</xdr:row>
      <xdr:rowOff>85725</xdr:rowOff>
    </xdr:from>
    <xdr:to>
      <xdr:col>0</xdr:col>
      <xdr:colOff>0</xdr:colOff>
      <xdr:row>3745</xdr:row>
      <xdr:rowOff>19050</xdr:rowOff>
    </xdr:to>
    <xdr:sp macro="" textlink="">
      <xdr:nvSpPr>
        <xdr:cNvPr id="438" name="Text 567">
          <a:extLst>
            <a:ext uri="{FF2B5EF4-FFF2-40B4-BE49-F238E27FC236}">
              <a16:creationId xmlns:a16="http://schemas.microsoft.com/office/drawing/2014/main" id="{00000000-0008-0000-0700-0000B6010000}"/>
            </a:ext>
          </a:extLst>
        </xdr:cNvPr>
        <xdr:cNvSpPr txBox="1">
          <a:spLocks noChangeArrowheads="1"/>
        </xdr:cNvSpPr>
      </xdr:nvSpPr>
      <xdr:spPr bwMode="auto">
        <a:xfrm>
          <a:off x="0" y="514330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3749</xdr:row>
      <xdr:rowOff>0</xdr:rowOff>
    </xdr:from>
    <xdr:to>
      <xdr:col>0</xdr:col>
      <xdr:colOff>0</xdr:colOff>
      <xdr:row>3750</xdr:row>
      <xdr:rowOff>19050</xdr:rowOff>
    </xdr:to>
    <xdr:sp macro="" textlink="">
      <xdr:nvSpPr>
        <xdr:cNvPr id="439" name="Text 568">
          <a:extLst>
            <a:ext uri="{FF2B5EF4-FFF2-40B4-BE49-F238E27FC236}">
              <a16:creationId xmlns:a16="http://schemas.microsoft.com/office/drawing/2014/main" id="{00000000-0008-0000-0700-0000B7010000}"/>
            </a:ext>
          </a:extLst>
        </xdr:cNvPr>
        <xdr:cNvSpPr txBox="1">
          <a:spLocks noChangeArrowheads="1"/>
        </xdr:cNvSpPr>
      </xdr:nvSpPr>
      <xdr:spPr bwMode="auto">
        <a:xfrm>
          <a:off x="0" y="514959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3720</xdr:row>
      <xdr:rowOff>85725</xdr:rowOff>
    </xdr:from>
    <xdr:to>
      <xdr:col>0</xdr:col>
      <xdr:colOff>0</xdr:colOff>
      <xdr:row>3722</xdr:row>
      <xdr:rowOff>19050</xdr:rowOff>
    </xdr:to>
    <xdr:sp macro="" textlink="">
      <xdr:nvSpPr>
        <xdr:cNvPr id="440" name="Text 569">
          <a:extLst>
            <a:ext uri="{FF2B5EF4-FFF2-40B4-BE49-F238E27FC236}">
              <a16:creationId xmlns:a16="http://schemas.microsoft.com/office/drawing/2014/main" id="{00000000-0008-0000-0700-0000B8010000}"/>
            </a:ext>
          </a:extLst>
        </xdr:cNvPr>
        <xdr:cNvSpPr txBox="1">
          <a:spLocks noChangeArrowheads="1"/>
        </xdr:cNvSpPr>
      </xdr:nvSpPr>
      <xdr:spPr bwMode="auto">
        <a:xfrm>
          <a:off x="0" y="510901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3703</xdr:row>
      <xdr:rowOff>85725</xdr:rowOff>
    </xdr:from>
    <xdr:to>
      <xdr:col>0</xdr:col>
      <xdr:colOff>0</xdr:colOff>
      <xdr:row>3704</xdr:row>
      <xdr:rowOff>0</xdr:rowOff>
    </xdr:to>
    <xdr:sp macro="" textlink="">
      <xdr:nvSpPr>
        <xdr:cNvPr id="441" name="Text 570">
          <a:extLst>
            <a:ext uri="{FF2B5EF4-FFF2-40B4-BE49-F238E27FC236}">
              <a16:creationId xmlns:a16="http://schemas.microsoft.com/office/drawing/2014/main" id="{00000000-0008-0000-0700-0000B9010000}"/>
            </a:ext>
          </a:extLst>
        </xdr:cNvPr>
        <xdr:cNvSpPr txBox="1">
          <a:spLocks noChangeArrowheads="1"/>
        </xdr:cNvSpPr>
      </xdr:nvSpPr>
      <xdr:spPr bwMode="auto">
        <a:xfrm>
          <a:off x="0" y="5084730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3698</xdr:row>
      <xdr:rowOff>85725</xdr:rowOff>
    </xdr:from>
    <xdr:to>
      <xdr:col>0</xdr:col>
      <xdr:colOff>0</xdr:colOff>
      <xdr:row>3700</xdr:row>
      <xdr:rowOff>19050</xdr:rowOff>
    </xdr:to>
    <xdr:sp macro="" textlink="">
      <xdr:nvSpPr>
        <xdr:cNvPr id="442" name="Text 571">
          <a:extLst>
            <a:ext uri="{FF2B5EF4-FFF2-40B4-BE49-F238E27FC236}">
              <a16:creationId xmlns:a16="http://schemas.microsoft.com/office/drawing/2014/main" id="{00000000-0008-0000-0700-0000BA010000}"/>
            </a:ext>
          </a:extLst>
        </xdr:cNvPr>
        <xdr:cNvSpPr txBox="1">
          <a:spLocks noChangeArrowheads="1"/>
        </xdr:cNvSpPr>
      </xdr:nvSpPr>
      <xdr:spPr bwMode="auto">
        <a:xfrm>
          <a:off x="0" y="507758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3827</xdr:row>
      <xdr:rowOff>85725</xdr:rowOff>
    </xdr:from>
    <xdr:to>
      <xdr:col>0</xdr:col>
      <xdr:colOff>0</xdr:colOff>
      <xdr:row>3829</xdr:row>
      <xdr:rowOff>19050</xdr:rowOff>
    </xdr:to>
    <xdr:sp macro="" textlink="">
      <xdr:nvSpPr>
        <xdr:cNvPr id="443" name="Text 572">
          <a:extLst>
            <a:ext uri="{FF2B5EF4-FFF2-40B4-BE49-F238E27FC236}">
              <a16:creationId xmlns:a16="http://schemas.microsoft.com/office/drawing/2014/main" id="{00000000-0008-0000-0700-0000BB010000}"/>
            </a:ext>
          </a:extLst>
        </xdr:cNvPr>
        <xdr:cNvSpPr txBox="1">
          <a:spLocks noChangeArrowheads="1"/>
        </xdr:cNvSpPr>
      </xdr:nvSpPr>
      <xdr:spPr bwMode="auto">
        <a:xfrm>
          <a:off x="0" y="52555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3825</xdr:row>
      <xdr:rowOff>85725</xdr:rowOff>
    </xdr:from>
    <xdr:to>
      <xdr:col>0</xdr:col>
      <xdr:colOff>0</xdr:colOff>
      <xdr:row>3827</xdr:row>
      <xdr:rowOff>19050</xdr:rowOff>
    </xdr:to>
    <xdr:sp macro="" textlink="">
      <xdr:nvSpPr>
        <xdr:cNvPr id="444" name="Text 573">
          <a:extLst>
            <a:ext uri="{FF2B5EF4-FFF2-40B4-BE49-F238E27FC236}">
              <a16:creationId xmlns:a16="http://schemas.microsoft.com/office/drawing/2014/main" id="{00000000-0008-0000-0700-0000BC010000}"/>
            </a:ext>
          </a:extLst>
        </xdr:cNvPr>
        <xdr:cNvSpPr txBox="1">
          <a:spLocks noChangeArrowheads="1"/>
        </xdr:cNvSpPr>
      </xdr:nvSpPr>
      <xdr:spPr bwMode="auto">
        <a:xfrm>
          <a:off x="0" y="52526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3829</xdr:row>
      <xdr:rowOff>95250</xdr:rowOff>
    </xdr:from>
    <xdr:to>
      <xdr:col>0</xdr:col>
      <xdr:colOff>0</xdr:colOff>
      <xdr:row>3831</xdr:row>
      <xdr:rowOff>28575</xdr:rowOff>
    </xdr:to>
    <xdr:sp macro="" textlink="">
      <xdr:nvSpPr>
        <xdr:cNvPr id="445" name="Text 574">
          <a:extLst>
            <a:ext uri="{FF2B5EF4-FFF2-40B4-BE49-F238E27FC236}">
              <a16:creationId xmlns:a16="http://schemas.microsoft.com/office/drawing/2014/main" id="{00000000-0008-0000-0700-0000BD010000}"/>
            </a:ext>
          </a:extLst>
        </xdr:cNvPr>
        <xdr:cNvSpPr txBox="1">
          <a:spLocks noChangeArrowheads="1"/>
        </xdr:cNvSpPr>
      </xdr:nvSpPr>
      <xdr:spPr bwMode="auto">
        <a:xfrm>
          <a:off x="0" y="525846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3817</xdr:row>
      <xdr:rowOff>76200</xdr:rowOff>
    </xdr:from>
    <xdr:to>
      <xdr:col>0</xdr:col>
      <xdr:colOff>0</xdr:colOff>
      <xdr:row>3819</xdr:row>
      <xdr:rowOff>9525</xdr:rowOff>
    </xdr:to>
    <xdr:sp macro="" textlink="">
      <xdr:nvSpPr>
        <xdr:cNvPr id="446" name="Text 575">
          <a:extLst>
            <a:ext uri="{FF2B5EF4-FFF2-40B4-BE49-F238E27FC236}">
              <a16:creationId xmlns:a16="http://schemas.microsoft.com/office/drawing/2014/main" id="{00000000-0008-0000-0700-0000BE010000}"/>
            </a:ext>
          </a:extLst>
        </xdr:cNvPr>
        <xdr:cNvSpPr txBox="1">
          <a:spLocks noChangeArrowheads="1"/>
        </xdr:cNvSpPr>
      </xdr:nvSpPr>
      <xdr:spPr bwMode="auto">
        <a:xfrm>
          <a:off x="0" y="524113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3811</xdr:row>
      <xdr:rowOff>95250</xdr:rowOff>
    </xdr:from>
    <xdr:to>
      <xdr:col>0</xdr:col>
      <xdr:colOff>0</xdr:colOff>
      <xdr:row>3813</xdr:row>
      <xdr:rowOff>28575</xdr:rowOff>
    </xdr:to>
    <xdr:sp macro="" textlink="">
      <xdr:nvSpPr>
        <xdr:cNvPr id="447" name="Text 577">
          <a:extLst>
            <a:ext uri="{FF2B5EF4-FFF2-40B4-BE49-F238E27FC236}">
              <a16:creationId xmlns:a16="http://schemas.microsoft.com/office/drawing/2014/main" id="{00000000-0008-0000-0700-0000BF010000}"/>
            </a:ext>
          </a:extLst>
        </xdr:cNvPr>
        <xdr:cNvSpPr txBox="1">
          <a:spLocks noChangeArrowheads="1"/>
        </xdr:cNvSpPr>
      </xdr:nvSpPr>
      <xdr:spPr bwMode="auto">
        <a:xfrm>
          <a:off x="0" y="52327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3819</xdr:row>
      <xdr:rowOff>85725</xdr:rowOff>
    </xdr:from>
    <xdr:to>
      <xdr:col>0</xdr:col>
      <xdr:colOff>0</xdr:colOff>
      <xdr:row>3820</xdr:row>
      <xdr:rowOff>19050</xdr:rowOff>
    </xdr:to>
    <xdr:sp macro="" textlink="">
      <xdr:nvSpPr>
        <xdr:cNvPr id="448" name="Text 578">
          <a:extLst>
            <a:ext uri="{FF2B5EF4-FFF2-40B4-BE49-F238E27FC236}">
              <a16:creationId xmlns:a16="http://schemas.microsoft.com/office/drawing/2014/main" id="{00000000-0008-0000-0700-0000C0010000}"/>
            </a:ext>
          </a:extLst>
        </xdr:cNvPr>
        <xdr:cNvSpPr txBox="1">
          <a:spLocks noChangeArrowheads="1"/>
        </xdr:cNvSpPr>
      </xdr:nvSpPr>
      <xdr:spPr bwMode="auto">
        <a:xfrm>
          <a:off x="0" y="5244084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3824</xdr:row>
      <xdr:rowOff>0</xdr:rowOff>
    </xdr:from>
    <xdr:to>
      <xdr:col>0</xdr:col>
      <xdr:colOff>0</xdr:colOff>
      <xdr:row>3825</xdr:row>
      <xdr:rowOff>19050</xdr:rowOff>
    </xdr:to>
    <xdr:sp macro="" textlink="">
      <xdr:nvSpPr>
        <xdr:cNvPr id="449" name="Text 579">
          <a:extLst>
            <a:ext uri="{FF2B5EF4-FFF2-40B4-BE49-F238E27FC236}">
              <a16:creationId xmlns:a16="http://schemas.microsoft.com/office/drawing/2014/main" id="{00000000-0008-0000-0700-0000C1010000}"/>
            </a:ext>
          </a:extLst>
        </xdr:cNvPr>
        <xdr:cNvSpPr txBox="1">
          <a:spLocks noChangeArrowheads="1"/>
        </xdr:cNvSpPr>
      </xdr:nvSpPr>
      <xdr:spPr bwMode="auto">
        <a:xfrm>
          <a:off x="0" y="5250370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3795</xdr:row>
      <xdr:rowOff>85725</xdr:rowOff>
    </xdr:from>
    <xdr:to>
      <xdr:col>0</xdr:col>
      <xdr:colOff>0</xdr:colOff>
      <xdr:row>3797</xdr:row>
      <xdr:rowOff>19050</xdr:rowOff>
    </xdr:to>
    <xdr:sp macro="" textlink="">
      <xdr:nvSpPr>
        <xdr:cNvPr id="450" name="Text 580">
          <a:extLst>
            <a:ext uri="{FF2B5EF4-FFF2-40B4-BE49-F238E27FC236}">
              <a16:creationId xmlns:a16="http://schemas.microsoft.com/office/drawing/2014/main" id="{00000000-0008-0000-0700-0000C2010000}"/>
            </a:ext>
          </a:extLst>
        </xdr:cNvPr>
        <xdr:cNvSpPr txBox="1">
          <a:spLocks noChangeArrowheads="1"/>
        </xdr:cNvSpPr>
      </xdr:nvSpPr>
      <xdr:spPr bwMode="auto">
        <a:xfrm>
          <a:off x="0" y="52097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3778</xdr:row>
      <xdr:rowOff>85725</xdr:rowOff>
    </xdr:from>
    <xdr:to>
      <xdr:col>0</xdr:col>
      <xdr:colOff>0</xdr:colOff>
      <xdr:row>3779</xdr:row>
      <xdr:rowOff>0</xdr:rowOff>
    </xdr:to>
    <xdr:sp macro="" textlink="">
      <xdr:nvSpPr>
        <xdr:cNvPr id="451" name="Text 581">
          <a:extLst>
            <a:ext uri="{FF2B5EF4-FFF2-40B4-BE49-F238E27FC236}">
              <a16:creationId xmlns:a16="http://schemas.microsoft.com/office/drawing/2014/main" id="{00000000-0008-0000-0700-0000C3010000}"/>
            </a:ext>
          </a:extLst>
        </xdr:cNvPr>
        <xdr:cNvSpPr txBox="1">
          <a:spLocks noChangeArrowheads="1"/>
        </xdr:cNvSpPr>
      </xdr:nvSpPr>
      <xdr:spPr bwMode="auto">
        <a:xfrm>
          <a:off x="0" y="5185505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3773</xdr:row>
      <xdr:rowOff>85725</xdr:rowOff>
    </xdr:from>
    <xdr:to>
      <xdr:col>0</xdr:col>
      <xdr:colOff>0</xdr:colOff>
      <xdr:row>3775</xdr:row>
      <xdr:rowOff>19050</xdr:rowOff>
    </xdr:to>
    <xdr:sp macro="" textlink="">
      <xdr:nvSpPr>
        <xdr:cNvPr id="452" name="Text 582">
          <a:extLst>
            <a:ext uri="{FF2B5EF4-FFF2-40B4-BE49-F238E27FC236}">
              <a16:creationId xmlns:a16="http://schemas.microsoft.com/office/drawing/2014/main" id="{00000000-0008-0000-0700-0000C4010000}"/>
            </a:ext>
          </a:extLst>
        </xdr:cNvPr>
        <xdr:cNvSpPr txBox="1">
          <a:spLocks noChangeArrowheads="1"/>
        </xdr:cNvSpPr>
      </xdr:nvSpPr>
      <xdr:spPr bwMode="auto">
        <a:xfrm>
          <a:off x="0" y="517836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3902</xdr:row>
      <xdr:rowOff>85725</xdr:rowOff>
    </xdr:from>
    <xdr:to>
      <xdr:col>0</xdr:col>
      <xdr:colOff>0</xdr:colOff>
      <xdr:row>3904</xdr:row>
      <xdr:rowOff>19050</xdr:rowOff>
    </xdr:to>
    <xdr:sp macro="" textlink="">
      <xdr:nvSpPr>
        <xdr:cNvPr id="453" name="Text 583">
          <a:extLst>
            <a:ext uri="{FF2B5EF4-FFF2-40B4-BE49-F238E27FC236}">
              <a16:creationId xmlns:a16="http://schemas.microsoft.com/office/drawing/2014/main" id="{00000000-0008-0000-0700-0000C5010000}"/>
            </a:ext>
          </a:extLst>
        </xdr:cNvPr>
        <xdr:cNvSpPr txBox="1">
          <a:spLocks noChangeArrowheads="1"/>
        </xdr:cNvSpPr>
      </xdr:nvSpPr>
      <xdr:spPr bwMode="auto">
        <a:xfrm>
          <a:off x="0" y="535590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3900</xdr:row>
      <xdr:rowOff>85725</xdr:rowOff>
    </xdr:from>
    <xdr:to>
      <xdr:col>0</xdr:col>
      <xdr:colOff>0</xdr:colOff>
      <xdr:row>3902</xdr:row>
      <xdr:rowOff>19050</xdr:rowOff>
    </xdr:to>
    <xdr:sp macro="" textlink="">
      <xdr:nvSpPr>
        <xdr:cNvPr id="454" name="Text 584">
          <a:extLst>
            <a:ext uri="{FF2B5EF4-FFF2-40B4-BE49-F238E27FC236}">
              <a16:creationId xmlns:a16="http://schemas.microsoft.com/office/drawing/2014/main" id="{00000000-0008-0000-0700-0000C6010000}"/>
            </a:ext>
          </a:extLst>
        </xdr:cNvPr>
        <xdr:cNvSpPr txBox="1">
          <a:spLocks noChangeArrowheads="1"/>
        </xdr:cNvSpPr>
      </xdr:nvSpPr>
      <xdr:spPr bwMode="auto">
        <a:xfrm>
          <a:off x="0" y="535305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3904</xdr:row>
      <xdr:rowOff>95250</xdr:rowOff>
    </xdr:from>
    <xdr:to>
      <xdr:col>0</xdr:col>
      <xdr:colOff>0</xdr:colOff>
      <xdr:row>3906</xdr:row>
      <xdr:rowOff>28575</xdr:rowOff>
    </xdr:to>
    <xdr:sp macro="" textlink="">
      <xdr:nvSpPr>
        <xdr:cNvPr id="455" name="Text 585">
          <a:extLst>
            <a:ext uri="{FF2B5EF4-FFF2-40B4-BE49-F238E27FC236}">
              <a16:creationId xmlns:a16="http://schemas.microsoft.com/office/drawing/2014/main" id="{00000000-0008-0000-0700-0000C7010000}"/>
            </a:ext>
          </a:extLst>
        </xdr:cNvPr>
        <xdr:cNvSpPr txBox="1">
          <a:spLocks noChangeArrowheads="1"/>
        </xdr:cNvSpPr>
      </xdr:nvSpPr>
      <xdr:spPr bwMode="auto">
        <a:xfrm>
          <a:off x="0" y="53588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3892</xdr:row>
      <xdr:rowOff>76200</xdr:rowOff>
    </xdr:from>
    <xdr:to>
      <xdr:col>0</xdr:col>
      <xdr:colOff>0</xdr:colOff>
      <xdr:row>3894</xdr:row>
      <xdr:rowOff>9525</xdr:rowOff>
    </xdr:to>
    <xdr:sp macro="" textlink="">
      <xdr:nvSpPr>
        <xdr:cNvPr id="456" name="Text 586">
          <a:extLst>
            <a:ext uri="{FF2B5EF4-FFF2-40B4-BE49-F238E27FC236}">
              <a16:creationId xmlns:a16="http://schemas.microsoft.com/office/drawing/2014/main" id="{00000000-0008-0000-0700-0000C8010000}"/>
            </a:ext>
          </a:extLst>
        </xdr:cNvPr>
        <xdr:cNvSpPr txBox="1">
          <a:spLocks noChangeArrowheads="1"/>
        </xdr:cNvSpPr>
      </xdr:nvSpPr>
      <xdr:spPr bwMode="auto">
        <a:xfrm>
          <a:off x="0" y="53415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3886</xdr:row>
      <xdr:rowOff>95250</xdr:rowOff>
    </xdr:from>
    <xdr:to>
      <xdr:col>0</xdr:col>
      <xdr:colOff>0</xdr:colOff>
      <xdr:row>3888</xdr:row>
      <xdr:rowOff>28575</xdr:rowOff>
    </xdr:to>
    <xdr:sp macro="" textlink="">
      <xdr:nvSpPr>
        <xdr:cNvPr id="457" name="Text 588">
          <a:extLst>
            <a:ext uri="{FF2B5EF4-FFF2-40B4-BE49-F238E27FC236}">
              <a16:creationId xmlns:a16="http://schemas.microsoft.com/office/drawing/2014/main" id="{00000000-0008-0000-0700-0000C9010000}"/>
            </a:ext>
          </a:extLst>
        </xdr:cNvPr>
        <xdr:cNvSpPr txBox="1">
          <a:spLocks noChangeArrowheads="1"/>
        </xdr:cNvSpPr>
      </xdr:nvSpPr>
      <xdr:spPr bwMode="auto">
        <a:xfrm>
          <a:off x="0" y="53331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3894</xdr:row>
      <xdr:rowOff>85725</xdr:rowOff>
    </xdr:from>
    <xdr:to>
      <xdr:col>0</xdr:col>
      <xdr:colOff>0</xdr:colOff>
      <xdr:row>3895</xdr:row>
      <xdr:rowOff>19050</xdr:rowOff>
    </xdr:to>
    <xdr:sp macro="" textlink="">
      <xdr:nvSpPr>
        <xdr:cNvPr id="458" name="Text 589">
          <a:extLst>
            <a:ext uri="{FF2B5EF4-FFF2-40B4-BE49-F238E27FC236}">
              <a16:creationId xmlns:a16="http://schemas.microsoft.com/office/drawing/2014/main" id="{00000000-0008-0000-0700-0000CA010000}"/>
            </a:ext>
          </a:extLst>
        </xdr:cNvPr>
        <xdr:cNvSpPr txBox="1">
          <a:spLocks noChangeArrowheads="1"/>
        </xdr:cNvSpPr>
      </xdr:nvSpPr>
      <xdr:spPr bwMode="auto">
        <a:xfrm>
          <a:off x="0" y="5344477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3899</xdr:row>
      <xdr:rowOff>0</xdr:rowOff>
    </xdr:from>
    <xdr:to>
      <xdr:col>0</xdr:col>
      <xdr:colOff>0</xdr:colOff>
      <xdr:row>3900</xdr:row>
      <xdr:rowOff>19050</xdr:rowOff>
    </xdr:to>
    <xdr:sp macro="" textlink="">
      <xdr:nvSpPr>
        <xdr:cNvPr id="459" name="Text 590">
          <a:extLst>
            <a:ext uri="{FF2B5EF4-FFF2-40B4-BE49-F238E27FC236}">
              <a16:creationId xmlns:a16="http://schemas.microsoft.com/office/drawing/2014/main" id="{00000000-0008-0000-0700-0000CB010000}"/>
            </a:ext>
          </a:extLst>
        </xdr:cNvPr>
        <xdr:cNvSpPr txBox="1">
          <a:spLocks noChangeArrowheads="1"/>
        </xdr:cNvSpPr>
      </xdr:nvSpPr>
      <xdr:spPr bwMode="auto">
        <a:xfrm>
          <a:off x="0" y="5350764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3870</xdr:row>
      <xdr:rowOff>85725</xdr:rowOff>
    </xdr:from>
    <xdr:to>
      <xdr:col>0</xdr:col>
      <xdr:colOff>0</xdr:colOff>
      <xdr:row>3872</xdr:row>
      <xdr:rowOff>19050</xdr:rowOff>
    </xdr:to>
    <xdr:sp macro="" textlink="">
      <xdr:nvSpPr>
        <xdr:cNvPr id="460" name="Text 591">
          <a:extLst>
            <a:ext uri="{FF2B5EF4-FFF2-40B4-BE49-F238E27FC236}">
              <a16:creationId xmlns:a16="http://schemas.microsoft.com/office/drawing/2014/main" id="{00000000-0008-0000-0700-0000CC010000}"/>
            </a:ext>
          </a:extLst>
        </xdr:cNvPr>
        <xdr:cNvSpPr txBox="1">
          <a:spLocks noChangeArrowheads="1"/>
        </xdr:cNvSpPr>
      </xdr:nvSpPr>
      <xdr:spPr bwMode="auto">
        <a:xfrm>
          <a:off x="0" y="531018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3853</xdr:row>
      <xdr:rowOff>85725</xdr:rowOff>
    </xdr:from>
    <xdr:to>
      <xdr:col>0</xdr:col>
      <xdr:colOff>0</xdr:colOff>
      <xdr:row>3854</xdr:row>
      <xdr:rowOff>0</xdr:rowOff>
    </xdr:to>
    <xdr:sp macro="" textlink="">
      <xdr:nvSpPr>
        <xdr:cNvPr id="461" name="Text 592">
          <a:extLst>
            <a:ext uri="{FF2B5EF4-FFF2-40B4-BE49-F238E27FC236}">
              <a16:creationId xmlns:a16="http://schemas.microsoft.com/office/drawing/2014/main" id="{00000000-0008-0000-0700-0000CD010000}"/>
            </a:ext>
          </a:extLst>
        </xdr:cNvPr>
        <xdr:cNvSpPr txBox="1">
          <a:spLocks noChangeArrowheads="1"/>
        </xdr:cNvSpPr>
      </xdr:nvSpPr>
      <xdr:spPr bwMode="auto">
        <a:xfrm>
          <a:off x="0" y="528589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3848</xdr:row>
      <xdr:rowOff>85725</xdr:rowOff>
    </xdr:from>
    <xdr:to>
      <xdr:col>0</xdr:col>
      <xdr:colOff>0</xdr:colOff>
      <xdr:row>3850</xdr:row>
      <xdr:rowOff>19050</xdr:rowOff>
    </xdr:to>
    <xdr:sp macro="" textlink="">
      <xdr:nvSpPr>
        <xdr:cNvPr id="462" name="Text 593">
          <a:extLst>
            <a:ext uri="{FF2B5EF4-FFF2-40B4-BE49-F238E27FC236}">
              <a16:creationId xmlns:a16="http://schemas.microsoft.com/office/drawing/2014/main" id="{00000000-0008-0000-0700-0000CE010000}"/>
            </a:ext>
          </a:extLst>
        </xdr:cNvPr>
        <xdr:cNvSpPr txBox="1">
          <a:spLocks noChangeArrowheads="1"/>
        </xdr:cNvSpPr>
      </xdr:nvSpPr>
      <xdr:spPr bwMode="auto">
        <a:xfrm>
          <a:off x="0" y="527875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3977</xdr:row>
      <xdr:rowOff>85725</xdr:rowOff>
    </xdr:from>
    <xdr:to>
      <xdr:col>0</xdr:col>
      <xdr:colOff>0</xdr:colOff>
      <xdr:row>3979</xdr:row>
      <xdr:rowOff>19050</xdr:rowOff>
    </xdr:to>
    <xdr:sp macro="" textlink="">
      <xdr:nvSpPr>
        <xdr:cNvPr id="463" name="Text 594">
          <a:extLst>
            <a:ext uri="{FF2B5EF4-FFF2-40B4-BE49-F238E27FC236}">
              <a16:creationId xmlns:a16="http://schemas.microsoft.com/office/drawing/2014/main" id="{00000000-0008-0000-0700-0000CF010000}"/>
            </a:ext>
          </a:extLst>
        </xdr:cNvPr>
        <xdr:cNvSpPr txBox="1">
          <a:spLocks noChangeArrowheads="1"/>
        </xdr:cNvSpPr>
      </xdr:nvSpPr>
      <xdr:spPr bwMode="auto">
        <a:xfrm>
          <a:off x="0" y="545677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3975</xdr:row>
      <xdr:rowOff>85725</xdr:rowOff>
    </xdr:from>
    <xdr:to>
      <xdr:col>0</xdr:col>
      <xdr:colOff>0</xdr:colOff>
      <xdr:row>3977</xdr:row>
      <xdr:rowOff>19050</xdr:rowOff>
    </xdr:to>
    <xdr:sp macro="" textlink="">
      <xdr:nvSpPr>
        <xdr:cNvPr id="464" name="Text 595">
          <a:extLst>
            <a:ext uri="{FF2B5EF4-FFF2-40B4-BE49-F238E27FC236}">
              <a16:creationId xmlns:a16="http://schemas.microsoft.com/office/drawing/2014/main" id="{00000000-0008-0000-0700-0000D0010000}"/>
            </a:ext>
          </a:extLst>
        </xdr:cNvPr>
        <xdr:cNvSpPr txBox="1">
          <a:spLocks noChangeArrowheads="1"/>
        </xdr:cNvSpPr>
      </xdr:nvSpPr>
      <xdr:spPr bwMode="auto">
        <a:xfrm>
          <a:off x="0" y="545391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3979</xdr:row>
      <xdr:rowOff>95250</xdr:rowOff>
    </xdr:from>
    <xdr:to>
      <xdr:col>0</xdr:col>
      <xdr:colOff>0</xdr:colOff>
      <xdr:row>3981</xdr:row>
      <xdr:rowOff>28575</xdr:rowOff>
    </xdr:to>
    <xdr:sp macro="" textlink="">
      <xdr:nvSpPr>
        <xdr:cNvPr id="465" name="Text 596">
          <a:extLst>
            <a:ext uri="{FF2B5EF4-FFF2-40B4-BE49-F238E27FC236}">
              <a16:creationId xmlns:a16="http://schemas.microsoft.com/office/drawing/2014/main" id="{00000000-0008-0000-0700-0000D1010000}"/>
            </a:ext>
          </a:extLst>
        </xdr:cNvPr>
        <xdr:cNvSpPr txBox="1">
          <a:spLocks noChangeArrowheads="1"/>
        </xdr:cNvSpPr>
      </xdr:nvSpPr>
      <xdr:spPr bwMode="auto">
        <a:xfrm>
          <a:off x="0" y="545973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3967</xdr:row>
      <xdr:rowOff>76200</xdr:rowOff>
    </xdr:from>
    <xdr:to>
      <xdr:col>0</xdr:col>
      <xdr:colOff>0</xdr:colOff>
      <xdr:row>3969</xdr:row>
      <xdr:rowOff>9525</xdr:rowOff>
    </xdr:to>
    <xdr:sp macro="" textlink="">
      <xdr:nvSpPr>
        <xdr:cNvPr id="466" name="Text 597">
          <a:extLst>
            <a:ext uri="{FF2B5EF4-FFF2-40B4-BE49-F238E27FC236}">
              <a16:creationId xmlns:a16="http://schemas.microsoft.com/office/drawing/2014/main" id="{00000000-0008-0000-0700-0000D2010000}"/>
            </a:ext>
          </a:extLst>
        </xdr:cNvPr>
        <xdr:cNvSpPr txBox="1">
          <a:spLocks noChangeArrowheads="1"/>
        </xdr:cNvSpPr>
      </xdr:nvSpPr>
      <xdr:spPr bwMode="auto">
        <a:xfrm>
          <a:off x="0" y="54423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3961</xdr:row>
      <xdr:rowOff>95250</xdr:rowOff>
    </xdr:from>
    <xdr:to>
      <xdr:col>0</xdr:col>
      <xdr:colOff>0</xdr:colOff>
      <xdr:row>3963</xdr:row>
      <xdr:rowOff>28575</xdr:rowOff>
    </xdr:to>
    <xdr:sp macro="" textlink="">
      <xdr:nvSpPr>
        <xdr:cNvPr id="467" name="Text 599">
          <a:extLst>
            <a:ext uri="{FF2B5EF4-FFF2-40B4-BE49-F238E27FC236}">
              <a16:creationId xmlns:a16="http://schemas.microsoft.com/office/drawing/2014/main" id="{00000000-0008-0000-0700-0000D3010000}"/>
            </a:ext>
          </a:extLst>
        </xdr:cNvPr>
        <xdr:cNvSpPr txBox="1">
          <a:spLocks noChangeArrowheads="1"/>
        </xdr:cNvSpPr>
      </xdr:nvSpPr>
      <xdr:spPr bwMode="auto">
        <a:xfrm>
          <a:off x="0" y="54340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3969</xdr:row>
      <xdr:rowOff>85725</xdr:rowOff>
    </xdr:from>
    <xdr:to>
      <xdr:col>0</xdr:col>
      <xdr:colOff>0</xdr:colOff>
      <xdr:row>3970</xdr:row>
      <xdr:rowOff>19050</xdr:rowOff>
    </xdr:to>
    <xdr:sp macro="" textlink="">
      <xdr:nvSpPr>
        <xdr:cNvPr id="468" name="Text 600">
          <a:extLst>
            <a:ext uri="{FF2B5EF4-FFF2-40B4-BE49-F238E27FC236}">
              <a16:creationId xmlns:a16="http://schemas.microsoft.com/office/drawing/2014/main" id="{00000000-0008-0000-0700-0000D4010000}"/>
            </a:ext>
          </a:extLst>
        </xdr:cNvPr>
        <xdr:cNvSpPr txBox="1">
          <a:spLocks noChangeArrowheads="1"/>
        </xdr:cNvSpPr>
      </xdr:nvSpPr>
      <xdr:spPr bwMode="auto">
        <a:xfrm>
          <a:off x="0" y="544534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3974</xdr:row>
      <xdr:rowOff>0</xdr:rowOff>
    </xdr:from>
    <xdr:to>
      <xdr:col>0</xdr:col>
      <xdr:colOff>0</xdr:colOff>
      <xdr:row>3975</xdr:row>
      <xdr:rowOff>19050</xdr:rowOff>
    </xdr:to>
    <xdr:sp macro="" textlink="">
      <xdr:nvSpPr>
        <xdr:cNvPr id="469" name="Text 601">
          <a:extLst>
            <a:ext uri="{FF2B5EF4-FFF2-40B4-BE49-F238E27FC236}">
              <a16:creationId xmlns:a16="http://schemas.microsoft.com/office/drawing/2014/main" id="{00000000-0008-0000-0700-0000D5010000}"/>
            </a:ext>
          </a:extLst>
        </xdr:cNvPr>
        <xdr:cNvSpPr txBox="1">
          <a:spLocks noChangeArrowheads="1"/>
        </xdr:cNvSpPr>
      </xdr:nvSpPr>
      <xdr:spPr bwMode="auto">
        <a:xfrm>
          <a:off x="0" y="545163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3945</xdr:row>
      <xdr:rowOff>85725</xdr:rowOff>
    </xdr:from>
    <xdr:to>
      <xdr:col>0</xdr:col>
      <xdr:colOff>0</xdr:colOff>
      <xdr:row>3947</xdr:row>
      <xdr:rowOff>19050</xdr:rowOff>
    </xdr:to>
    <xdr:sp macro="" textlink="">
      <xdr:nvSpPr>
        <xdr:cNvPr id="470" name="Text 602">
          <a:extLst>
            <a:ext uri="{FF2B5EF4-FFF2-40B4-BE49-F238E27FC236}">
              <a16:creationId xmlns:a16="http://schemas.microsoft.com/office/drawing/2014/main" id="{00000000-0008-0000-0700-0000D6010000}"/>
            </a:ext>
          </a:extLst>
        </xdr:cNvPr>
        <xdr:cNvSpPr txBox="1">
          <a:spLocks noChangeArrowheads="1"/>
        </xdr:cNvSpPr>
      </xdr:nvSpPr>
      <xdr:spPr bwMode="auto">
        <a:xfrm>
          <a:off x="0" y="541105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3928</xdr:row>
      <xdr:rowOff>85725</xdr:rowOff>
    </xdr:from>
    <xdr:to>
      <xdr:col>0</xdr:col>
      <xdr:colOff>0</xdr:colOff>
      <xdr:row>3929</xdr:row>
      <xdr:rowOff>0</xdr:rowOff>
    </xdr:to>
    <xdr:sp macro="" textlink="">
      <xdr:nvSpPr>
        <xdr:cNvPr id="471" name="Text 603">
          <a:extLst>
            <a:ext uri="{FF2B5EF4-FFF2-40B4-BE49-F238E27FC236}">
              <a16:creationId xmlns:a16="http://schemas.microsoft.com/office/drawing/2014/main" id="{00000000-0008-0000-0700-0000D7010000}"/>
            </a:ext>
          </a:extLst>
        </xdr:cNvPr>
        <xdr:cNvSpPr txBox="1">
          <a:spLocks noChangeArrowheads="1"/>
        </xdr:cNvSpPr>
      </xdr:nvSpPr>
      <xdr:spPr bwMode="auto">
        <a:xfrm>
          <a:off x="0" y="538676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3923</xdr:row>
      <xdr:rowOff>85725</xdr:rowOff>
    </xdr:from>
    <xdr:to>
      <xdr:col>0</xdr:col>
      <xdr:colOff>0</xdr:colOff>
      <xdr:row>3925</xdr:row>
      <xdr:rowOff>19050</xdr:rowOff>
    </xdr:to>
    <xdr:sp macro="" textlink="">
      <xdr:nvSpPr>
        <xdr:cNvPr id="472" name="Text 604">
          <a:extLst>
            <a:ext uri="{FF2B5EF4-FFF2-40B4-BE49-F238E27FC236}">
              <a16:creationId xmlns:a16="http://schemas.microsoft.com/office/drawing/2014/main" id="{00000000-0008-0000-0700-0000D8010000}"/>
            </a:ext>
          </a:extLst>
        </xdr:cNvPr>
        <xdr:cNvSpPr txBox="1">
          <a:spLocks noChangeArrowheads="1"/>
        </xdr:cNvSpPr>
      </xdr:nvSpPr>
      <xdr:spPr bwMode="auto">
        <a:xfrm>
          <a:off x="0" y="53796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494</xdr:row>
      <xdr:rowOff>0</xdr:rowOff>
    </xdr:from>
    <xdr:to>
      <xdr:col>0</xdr:col>
      <xdr:colOff>0</xdr:colOff>
      <xdr:row>496</xdr:row>
      <xdr:rowOff>28575</xdr:rowOff>
    </xdr:to>
    <xdr:sp macro="" textlink="">
      <xdr:nvSpPr>
        <xdr:cNvPr id="473" name="Text 611">
          <a:extLst>
            <a:ext uri="{FF2B5EF4-FFF2-40B4-BE49-F238E27FC236}">
              <a16:creationId xmlns:a16="http://schemas.microsoft.com/office/drawing/2014/main" id="{00000000-0008-0000-0700-0000D9010000}"/>
            </a:ext>
          </a:extLst>
        </xdr:cNvPr>
        <xdr:cNvSpPr txBox="1">
          <a:spLocks noChangeArrowheads="1"/>
        </xdr:cNvSpPr>
      </xdr:nvSpPr>
      <xdr:spPr bwMode="auto">
        <a:xfrm>
          <a:off x="0" y="76971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569</xdr:row>
      <xdr:rowOff>0</xdr:rowOff>
    </xdr:from>
    <xdr:to>
      <xdr:col>0</xdr:col>
      <xdr:colOff>0</xdr:colOff>
      <xdr:row>571</xdr:row>
      <xdr:rowOff>28575</xdr:rowOff>
    </xdr:to>
    <xdr:sp macro="" textlink="">
      <xdr:nvSpPr>
        <xdr:cNvPr id="474" name="Text 612">
          <a:extLst>
            <a:ext uri="{FF2B5EF4-FFF2-40B4-BE49-F238E27FC236}">
              <a16:creationId xmlns:a16="http://schemas.microsoft.com/office/drawing/2014/main" id="{00000000-0008-0000-0700-0000DA010000}"/>
            </a:ext>
          </a:extLst>
        </xdr:cNvPr>
        <xdr:cNvSpPr txBox="1">
          <a:spLocks noChangeArrowheads="1"/>
        </xdr:cNvSpPr>
      </xdr:nvSpPr>
      <xdr:spPr bwMode="auto">
        <a:xfrm>
          <a:off x="0" y="870966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644</xdr:row>
      <xdr:rowOff>0</xdr:rowOff>
    </xdr:from>
    <xdr:to>
      <xdr:col>0</xdr:col>
      <xdr:colOff>0</xdr:colOff>
      <xdr:row>646</xdr:row>
      <xdr:rowOff>19050</xdr:rowOff>
    </xdr:to>
    <xdr:sp macro="" textlink="">
      <xdr:nvSpPr>
        <xdr:cNvPr id="475" name="Text 613">
          <a:extLst>
            <a:ext uri="{FF2B5EF4-FFF2-40B4-BE49-F238E27FC236}">
              <a16:creationId xmlns:a16="http://schemas.microsoft.com/office/drawing/2014/main" id="{00000000-0008-0000-0700-0000DB010000}"/>
            </a:ext>
          </a:extLst>
        </xdr:cNvPr>
        <xdr:cNvSpPr txBox="1">
          <a:spLocks noChangeArrowheads="1"/>
        </xdr:cNvSpPr>
      </xdr:nvSpPr>
      <xdr:spPr bwMode="auto">
        <a:xfrm>
          <a:off x="0" y="9718357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719</xdr:row>
      <xdr:rowOff>0</xdr:rowOff>
    </xdr:from>
    <xdr:to>
      <xdr:col>0</xdr:col>
      <xdr:colOff>0</xdr:colOff>
      <xdr:row>721</xdr:row>
      <xdr:rowOff>19050</xdr:rowOff>
    </xdr:to>
    <xdr:sp macro="" textlink="">
      <xdr:nvSpPr>
        <xdr:cNvPr id="476" name="Text 614">
          <a:extLst>
            <a:ext uri="{FF2B5EF4-FFF2-40B4-BE49-F238E27FC236}">
              <a16:creationId xmlns:a16="http://schemas.microsoft.com/office/drawing/2014/main" id="{00000000-0008-0000-0700-0000DC010000}"/>
            </a:ext>
          </a:extLst>
        </xdr:cNvPr>
        <xdr:cNvSpPr txBox="1">
          <a:spLocks noChangeArrowheads="1"/>
        </xdr:cNvSpPr>
      </xdr:nvSpPr>
      <xdr:spPr bwMode="auto">
        <a:xfrm>
          <a:off x="0" y="10728007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794</xdr:row>
      <xdr:rowOff>0</xdr:rowOff>
    </xdr:from>
    <xdr:to>
      <xdr:col>0</xdr:col>
      <xdr:colOff>0</xdr:colOff>
      <xdr:row>796</xdr:row>
      <xdr:rowOff>19050</xdr:rowOff>
    </xdr:to>
    <xdr:sp macro="" textlink="">
      <xdr:nvSpPr>
        <xdr:cNvPr id="477" name="Text 615">
          <a:extLst>
            <a:ext uri="{FF2B5EF4-FFF2-40B4-BE49-F238E27FC236}">
              <a16:creationId xmlns:a16="http://schemas.microsoft.com/office/drawing/2014/main" id="{00000000-0008-0000-0700-0000DD010000}"/>
            </a:ext>
          </a:extLst>
        </xdr:cNvPr>
        <xdr:cNvSpPr txBox="1">
          <a:spLocks noChangeArrowheads="1"/>
        </xdr:cNvSpPr>
      </xdr:nvSpPr>
      <xdr:spPr bwMode="auto">
        <a:xfrm>
          <a:off x="0" y="1173670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869</xdr:row>
      <xdr:rowOff>0</xdr:rowOff>
    </xdr:from>
    <xdr:to>
      <xdr:col>0</xdr:col>
      <xdr:colOff>0</xdr:colOff>
      <xdr:row>871</xdr:row>
      <xdr:rowOff>19050</xdr:rowOff>
    </xdr:to>
    <xdr:sp macro="" textlink="">
      <xdr:nvSpPr>
        <xdr:cNvPr id="478" name="Text 616">
          <a:extLst>
            <a:ext uri="{FF2B5EF4-FFF2-40B4-BE49-F238E27FC236}">
              <a16:creationId xmlns:a16="http://schemas.microsoft.com/office/drawing/2014/main" id="{00000000-0008-0000-0700-0000DE010000}"/>
            </a:ext>
          </a:extLst>
        </xdr:cNvPr>
        <xdr:cNvSpPr txBox="1">
          <a:spLocks noChangeArrowheads="1"/>
        </xdr:cNvSpPr>
      </xdr:nvSpPr>
      <xdr:spPr bwMode="auto">
        <a:xfrm>
          <a:off x="0" y="1274635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944</xdr:row>
      <xdr:rowOff>0</xdr:rowOff>
    </xdr:from>
    <xdr:to>
      <xdr:col>0</xdr:col>
      <xdr:colOff>0</xdr:colOff>
      <xdr:row>946</xdr:row>
      <xdr:rowOff>19050</xdr:rowOff>
    </xdr:to>
    <xdr:sp macro="" textlink="">
      <xdr:nvSpPr>
        <xdr:cNvPr id="479" name="Text 617">
          <a:extLst>
            <a:ext uri="{FF2B5EF4-FFF2-40B4-BE49-F238E27FC236}">
              <a16:creationId xmlns:a16="http://schemas.microsoft.com/office/drawing/2014/main" id="{00000000-0008-0000-0700-0000DF010000}"/>
            </a:ext>
          </a:extLst>
        </xdr:cNvPr>
        <xdr:cNvSpPr txBox="1">
          <a:spLocks noChangeArrowheads="1"/>
        </xdr:cNvSpPr>
      </xdr:nvSpPr>
      <xdr:spPr bwMode="auto">
        <a:xfrm>
          <a:off x="0" y="13755052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1019</xdr:row>
      <xdr:rowOff>0</xdr:rowOff>
    </xdr:from>
    <xdr:to>
      <xdr:col>0</xdr:col>
      <xdr:colOff>0</xdr:colOff>
      <xdr:row>1021</xdr:row>
      <xdr:rowOff>19050</xdr:rowOff>
    </xdr:to>
    <xdr:sp macro="" textlink="">
      <xdr:nvSpPr>
        <xdr:cNvPr id="480" name="Text 618">
          <a:extLst>
            <a:ext uri="{FF2B5EF4-FFF2-40B4-BE49-F238E27FC236}">
              <a16:creationId xmlns:a16="http://schemas.microsoft.com/office/drawing/2014/main" id="{00000000-0008-0000-0700-0000E0010000}"/>
            </a:ext>
          </a:extLst>
        </xdr:cNvPr>
        <xdr:cNvSpPr txBox="1">
          <a:spLocks noChangeArrowheads="1"/>
        </xdr:cNvSpPr>
      </xdr:nvSpPr>
      <xdr:spPr bwMode="auto">
        <a:xfrm>
          <a:off x="0" y="14764702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1094</xdr:row>
      <xdr:rowOff>0</xdr:rowOff>
    </xdr:from>
    <xdr:to>
      <xdr:col>0</xdr:col>
      <xdr:colOff>0</xdr:colOff>
      <xdr:row>1096</xdr:row>
      <xdr:rowOff>19050</xdr:rowOff>
    </xdr:to>
    <xdr:sp macro="" textlink="">
      <xdr:nvSpPr>
        <xdr:cNvPr id="481" name="Text 619">
          <a:extLst>
            <a:ext uri="{FF2B5EF4-FFF2-40B4-BE49-F238E27FC236}">
              <a16:creationId xmlns:a16="http://schemas.microsoft.com/office/drawing/2014/main" id="{00000000-0008-0000-0700-0000E1010000}"/>
            </a:ext>
          </a:extLst>
        </xdr:cNvPr>
        <xdr:cNvSpPr txBox="1">
          <a:spLocks noChangeArrowheads="1"/>
        </xdr:cNvSpPr>
      </xdr:nvSpPr>
      <xdr:spPr bwMode="auto">
        <a:xfrm>
          <a:off x="0" y="15770542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1169</xdr:row>
      <xdr:rowOff>0</xdr:rowOff>
    </xdr:from>
    <xdr:to>
      <xdr:col>0</xdr:col>
      <xdr:colOff>0</xdr:colOff>
      <xdr:row>1171</xdr:row>
      <xdr:rowOff>28575</xdr:rowOff>
    </xdr:to>
    <xdr:sp macro="" textlink="">
      <xdr:nvSpPr>
        <xdr:cNvPr id="482" name="Text 620">
          <a:extLst>
            <a:ext uri="{FF2B5EF4-FFF2-40B4-BE49-F238E27FC236}">
              <a16:creationId xmlns:a16="http://schemas.microsoft.com/office/drawing/2014/main" id="{00000000-0008-0000-0700-0000E2010000}"/>
            </a:ext>
          </a:extLst>
        </xdr:cNvPr>
        <xdr:cNvSpPr txBox="1">
          <a:spLocks noChangeArrowheads="1"/>
        </xdr:cNvSpPr>
      </xdr:nvSpPr>
      <xdr:spPr bwMode="auto">
        <a:xfrm>
          <a:off x="0" y="167801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1244</xdr:row>
      <xdr:rowOff>0</xdr:rowOff>
    </xdr:from>
    <xdr:to>
      <xdr:col>0</xdr:col>
      <xdr:colOff>0</xdr:colOff>
      <xdr:row>1246</xdr:row>
      <xdr:rowOff>28575</xdr:rowOff>
    </xdr:to>
    <xdr:sp macro="" textlink="">
      <xdr:nvSpPr>
        <xdr:cNvPr id="483" name="Text 621">
          <a:extLst>
            <a:ext uri="{FF2B5EF4-FFF2-40B4-BE49-F238E27FC236}">
              <a16:creationId xmlns:a16="http://schemas.microsoft.com/office/drawing/2014/main" id="{00000000-0008-0000-0700-0000E3010000}"/>
            </a:ext>
          </a:extLst>
        </xdr:cNvPr>
        <xdr:cNvSpPr txBox="1">
          <a:spLocks noChangeArrowheads="1"/>
        </xdr:cNvSpPr>
      </xdr:nvSpPr>
      <xdr:spPr bwMode="auto">
        <a:xfrm>
          <a:off x="0" y="1778889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1319</xdr:row>
      <xdr:rowOff>0</xdr:rowOff>
    </xdr:from>
    <xdr:to>
      <xdr:col>0</xdr:col>
      <xdr:colOff>0</xdr:colOff>
      <xdr:row>1321</xdr:row>
      <xdr:rowOff>19050</xdr:rowOff>
    </xdr:to>
    <xdr:sp macro="" textlink="">
      <xdr:nvSpPr>
        <xdr:cNvPr id="484" name="Text 622">
          <a:extLst>
            <a:ext uri="{FF2B5EF4-FFF2-40B4-BE49-F238E27FC236}">
              <a16:creationId xmlns:a16="http://schemas.microsoft.com/office/drawing/2014/main" id="{00000000-0008-0000-0700-0000E4010000}"/>
            </a:ext>
          </a:extLst>
        </xdr:cNvPr>
        <xdr:cNvSpPr txBox="1">
          <a:spLocks noChangeArrowheads="1"/>
        </xdr:cNvSpPr>
      </xdr:nvSpPr>
      <xdr:spPr bwMode="auto">
        <a:xfrm>
          <a:off x="0" y="18798540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1394</xdr:row>
      <xdr:rowOff>0</xdr:rowOff>
    </xdr:from>
    <xdr:to>
      <xdr:col>0</xdr:col>
      <xdr:colOff>0</xdr:colOff>
      <xdr:row>1396</xdr:row>
      <xdr:rowOff>28575</xdr:rowOff>
    </xdr:to>
    <xdr:sp macro="" textlink="">
      <xdr:nvSpPr>
        <xdr:cNvPr id="485" name="Text 623">
          <a:extLst>
            <a:ext uri="{FF2B5EF4-FFF2-40B4-BE49-F238E27FC236}">
              <a16:creationId xmlns:a16="http://schemas.microsoft.com/office/drawing/2014/main" id="{00000000-0008-0000-0700-0000E5010000}"/>
            </a:ext>
          </a:extLst>
        </xdr:cNvPr>
        <xdr:cNvSpPr txBox="1">
          <a:spLocks noChangeArrowheads="1"/>
        </xdr:cNvSpPr>
      </xdr:nvSpPr>
      <xdr:spPr bwMode="auto">
        <a:xfrm>
          <a:off x="0" y="198072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1469</xdr:row>
      <xdr:rowOff>0</xdr:rowOff>
    </xdr:from>
    <xdr:to>
      <xdr:col>0</xdr:col>
      <xdr:colOff>0</xdr:colOff>
      <xdr:row>1471</xdr:row>
      <xdr:rowOff>28575</xdr:rowOff>
    </xdr:to>
    <xdr:sp macro="" textlink="">
      <xdr:nvSpPr>
        <xdr:cNvPr id="486" name="Text 624">
          <a:extLst>
            <a:ext uri="{FF2B5EF4-FFF2-40B4-BE49-F238E27FC236}">
              <a16:creationId xmlns:a16="http://schemas.microsoft.com/office/drawing/2014/main" id="{00000000-0008-0000-0700-0000E6010000}"/>
            </a:ext>
          </a:extLst>
        </xdr:cNvPr>
        <xdr:cNvSpPr txBox="1">
          <a:spLocks noChangeArrowheads="1"/>
        </xdr:cNvSpPr>
      </xdr:nvSpPr>
      <xdr:spPr bwMode="auto">
        <a:xfrm>
          <a:off x="0" y="2081784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1544</xdr:row>
      <xdr:rowOff>0</xdr:rowOff>
    </xdr:from>
    <xdr:to>
      <xdr:col>0</xdr:col>
      <xdr:colOff>0</xdr:colOff>
      <xdr:row>1546</xdr:row>
      <xdr:rowOff>28575</xdr:rowOff>
    </xdr:to>
    <xdr:sp macro="" textlink="">
      <xdr:nvSpPr>
        <xdr:cNvPr id="487" name="Text 625">
          <a:extLst>
            <a:ext uri="{FF2B5EF4-FFF2-40B4-BE49-F238E27FC236}">
              <a16:creationId xmlns:a16="http://schemas.microsoft.com/office/drawing/2014/main" id="{00000000-0008-0000-0700-0000E7010000}"/>
            </a:ext>
          </a:extLst>
        </xdr:cNvPr>
        <xdr:cNvSpPr txBox="1">
          <a:spLocks noChangeArrowheads="1"/>
        </xdr:cNvSpPr>
      </xdr:nvSpPr>
      <xdr:spPr bwMode="auto">
        <a:xfrm>
          <a:off x="0" y="218265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1619</xdr:row>
      <xdr:rowOff>0</xdr:rowOff>
    </xdr:from>
    <xdr:to>
      <xdr:col>0</xdr:col>
      <xdr:colOff>0</xdr:colOff>
      <xdr:row>1621</xdr:row>
      <xdr:rowOff>28575</xdr:rowOff>
    </xdr:to>
    <xdr:sp macro="" textlink="">
      <xdr:nvSpPr>
        <xdr:cNvPr id="488" name="Text 626">
          <a:extLst>
            <a:ext uri="{FF2B5EF4-FFF2-40B4-BE49-F238E27FC236}">
              <a16:creationId xmlns:a16="http://schemas.microsoft.com/office/drawing/2014/main" id="{00000000-0008-0000-0700-0000E8010000}"/>
            </a:ext>
          </a:extLst>
        </xdr:cNvPr>
        <xdr:cNvSpPr txBox="1">
          <a:spLocks noChangeArrowheads="1"/>
        </xdr:cNvSpPr>
      </xdr:nvSpPr>
      <xdr:spPr bwMode="auto">
        <a:xfrm>
          <a:off x="0" y="2283618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1694</xdr:row>
      <xdr:rowOff>0</xdr:rowOff>
    </xdr:from>
    <xdr:to>
      <xdr:col>0</xdr:col>
      <xdr:colOff>0</xdr:colOff>
      <xdr:row>1696</xdr:row>
      <xdr:rowOff>28575</xdr:rowOff>
    </xdr:to>
    <xdr:sp macro="" textlink="">
      <xdr:nvSpPr>
        <xdr:cNvPr id="489" name="Text 627">
          <a:extLst>
            <a:ext uri="{FF2B5EF4-FFF2-40B4-BE49-F238E27FC236}">
              <a16:creationId xmlns:a16="http://schemas.microsoft.com/office/drawing/2014/main" id="{00000000-0008-0000-0700-0000E9010000}"/>
            </a:ext>
          </a:extLst>
        </xdr:cNvPr>
        <xdr:cNvSpPr txBox="1">
          <a:spLocks noChangeArrowheads="1"/>
        </xdr:cNvSpPr>
      </xdr:nvSpPr>
      <xdr:spPr bwMode="auto">
        <a:xfrm>
          <a:off x="0" y="238448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1769</xdr:row>
      <xdr:rowOff>0</xdr:rowOff>
    </xdr:from>
    <xdr:to>
      <xdr:col>0</xdr:col>
      <xdr:colOff>0</xdr:colOff>
      <xdr:row>1771</xdr:row>
      <xdr:rowOff>28575</xdr:rowOff>
    </xdr:to>
    <xdr:sp macro="" textlink="">
      <xdr:nvSpPr>
        <xdr:cNvPr id="490" name="Text 628">
          <a:extLst>
            <a:ext uri="{FF2B5EF4-FFF2-40B4-BE49-F238E27FC236}">
              <a16:creationId xmlns:a16="http://schemas.microsoft.com/office/drawing/2014/main" id="{00000000-0008-0000-0700-0000EA010000}"/>
            </a:ext>
          </a:extLst>
        </xdr:cNvPr>
        <xdr:cNvSpPr txBox="1">
          <a:spLocks noChangeArrowheads="1"/>
        </xdr:cNvSpPr>
      </xdr:nvSpPr>
      <xdr:spPr bwMode="auto">
        <a:xfrm>
          <a:off x="0" y="2485453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1844</xdr:row>
      <xdr:rowOff>0</xdr:rowOff>
    </xdr:from>
    <xdr:to>
      <xdr:col>0</xdr:col>
      <xdr:colOff>0</xdr:colOff>
      <xdr:row>1846</xdr:row>
      <xdr:rowOff>28575</xdr:rowOff>
    </xdr:to>
    <xdr:sp macro="" textlink="">
      <xdr:nvSpPr>
        <xdr:cNvPr id="491" name="Text 629">
          <a:extLst>
            <a:ext uri="{FF2B5EF4-FFF2-40B4-BE49-F238E27FC236}">
              <a16:creationId xmlns:a16="http://schemas.microsoft.com/office/drawing/2014/main" id="{00000000-0008-0000-0700-0000EB010000}"/>
            </a:ext>
          </a:extLst>
        </xdr:cNvPr>
        <xdr:cNvSpPr txBox="1">
          <a:spLocks noChangeArrowheads="1"/>
        </xdr:cNvSpPr>
      </xdr:nvSpPr>
      <xdr:spPr bwMode="auto">
        <a:xfrm>
          <a:off x="0" y="2586323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1919</xdr:row>
      <xdr:rowOff>0</xdr:rowOff>
    </xdr:from>
    <xdr:to>
      <xdr:col>0</xdr:col>
      <xdr:colOff>0</xdr:colOff>
      <xdr:row>1921</xdr:row>
      <xdr:rowOff>28575</xdr:rowOff>
    </xdr:to>
    <xdr:sp macro="" textlink="">
      <xdr:nvSpPr>
        <xdr:cNvPr id="492" name="Text 630">
          <a:extLst>
            <a:ext uri="{FF2B5EF4-FFF2-40B4-BE49-F238E27FC236}">
              <a16:creationId xmlns:a16="http://schemas.microsoft.com/office/drawing/2014/main" id="{00000000-0008-0000-0700-0000EC010000}"/>
            </a:ext>
          </a:extLst>
        </xdr:cNvPr>
        <xdr:cNvSpPr txBox="1">
          <a:spLocks noChangeArrowheads="1"/>
        </xdr:cNvSpPr>
      </xdr:nvSpPr>
      <xdr:spPr bwMode="auto">
        <a:xfrm>
          <a:off x="0" y="268719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1994</xdr:row>
      <xdr:rowOff>0</xdr:rowOff>
    </xdr:from>
    <xdr:to>
      <xdr:col>0</xdr:col>
      <xdr:colOff>0</xdr:colOff>
      <xdr:row>1996</xdr:row>
      <xdr:rowOff>28575</xdr:rowOff>
    </xdr:to>
    <xdr:sp macro="" textlink="">
      <xdr:nvSpPr>
        <xdr:cNvPr id="493" name="Text 631">
          <a:extLst>
            <a:ext uri="{FF2B5EF4-FFF2-40B4-BE49-F238E27FC236}">
              <a16:creationId xmlns:a16="http://schemas.microsoft.com/office/drawing/2014/main" id="{00000000-0008-0000-0700-0000ED010000}"/>
            </a:ext>
          </a:extLst>
        </xdr:cNvPr>
        <xdr:cNvSpPr txBox="1">
          <a:spLocks noChangeArrowheads="1"/>
        </xdr:cNvSpPr>
      </xdr:nvSpPr>
      <xdr:spPr bwMode="auto">
        <a:xfrm>
          <a:off x="0" y="2788062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2069</xdr:row>
      <xdr:rowOff>0</xdr:rowOff>
    </xdr:from>
    <xdr:to>
      <xdr:col>0</xdr:col>
      <xdr:colOff>0</xdr:colOff>
      <xdr:row>2071</xdr:row>
      <xdr:rowOff>28575</xdr:rowOff>
    </xdr:to>
    <xdr:sp macro="" textlink="">
      <xdr:nvSpPr>
        <xdr:cNvPr id="494" name="Text 632">
          <a:extLst>
            <a:ext uri="{FF2B5EF4-FFF2-40B4-BE49-F238E27FC236}">
              <a16:creationId xmlns:a16="http://schemas.microsoft.com/office/drawing/2014/main" id="{00000000-0008-0000-0700-0000EE010000}"/>
            </a:ext>
          </a:extLst>
        </xdr:cNvPr>
        <xdr:cNvSpPr txBox="1">
          <a:spLocks noChangeArrowheads="1"/>
        </xdr:cNvSpPr>
      </xdr:nvSpPr>
      <xdr:spPr bwMode="auto">
        <a:xfrm>
          <a:off x="0" y="288902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2144</xdr:row>
      <xdr:rowOff>0</xdr:rowOff>
    </xdr:from>
    <xdr:to>
      <xdr:col>0</xdr:col>
      <xdr:colOff>0</xdr:colOff>
      <xdr:row>2146</xdr:row>
      <xdr:rowOff>28575</xdr:rowOff>
    </xdr:to>
    <xdr:sp macro="" textlink="">
      <xdr:nvSpPr>
        <xdr:cNvPr id="495" name="Text 633">
          <a:extLst>
            <a:ext uri="{FF2B5EF4-FFF2-40B4-BE49-F238E27FC236}">
              <a16:creationId xmlns:a16="http://schemas.microsoft.com/office/drawing/2014/main" id="{00000000-0008-0000-0700-0000EF010000}"/>
            </a:ext>
          </a:extLst>
        </xdr:cNvPr>
        <xdr:cNvSpPr txBox="1">
          <a:spLocks noChangeArrowheads="1"/>
        </xdr:cNvSpPr>
      </xdr:nvSpPr>
      <xdr:spPr bwMode="auto">
        <a:xfrm>
          <a:off x="0" y="298942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2219</xdr:row>
      <xdr:rowOff>0</xdr:rowOff>
    </xdr:from>
    <xdr:to>
      <xdr:col>0</xdr:col>
      <xdr:colOff>0</xdr:colOff>
      <xdr:row>2221</xdr:row>
      <xdr:rowOff>28575</xdr:rowOff>
    </xdr:to>
    <xdr:sp macro="" textlink="">
      <xdr:nvSpPr>
        <xdr:cNvPr id="496" name="Text 634">
          <a:extLst>
            <a:ext uri="{FF2B5EF4-FFF2-40B4-BE49-F238E27FC236}">
              <a16:creationId xmlns:a16="http://schemas.microsoft.com/office/drawing/2014/main" id="{00000000-0008-0000-0700-0000F0010000}"/>
            </a:ext>
          </a:extLst>
        </xdr:cNvPr>
        <xdr:cNvSpPr txBox="1">
          <a:spLocks noChangeArrowheads="1"/>
        </xdr:cNvSpPr>
      </xdr:nvSpPr>
      <xdr:spPr bwMode="auto">
        <a:xfrm>
          <a:off x="0" y="3090386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2294</xdr:row>
      <xdr:rowOff>0</xdr:rowOff>
    </xdr:from>
    <xdr:to>
      <xdr:col>0</xdr:col>
      <xdr:colOff>0</xdr:colOff>
      <xdr:row>2296</xdr:row>
      <xdr:rowOff>28575</xdr:rowOff>
    </xdr:to>
    <xdr:sp macro="" textlink="">
      <xdr:nvSpPr>
        <xdr:cNvPr id="497" name="Text 635">
          <a:extLst>
            <a:ext uri="{FF2B5EF4-FFF2-40B4-BE49-F238E27FC236}">
              <a16:creationId xmlns:a16="http://schemas.microsoft.com/office/drawing/2014/main" id="{00000000-0008-0000-0700-0000F1010000}"/>
            </a:ext>
          </a:extLst>
        </xdr:cNvPr>
        <xdr:cNvSpPr txBox="1">
          <a:spLocks noChangeArrowheads="1"/>
        </xdr:cNvSpPr>
      </xdr:nvSpPr>
      <xdr:spPr bwMode="auto">
        <a:xfrm>
          <a:off x="0" y="3191256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2369</xdr:row>
      <xdr:rowOff>0</xdr:rowOff>
    </xdr:from>
    <xdr:to>
      <xdr:col>0</xdr:col>
      <xdr:colOff>0</xdr:colOff>
      <xdr:row>2371</xdr:row>
      <xdr:rowOff>28575</xdr:rowOff>
    </xdr:to>
    <xdr:sp macro="" textlink="">
      <xdr:nvSpPr>
        <xdr:cNvPr id="498" name="Text 636">
          <a:extLst>
            <a:ext uri="{FF2B5EF4-FFF2-40B4-BE49-F238E27FC236}">
              <a16:creationId xmlns:a16="http://schemas.microsoft.com/office/drawing/2014/main" id="{00000000-0008-0000-0700-0000F2010000}"/>
            </a:ext>
          </a:extLst>
        </xdr:cNvPr>
        <xdr:cNvSpPr txBox="1">
          <a:spLocks noChangeArrowheads="1"/>
        </xdr:cNvSpPr>
      </xdr:nvSpPr>
      <xdr:spPr bwMode="auto">
        <a:xfrm>
          <a:off x="0" y="3292221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2444</xdr:row>
      <xdr:rowOff>0</xdr:rowOff>
    </xdr:from>
    <xdr:to>
      <xdr:col>0</xdr:col>
      <xdr:colOff>0</xdr:colOff>
      <xdr:row>2446</xdr:row>
      <xdr:rowOff>28575</xdr:rowOff>
    </xdr:to>
    <xdr:sp macro="" textlink="">
      <xdr:nvSpPr>
        <xdr:cNvPr id="499" name="Text 637">
          <a:extLst>
            <a:ext uri="{FF2B5EF4-FFF2-40B4-BE49-F238E27FC236}">
              <a16:creationId xmlns:a16="http://schemas.microsoft.com/office/drawing/2014/main" id="{00000000-0008-0000-0700-0000F3010000}"/>
            </a:ext>
          </a:extLst>
        </xdr:cNvPr>
        <xdr:cNvSpPr txBox="1">
          <a:spLocks noChangeArrowheads="1"/>
        </xdr:cNvSpPr>
      </xdr:nvSpPr>
      <xdr:spPr bwMode="auto">
        <a:xfrm>
          <a:off x="0" y="339309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2519</xdr:row>
      <xdr:rowOff>0</xdr:rowOff>
    </xdr:from>
    <xdr:to>
      <xdr:col>0</xdr:col>
      <xdr:colOff>0</xdr:colOff>
      <xdr:row>2521</xdr:row>
      <xdr:rowOff>28575</xdr:rowOff>
    </xdr:to>
    <xdr:sp macro="" textlink="">
      <xdr:nvSpPr>
        <xdr:cNvPr id="500" name="Text 638">
          <a:extLst>
            <a:ext uri="{FF2B5EF4-FFF2-40B4-BE49-F238E27FC236}">
              <a16:creationId xmlns:a16="http://schemas.microsoft.com/office/drawing/2014/main" id="{00000000-0008-0000-0700-0000F4010000}"/>
            </a:ext>
          </a:extLst>
        </xdr:cNvPr>
        <xdr:cNvSpPr txBox="1">
          <a:spLocks noChangeArrowheads="1"/>
        </xdr:cNvSpPr>
      </xdr:nvSpPr>
      <xdr:spPr bwMode="auto">
        <a:xfrm>
          <a:off x="0" y="3494055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2594</xdr:row>
      <xdr:rowOff>0</xdr:rowOff>
    </xdr:from>
    <xdr:to>
      <xdr:col>0</xdr:col>
      <xdr:colOff>0</xdr:colOff>
      <xdr:row>2596</xdr:row>
      <xdr:rowOff>28575</xdr:rowOff>
    </xdr:to>
    <xdr:sp macro="" textlink="">
      <xdr:nvSpPr>
        <xdr:cNvPr id="501" name="Text 639">
          <a:extLst>
            <a:ext uri="{FF2B5EF4-FFF2-40B4-BE49-F238E27FC236}">
              <a16:creationId xmlns:a16="http://schemas.microsoft.com/office/drawing/2014/main" id="{00000000-0008-0000-0700-0000F5010000}"/>
            </a:ext>
          </a:extLst>
        </xdr:cNvPr>
        <xdr:cNvSpPr txBox="1">
          <a:spLocks noChangeArrowheads="1"/>
        </xdr:cNvSpPr>
      </xdr:nvSpPr>
      <xdr:spPr bwMode="auto">
        <a:xfrm>
          <a:off x="0" y="3594925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2669</xdr:row>
      <xdr:rowOff>0</xdr:rowOff>
    </xdr:from>
    <xdr:to>
      <xdr:col>0</xdr:col>
      <xdr:colOff>0</xdr:colOff>
      <xdr:row>2671</xdr:row>
      <xdr:rowOff>28575</xdr:rowOff>
    </xdr:to>
    <xdr:sp macro="" textlink="">
      <xdr:nvSpPr>
        <xdr:cNvPr id="502" name="Text 640">
          <a:extLst>
            <a:ext uri="{FF2B5EF4-FFF2-40B4-BE49-F238E27FC236}">
              <a16:creationId xmlns:a16="http://schemas.microsoft.com/office/drawing/2014/main" id="{00000000-0008-0000-0700-0000F6010000}"/>
            </a:ext>
          </a:extLst>
        </xdr:cNvPr>
        <xdr:cNvSpPr txBox="1">
          <a:spLocks noChangeArrowheads="1"/>
        </xdr:cNvSpPr>
      </xdr:nvSpPr>
      <xdr:spPr bwMode="auto">
        <a:xfrm>
          <a:off x="0" y="369589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2744</xdr:row>
      <xdr:rowOff>0</xdr:rowOff>
    </xdr:from>
    <xdr:to>
      <xdr:col>0</xdr:col>
      <xdr:colOff>0</xdr:colOff>
      <xdr:row>2746</xdr:row>
      <xdr:rowOff>28575</xdr:rowOff>
    </xdr:to>
    <xdr:sp macro="" textlink="">
      <xdr:nvSpPr>
        <xdr:cNvPr id="503" name="Text 641">
          <a:extLst>
            <a:ext uri="{FF2B5EF4-FFF2-40B4-BE49-F238E27FC236}">
              <a16:creationId xmlns:a16="http://schemas.microsoft.com/office/drawing/2014/main" id="{00000000-0008-0000-0700-0000F7010000}"/>
            </a:ext>
          </a:extLst>
        </xdr:cNvPr>
        <xdr:cNvSpPr txBox="1">
          <a:spLocks noChangeArrowheads="1"/>
        </xdr:cNvSpPr>
      </xdr:nvSpPr>
      <xdr:spPr bwMode="auto">
        <a:xfrm>
          <a:off x="0" y="3796760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2819</xdr:row>
      <xdr:rowOff>0</xdr:rowOff>
    </xdr:from>
    <xdr:to>
      <xdr:col>0</xdr:col>
      <xdr:colOff>0</xdr:colOff>
      <xdr:row>2821</xdr:row>
      <xdr:rowOff>28575</xdr:rowOff>
    </xdr:to>
    <xdr:sp macro="" textlink="">
      <xdr:nvSpPr>
        <xdr:cNvPr id="504" name="Text 642">
          <a:extLst>
            <a:ext uri="{FF2B5EF4-FFF2-40B4-BE49-F238E27FC236}">
              <a16:creationId xmlns:a16="http://schemas.microsoft.com/office/drawing/2014/main" id="{00000000-0008-0000-0700-0000F8010000}"/>
            </a:ext>
          </a:extLst>
        </xdr:cNvPr>
        <xdr:cNvSpPr txBox="1">
          <a:spLocks noChangeArrowheads="1"/>
        </xdr:cNvSpPr>
      </xdr:nvSpPr>
      <xdr:spPr bwMode="auto">
        <a:xfrm>
          <a:off x="0" y="389763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2894</xdr:row>
      <xdr:rowOff>0</xdr:rowOff>
    </xdr:from>
    <xdr:to>
      <xdr:col>0</xdr:col>
      <xdr:colOff>0</xdr:colOff>
      <xdr:row>2896</xdr:row>
      <xdr:rowOff>28575</xdr:rowOff>
    </xdr:to>
    <xdr:sp macro="" textlink="">
      <xdr:nvSpPr>
        <xdr:cNvPr id="505" name="Text 643">
          <a:extLst>
            <a:ext uri="{FF2B5EF4-FFF2-40B4-BE49-F238E27FC236}">
              <a16:creationId xmlns:a16="http://schemas.microsoft.com/office/drawing/2014/main" id="{00000000-0008-0000-0700-0000F9010000}"/>
            </a:ext>
          </a:extLst>
        </xdr:cNvPr>
        <xdr:cNvSpPr txBox="1">
          <a:spLocks noChangeArrowheads="1"/>
        </xdr:cNvSpPr>
      </xdr:nvSpPr>
      <xdr:spPr bwMode="auto">
        <a:xfrm>
          <a:off x="0" y="3998499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2969</xdr:row>
      <xdr:rowOff>0</xdr:rowOff>
    </xdr:from>
    <xdr:to>
      <xdr:col>0</xdr:col>
      <xdr:colOff>0</xdr:colOff>
      <xdr:row>2971</xdr:row>
      <xdr:rowOff>28575</xdr:rowOff>
    </xdr:to>
    <xdr:sp macro="" textlink="">
      <xdr:nvSpPr>
        <xdr:cNvPr id="506" name="Text 644">
          <a:extLst>
            <a:ext uri="{FF2B5EF4-FFF2-40B4-BE49-F238E27FC236}">
              <a16:creationId xmlns:a16="http://schemas.microsoft.com/office/drawing/2014/main" id="{00000000-0008-0000-0700-0000FA010000}"/>
            </a:ext>
          </a:extLst>
        </xdr:cNvPr>
        <xdr:cNvSpPr txBox="1">
          <a:spLocks noChangeArrowheads="1"/>
        </xdr:cNvSpPr>
      </xdr:nvSpPr>
      <xdr:spPr bwMode="auto">
        <a:xfrm>
          <a:off x="0" y="4099464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3044</xdr:row>
      <xdr:rowOff>0</xdr:rowOff>
    </xdr:from>
    <xdr:to>
      <xdr:col>0</xdr:col>
      <xdr:colOff>0</xdr:colOff>
      <xdr:row>3046</xdr:row>
      <xdr:rowOff>28575</xdr:rowOff>
    </xdr:to>
    <xdr:sp macro="" textlink="">
      <xdr:nvSpPr>
        <xdr:cNvPr id="507" name="Text 645">
          <a:extLst>
            <a:ext uri="{FF2B5EF4-FFF2-40B4-BE49-F238E27FC236}">
              <a16:creationId xmlns:a16="http://schemas.microsoft.com/office/drawing/2014/main" id="{00000000-0008-0000-0700-0000FB010000}"/>
            </a:ext>
          </a:extLst>
        </xdr:cNvPr>
        <xdr:cNvSpPr txBox="1">
          <a:spLocks noChangeArrowheads="1"/>
        </xdr:cNvSpPr>
      </xdr:nvSpPr>
      <xdr:spPr bwMode="auto">
        <a:xfrm>
          <a:off x="0" y="4200334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3119</xdr:row>
      <xdr:rowOff>0</xdr:rowOff>
    </xdr:from>
    <xdr:to>
      <xdr:col>0</xdr:col>
      <xdr:colOff>0</xdr:colOff>
      <xdr:row>3121</xdr:row>
      <xdr:rowOff>28575</xdr:rowOff>
    </xdr:to>
    <xdr:sp macro="" textlink="">
      <xdr:nvSpPr>
        <xdr:cNvPr id="508" name="Text 646">
          <a:extLst>
            <a:ext uri="{FF2B5EF4-FFF2-40B4-BE49-F238E27FC236}">
              <a16:creationId xmlns:a16="http://schemas.microsoft.com/office/drawing/2014/main" id="{00000000-0008-0000-0700-0000FC010000}"/>
            </a:ext>
          </a:extLst>
        </xdr:cNvPr>
        <xdr:cNvSpPr txBox="1">
          <a:spLocks noChangeArrowheads="1"/>
        </xdr:cNvSpPr>
      </xdr:nvSpPr>
      <xdr:spPr bwMode="auto">
        <a:xfrm>
          <a:off x="0" y="430101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3194</xdr:row>
      <xdr:rowOff>0</xdr:rowOff>
    </xdr:from>
    <xdr:to>
      <xdr:col>0</xdr:col>
      <xdr:colOff>0</xdr:colOff>
      <xdr:row>3196</xdr:row>
      <xdr:rowOff>28575</xdr:rowOff>
    </xdr:to>
    <xdr:sp macro="" textlink="">
      <xdr:nvSpPr>
        <xdr:cNvPr id="509" name="Text 647">
          <a:extLst>
            <a:ext uri="{FF2B5EF4-FFF2-40B4-BE49-F238E27FC236}">
              <a16:creationId xmlns:a16="http://schemas.microsoft.com/office/drawing/2014/main" id="{00000000-0008-0000-0700-0000FD010000}"/>
            </a:ext>
          </a:extLst>
        </xdr:cNvPr>
        <xdr:cNvSpPr txBox="1">
          <a:spLocks noChangeArrowheads="1"/>
        </xdr:cNvSpPr>
      </xdr:nvSpPr>
      <xdr:spPr bwMode="auto">
        <a:xfrm>
          <a:off x="0" y="4401312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3269</xdr:row>
      <xdr:rowOff>0</xdr:rowOff>
    </xdr:from>
    <xdr:to>
      <xdr:col>0</xdr:col>
      <xdr:colOff>0</xdr:colOff>
      <xdr:row>3271</xdr:row>
      <xdr:rowOff>28575</xdr:rowOff>
    </xdr:to>
    <xdr:sp macro="" textlink="">
      <xdr:nvSpPr>
        <xdr:cNvPr id="510" name="Text 648">
          <a:extLst>
            <a:ext uri="{FF2B5EF4-FFF2-40B4-BE49-F238E27FC236}">
              <a16:creationId xmlns:a16="http://schemas.microsoft.com/office/drawing/2014/main" id="{00000000-0008-0000-0700-0000FE010000}"/>
            </a:ext>
          </a:extLst>
        </xdr:cNvPr>
        <xdr:cNvSpPr txBox="1">
          <a:spLocks noChangeArrowheads="1"/>
        </xdr:cNvSpPr>
      </xdr:nvSpPr>
      <xdr:spPr bwMode="auto">
        <a:xfrm>
          <a:off x="0" y="4502181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3344</xdr:row>
      <xdr:rowOff>0</xdr:rowOff>
    </xdr:from>
    <xdr:to>
      <xdr:col>0</xdr:col>
      <xdr:colOff>0</xdr:colOff>
      <xdr:row>3346</xdr:row>
      <xdr:rowOff>28575</xdr:rowOff>
    </xdr:to>
    <xdr:sp macro="" textlink="">
      <xdr:nvSpPr>
        <xdr:cNvPr id="511" name="Text 649">
          <a:extLst>
            <a:ext uri="{FF2B5EF4-FFF2-40B4-BE49-F238E27FC236}">
              <a16:creationId xmlns:a16="http://schemas.microsoft.com/office/drawing/2014/main" id="{00000000-0008-0000-0700-0000FF010000}"/>
            </a:ext>
          </a:extLst>
        </xdr:cNvPr>
        <xdr:cNvSpPr txBox="1">
          <a:spLocks noChangeArrowheads="1"/>
        </xdr:cNvSpPr>
      </xdr:nvSpPr>
      <xdr:spPr bwMode="auto">
        <a:xfrm>
          <a:off x="0" y="4603051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3419</xdr:row>
      <xdr:rowOff>0</xdr:rowOff>
    </xdr:from>
    <xdr:to>
      <xdr:col>0</xdr:col>
      <xdr:colOff>0</xdr:colOff>
      <xdr:row>3421</xdr:row>
      <xdr:rowOff>19050</xdr:rowOff>
    </xdr:to>
    <xdr:sp macro="" textlink="">
      <xdr:nvSpPr>
        <xdr:cNvPr id="512" name="Text 650">
          <a:extLst>
            <a:ext uri="{FF2B5EF4-FFF2-40B4-BE49-F238E27FC236}">
              <a16:creationId xmlns:a16="http://schemas.microsoft.com/office/drawing/2014/main" id="{00000000-0008-0000-0700-000000020000}"/>
            </a:ext>
          </a:extLst>
        </xdr:cNvPr>
        <xdr:cNvSpPr txBox="1">
          <a:spLocks noChangeArrowheads="1"/>
        </xdr:cNvSpPr>
      </xdr:nvSpPr>
      <xdr:spPr bwMode="auto">
        <a:xfrm>
          <a:off x="0" y="4704016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3494</xdr:row>
      <xdr:rowOff>0</xdr:rowOff>
    </xdr:from>
    <xdr:to>
      <xdr:col>0</xdr:col>
      <xdr:colOff>0</xdr:colOff>
      <xdr:row>3496</xdr:row>
      <xdr:rowOff>28575</xdr:rowOff>
    </xdr:to>
    <xdr:sp macro="" textlink="">
      <xdr:nvSpPr>
        <xdr:cNvPr id="513" name="Text 651">
          <a:extLst>
            <a:ext uri="{FF2B5EF4-FFF2-40B4-BE49-F238E27FC236}">
              <a16:creationId xmlns:a16="http://schemas.microsoft.com/office/drawing/2014/main" id="{00000000-0008-0000-0700-000001020000}"/>
            </a:ext>
          </a:extLst>
        </xdr:cNvPr>
        <xdr:cNvSpPr txBox="1">
          <a:spLocks noChangeArrowheads="1"/>
        </xdr:cNvSpPr>
      </xdr:nvSpPr>
      <xdr:spPr bwMode="auto">
        <a:xfrm>
          <a:off x="0" y="480441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3569</xdr:row>
      <xdr:rowOff>0</xdr:rowOff>
    </xdr:from>
    <xdr:to>
      <xdr:col>0</xdr:col>
      <xdr:colOff>0</xdr:colOff>
      <xdr:row>3571</xdr:row>
      <xdr:rowOff>28575</xdr:rowOff>
    </xdr:to>
    <xdr:sp macro="" textlink="">
      <xdr:nvSpPr>
        <xdr:cNvPr id="514" name="Text 652">
          <a:extLst>
            <a:ext uri="{FF2B5EF4-FFF2-40B4-BE49-F238E27FC236}">
              <a16:creationId xmlns:a16="http://schemas.microsoft.com/office/drawing/2014/main" id="{00000000-0008-0000-0700-000002020000}"/>
            </a:ext>
          </a:extLst>
        </xdr:cNvPr>
        <xdr:cNvSpPr txBox="1">
          <a:spLocks noChangeArrowheads="1"/>
        </xdr:cNvSpPr>
      </xdr:nvSpPr>
      <xdr:spPr bwMode="auto">
        <a:xfrm>
          <a:off x="0" y="4905375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3644</xdr:row>
      <xdr:rowOff>0</xdr:rowOff>
    </xdr:from>
    <xdr:to>
      <xdr:col>0</xdr:col>
      <xdr:colOff>0</xdr:colOff>
      <xdr:row>3646</xdr:row>
      <xdr:rowOff>28575</xdr:rowOff>
    </xdr:to>
    <xdr:sp macro="" textlink="">
      <xdr:nvSpPr>
        <xdr:cNvPr id="515" name="Text 653">
          <a:extLst>
            <a:ext uri="{FF2B5EF4-FFF2-40B4-BE49-F238E27FC236}">
              <a16:creationId xmlns:a16="http://schemas.microsoft.com/office/drawing/2014/main" id="{00000000-0008-0000-0700-000003020000}"/>
            </a:ext>
          </a:extLst>
        </xdr:cNvPr>
        <xdr:cNvSpPr txBox="1">
          <a:spLocks noChangeArrowheads="1"/>
        </xdr:cNvSpPr>
      </xdr:nvSpPr>
      <xdr:spPr bwMode="auto">
        <a:xfrm>
          <a:off x="0" y="500576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3719</xdr:row>
      <xdr:rowOff>0</xdr:rowOff>
    </xdr:from>
    <xdr:to>
      <xdr:col>0</xdr:col>
      <xdr:colOff>0</xdr:colOff>
      <xdr:row>3721</xdr:row>
      <xdr:rowOff>38100</xdr:rowOff>
    </xdr:to>
    <xdr:sp macro="" textlink="">
      <xdr:nvSpPr>
        <xdr:cNvPr id="516" name="Text 654">
          <a:extLst>
            <a:ext uri="{FF2B5EF4-FFF2-40B4-BE49-F238E27FC236}">
              <a16:creationId xmlns:a16="http://schemas.microsoft.com/office/drawing/2014/main" id="{00000000-0008-0000-0700-000004020000}"/>
            </a:ext>
          </a:extLst>
        </xdr:cNvPr>
        <xdr:cNvSpPr txBox="1">
          <a:spLocks noChangeArrowheads="1"/>
        </xdr:cNvSpPr>
      </xdr:nvSpPr>
      <xdr:spPr bwMode="auto">
        <a:xfrm>
          <a:off x="0" y="510673350"/>
          <a:ext cx="0" cy="3238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3794</xdr:row>
      <xdr:rowOff>0</xdr:rowOff>
    </xdr:from>
    <xdr:to>
      <xdr:col>0</xdr:col>
      <xdr:colOff>0</xdr:colOff>
      <xdr:row>3796</xdr:row>
      <xdr:rowOff>28575</xdr:rowOff>
    </xdr:to>
    <xdr:sp macro="" textlink="">
      <xdr:nvSpPr>
        <xdr:cNvPr id="517" name="Text 655">
          <a:extLst>
            <a:ext uri="{FF2B5EF4-FFF2-40B4-BE49-F238E27FC236}">
              <a16:creationId xmlns:a16="http://schemas.microsoft.com/office/drawing/2014/main" id="{00000000-0008-0000-0700-000005020000}"/>
            </a:ext>
          </a:extLst>
        </xdr:cNvPr>
        <xdr:cNvSpPr txBox="1">
          <a:spLocks noChangeArrowheads="1"/>
        </xdr:cNvSpPr>
      </xdr:nvSpPr>
      <xdr:spPr bwMode="auto">
        <a:xfrm>
          <a:off x="0" y="5207508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3869</xdr:row>
      <xdr:rowOff>0</xdr:rowOff>
    </xdr:from>
    <xdr:to>
      <xdr:col>0</xdr:col>
      <xdr:colOff>0</xdr:colOff>
      <xdr:row>3871</xdr:row>
      <xdr:rowOff>28575</xdr:rowOff>
    </xdr:to>
    <xdr:sp macro="" textlink="">
      <xdr:nvSpPr>
        <xdr:cNvPr id="518" name="Text 656">
          <a:extLst>
            <a:ext uri="{FF2B5EF4-FFF2-40B4-BE49-F238E27FC236}">
              <a16:creationId xmlns:a16="http://schemas.microsoft.com/office/drawing/2014/main" id="{00000000-0008-0000-0700-000006020000}"/>
            </a:ext>
          </a:extLst>
        </xdr:cNvPr>
        <xdr:cNvSpPr txBox="1">
          <a:spLocks noChangeArrowheads="1"/>
        </xdr:cNvSpPr>
      </xdr:nvSpPr>
      <xdr:spPr bwMode="auto">
        <a:xfrm>
          <a:off x="0" y="5307901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3944</xdr:row>
      <xdr:rowOff>0</xdr:rowOff>
    </xdr:from>
    <xdr:to>
      <xdr:col>0</xdr:col>
      <xdr:colOff>0</xdr:colOff>
      <xdr:row>3946</xdr:row>
      <xdr:rowOff>28575</xdr:rowOff>
    </xdr:to>
    <xdr:sp macro="" textlink="">
      <xdr:nvSpPr>
        <xdr:cNvPr id="519" name="Text 657">
          <a:extLst>
            <a:ext uri="{FF2B5EF4-FFF2-40B4-BE49-F238E27FC236}">
              <a16:creationId xmlns:a16="http://schemas.microsoft.com/office/drawing/2014/main" id="{00000000-0008-0000-0700-000007020000}"/>
            </a:ext>
          </a:extLst>
        </xdr:cNvPr>
        <xdr:cNvSpPr txBox="1">
          <a:spLocks noChangeArrowheads="1"/>
        </xdr:cNvSpPr>
      </xdr:nvSpPr>
      <xdr:spPr bwMode="auto">
        <a:xfrm>
          <a:off x="0" y="540877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486</xdr:row>
      <xdr:rowOff>0</xdr:rowOff>
    </xdr:from>
    <xdr:to>
      <xdr:col>0</xdr:col>
      <xdr:colOff>0</xdr:colOff>
      <xdr:row>488</xdr:row>
      <xdr:rowOff>0</xdr:rowOff>
    </xdr:to>
    <xdr:sp macro="" textlink="">
      <xdr:nvSpPr>
        <xdr:cNvPr id="520" name="Text 663">
          <a:extLst>
            <a:ext uri="{FF2B5EF4-FFF2-40B4-BE49-F238E27FC236}">
              <a16:creationId xmlns:a16="http://schemas.microsoft.com/office/drawing/2014/main" id="{00000000-0008-0000-0700-000008020000}"/>
            </a:ext>
          </a:extLst>
        </xdr:cNvPr>
        <xdr:cNvSpPr txBox="1">
          <a:spLocks noChangeArrowheads="1"/>
        </xdr:cNvSpPr>
      </xdr:nvSpPr>
      <xdr:spPr bwMode="auto">
        <a:xfrm>
          <a:off x="0" y="75828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561</xdr:row>
      <xdr:rowOff>0</xdr:rowOff>
    </xdr:from>
    <xdr:to>
      <xdr:col>0</xdr:col>
      <xdr:colOff>0</xdr:colOff>
      <xdr:row>563</xdr:row>
      <xdr:rowOff>0</xdr:rowOff>
    </xdr:to>
    <xdr:sp macro="" textlink="">
      <xdr:nvSpPr>
        <xdr:cNvPr id="521" name="Text 664">
          <a:extLst>
            <a:ext uri="{FF2B5EF4-FFF2-40B4-BE49-F238E27FC236}">
              <a16:creationId xmlns:a16="http://schemas.microsoft.com/office/drawing/2014/main" id="{00000000-0008-0000-0700-000009020000}"/>
            </a:ext>
          </a:extLst>
        </xdr:cNvPr>
        <xdr:cNvSpPr txBox="1">
          <a:spLocks noChangeArrowheads="1"/>
        </xdr:cNvSpPr>
      </xdr:nvSpPr>
      <xdr:spPr bwMode="auto">
        <a:xfrm>
          <a:off x="0" y="859536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636</xdr:row>
      <xdr:rowOff>0</xdr:rowOff>
    </xdr:from>
    <xdr:to>
      <xdr:col>0</xdr:col>
      <xdr:colOff>0</xdr:colOff>
      <xdr:row>637</xdr:row>
      <xdr:rowOff>95250</xdr:rowOff>
    </xdr:to>
    <xdr:sp macro="" textlink="">
      <xdr:nvSpPr>
        <xdr:cNvPr id="522" name="Text 665">
          <a:extLst>
            <a:ext uri="{FF2B5EF4-FFF2-40B4-BE49-F238E27FC236}">
              <a16:creationId xmlns:a16="http://schemas.microsoft.com/office/drawing/2014/main" id="{00000000-0008-0000-0700-00000A020000}"/>
            </a:ext>
          </a:extLst>
        </xdr:cNvPr>
        <xdr:cNvSpPr txBox="1">
          <a:spLocks noChangeArrowheads="1"/>
        </xdr:cNvSpPr>
      </xdr:nvSpPr>
      <xdr:spPr bwMode="auto">
        <a:xfrm>
          <a:off x="0" y="960405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711</xdr:row>
      <xdr:rowOff>0</xdr:rowOff>
    </xdr:from>
    <xdr:to>
      <xdr:col>0</xdr:col>
      <xdr:colOff>0</xdr:colOff>
      <xdr:row>713</xdr:row>
      <xdr:rowOff>0</xdr:rowOff>
    </xdr:to>
    <xdr:sp macro="" textlink="">
      <xdr:nvSpPr>
        <xdr:cNvPr id="523" name="Text 666">
          <a:extLst>
            <a:ext uri="{FF2B5EF4-FFF2-40B4-BE49-F238E27FC236}">
              <a16:creationId xmlns:a16="http://schemas.microsoft.com/office/drawing/2014/main" id="{00000000-0008-0000-0700-00000B020000}"/>
            </a:ext>
          </a:extLst>
        </xdr:cNvPr>
        <xdr:cNvSpPr txBox="1">
          <a:spLocks noChangeArrowheads="1"/>
        </xdr:cNvSpPr>
      </xdr:nvSpPr>
      <xdr:spPr bwMode="auto">
        <a:xfrm>
          <a:off x="0" y="106137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786</xdr:row>
      <xdr:rowOff>0</xdr:rowOff>
    </xdr:from>
    <xdr:to>
      <xdr:col>0</xdr:col>
      <xdr:colOff>0</xdr:colOff>
      <xdr:row>788</xdr:row>
      <xdr:rowOff>0</xdr:rowOff>
    </xdr:to>
    <xdr:sp macro="" textlink="">
      <xdr:nvSpPr>
        <xdr:cNvPr id="524" name="Text 667">
          <a:extLst>
            <a:ext uri="{FF2B5EF4-FFF2-40B4-BE49-F238E27FC236}">
              <a16:creationId xmlns:a16="http://schemas.microsoft.com/office/drawing/2014/main" id="{00000000-0008-0000-0700-00000C020000}"/>
            </a:ext>
          </a:extLst>
        </xdr:cNvPr>
        <xdr:cNvSpPr txBox="1">
          <a:spLocks noChangeArrowheads="1"/>
        </xdr:cNvSpPr>
      </xdr:nvSpPr>
      <xdr:spPr bwMode="auto">
        <a:xfrm>
          <a:off x="0" y="116224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861</xdr:row>
      <xdr:rowOff>0</xdr:rowOff>
    </xdr:from>
    <xdr:to>
      <xdr:col>0</xdr:col>
      <xdr:colOff>0</xdr:colOff>
      <xdr:row>862</xdr:row>
      <xdr:rowOff>95250</xdr:rowOff>
    </xdr:to>
    <xdr:sp macro="" textlink="">
      <xdr:nvSpPr>
        <xdr:cNvPr id="525" name="Text 668">
          <a:extLst>
            <a:ext uri="{FF2B5EF4-FFF2-40B4-BE49-F238E27FC236}">
              <a16:creationId xmlns:a16="http://schemas.microsoft.com/office/drawing/2014/main" id="{00000000-0008-0000-0700-00000D020000}"/>
            </a:ext>
          </a:extLst>
        </xdr:cNvPr>
        <xdr:cNvSpPr txBox="1">
          <a:spLocks noChangeArrowheads="1"/>
        </xdr:cNvSpPr>
      </xdr:nvSpPr>
      <xdr:spPr bwMode="auto">
        <a:xfrm>
          <a:off x="0" y="1263205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936</xdr:row>
      <xdr:rowOff>0</xdr:rowOff>
    </xdr:from>
    <xdr:to>
      <xdr:col>0</xdr:col>
      <xdr:colOff>0</xdr:colOff>
      <xdr:row>937</xdr:row>
      <xdr:rowOff>95250</xdr:rowOff>
    </xdr:to>
    <xdr:sp macro="" textlink="">
      <xdr:nvSpPr>
        <xdr:cNvPr id="526" name="Text 669">
          <a:extLst>
            <a:ext uri="{FF2B5EF4-FFF2-40B4-BE49-F238E27FC236}">
              <a16:creationId xmlns:a16="http://schemas.microsoft.com/office/drawing/2014/main" id="{00000000-0008-0000-0700-00000E020000}"/>
            </a:ext>
          </a:extLst>
        </xdr:cNvPr>
        <xdr:cNvSpPr txBox="1">
          <a:spLocks noChangeArrowheads="1"/>
        </xdr:cNvSpPr>
      </xdr:nvSpPr>
      <xdr:spPr bwMode="auto">
        <a:xfrm>
          <a:off x="0" y="13640752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1011</xdr:row>
      <xdr:rowOff>0</xdr:rowOff>
    </xdr:from>
    <xdr:to>
      <xdr:col>0</xdr:col>
      <xdr:colOff>0</xdr:colOff>
      <xdr:row>1013</xdr:row>
      <xdr:rowOff>0</xdr:rowOff>
    </xdr:to>
    <xdr:sp macro="" textlink="">
      <xdr:nvSpPr>
        <xdr:cNvPr id="527" name="Text 670">
          <a:extLst>
            <a:ext uri="{FF2B5EF4-FFF2-40B4-BE49-F238E27FC236}">
              <a16:creationId xmlns:a16="http://schemas.microsoft.com/office/drawing/2014/main" id="{00000000-0008-0000-0700-00000F020000}"/>
            </a:ext>
          </a:extLst>
        </xdr:cNvPr>
        <xdr:cNvSpPr txBox="1">
          <a:spLocks noChangeArrowheads="1"/>
        </xdr:cNvSpPr>
      </xdr:nvSpPr>
      <xdr:spPr bwMode="auto">
        <a:xfrm>
          <a:off x="0" y="1465040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1086</xdr:row>
      <xdr:rowOff>0</xdr:rowOff>
    </xdr:from>
    <xdr:to>
      <xdr:col>0</xdr:col>
      <xdr:colOff>0</xdr:colOff>
      <xdr:row>1088</xdr:row>
      <xdr:rowOff>0</xdr:rowOff>
    </xdr:to>
    <xdr:sp macro="" textlink="">
      <xdr:nvSpPr>
        <xdr:cNvPr id="528" name="Text 671">
          <a:extLst>
            <a:ext uri="{FF2B5EF4-FFF2-40B4-BE49-F238E27FC236}">
              <a16:creationId xmlns:a16="http://schemas.microsoft.com/office/drawing/2014/main" id="{00000000-0008-0000-0700-000010020000}"/>
            </a:ext>
          </a:extLst>
        </xdr:cNvPr>
        <xdr:cNvSpPr txBox="1">
          <a:spLocks noChangeArrowheads="1"/>
        </xdr:cNvSpPr>
      </xdr:nvSpPr>
      <xdr:spPr bwMode="auto">
        <a:xfrm>
          <a:off x="0" y="1565624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1161</xdr:row>
      <xdr:rowOff>0</xdr:rowOff>
    </xdr:from>
    <xdr:to>
      <xdr:col>0</xdr:col>
      <xdr:colOff>0</xdr:colOff>
      <xdr:row>1163</xdr:row>
      <xdr:rowOff>0</xdr:rowOff>
    </xdr:to>
    <xdr:sp macro="" textlink="">
      <xdr:nvSpPr>
        <xdr:cNvPr id="529" name="Text 672">
          <a:extLst>
            <a:ext uri="{FF2B5EF4-FFF2-40B4-BE49-F238E27FC236}">
              <a16:creationId xmlns:a16="http://schemas.microsoft.com/office/drawing/2014/main" id="{00000000-0008-0000-0700-000011020000}"/>
            </a:ext>
          </a:extLst>
        </xdr:cNvPr>
        <xdr:cNvSpPr txBox="1">
          <a:spLocks noChangeArrowheads="1"/>
        </xdr:cNvSpPr>
      </xdr:nvSpPr>
      <xdr:spPr bwMode="auto">
        <a:xfrm>
          <a:off x="0" y="1666589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1236</xdr:row>
      <xdr:rowOff>0</xdr:rowOff>
    </xdr:from>
    <xdr:to>
      <xdr:col>0</xdr:col>
      <xdr:colOff>0</xdr:colOff>
      <xdr:row>1238</xdr:row>
      <xdr:rowOff>0</xdr:rowOff>
    </xdr:to>
    <xdr:sp macro="" textlink="">
      <xdr:nvSpPr>
        <xdr:cNvPr id="530" name="Text 673">
          <a:extLst>
            <a:ext uri="{FF2B5EF4-FFF2-40B4-BE49-F238E27FC236}">
              <a16:creationId xmlns:a16="http://schemas.microsoft.com/office/drawing/2014/main" id="{00000000-0008-0000-0700-000012020000}"/>
            </a:ext>
          </a:extLst>
        </xdr:cNvPr>
        <xdr:cNvSpPr txBox="1">
          <a:spLocks noChangeArrowheads="1"/>
        </xdr:cNvSpPr>
      </xdr:nvSpPr>
      <xdr:spPr bwMode="auto">
        <a:xfrm>
          <a:off x="0" y="1767459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1311</xdr:row>
      <xdr:rowOff>0</xdr:rowOff>
    </xdr:from>
    <xdr:to>
      <xdr:col>0</xdr:col>
      <xdr:colOff>0</xdr:colOff>
      <xdr:row>1313</xdr:row>
      <xdr:rowOff>9525</xdr:rowOff>
    </xdr:to>
    <xdr:sp macro="" textlink="">
      <xdr:nvSpPr>
        <xdr:cNvPr id="531" name="Text 674">
          <a:extLst>
            <a:ext uri="{FF2B5EF4-FFF2-40B4-BE49-F238E27FC236}">
              <a16:creationId xmlns:a16="http://schemas.microsoft.com/office/drawing/2014/main" id="{00000000-0008-0000-0700-000013020000}"/>
            </a:ext>
          </a:extLst>
        </xdr:cNvPr>
        <xdr:cNvSpPr txBox="1">
          <a:spLocks noChangeArrowheads="1"/>
        </xdr:cNvSpPr>
      </xdr:nvSpPr>
      <xdr:spPr bwMode="auto">
        <a:xfrm>
          <a:off x="0" y="186842400"/>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1386</xdr:row>
      <xdr:rowOff>0</xdr:rowOff>
    </xdr:from>
    <xdr:to>
      <xdr:col>0</xdr:col>
      <xdr:colOff>0</xdr:colOff>
      <xdr:row>1388</xdr:row>
      <xdr:rowOff>0</xdr:rowOff>
    </xdr:to>
    <xdr:sp macro="" textlink="">
      <xdr:nvSpPr>
        <xdr:cNvPr id="532" name="Text 675">
          <a:extLst>
            <a:ext uri="{FF2B5EF4-FFF2-40B4-BE49-F238E27FC236}">
              <a16:creationId xmlns:a16="http://schemas.microsoft.com/office/drawing/2014/main" id="{00000000-0008-0000-0700-000014020000}"/>
            </a:ext>
          </a:extLst>
        </xdr:cNvPr>
        <xdr:cNvSpPr txBox="1">
          <a:spLocks noChangeArrowheads="1"/>
        </xdr:cNvSpPr>
      </xdr:nvSpPr>
      <xdr:spPr bwMode="auto">
        <a:xfrm>
          <a:off x="0" y="196929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1461</xdr:row>
      <xdr:rowOff>0</xdr:rowOff>
    </xdr:from>
    <xdr:to>
      <xdr:col>0</xdr:col>
      <xdr:colOff>0</xdr:colOff>
      <xdr:row>1463</xdr:row>
      <xdr:rowOff>0</xdr:rowOff>
    </xdr:to>
    <xdr:sp macro="" textlink="">
      <xdr:nvSpPr>
        <xdr:cNvPr id="533" name="Text 676">
          <a:extLst>
            <a:ext uri="{FF2B5EF4-FFF2-40B4-BE49-F238E27FC236}">
              <a16:creationId xmlns:a16="http://schemas.microsoft.com/office/drawing/2014/main" id="{00000000-0008-0000-0700-000015020000}"/>
            </a:ext>
          </a:extLst>
        </xdr:cNvPr>
        <xdr:cNvSpPr txBox="1">
          <a:spLocks noChangeArrowheads="1"/>
        </xdr:cNvSpPr>
      </xdr:nvSpPr>
      <xdr:spPr bwMode="auto">
        <a:xfrm>
          <a:off x="0" y="2070354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1536</xdr:row>
      <xdr:rowOff>0</xdr:rowOff>
    </xdr:from>
    <xdr:to>
      <xdr:col>0</xdr:col>
      <xdr:colOff>0</xdr:colOff>
      <xdr:row>1538</xdr:row>
      <xdr:rowOff>0</xdr:rowOff>
    </xdr:to>
    <xdr:sp macro="" textlink="">
      <xdr:nvSpPr>
        <xdr:cNvPr id="534" name="Text 677">
          <a:extLst>
            <a:ext uri="{FF2B5EF4-FFF2-40B4-BE49-F238E27FC236}">
              <a16:creationId xmlns:a16="http://schemas.microsoft.com/office/drawing/2014/main" id="{00000000-0008-0000-0700-000016020000}"/>
            </a:ext>
          </a:extLst>
        </xdr:cNvPr>
        <xdr:cNvSpPr txBox="1">
          <a:spLocks noChangeArrowheads="1"/>
        </xdr:cNvSpPr>
      </xdr:nvSpPr>
      <xdr:spPr bwMode="auto">
        <a:xfrm>
          <a:off x="0" y="217122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1611</xdr:row>
      <xdr:rowOff>0</xdr:rowOff>
    </xdr:from>
    <xdr:to>
      <xdr:col>0</xdr:col>
      <xdr:colOff>0</xdr:colOff>
      <xdr:row>1612</xdr:row>
      <xdr:rowOff>95250</xdr:rowOff>
    </xdr:to>
    <xdr:sp macro="" textlink="">
      <xdr:nvSpPr>
        <xdr:cNvPr id="535" name="Text 678">
          <a:extLst>
            <a:ext uri="{FF2B5EF4-FFF2-40B4-BE49-F238E27FC236}">
              <a16:creationId xmlns:a16="http://schemas.microsoft.com/office/drawing/2014/main" id="{00000000-0008-0000-0700-000017020000}"/>
            </a:ext>
          </a:extLst>
        </xdr:cNvPr>
        <xdr:cNvSpPr txBox="1">
          <a:spLocks noChangeArrowheads="1"/>
        </xdr:cNvSpPr>
      </xdr:nvSpPr>
      <xdr:spPr bwMode="auto">
        <a:xfrm>
          <a:off x="0" y="2272188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1686</xdr:row>
      <xdr:rowOff>0</xdr:rowOff>
    </xdr:from>
    <xdr:to>
      <xdr:col>0</xdr:col>
      <xdr:colOff>0</xdr:colOff>
      <xdr:row>1688</xdr:row>
      <xdr:rowOff>0</xdr:rowOff>
    </xdr:to>
    <xdr:sp macro="" textlink="">
      <xdr:nvSpPr>
        <xdr:cNvPr id="536" name="Text 679">
          <a:extLst>
            <a:ext uri="{FF2B5EF4-FFF2-40B4-BE49-F238E27FC236}">
              <a16:creationId xmlns:a16="http://schemas.microsoft.com/office/drawing/2014/main" id="{00000000-0008-0000-0700-000018020000}"/>
            </a:ext>
          </a:extLst>
        </xdr:cNvPr>
        <xdr:cNvSpPr txBox="1">
          <a:spLocks noChangeArrowheads="1"/>
        </xdr:cNvSpPr>
      </xdr:nvSpPr>
      <xdr:spPr bwMode="auto">
        <a:xfrm>
          <a:off x="0" y="237305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1761</xdr:row>
      <xdr:rowOff>0</xdr:rowOff>
    </xdr:from>
    <xdr:to>
      <xdr:col>0</xdr:col>
      <xdr:colOff>0</xdr:colOff>
      <xdr:row>1763</xdr:row>
      <xdr:rowOff>0</xdr:rowOff>
    </xdr:to>
    <xdr:sp macro="" textlink="">
      <xdr:nvSpPr>
        <xdr:cNvPr id="537" name="Text 680">
          <a:extLst>
            <a:ext uri="{FF2B5EF4-FFF2-40B4-BE49-F238E27FC236}">
              <a16:creationId xmlns:a16="http://schemas.microsoft.com/office/drawing/2014/main" id="{00000000-0008-0000-0700-000019020000}"/>
            </a:ext>
          </a:extLst>
        </xdr:cNvPr>
        <xdr:cNvSpPr txBox="1">
          <a:spLocks noChangeArrowheads="1"/>
        </xdr:cNvSpPr>
      </xdr:nvSpPr>
      <xdr:spPr bwMode="auto">
        <a:xfrm>
          <a:off x="0" y="2474023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1836</xdr:row>
      <xdr:rowOff>0</xdr:rowOff>
    </xdr:from>
    <xdr:to>
      <xdr:col>0</xdr:col>
      <xdr:colOff>0</xdr:colOff>
      <xdr:row>1838</xdr:row>
      <xdr:rowOff>9525</xdr:rowOff>
    </xdr:to>
    <xdr:sp macro="" textlink="">
      <xdr:nvSpPr>
        <xdr:cNvPr id="538" name="Text 681">
          <a:extLst>
            <a:ext uri="{FF2B5EF4-FFF2-40B4-BE49-F238E27FC236}">
              <a16:creationId xmlns:a16="http://schemas.microsoft.com/office/drawing/2014/main" id="{00000000-0008-0000-0700-00001A020000}"/>
            </a:ext>
          </a:extLst>
        </xdr:cNvPr>
        <xdr:cNvSpPr txBox="1">
          <a:spLocks noChangeArrowheads="1"/>
        </xdr:cNvSpPr>
      </xdr:nvSpPr>
      <xdr:spPr bwMode="auto">
        <a:xfrm>
          <a:off x="0" y="257489325"/>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1911</xdr:row>
      <xdr:rowOff>0</xdr:rowOff>
    </xdr:from>
    <xdr:to>
      <xdr:col>0</xdr:col>
      <xdr:colOff>0</xdr:colOff>
      <xdr:row>1913</xdr:row>
      <xdr:rowOff>0</xdr:rowOff>
    </xdr:to>
    <xdr:sp macro="" textlink="">
      <xdr:nvSpPr>
        <xdr:cNvPr id="539" name="Text 682">
          <a:extLst>
            <a:ext uri="{FF2B5EF4-FFF2-40B4-BE49-F238E27FC236}">
              <a16:creationId xmlns:a16="http://schemas.microsoft.com/office/drawing/2014/main" id="{00000000-0008-0000-0700-00001B020000}"/>
            </a:ext>
          </a:extLst>
        </xdr:cNvPr>
        <xdr:cNvSpPr txBox="1">
          <a:spLocks noChangeArrowheads="1"/>
        </xdr:cNvSpPr>
      </xdr:nvSpPr>
      <xdr:spPr bwMode="auto">
        <a:xfrm>
          <a:off x="0" y="267576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1986</xdr:row>
      <xdr:rowOff>0</xdr:rowOff>
    </xdr:from>
    <xdr:to>
      <xdr:col>0</xdr:col>
      <xdr:colOff>0</xdr:colOff>
      <xdr:row>1988</xdr:row>
      <xdr:rowOff>0</xdr:rowOff>
    </xdr:to>
    <xdr:sp macro="" textlink="">
      <xdr:nvSpPr>
        <xdr:cNvPr id="540" name="Text 683">
          <a:extLst>
            <a:ext uri="{FF2B5EF4-FFF2-40B4-BE49-F238E27FC236}">
              <a16:creationId xmlns:a16="http://schemas.microsoft.com/office/drawing/2014/main" id="{00000000-0008-0000-0700-00001C020000}"/>
            </a:ext>
          </a:extLst>
        </xdr:cNvPr>
        <xdr:cNvSpPr txBox="1">
          <a:spLocks noChangeArrowheads="1"/>
        </xdr:cNvSpPr>
      </xdr:nvSpPr>
      <xdr:spPr bwMode="auto">
        <a:xfrm>
          <a:off x="0" y="2776632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2061</xdr:row>
      <xdr:rowOff>0</xdr:rowOff>
    </xdr:from>
    <xdr:to>
      <xdr:col>0</xdr:col>
      <xdr:colOff>0</xdr:colOff>
      <xdr:row>2063</xdr:row>
      <xdr:rowOff>0</xdr:rowOff>
    </xdr:to>
    <xdr:sp macro="" textlink="">
      <xdr:nvSpPr>
        <xdr:cNvPr id="541" name="Text 684">
          <a:extLst>
            <a:ext uri="{FF2B5EF4-FFF2-40B4-BE49-F238E27FC236}">
              <a16:creationId xmlns:a16="http://schemas.microsoft.com/office/drawing/2014/main" id="{00000000-0008-0000-0700-00001D020000}"/>
            </a:ext>
          </a:extLst>
        </xdr:cNvPr>
        <xdr:cNvSpPr txBox="1">
          <a:spLocks noChangeArrowheads="1"/>
        </xdr:cNvSpPr>
      </xdr:nvSpPr>
      <xdr:spPr bwMode="auto">
        <a:xfrm>
          <a:off x="0" y="287759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2136</xdr:row>
      <xdr:rowOff>0</xdr:rowOff>
    </xdr:from>
    <xdr:to>
      <xdr:col>0</xdr:col>
      <xdr:colOff>0</xdr:colOff>
      <xdr:row>2138</xdr:row>
      <xdr:rowOff>0</xdr:rowOff>
    </xdr:to>
    <xdr:sp macro="" textlink="">
      <xdr:nvSpPr>
        <xdr:cNvPr id="542" name="Text 685">
          <a:extLst>
            <a:ext uri="{FF2B5EF4-FFF2-40B4-BE49-F238E27FC236}">
              <a16:creationId xmlns:a16="http://schemas.microsoft.com/office/drawing/2014/main" id="{00000000-0008-0000-0700-00001E020000}"/>
            </a:ext>
          </a:extLst>
        </xdr:cNvPr>
        <xdr:cNvSpPr txBox="1">
          <a:spLocks noChangeArrowheads="1"/>
        </xdr:cNvSpPr>
      </xdr:nvSpPr>
      <xdr:spPr bwMode="auto">
        <a:xfrm>
          <a:off x="0" y="2977991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2211</xdr:row>
      <xdr:rowOff>0</xdr:rowOff>
    </xdr:from>
    <xdr:to>
      <xdr:col>0</xdr:col>
      <xdr:colOff>0</xdr:colOff>
      <xdr:row>2213</xdr:row>
      <xdr:rowOff>0</xdr:rowOff>
    </xdr:to>
    <xdr:sp macro="" textlink="">
      <xdr:nvSpPr>
        <xdr:cNvPr id="543" name="Text 686">
          <a:extLst>
            <a:ext uri="{FF2B5EF4-FFF2-40B4-BE49-F238E27FC236}">
              <a16:creationId xmlns:a16="http://schemas.microsoft.com/office/drawing/2014/main" id="{00000000-0008-0000-0700-00001F020000}"/>
            </a:ext>
          </a:extLst>
        </xdr:cNvPr>
        <xdr:cNvSpPr txBox="1">
          <a:spLocks noChangeArrowheads="1"/>
        </xdr:cNvSpPr>
      </xdr:nvSpPr>
      <xdr:spPr bwMode="auto">
        <a:xfrm>
          <a:off x="0" y="3078956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2286</xdr:row>
      <xdr:rowOff>0</xdr:rowOff>
    </xdr:from>
    <xdr:to>
      <xdr:col>0</xdr:col>
      <xdr:colOff>0</xdr:colOff>
      <xdr:row>2288</xdr:row>
      <xdr:rowOff>0</xdr:rowOff>
    </xdr:to>
    <xdr:sp macro="" textlink="">
      <xdr:nvSpPr>
        <xdr:cNvPr id="544" name="Text 687">
          <a:extLst>
            <a:ext uri="{FF2B5EF4-FFF2-40B4-BE49-F238E27FC236}">
              <a16:creationId xmlns:a16="http://schemas.microsoft.com/office/drawing/2014/main" id="{00000000-0008-0000-0700-000020020000}"/>
            </a:ext>
          </a:extLst>
        </xdr:cNvPr>
        <xdr:cNvSpPr txBox="1">
          <a:spLocks noChangeArrowheads="1"/>
        </xdr:cNvSpPr>
      </xdr:nvSpPr>
      <xdr:spPr bwMode="auto">
        <a:xfrm>
          <a:off x="0" y="3179826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2361</xdr:row>
      <xdr:rowOff>0</xdr:rowOff>
    </xdr:from>
    <xdr:to>
      <xdr:col>0</xdr:col>
      <xdr:colOff>0</xdr:colOff>
      <xdr:row>2362</xdr:row>
      <xdr:rowOff>95250</xdr:rowOff>
    </xdr:to>
    <xdr:sp macro="" textlink="">
      <xdr:nvSpPr>
        <xdr:cNvPr id="545" name="Text 688">
          <a:extLst>
            <a:ext uri="{FF2B5EF4-FFF2-40B4-BE49-F238E27FC236}">
              <a16:creationId xmlns:a16="http://schemas.microsoft.com/office/drawing/2014/main" id="{00000000-0008-0000-0700-000021020000}"/>
            </a:ext>
          </a:extLst>
        </xdr:cNvPr>
        <xdr:cNvSpPr txBox="1">
          <a:spLocks noChangeArrowheads="1"/>
        </xdr:cNvSpPr>
      </xdr:nvSpPr>
      <xdr:spPr bwMode="auto">
        <a:xfrm>
          <a:off x="0" y="32807910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2436</xdr:row>
      <xdr:rowOff>0</xdr:rowOff>
    </xdr:from>
    <xdr:to>
      <xdr:col>0</xdr:col>
      <xdr:colOff>0</xdr:colOff>
      <xdr:row>2438</xdr:row>
      <xdr:rowOff>0</xdr:rowOff>
    </xdr:to>
    <xdr:sp macro="" textlink="">
      <xdr:nvSpPr>
        <xdr:cNvPr id="546" name="Text 689">
          <a:extLst>
            <a:ext uri="{FF2B5EF4-FFF2-40B4-BE49-F238E27FC236}">
              <a16:creationId xmlns:a16="http://schemas.microsoft.com/office/drawing/2014/main" id="{00000000-0008-0000-0700-000022020000}"/>
            </a:ext>
          </a:extLst>
        </xdr:cNvPr>
        <xdr:cNvSpPr txBox="1">
          <a:spLocks noChangeArrowheads="1"/>
        </xdr:cNvSpPr>
      </xdr:nvSpPr>
      <xdr:spPr bwMode="auto">
        <a:xfrm>
          <a:off x="0" y="338166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2511</xdr:row>
      <xdr:rowOff>0</xdr:rowOff>
    </xdr:from>
    <xdr:to>
      <xdr:col>0</xdr:col>
      <xdr:colOff>0</xdr:colOff>
      <xdr:row>2513</xdr:row>
      <xdr:rowOff>9525</xdr:rowOff>
    </xdr:to>
    <xdr:sp macro="" textlink="">
      <xdr:nvSpPr>
        <xdr:cNvPr id="547" name="Text 690">
          <a:extLst>
            <a:ext uri="{FF2B5EF4-FFF2-40B4-BE49-F238E27FC236}">
              <a16:creationId xmlns:a16="http://schemas.microsoft.com/office/drawing/2014/main" id="{00000000-0008-0000-0700-000023020000}"/>
            </a:ext>
          </a:extLst>
        </xdr:cNvPr>
        <xdr:cNvSpPr txBox="1">
          <a:spLocks noChangeArrowheads="1"/>
        </xdr:cNvSpPr>
      </xdr:nvSpPr>
      <xdr:spPr bwMode="auto">
        <a:xfrm>
          <a:off x="0" y="348262575"/>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2586</xdr:row>
      <xdr:rowOff>0</xdr:rowOff>
    </xdr:from>
    <xdr:to>
      <xdr:col>0</xdr:col>
      <xdr:colOff>0</xdr:colOff>
      <xdr:row>2587</xdr:row>
      <xdr:rowOff>95250</xdr:rowOff>
    </xdr:to>
    <xdr:sp macro="" textlink="">
      <xdr:nvSpPr>
        <xdr:cNvPr id="548" name="Text 691">
          <a:extLst>
            <a:ext uri="{FF2B5EF4-FFF2-40B4-BE49-F238E27FC236}">
              <a16:creationId xmlns:a16="http://schemas.microsoft.com/office/drawing/2014/main" id="{00000000-0008-0000-0700-000024020000}"/>
            </a:ext>
          </a:extLst>
        </xdr:cNvPr>
        <xdr:cNvSpPr txBox="1">
          <a:spLocks noChangeArrowheads="1"/>
        </xdr:cNvSpPr>
      </xdr:nvSpPr>
      <xdr:spPr bwMode="auto">
        <a:xfrm>
          <a:off x="0" y="3583495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2661</xdr:row>
      <xdr:rowOff>0</xdr:rowOff>
    </xdr:from>
    <xdr:to>
      <xdr:col>0</xdr:col>
      <xdr:colOff>0</xdr:colOff>
      <xdr:row>2662</xdr:row>
      <xdr:rowOff>95250</xdr:rowOff>
    </xdr:to>
    <xdr:sp macro="" textlink="">
      <xdr:nvSpPr>
        <xdr:cNvPr id="549" name="Text 692">
          <a:extLst>
            <a:ext uri="{FF2B5EF4-FFF2-40B4-BE49-F238E27FC236}">
              <a16:creationId xmlns:a16="http://schemas.microsoft.com/office/drawing/2014/main" id="{00000000-0008-0000-0700-000025020000}"/>
            </a:ext>
          </a:extLst>
        </xdr:cNvPr>
        <xdr:cNvSpPr txBox="1">
          <a:spLocks noChangeArrowheads="1"/>
        </xdr:cNvSpPr>
      </xdr:nvSpPr>
      <xdr:spPr bwMode="auto">
        <a:xfrm>
          <a:off x="0" y="3684460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2736</xdr:row>
      <xdr:rowOff>0</xdr:rowOff>
    </xdr:from>
    <xdr:to>
      <xdr:col>0</xdr:col>
      <xdr:colOff>0</xdr:colOff>
      <xdr:row>2738</xdr:row>
      <xdr:rowOff>0</xdr:rowOff>
    </xdr:to>
    <xdr:sp macro="" textlink="">
      <xdr:nvSpPr>
        <xdr:cNvPr id="550" name="Text 693">
          <a:extLst>
            <a:ext uri="{FF2B5EF4-FFF2-40B4-BE49-F238E27FC236}">
              <a16:creationId xmlns:a16="http://schemas.microsoft.com/office/drawing/2014/main" id="{00000000-0008-0000-0700-000026020000}"/>
            </a:ext>
          </a:extLst>
        </xdr:cNvPr>
        <xdr:cNvSpPr txBox="1">
          <a:spLocks noChangeArrowheads="1"/>
        </xdr:cNvSpPr>
      </xdr:nvSpPr>
      <xdr:spPr bwMode="auto">
        <a:xfrm>
          <a:off x="0" y="3785330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2811</xdr:row>
      <xdr:rowOff>0</xdr:rowOff>
    </xdr:from>
    <xdr:to>
      <xdr:col>0</xdr:col>
      <xdr:colOff>0</xdr:colOff>
      <xdr:row>2813</xdr:row>
      <xdr:rowOff>9525</xdr:rowOff>
    </xdr:to>
    <xdr:sp macro="" textlink="">
      <xdr:nvSpPr>
        <xdr:cNvPr id="551" name="Text 694">
          <a:extLst>
            <a:ext uri="{FF2B5EF4-FFF2-40B4-BE49-F238E27FC236}">
              <a16:creationId xmlns:a16="http://schemas.microsoft.com/office/drawing/2014/main" id="{00000000-0008-0000-0700-000027020000}"/>
            </a:ext>
          </a:extLst>
        </xdr:cNvPr>
        <xdr:cNvSpPr txBox="1">
          <a:spLocks noChangeArrowheads="1"/>
        </xdr:cNvSpPr>
      </xdr:nvSpPr>
      <xdr:spPr bwMode="auto">
        <a:xfrm>
          <a:off x="0" y="388620000"/>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2886</xdr:row>
      <xdr:rowOff>0</xdr:rowOff>
    </xdr:from>
    <xdr:to>
      <xdr:col>0</xdr:col>
      <xdr:colOff>0</xdr:colOff>
      <xdr:row>2888</xdr:row>
      <xdr:rowOff>0</xdr:rowOff>
    </xdr:to>
    <xdr:sp macro="" textlink="">
      <xdr:nvSpPr>
        <xdr:cNvPr id="552" name="Text 695">
          <a:extLst>
            <a:ext uri="{FF2B5EF4-FFF2-40B4-BE49-F238E27FC236}">
              <a16:creationId xmlns:a16="http://schemas.microsoft.com/office/drawing/2014/main" id="{00000000-0008-0000-0700-000028020000}"/>
            </a:ext>
          </a:extLst>
        </xdr:cNvPr>
        <xdr:cNvSpPr txBox="1">
          <a:spLocks noChangeArrowheads="1"/>
        </xdr:cNvSpPr>
      </xdr:nvSpPr>
      <xdr:spPr bwMode="auto">
        <a:xfrm>
          <a:off x="0" y="3987069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2961</xdr:row>
      <xdr:rowOff>0</xdr:rowOff>
    </xdr:from>
    <xdr:to>
      <xdr:col>0</xdr:col>
      <xdr:colOff>0</xdr:colOff>
      <xdr:row>2963</xdr:row>
      <xdr:rowOff>0</xdr:rowOff>
    </xdr:to>
    <xdr:sp macro="" textlink="">
      <xdr:nvSpPr>
        <xdr:cNvPr id="553" name="Text 696">
          <a:extLst>
            <a:ext uri="{FF2B5EF4-FFF2-40B4-BE49-F238E27FC236}">
              <a16:creationId xmlns:a16="http://schemas.microsoft.com/office/drawing/2014/main" id="{00000000-0008-0000-0700-000029020000}"/>
            </a:ext>
          </a:extLst>
        </xdr:cNvPr>
        <xdr:cNvSpPr txBox="1">
          <a:spLocks noChangeArrowheads="1"/>
        </xdr:cNvSpPr>
      </xdr:nvSpPr>
      <xdr:spPr bwMode="auto">
        <a:xfrm>
          <a:off x="0" y="4088034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3036</xdr:row>
      <xdr:rowOff>0</xdr:rowOff>
    </xdr:from>
    <xdr:to>
      <xdr:col>0</xdr:col>
      <xdr:colOff>0</xdr:colOff>
      <xdr:row>3038</xdr:row>
      <xdr:rowOff>0</xdr:rowOff>
    </xdr:to>
    <xdr:sp macro="" textlink="">
      <xdr:nvSpPr>
        <xdr:cNvPr id="554" name="Text 697">
          <a:extLst>
            <a:ext uri="{FF2B5EF4-FFF2-40B4-BE49-F238E27FC236}">
              <a16:creationId xmlns:a16="http://schemas.microsoft.com/office/drawing/2014/main" id="{00000000-0008-0000-0700-00002A020000}"/>
            </a:ext>
          </a:extLst>
        </xdr:cNvPr>
        <xdr:cNvSpPr txBox="1">
          <a:spLocks noChangeArrowheads="1"/>
        </xdr:cNvSpPr>
      </xdr:nvSpPr>
      <xdr:spPr bwMode="auto">
        <a:xfrm>
          <a:off x="0" y="4188904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3111</xdr:row>
      <xdr:rowOff>0</xdr:rowOff>
    </xdr:from>
    <xdr:to>
      <xdr:col>0</xdr:col>
      <xdr:colOff>0</xdr:colOff>
      <xdr:row>3113</xdr:row>
      <xdr:rowOff>0</xdr:rowOff>
    </xdr:to>
    <xdr:sp macro="" textlink="">
      <xdr:nvSpPr>
        <xdr:cNvPr id="555" name="Text 698">
          <a:extLst>
            <a:ext uri="{FF2B5EF4-FFF2-40B4-BE49-F238E27FC236}">
              <a16:creationId xmlns:a16="http://schemas.microsoft.com/office/drawing/2014/main" id="{00000000-0008-0000-0700-00002B020000}"/>
            </a:ext>
          </a:extLst>
        </xdr:cNvPr>
        <xdr:cNvSpPr txBox="1">
          <a:spLocks noChangeArrowheads="1"/>
        </xdr:cNvSpPr>
      </xdr:nvSpPr>
      <xdr:spPr bwMode="auto">
        <a:xfrm>
          <a:off x="0" y="428958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3186</xdr:row>
      <xdr:rowOff>0</xdr:rowOff>
    </xdr:from>
    <xdr:to>
      <xdr:col>0</xdr:col>
      <xdr:colOff>0</xdr:colOff>
      <xdr:row>3187</xdr:row>
      <xdr:rowOff>95250</xdr:rowOff>
    </xdr:to>
    <xdr:sp macro="" textlink="">
      <xdr:nvSpPr>
        <xdr:cNvPr id="556" name="Text 699">
          <a:extLst>
            <a:ext uri="{FF2B5EF4-FFF2-40B4-BE49-F238E27FC236}">
              <a16:creationId xmlns:a16="http://schemas.microsoft.com/office/drawing/2014/main" id="{00000000-0008-0000-0700-00002C020000}"/>
            </a:ext>
          </a:extLst>
        </xdr:cNvPr>
        <xdr:cNvSpPr txBox="1">
          <a:spLocks noChangeArrowheads="1"/>
        </xdr:cNvSpPr>
      </xdr:nvSpPr>
      <xdr:spPr bwMode="auto">
        <a:xfrm>
          <a:off x="0" y="43898820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3261</xdr:row>
      <xdr:rowOff>0</xdr:rowOff>
    </xdr:from>
    <xdr:to>
      <xdr:col>0</xdr:col>
      <xdr:colOff>0</xdr:colOff>
      <xdr:row>3263</xdr:row>
      <xdr:rowOff>0</xdr:rowOff>
    </xdr:to>
    <xdr:sp macro="" textlink="">
      <xdr:nvSpPr>
        <xdr:cNvPr id="557" name="Text 700">
          <a:extLst>
            <a:ext uri="{FF2B5EF4-FFF2-40B4-BE49-F238E27FC236}">
              <a16:creationId xmlns:a16="http://schemas.microsoft.com/office/drawing/2014/main" id="{00000000-0008-0000-0700-00002D020000}"/>
            </a:ext>
          </a:extLst>
        </xdr:cNvPr>
        <xdr:cNvSpPr txBox="1">
          <a:spLocks noChangeArrowheads="1"/>
        </xdr:cNvSpPr>
      </xdr:nvSpPr>
      <xdr:spPr bwMode="auto">
        <a:xfrm>
          <a:off x="0" y="4490751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3336</xdr:row>
      <xdr:rowOff>0</xdr:rowOff>
    </xdr:from>
    <xdr:to>
      <xdr:col>0</xdr:col>
      <xdr:colOff>0</xdr:colOff>
      <xdr:row>3337</xdr:row>
      <xdr:rowOff>95250</xdr:rowOff>
    </xdr:to>
    <xdr:sp macro="" textlink="">
      <xdr:nvSpPr>
        <xdr:cNvPr id="558" name="Text 701">
          <a:extLst>
            <a:ext uri="{FF2B5EF4-FFF2-40B4-BE49-F238E27FC236}">
              <a16:creationId xmlns:a16="http://schemas.microsoft.com/office/drawing/2014/main" id="{00000000-0008-0000-0700-00002E020000}"/>
            </a:ext>
          </a:extLst>
        </xdr:cNvPr>
        <xdr:cNvSpPr txBox="1">
          <a:spLocks noChangeArrowheads="1"/>
        </xdr:cNvSpPr>
      </xdr:nvSpPr>
      <xdr:spPr bwMode="auto">
        <a:xfrm>
          <a:off x="0" y="4591621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3411</xdr:row>
      <xdr:rowOff>0</xdr:rowOff>
    </xdr:from>
    <xdr:to>
      <xdr:col>0</xdr:col>
      <xdr:colOff>0</xdr:colOff>
      <xdr:row>3412</xdr:row>
      <xdr:rowOff>95250</xdr:rowOff>
    </xdr:to>
    <xdr:sp macro="" textlink="">
      <xdr:nvSpPr>
        <xdr:cNvPr id="559" name="Text 702">
          <a:extLst>
            <a:ext uri="{FF2B5EF4-FFF2-40B4-BE49-F238E27FC236}">
              <a16:creationId xmlns:a16="http://schemas.microsoft.com/office/drawing/2014/main" id="{00000000-0008-0000-0700-00002F020000}"/>
            </a:ext>
          </a:extLst>
        </xdr:cNvPr>
        <xdr:cNvSpPr txBox="1">
          <a:spLocks noChangeArrowheads="1"/>
        </xdr:cNvSpPr>
      </xdr:nvSpPr>
      <xdr:spPr bwMode="auto">
        <a:xfrm>
          <a:off x="0" y="4692586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3486</xdr:row>
      <xdr:rowOff>0</xdr:rowOff>
    </xdr:from>
    <xdr:to>
      <xdr:col>0</xdr:col>
      <xdr:colOff>0</xdr:colOff>
      <xdr:row>3488</xdr:row>
      <xdr:rowOff>0</xdr:rowOff>
    </xdr:to>
    <xdr:sp macro="" textlink="">
      <xdr:nvSpPr>
        <xdr:cNvPr id="560" name="Text 703">
          <a:extLst>
            <a:ext uri="{FF2B5EF4-FFF2-40B4-BE49-F238E27FC236}">
              <a16:creationId xmlns:a16="http://schemas.microsoft.com/office/drawing/2014/main" id="{00000000-0008-0000-0700-000030020000}"/>
            </a:ext>
          </a:extLst>
        </xdr:cNvPr>
        <xdr:cNvSpPr txBox="1">
          <a:spLocks noChangeArrowheads="1"/>
        </xdr:cNvSpPr>
      </xdr:nvSpPr>
      <xdr:spPr bwMode="auto">
        <a:xfrm>
          <a:off x="0" y="479298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3561</xdr:row>
      <xdr:rowOff>0</xdr:rowOff>
    </xdr:from>
    <xdr:to>
      <xdr:col>0</xdr:col>
      <xdr:colOff>0</xdr:colOff>
      <xdr:row>3563</xdr:row>
      <xdr:rowOff>0</xdr:rowOff>
    </xdr:to>
    <xdr:sp macro="" textlink="">
      <xdr:nvSpPr>
        <xdr:cNvPr id="561" name="Text 704">
          <a:extLst>
            <a:ext uri="{FF2B5EF4-FFF2-40B4-BE49-F238E27FC236}">
              <a16:creationId xmlns:a16="http://schemas.microsoft.com/office/drawing/2014/main" id="{00000000-0008-0000-0700-000031020000}"/>
            </a:ext>
          </a:extLst>
        </xdr:cNvPr>
        <xdr:cNvSpPr txBox="1">
          <a:spLocks noChangeArrowheads="1"/>
        </xdr:cNvSpPr>
      </xdr:nvSpPr>
      <xdr:spPr bwMode="auto">
        <a:xfrm>
          <a:off x="0" y="4893945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3636</xdr:row>
      <xdr:rowOff>0</xdr:rowOff>
    </xdr:from>
    <xdr:to>
      <xdr:col>0</xdr:col>
      <xdr:colOff>0</xdr:colOff>
      <xdr:row>3638</xdr:row>
      <xdr:rowOff>0</xdr:rowOff>
    </xdr:to>
    <xdr:sp macro="" textlink="">
      <xdr:nvSpPr>
        <xdr:cNvPr id="562" name="Text 705">
          <a:extLst>
            <a:ext uri="{FF2B5EF4-FFF2-40B4-BE49-F238E27FC236}">
              <a16:creationId xmlns:a16="http://schemas.microsoft.com/office/drawing/2014/main" id="{00000000-0008-0000-0700-000032020000}"/>
            </a:ext>
          </a:extLst>
        </xdr:cNvPr>
        <xdr:cNvSpPr txBox="1">
          <a:spLocks noChangeArrowheads="1"/>
        </xdr:cNvSpPr>
      </xdr:nvSpPr>
      <xdr:spPr bwMode="auto">
        <a:xfrm>
          <a:off x="0" y="499433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3711</xdr:row>
      <xdr:rowOff>0</xdr:rowOff>
    </xdr:from>
    <xdr:to>
      <xdr:col>0</xdr:col>
      <xdr:colOff>0</xdr:colOff>
      <xdr:row>3712</xdr:row>
      <xdr:rowOff>85725</xdr:rowOff>
    </xdr:to>
    <xdr:sp macro="" textlink="">
      <xdr:nvSpPr>
        <xdr:cNvPr id="563" name="Text 706">
          <a:extLst>
            <a:ext uri="{FF2B5EF4-FFF2-40B4-BE49-F238E27FC236}">
              <a16:creationId xmlns:a16="http://schemas.microsoft.com/office/drawing/2014/main" id="{00000000-0008-0000-0700-000033020000}"/>
            </a:ext>
          </a:extLst>
        </xdr:cNvPr>
        <xdr:cNvSpPr txBox="1">
          <a:spLocks noChangeArrowheads="1"/>
        </xdr:cNvSpPr>
      </xdr:nvSpPr>
      <xdr:spPr bwMode="auto">
        <a:xfrm>
          <a:off x="0" y="509530350"/>
          <a:ext cx="0"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3786</xdr:row>
      <xdr:rowOff>0</xdr:rowOff>
    </xdr:from>
    <xdr:to>
      <xdr:col>0</xdr:col>
      <xdr:colOff>0</xdr:colOff>
      <xdr:row>3787</xdr:row>
      <xdr:rowOff>95250</xdr:rowOff>
    </xdr:to>
    <xdr:sp macro="" textlink="">
      <xdr:nvSpPr>
        <xdr:cNvPr id="564" name="Text 707">
          <a:extLst>
            <a:ext uri="{FF2B5EF4-FFF2-40B4-BE49-F238E27FC236}">
              <a16:creationId xmlns:a16="http://schemas.microsoft.com/office/drawing/2014/main" id="{00000000-0008-0000-0700-000034020000}"/>
            </a:ext>
          </a:extLst>
        </xdr:cNvPr>
        <xdr:cNvSpPr txBox="1">
          <a:spLocks noChangeArrowheads="1"/>
        </xdr:cNvSpPr>
      </xdr:nvSpPr>
      <xdr:spPr bwMode="auto">
        <a:xfrm>
          <a:off x="0" y="51960780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3861</xdr:row>
      <xdr:rowOff>0</xdr:rowOff>
    </xdr:from>
    <xdr:to>
      <xdr:col>0</xdr:col>
      <xdr:colOff>0</xdr:colOff>
      <xdr:row>3862</xdr:row>
      <xdr:rowOff>95250</xdr:rowOff>
    </xdr:to>
    <xdr:sp macro="" textlink="">
      <xdr:nvSpPr>
        <xdr:cNvPr id="565" name="Text 708">
          <a:extLst>
            <a:ext uri="{FF2B5EF4-FFF2-40B4-BE49-F238E27FC236}">
              <a16:creationId xmlns:a16="http://schemas.microsoft.com/office/drawing/2014/main" id="{00000000-0008-0000-0700-000035020000}"/>
            </a:ext>
          </a:extLst>
        </xdr:cNvPr>
        <xdr:cNvSpPr txBox="1">
          <a:spLocks noChangeArrowheads="1"/>
        </xdr:cNvSpPr>
      </xdr:nvSpPr>
      <xdr:spPr bwMode="auto">
        <a:xfrm>
          <a:off x="0" y="5296471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3936</xdr:row>
      <xdr:rowOff>0</xdr:rowOff>
    </xdr:from>
    <xdr:to>
      <xdr:col>0</xdr:col>
      <xdr:colOff>0</xdr:colOff>
      <xdr:row>3937</xdr:row>
      <xdr:rowOff>95250</xdr:rowOff>
    </xdr:to>
    <xdr:sp macro="" textlink="">
      <xdr:nvSpPr>
        <xdr:cNvPr id="566" name="Text 709">
          <a:extLst>
            <a:ext uri="{FF2B5EF4-FFF2-40B4-BE49-F238E27FC236}">
              <a16:creationId xmlns:a16="http://schemas.microsoft.com/office/drawing/2014/main" id="{00000000-0008-0000-0700-000036020000}"/>
            </a:ext>
          </a:extLst>
        </xdr:cNvPr>
        <xdr:cNvSpPr txBox="1">
          <a:spLocks noChangeArrowheads="1"/>
        </xdr:cNvSpPr>
      </xdr:nvSpPr>
      <xdr:spPr bwMode="auto">
        <a:xfrm>
          <a:off x="0" y="53973412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527</xdr:row>
      <xdr:rowOff>85725</xdr:rowOff>
    </xdr:from>
    <xdr:to>
      <xdr:col>0</xdr:col>
      <xdr:colOff>0</xdr:colOff>
      <xdr:row>529</xdr:row>
      <xdr:rowOff>19050</xdr:rowOff>
    </xdr:to>
    <xdr:sp macro="" textlink="">
      <xdr:nvSpPr>
        <xdr:cNvPr id="567" name="Text 11">
          <a:extLst>
            <a:ext uri="{FF2B5EF4-FFF2-40B4-BE49-F238E27FC236}">
              <a16:creationId xmlns:a16="http://schemas.microsoft.com/office/drawing/2014/main" id="{00000000-0008-0000-0700-000037020000}"/>
            </a:ext>
          </a:extLst>
        </xdr:cNvPr>
        <xdr:cNvSpPr txBox="1">
          <a:spLocks noChangeArrowheads="1"/>
        </xdr:cNvSpPr>
      </xdr:nvSpPr>
      <xdr:spPr bwMode="auto">
        <a:xfrm>
          <a:off x="0" y="81772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525</xdr:row>
      <xdr:rowOff>85725</xdr:rowOff>
    </xdr:from>
    <xdr:to>
      <xdr:col>0</xdr:col>
      <xdr:colOff>0</xdr:colOff>
      <xdr:row>527</xdr:row>
      <xdr:rowOff>19050</xdr:rowOff>
    </xdr:to>
    <xdr:sp macro="" textlink="">
      <xdr:nvSpPr>
        <xdr:cNvPr id="568" name="Text 12">
          <a:extLst>
            <a:ext uri="{FF2B5EF4-FFF2-40B4-BE49-F238E27FC236}">
              <a16:creationId xmlns:a16="http://schemas.microsoft.com/office/drawing/2014/main" id="{00000000-0008-0000-0700-000038020000}"/>
            </a:ext>
          </a:extLst>
        </xdr:cNvPr>
        <xdr:cNvSpPr txBox="1">
          <a:spLocks noChangeArrowheads="1"/>
        </xdr:cNvSpPr>
      </xdr:nvSpPr>
      <xdr:spPr bwMode="auto">
        <a:xfrm>
          <a:off x="0" y="81486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529</xdr:row>
      <xdr:rowOff>95250</xdr:rowOff>
    </xdr:from>
    <xdr:to>
      <xdr:col>0</xdr:col>
      <xdr:colOff>0</xdr:colOff>
      <xdr:row>531</xdr:row>
      <xdr:rowOff>28575</xdr:rowOff>
    </xdr:to>
    <xdr:sp macro="" textlink="">
      <xdr:nvSpPr>
        <xdr:cNvPr id="569" name="Text 13">
          <a:extLst>
            <a:ext uri="{FF2B5EF4-FFF2-40B4-BE49-F238E27FC236}">
              <a16:creationId xmlns:a16="http://schemas.microsoft.com/office/drawing/2014/main" id="{00000000-0008-0000-0700-000039020000}"/>
            </a:ext>
          </a:extLst>
        </xdr:cNvPr>
        <xdr:cNvSpPr txBox="1">
          <a:spLocks noChangeArrowheads="1"/>
        </xdr:cNvSpPr>
      </xdr:nvSpPr>
      <xdr:spPr bwMode="auto">
        <a:xfrm>
          <a:off x="0" y="82067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517</xdr:row>
      <xdr:rowOff>76200</xdr:rowOff>
    </xdr:from>
    <xdr:to>
      <xdr:col>0</xdr:col>
      <xdr:colOff>0</xdr:colOff>
      <xdr:row>519</xdr:row>
      <xdr:rowOff>9525</xdr:rowOff>
    </xdr:to>
    <xdr:sp macro="" textlink="">
      <xdr:nvSpPr>
        <xdr:cNvPr id="570" name="Text 14">
          <a:extLst>
            <a:ext uri="{FF2B5EF4-FFF2-40B4-BE49-F238E27FC236}">
              <a16:creationId xmlns:a16="http://schemas.microsoft.com/office/drawing/2014/main" id="{00000000-0008-0000-0700-00003A020000}"/>
            </a:ext>
          </a:extLst>
        </xdr:cNvPr>
        <xdr:cNvSpPr txBox="1">
          <a:spLocks noChangeArrowheads="1"/>
        </xdr:cNvSpPr>
      </xdr:nvSpPr>
      <xdr:spPr bwMode="auto">
        <a:xfrm>
          <a:off x="0" y="80333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486</xdr:row>
      <xdr:rowOff>0</xdr:rowOff>
    </xdr:from>
    <xdr:to>
      <xdr:col>0</xdr:col>
      <xdr:colOff>0</xdr:colOff>
      <xdr:row>488</xdr:row>
      <xdr:rowOff>0</xdr:rowOff>
    </xdr:to>
    <xdr:sp macro="" textlink="">
      <xdr:nvSpPr>
        <xdr:cNvPr id="571" name="Text 15">
          <a:extLst>
            <a:ext uri="{FF2B5EF4-FFF2-40B4-BE49-F238E27FC236}">
              <a16:creationId xmlns:a16="http://schemas.microsoft.com/office/drawing/2014/main" id="{00000000-0008-0000-0700-00003B020000}"/>
            </a:ext>
          </a:extLst>
        </xdr:cNvPr>
        <xdr:cNvSpPr txBox="1">
          <a:spLocks noChangeArrowheads="1"/>
        </xdr:cNvSpPr>
      </xdr:nvSpPr>
      <xdr:spPr bwMode="auto">
        <a:xfrm>
          <a:off x="0" y="75828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511</xdr:row>
      <xdr:rowOff>95250</xdr:rowOff>
    </xdr:from>
    <xdr:to>
      <xdr:col>0</xdr:col>
      <xdr:colOff>0</xdr:colOff>
      <xdr:row>513</xdr:row>
      <xdr:rowOff>28575</xdr:rowOff>
    </xdr:to>
    <xdr:sp macro="" textlink="">
      <xdr:nvSpPr>
        <xdr:cNvPr id="572" name="Text 16">
          <a:extLst>
            <a:ext uri="{FF2B5EF4-FFF2-40B4-BE49-F238E27FC236}">
              <a16:creationId xmlns:a16="http://schemas.microsoft.com/office/drawing/2014/main" id="{00000000-0008-0000-0700-00003C020000}"/>
            </a:ext>
          </a:extLst>
        </xdr:cNvPr>
        <xdr:cNvSpPr txBox="1">
          <a:spLocks noChangeArrowheads="1"/>
        </xdr:cNvSpPr>
      </xdr:nvSpPr>
      <xdr:spPr bwMode="auto">
        <a:xfrm>
          <a:off x="0" y="7949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519</xdr:row>
      <xdr:rowOff>85725</xdr:rowOff>
    </xdr:from>
    <xdr:to>
      <xdr:col>0</xdr:col>
      <xdr:colOff>0</xdr:colOff>
      <xdr:row>520</xdr:row>
      <xdr:rowOff>19050</xdr:rowOff>
    </xdr:to>
    <xdr:sp macro="" textlink="">
      <xdr:nvSpPr>
        <xdr:cNvPr id="573" name="Text 17">
          <a:extLst>
            <a:ext uri="{FF2B5EF4-FFF2-40B4-BE49-F238E27FC236}">
              <a16:creationId xmlns:a16="http://schemas.microsoft.com/office/drawing/2014/main" id="{00000000-0008-0000-0700-00003D020000}"/>
            </a:ext>
          </a:extLst>
        </xdr:cNvPr>
        <xdr:cNvSpPr txBox="1">
          <a:spLocks noChangeArrowheads="1"/>
        </xdr:cNvSpPr>
      </xdr:nvSpPr>
      <xdr:spPr bwMode="auto">
        <a:xfrm>
          <a:off x="0" y="80629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524</xdr:row>
      <xdr:rowOff>0</xdr:rowOff>
    </xdr:from>
    <xdr:to>
      <xdr:col>0</xdr:col>
      <xdr:colOff>0</xdr:colOff>
      <xdr:row>525</xdr:row>
      <xdr:rowOff>19050</xdr:rowOff>
    </xdr:to>
    <xdr:sp macro="" textlink="">
      <xdr:nvSpPr>
        <xdr:cNvPr id="574" name="Text 18">
          <a:extLst>
            <a:ext uri="{FF2B5EF4-FFF2-40B4-BE49-F238E27FC236}">
              <a16:creationId xmlns:a16="http://schemas.microsoft.com/office/drawing/2014/main" id="{00000000-0008-0000-0700-00003E020000}"/>
            </a:ext>
          </a:extLst>
        </xdr:cNvPr>
        <xdr:cNvSpPr txBox="1">
          <a:spLocks noChangeArrowheads="1"/>
        </xdr:cNvSpPr>
      </xdr:nvSpPr>
      <xdr:spPr bwMode="auto">
        <a:xfrm>
          <a:off x="0" y="81257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495</xdr:row>
      <xdr:rowOff>85725</xdr:rowOff>
    </xdr:from>
    <xdr:to>
      <xdr:col>0</xdr:col>
      <xdr:colOff>0</xdr:colOff>
      <xdr:row>497</xdr:row>
      <xdr:rowOff>19050</xdr:rowOff>
    </xdr:to>
    <xdr:sp macro="" textlink="">
      <xdr:nvSpPr>
        <xdr:cNvPr id="575" name="Text 19">
          <a:extLst>
            <a:ext uri="{FF2B5EF4-FFF2-40B4-BE49-F238E27FC236}">
              <a16:creationId xmlns:a16="http://schemas.microsoft.com/office/drawing/2014/main" id="{00000000-0008-0000-0700-00003F020000}"/>
            </a:ext>
          </a:extLst>
        </xdr:cNvPr>
        <xdr:cNvSpPr txBox="1">
          <a:spLocks noChangeArrowheads="1"/>
        </xdr:cNvSpPr>
      </xdr:nvSpPr>
      <xdr:spPr bwMode="auto">
        <a:xfrm>
          <a:off x="0" y="7720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478</xdr:row>
      <xdr:rowOff>123825</xdr:rowOff>
    </xdr:from>
    <xdr:to>
      <xdr:col>0</xdr:col>
      <xdr:colOff>0</xdr:colOff>
      <xdr:row>479</xdr:row>
      <xdr:rowOff>38100</xdr:rowOff>
    </xdr:to>
    <xdr:sp macro="" textlink="">
      <xdr:nvSpPr>
        <xdr:cNvPr id="576" name="Text 20">
          <a:extLst>
            <a:ext uri="{FF2B5EF4-FFF2-40B4-BE49-F238E27FC236}">
              <a16:creationId xmlns:a16="http://schemas.microsoft.com/office/drawing/2014/main" id="{00000000-0008-0000-0700-000040020000}"/>
            </a:ext>
          </a:extLst>
        </xdr:cNvPr>
        <xdr:cNvSpPr txBox="1">
          <a:spLocks noChangeArrowheads="1"/>
        </xdr:cNvSpPr>
      </xdr:nvSpPr>
      <xdr:spPr bwMode="auto">
        <a:xfrm>
          <a:off x="0" y="748093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494</xdr:row>
      <xdr:rowOff>0</xdr:rowOff>
    </xdr:from>
    <xdr:to>
      <xdr:col>0</xdr:col>
      <xdr:colOff>0</xdr:colOff>
      <xdr:row>496</xdr:row>
      <xdr:rowOff>28575</xdr:rowOff>
    </xdr:to>
    <xdr:sp macro="" textlink="">
      <xdr:nvSpPr>
        <xdr:cNvPr id="577" name="Text 605">
          <a:extLst>
            <a:ext uri="{FF2B5EF4-FFF2-40B4-BE49-F238E27FC236}">
              <a16:creationId xmlns:a16="http://schemas.microsoft.com/office/drawing/2014/main" id="{00000000-0008-0000-0700-000041020000}"/>
            </a:ext>
          </a:extLst>
        </xdr:cNvPr>
        <xdr:cNvSpPr txBox="1">
          <a:spLocks noChangeArrowheads="1"/>
        </xdr:cNvSpPr>
      </xdr:nvSpPr>
      <xdr:spPr bwMode="auto">
        <a:xfrm>
          <a:off x="0" y="76971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497</xdr:row>
      <xdr:rowOff>85725</xdr:rowOff>
    </xdr:from>
    <xdr:to>
      <xdr:col>0</xdr:col>
      <xdr:colOff>0</xdr:colOff>
      <xdr:row>499</xdr:row>
      <xdr:rowOff>19050</xdr:rowOff>
    </xdr:to>
    <xdr:sp macro="" textlink="">
      <xdr:nvSpPr>
        <xdr:cNvPr id="578" name="Text 11">
          <a:extLst>
            <a:ext uri="{FF2B5EF4-FFF2-40B4-BE49-F238E27FC236}">
              <a16:creationId xmlns:a16="http://schemas.microsoft.com/office/drawing/2014/main" id="{00000000-0008-0000-0700-000042020000}"/>
            </a:ext>
          </a:extLst>
        </xdr:cNvPr>
        <xdr:cNvSpPr txBox="1">
          <a:spLocks noChangeArrowheads="1"/>
        </xdr:cNvSpPr>
      </xdr:nvSpPr>
      <xdr:spPr bwMode="auto">
        <a:xfrm>
          <a:off x="0" y="7748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499</xdr:row>
      <xdr:rowOff>85725</xdr:rowOff>
    </xdr:from>
    <xdr:to>
      <xdr:col>0</xdr:col>
      <xdr:colOff>0</xdr:colOff>
      <xdr:row>503</xdr:row>
      <xdr:rowOff>19050</xdr:rowOff>
    </xdr:to>
    <xdr:sp macro="" textlink="">
      <xdr:nvSpPr>
        <xdr:cNvPr id="579" name="Text 11">
          <a:extLst>
            <a:ext uri="{FF2B5EF4-FFF2-40B4-BE49-F238E27FC236}">
              <a16:creationId xmlns:a16="http://schemas.microsoft.com/office/drawing/2014/main" id="{00000000-0008-0000-0700-000043020000}"/>
            </a:ext>
          </a:extLst>
        </xdr:cNvPr>
        <xdr:cNvSpPr txBox="1">
          <a:spLocks noChangeArrowheads="1"/>
        </xdr:cNvSpPr>
      </xdr:nvSpPr>
      <xdr:spPr bwMode="auto">
        <a:xfrm>
          <a:off x="0" y="777716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602</xdr:row>
      <xdr:rowOff>85725</xdr:rowOff>
    </xdr:from>
    <xdr:to>
      <xdr:col>0</xdr:col>
      <xdr:colOff>0</xdr:colOff>
      <xdr:row>604</xdr:row>
      <xdr:rowOff>19050</xdr:rowOff>
    </xdr:to>
    <xdr:sp macro="" textlink="">
      <xdr:nvSpPr>
        <xdr:cNvPr id="580" name="Text 11">
          <a:extLst>
            <a:ext uri="{FF2B5EF4-FFF2-40B4-BE49-F238E27FC236}">
              <a16:creationId xmlns:a16="http://schemas.microsoft.com/office/drawing/2014/main" id="{00000000-0008-0000-0700-000044020000}"/>
            </a:ext>
          </a:extLst>
        </xdr:cNvPr>
        <xdr:cNvSpPr txBox="1">
          <a:spLocks noChangeArrowheads="1"/>
        </xdr:cNvSpPr>
      </xdr:nvSpPr>
      <xdr:spPr bwMode="auto">
        <a:xfrm>
          <a:off x="0" y="91897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600</xdr:row>
      <xdr:rowOff>85725</xdr:rowOff>
    </xdr:from>
    <xdr:to>
      <xdr:col>0</xdr:col>
      <xdr:colOff>0</xdr:colOff>
      <xdr:row>602</xdr:row>
      <xdr:rowOff>19050</xdr:rowOff>
    </xdr:to>
    <xdr:sp macro="" textlink="">
      <xdr:nvSpPr>
        <xdr:cNvPr id="581" name="Text 12">
          <a:extLst>
            <a:ext uri="{FF2B5EF4-FFF2-40B4-BE49-F238E27FC236}">
              <a16:creationId xmlns:a16="http://schemas.microsoft.com/office/drawing/2014/main" id="{00000000-0008-0000-0700-000045020000}"/>
            </a:ext>
          </a:extLst>
        </xdr:cNvPr>
        <xdr:cNvSpPr txBox="1">
          <a:spLocks noChangeArrowheads="1"/>
        </xdr:cNvSpPr>
      </xdr:nvSpPr>
      <xdr:spPr bwMode="auto">
        <a:xfrm>
          <a:off x="0" y="9161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604</xdr:row>
      <xdr:rowOff>95250</xdr:rowOff>
    </xdr:from>
    <xdr:to>
      <xdr:col>0</xdr:col>
      <xdr:colOff>0</xdr:colOff>
      <xdr:row>606</xdr:row>
      <xdr:rowOff>28575</xdr:rowOff>
    </xdr:to>
    <xdr:sp macro="" textlink="">
      <xdr:nvSpPr>
        <xdr:cNvPr id="582" name="Text 13">
          <a:extLst>
            <a:ext uri="{FF2B5EF4-FFF2-40B4-BE49-F238E27FC236}">
              <a16:creationId xmlns:a16="http://schemas.microsoft.com/office/drawing/2014/main" id="{00000000-0008-0000-0700-000046020000}"/>
            </a:ext>
          </a:extLst>
        </xdr:cNvPr>
        <xdr:cNvSpPr txBox="1">
          <a:spLocks noChangeArrowheads="1"/>
        </xdr:cNvSpPr>
      </xdr:nvSpPr>
      <xdr:spPr bwMode="auto">
        <a:xfrm>
          <a:off x="0" y="9219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592</xdr:row>
      <xdr:rowOff>76200</xdr:rowOff>
    </xdr:from>
    <xdr:to>
      <xdr:col>0</xdr:col>
      <xdr:colOff>0</xdr:colOff>
      <xdr:row>594</xdr:row>
      <xdr:rowOff>9525</xdr:rowOff>
    </xdr:to>
    <xdr:sp macro="" textlink="">
      <xdr:nvSpPr>
        <xdr:cNvPr id="583" name="Text 14">
          <a:extLst>
            <a:ext uri="{FF2B5EF4-FFF2-40B4-BE49-F238E27FC236}">
              <a16:creationId xmlns:a16="http://schemas.microsoft.com/office/drawing/2014/main" id="{00000000-0008-0000-0700-000047020000}"/>
            </a:ext>
          </a:extLst>
        </xdr:cNvPr>
        <xdr:cNvSpPr txBox="1">
          <a:spLocks noChangeArrowheads="1"/>
        </xdr:cNvSpPr>
      </xdr:nvSpPr>
      <xdr:spPr bwMode="auto">
        <a:xfrm>
          <a:off x="0" y="9045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561</xdr:row>
      <xdr:rowOff>0</xdr:rowOff>
    </xdr:from>
    <xdr:to>
      <xdr:col>0</xdr:col>
      <xdr:colOff>0</xdr:colOff>
      <xdr:row>563</xdr:row>
      <xdr:rowOff>0</xdr:rowOff>
    </xdr:to>
    <xdr:sp macro="" textlink="">
      <xdr:nvSpPr>
        <xdr:cNvPr id="584" name="Text 15">
          <a:extLst>
            <a:ext uri="{FF2B5EF4-FFF2-40B4-BE49-F238E27FC236}">
              <a16:creationId xmlns:a16="http://schemas.microsoft.com/office/drawing/2014/main" id="{00000000-0008-0000-0700-000048020000}"/>
            </a:ext>
          </a:extLst>
        </xdr:cNvPr>
        <xdr:cNvSpPr txBox="1">
          <a:spLocks noChangeArrowheads="1"/>
        </xdr:cNvSpPr>
      </xdr:nvSpPr>
      <xdr:spPr bwMode="auto">
        <a:xfrm>
          <a:off x="0" y="859536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586</xdr:row>
      <xdr:rowOff>95250</xdr:rowOff>
    </xdr:from>
    <xdr:to>
      <xdr:col>0</xdr:col>
      <xdr:colOff>0</xdr:colOff>
      <xdr:row>588</xdr:row>
      <xdr:rowOff>28575</xdr:rowOff>
    </xdr:to>
    <xdr:sp macro="" textlink="">
      <xdr:nvSpPr>
        <xdr:cNvPr id="585" name="Text 16">
          <a:extLst>
            <a:ext uri="{FF2B5EF4-FFF2-40B4-BE49-F238E27FC236}">
              <a16:creationId xmlns:a16="http://schemas.microsoft.com/office/drawing/2014/main" id="{00000000-0008-0000-0700-000049020000}"/>
            </a:ext>
          </a:extLst>
        </xdr:cNvPr>
        <xdr:cNvSpPr txBox="1">
          <a:spLocks noChangeArrowheads="1"/>
        </xdr:cNvSpPr>
      </xdr:nvSpPr>
      <xdr:spPr bwMode="auto">
        <a:xfrm>
          <a:off x="0" y="8962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594</xdr:row>
      <xdr:rowOff>85725</xdr:rowOff>
    </xdr:from>
    <xdr:to>
      <xdr:col>0</xdr:col>
      <xdr:colOff>0</xdr:colOff>
      <xdr:row>595</xdr:row>
      <xdr:rowOff>19050</xdr:rowOff>
    </xdr:to>
    <xdr:sp macro="" textlink="">
      <xdr:nvSpPr>
        <xdr:cNvPr id="586" name="Text 17">
          <a:extLst>
            <a:ext uri="{FF2B5EF4-FFF2-40B4-BE49-F238E27FC236}">
              <a16:creationId xmlns:a16="http://schemas.microsoft.com/office/drawing/2014/main" id="{00000000-0008-0000-0700-00004A020000}"/>
            </a:ext>
          </a:extLst>
        </xdr:cNvPr>
        <xdr:cNvSpPr txBox="1">
          <a:spLocks noChangeArrowheads="1"/>
        </xdr:cNvSpPr>
      </xdr:nvSpPr>
      <xdr:spPr bwMode="auto">
        <a:xfrm>
          <a:off x="0" y="907542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599</xdr:row>
      <xdr:rowOff>0</xdr:rowOff>
    </xdr:from>
    <xdr:to>
      <xdr:col>0</xdr:col>
      <xdr:colOff>0</xdr:colOff>
      <xdr:row>600</xdr:row>
      <xdr:rowOff>19050</xdr:rowOff>
    </xdr:to>
    <xdr:sp macro="" textlink="">
      <xdr:nvSpPr>
        <xdr:cNvPr id="587" name="Text 18">
          <a:extLst>
            <a:ext uri="{FF2B5EF4-FFF2-40B4-BE49-F238E27FC236}">
              <a16:creationId xmlns:a16="http://schemas.microsoft.com/office/drawing/2014/main" id="{00000000-0008-0000-0700-00004B020000}"/>
            </a:ext>
          </a:extLst>
        </xdr:cNvPr>
        <xdr:cNvSpPr txBox="1">
          <a:spLocks noChangeArrowheads="1"/>
        </xdr:cNvSpPr>
      </xdr:nvSpPr>
      <xdr:spPr bwMode="auto">
        <a:xfrm>
          <a:off x="0" y="913828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570</xdr:row>
      <xdr:rowOff>85725</xdr:rowOff>
    </xdr:from>
    <xdr:to>
      <xdr:col>0</xdr:col>
      <xdr:colOff>0</xdr:colOff>
      <xdr:row>572</xdr:row>
      <xdr:rowOff>19050</xdr:rowOff>
    </xdr:to>
    <xdr:sp macro="" textlink="">
      <xdr:nvSpPr>
        <xdr:cNvPr id="588" name="Text 19">
          <a:extLst>
            <a:ext uri="{FF2B5EF4-FFF2-40B4-BE49-F238E27FC236}">
              <a16:creationId xmlns:a16="http://schemas.microsoft.com/office/drawing/2014/main" id="{00000000-0008-0000-0700-00004C020000}"/>
            </a:ext>
          </a:extLst>
        </xdr:cNvPr>
        <xdr:cNvSpPr txBox="1">
          <a:spLocks noChangeArrowheads="1"/>
        </xdr:cNvSpPr>
      </xdr:nvSpPr>
      <xdr:spPr bwMode="auto">
        <a:xfrm>
          <a:off x="0" y="87325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553</xdr:row>
      <xdr:rowOff>123825</xdr:rowOff>
    </xdr:from>
    <xdr:to>
      <xdr:col>0</xdr:col>
      <xdr:colOff>0</xdr:colOff>
      <xdr:row>554</xdr:row>
      <xdr:rowOff>38100</xdr:rowOff>
    </xdr:to>
    <xdr:sp macro="" textlink="">
      <xdr:nvSpPr>
        <xdr:cNvPr id="589" name="Text 20">
          <a:extLst>
            <a:ext uri="{FF2B5EF4-FFF2-40B4-BE49-F238E27FC236}">
              <a16:creationId xmlns:a16="http://schemas.microsoft.com/office/drawing/2014/main" id="{00000000-0008-0000-0700-00004D020000}"/>
            </a:ext>
          </a:extLst>
        </xdr:cNvPr>
        <xdr:cNvSpPr txBox="1">
          <a:spLocks noChangeArrowheads="1"/>
        </xdr:cNvSpPr>
      </xdr:nvSpPr>
      <xdr:spPr bwMode="auto">
        <a:xfrm>
          <a:off x="0" y="849344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549</xdr:row>
      <xdr:rowOff>0</xdr:rowOff>
    </xdr:from>
    <xdr:to>
      <xdr:col>0</xdr:col>
      <xdr:colOff>0</xdr:colOff>
      <xdr:row>549</xdr:row>
      <xdr:rowOff>114300</xdr:rowOff>
    </xdr:to>
    <xdr:sp macro="" textlink="">
      <xdr:nvSpPr>
        <xdr:cNvPr id="590" name="Text 21">
          <a:extLst>
            <a:ext uri="{FF2B5EF4-FFF2-40B4-BE49-F238E27FC236}">
              <a16:creationId xmlns:a16="http://schemas.microsoft.com/office/drawing/2014/main" id="{00000000-0008-0000-0700-00004E020000}"/>
            </a:ext>
          </a:extLst>
        </xdr:cNvPr>
        <xdr:cNvSpPr txBox="1">
          <a:spLocks noChangeArrowheads="1"/>
        </xdr:cNvSpPr>
      </xdr:nvSpPr>
      <xdr:spPr bwMode="auto">
        <a:xfrm>
          <a:off x="0" y="842391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569</xdr:row>
      <xdr:rowOff>0</xdr:rowOff>
    </xdr:from>
    <xdr:to>
      <xdr:col>0</xdr:col>
      <xdr:colOff>0</xdr:colOff>
      <xdr:row>571</xdr:row>
      <xdr:rowOff>28575</xdr:rowOff>
    </xdr:to>
    <xdr:sp macro="" textlink="">
      <xdr:nvSpPr>
        <xdr:cNvPr id="591" name="Text 605">
          <a:extLst>
            <a:ext uri="{FF2B5EF4-FFF2-40B4-BE49-F238E27FC236}">
              <a16:creationId xmlns:a16="http://schemas.microsoft.com/office/drawing/2014/main" id="{00000000-0008-0000-0700-00004F020000}"/>
            </a:ext>
          </a:extLst>
        </xdr:cNvPr>
        <xdr:cNvSpPr txBox="1">
          <a:spLocks noChangeArrowheads="1"/>
        </xdr:cNvSpPr>
      </xdr:nvSpPr>
      <xdr:spPr bwMode="auto">
        <a:xfrm>
          <a:off x="0" y="870966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572</xdr:row>
      <xdr:rowOff>85725</xdr:rowOff>
    </xdr:from>
    <xdr:to>
      <xdr:col>0</xdr:col>
      <xdr:colOff>0</xdr:colOff>
      <xdr:row>574</xdr:row>
      <xdr:rowOff>19050</xdr:rowOff>
    </xdr:to>
    <xdr:sp macro="" textlink="">
      <xdr:nvSpPr>
        <xdr:cNvPr id="592" name="Text 11">
          <a:extLst>
            <a:ext uri="{FF2B5EF4-FFF2-40B4-BE49-F238E27FC236}">
              <a16:creationId xmlns:a16="http://schemas.microsoft.com/office/drawing/2014/main" id="{00000000-0008-0000-0700-000050020000}"/>
            </a:ext>
          </a:extLst>
        </xdr:cNvPr>
        <xdr:cNvSpPr txBox="1">
          <a:spLocks noChangeArrowheads="1"/>
        </xdr:cNvSpPr>
      </xdr:nvSpPr>
      <xdr:spPr bwMode="auto">
        <a:xfrm>
          <a:off x="0" y="87610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574</xdr:row>
      <xdr:rowOff>85725</xdr:rowOff>
    </xdr:from>
    <xdr:to>
      <xdr:col>0</xdr:col>
      <xdr:colOff>0</xdr:colOff>
      <xdr:row>578</xdr:row>
      <xdr:rowOff>19050</xdr:rowOff>
    </xdr:to>
    <xdr:sp macro="" textlink="">
      <xdr:nvSpPr>
        <xdr:cNvPr id="593" name="Text 11">
          <a:extLst>
            <a:ext uri="{FF2B5EF4-FFF2-40B4-BE49-F238E27FC236}">
              <a16:creationId xmlns:a16="http://schemas.microsoft.com/office/drawing/2014/main" id="{00000000-0008-0000-0700-000051020000}"/>
            </a:ext>
          </a:extLst>
        </xdr:cNvPr>
        <xdr:cNvSpPr txBox="1">
          <a:spLocks noChangeArrowheads="1"/>
        </xdr:cNvSpPr>
      </xdr:nvSpPr>
      <xdr:spPr bwMode="auto">
        <a:xfrm>
          <a:off x="0" y="878967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677</xdr:row>
      <xdr:rowOff>85725</xdr:rowOff>
    </xdr:from>
    <xdr:to>
      <xdr:col>0</xdr:col>
      <xdr:colOff>0</xdr:colOff>
      <xdr:row>679</xdr:row>
      <xdr:rowOff>19050</xdr:rowOff>
    </xdr:to>
    <xdr:sp macro="" textlink="">
      <xdr:nvSpPr>
        <xdr:cNvPr id="594" name="Text 11">
          <a:extLst>
            <a:ext uri="{FF2B5EF4-FFF2-40B4-BE49-F238E27FC236}">
              <a16:creationId xmlns:a16="http://schemas.microsoft.com/office/drawing/2014/main" id="{00000000-0008-0000-0700-000052020000}"/>
            </a:ext>
          </a:extLst>
        </xdr:cNvPr>
        <xdr:cNvSpPr txBox="1">
          <a:spLocks noChangeArrowheads="1"/>
        </xdr:cNvSpPr>
      </xdr:nvSpPr>
      <xdr:spPr bwMode="auto">
        <a:xfrm>
          <a:off x="0" y="10198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675</xdr:row>
      <xdr:rowOff>85725</xdr:rowOff>
    </xdr:from>
    <xdr:to>
      <xdr:col>0</xdr:col>
      <xdr:colOff>0</xdr:colOff>
      <xdr:row>677</xdr:row>
      <xdr:rowOff>19050</xdr:rowOff>
    </xdr:to>
    <xdr:sp macro="" textlink="">
      <xdr:nvSpPr>
        <xdr:cNvPr id="595" name="Text 12">
          <a:extLst>
            <a:ext uri="{FF2B5EF4-FFF2-40B4-BE49-F238E27FC236}">
              <a16:creationId xmlns:a16="http://schemas.microsoft.com/office/drawing/2014/main" id="{00000000-0008-0000-0700-000053020000}"/>
            </a:ext>
          </a:extLst>
        </xdr:cNvPr>
        <xdr:cNvSpPr txBox="1">
          <a:spLocks noChangeArrowheads="1"/>
        </xdr:cNvSpPr>
      </xdr:nvSpPr>
      <xdr:spPr bwMode="auto">
        <a:xfrm>
          <a:off x="0" y="10169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679</xdr:row>
      <xdr:rowOff>95250</xdr:rowOff>
    </xdr:from>
    <xdr:to>
      <xdr:col>0</xdr:col>
      <xdr:colOff>0</xdr:colOff>
      <xdr:row>681</xdr:row>
      <xdr:rowOff>28575</xdr:rowOff>
    </xdr:to>
    <xdr:sp macro="" textlink="">
      <xdr:nvSpPr>
        <xdr:cNvPr id="596" name="Text 13">
          <a:extLst>
            <a:ext uri="{FF2B5EF4-FFF2-40B4-BE49-F238E27FC236}">
              <a16:creationId xmlns:a16="http://schemas.microsoft.com/office/drawing/2014/main" id="{00000000-0008-0000-0700-000054020000}"/>
            </a:ext>
          </a:extLst>
        </xdr:cNvPr>
        <xdr:cNvSpPr txBox="1">
          <a:spLocks noChangeArrowheads="1"/>
        </xdr:cNvSpPr>
      </xdr:nvSpPr>
      <xdr:spPr bwMode="auto">
        <a:xfrm>
          <a:off x="0" y="10227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667</xdr:row>
      <xdr:rowOff>76200</xdr:rowOff>
    </xdr:from>
    <xdr:to>
      <xdr:col>0</xdr:col>
      <xdr:colOff>0</xdr:colOff>
      <xdr:row>669</xdr:row>
      <xdr:rowOff>9525</xdr:rowOff>
    </xdr:to>
    <xdr:sp macro="" textlink="">
      <xdr:nvSpPr>
        <xdr:cNvPr id="597" name="Text 14">
          <a:extLst>
            <a:ext uri="{FF2B5EF4-FFF2-40B4-BE49-F238E27FC236}">
              <a16:creationId xmlns:a16="http://schemas.microsoft.com/office/drawing/2014/main" id="{00000000-0008-0000-0700-000055020000}"/>
            </a:ext>
          </a:extLst>
        </xdr:cNvPr>
        <xdr:cNvSpPr txBox="1">
          <a:spLocks noChangeArrowheads="1"/>
        </xdr:cNvSpPr>
      </xdr:nvSpPr>
      <xdr:spPr bwMode="auto">
        <a:xfrm>
          <a:off x="0" y="10054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636</xdr:row>
      <xdr:rowOff>0</xdr:rowOff>
    </xdr:from>
    <xdr:to>
      <xdr:col>0</xdr:col>
      <xdr:colOff>0</xdr:colOff>
      <xdr:row>638</xdr:row>
      <xdr:rowOff>0</xdr:rowOff>
    </xdr:to>
    <xdr:sp macro="" textlink="">
      <xdr:nvSpPr>
        <xdr:cNvPr id="598" name="Text 15">
          <a:extLst>
            <a:ext uri="{FF2B5EF4-FFF2-40B4-BE49-F238E27FC236}">
              <a16:creationId xmlns:a16="http://schemas.microsoft.com/office/drawing/2014/main" id="{00000000-0008-0000-0700-000056020000}"/>
            </a:ext>
          </a:extLst>
        </xdr:cNvPr>
        <xdr:cNvSpPr txBox="1">
          <a:spLocks noChangeArrowheads="1"/>
        </xdr:cNvSpPr>
      </xdr:nvSpPr>
      <xdr:spPr bwMode="auto">
        <a:xfrm>
          <a:off x="0" y="960405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661</xdr:row>
      <xdr:rowOff>95250</xdr:rowOff>
    </xdr:from>
    <xdr:to>
      <xdr:col>0</xdr:col>
      <xdr:colOff>0</xdr:colOff>
      <xdr:row>663</xdr:row>
      <xdr:rowOff>28575</xdr:rowOff>
    </xdr:to>
    <xdr:sp macro="" textlink="">
      <xdr:nvSpPr>
        <xdr:cNvPr id="599" name="Text 16">
          <a:extLst>
            <a:ext uri="{FF2B5EF4-FFF2-40B4-BE49-F238E27FC236}">
              <a16:creationId xmlns:a16="http://schemas.microsoft.com/office/drawing/2014/main" id="{00000000-0008-0000-0700-000057020000}"/>
            </a:ext>
          </a:extLst>
        </xdr:cNvPr>
        <xdr:cNvSpPr txBox="1">
          <a:spLocks noChangeArrowheads="1"/>
        </xdr:cNvSpPr>
      </xdr:nvSpPr>
      <xdr:spPr bwMode="auto">
        <a:xfrm>
          <a:off x="0" y="9970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669</xdr:row>
      <xdr:rowOff>85725</xdr:rowOff>
    </xdr:from>
    <xdr:to>
      <xdr:col>0</xdr:col>
      <xdr:colOff>0</xdr:colOff>
      <xdr:row>670</xdr:row>
      <xdr:rowOff>19050</xdr:rowOff>
    </xdr:to>
    <xdr:sp macro="" textlink="">
      <xdr:nvSpPr>
        <xdr:cNvPr id="600" name="Text 17">
          <a:extLst>
            <a:ext uri="{FF2B5EF4-FFF2-40B4-BE49-F238E27FC236}">
              <a16:creationId xmlns:a16="http://schemas.microsoft.com/office/drawing/2014/main" id="{00000000-0008-0000-0700-000058020000}"/>
            </a:ext>
          </a:extLst>
        </xdr:cNvPr>
        <xdr:cNvSpPr txBox="1">
          <a:spLocks noChangeArrowheads="1"/>
        </xdr:cNvSpPr>
      </xdr:nvSpPr>
      <xdr:spPr bwMode="auto">
        <a:xfrm>
          <a:off x="0" y="100841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674</xdr:row>
      <xdr:rowOff>0</xdr:rowOff>
    </xdr:from>
    <xdr:to>
      <xdr:col>0</xdr:col>
      <xdr:colOff>0</xdr:colOff>
      <xdr:row>675</xdr:row>
      <xdr:rowOff>19050</xdr:rowOff>
    </xdr:to>
    <xdr:sp macro="" textlink="">
      <xdr:nvSpPr>
        <xdr:cNvPr id="601" name="Text 18">
          <a:extLst>
            <a:ext uri="{FF2B5EF4-FFF2-40B4-BE49-F238E27FC236}">
              <a16:creationId xmlns:a16="http://schemas.microsoft.com/office/drawing/2014/main" id="{00000000-0008-0000-0700-000059020000}"/>
            </a:ext>
          </a:extLst>
        </xdr:cNvPr>
        <xdr:cNvSpPr txBox="1">
          <a:spLocks noChangeArrowheads="1"/>
        </xdr:cNvSpPr>
      </xdr:nvSpPr>
      <xdr:spPr bwMode="auto">
        <a:xfrm>
          <a:off x="0" y="101469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645</xdr:row>
      <xdr:rowOff>85725</xdr:rowOff>
    </xdr:from>
    <xdr:to>
      <xdr:col>0</xdr:col>
      <xdr:colOff>0</xdr:colOff>
      <xdr:row>647</xdr:row>
      <xdr:rowOff>19050</xdr:rowOff>
    </xdr:to>
    <xdr:sp macro="" textlink="">
      <xdr:nvSpPr>
        <xdr:cNvPr id="602" name="Text 19">
          <a:extLst>
            <a:ext uri="{FF2B5EF4-FFF2-40B4-BE49-F238E27FC236}">
              <a16:creationId xmlns:a16="http://schemas.microsoft.com/office/drawing/2014/main" id="{00000000-0008-0000-0700-00005A020000}"/>
            </a:ext>
          </a:extLst>
        </xdr:cNvPr>
        <xdr:cNvSpPr txBox="1">
          <a:spLocks noChangeArrowheads="1"/>
        </xdr:cNvSpPr>
      </xdr:nvSpPr>
      <xdr:spPr bwMode="auto">
        <a:xfrm>
          <a:off x="0" y="9741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628</xdr:row>
      <xdr:rowOff>123825</xdr:rowOff>
    </xdr:from>
    <xdr:to>
      <xdr:col>0</xdr:col>
      <xdr:colOff>0</xdr:colOff>
      <xdr:row>629</xdr:row>
      <xdr:rowOff>38100</xdr:rowOff>
    </xdr:to>
    <xdr:sp macro="" textlink="">
      <xdr:nvSpPr>
        <xdr:cNvPr id="603" name="Text 20">
          <a:extLst>
            <a:ext uri="{FF2B5EF4-FFF2-40B4-BE49-F238E27FC236}">
              <a16:creationId xmlns:a16="http://schemas.microsoft.com/office/drawing/2014/main" id="{00000000-0008-0000-0700-00005B020000}"/>
            </a:ext>
          </a:extLst>
        </xdr:cNvPr>
        <xdr:cNvSpPr txBox="1">
          <a:spLocks noChangeArrowheads="1"/>
        </xdr:cNvSpPr>
      </xdr:nvSpPr>
      <xdr:spPr bwMode="auto">
        <a:xfrm>
          <a:off x="0" y="950214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624</xdr:row>
      <xdr:rowOff>0</xdr:rowOff>
    </xdr:from>
    <xdr:to>
      <xdr:col>0</xdr:col>
      <xdr:colOff>0</xdr:colOff>
      <xdr:row>624</xdr:row>
      <xdr:rowOff>114300</xdr:rowOff>
    </xdr:to>
    <xdr:sp macro="" textlink="">
      <xdr:nvSpPr>
        <xdr:cNvPr id="604" name="Text 21">
          <a:extLst>
            <a:ext uri="{FF2B5EF4-FFF2-40B4-BE49-F238E27FC236}">
              <a16:creationId xmlns:a16="http://schemas.microsoft.com/office/drawing/2014/main" id="{00000000-0008-0000-0700-00005C020000}"/>
            </a:ext>
          </a:extLst>
        </xdr:cNvPr>
        <xdr:cNvSpPr txBox="1">
          <a:spLocks noChangeArrowheads="1"/>
        </xdr:cNvSpPr>
      </xdr:nvSpPr>
      <xdr:spPr bwMode="auto">
        <a:xfrm>
          <a:off x="0" y="943260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644</xdr:row>
      <xdr:rowOff>0</xdr:rowOff>
    </xdr:from>
    <xdr:to>
      <xdr:col>0</xdr:col>
      <xdr:colOff>0</xdr:colOff>
      <xdr:row>646</xdr:row>
      <xdr:rowOff>28575</xdr:rowOff>
    </xdr:to>
    <xdr:sp macro="" textlink="">
      <xdr:nvSpPr>
        <xdr:cNvPr id="605" name="Text 605">
          <a:extLst>
            <a:ext uri="{FF2B5EF4-FFF2-40B4-BE49-F238E27FC236}">
              <a16:creationId xmlns:a16="http://schemas.microsoft.com/office/drawing/2014/main" id="{00000000-0008-0000-0700-00005D020000}"/>
            </a:ext>
          </a:extLst>
        </xdr:cNvPr>
        <xdr:cNvSpPr txBox="1">
          <a:spLocks noChangeArrowheads="1"/>
        </xdr:cNvSpPr>
      </xdr:nvSpPr>
      <xdr:spPr bwMode="auto">
        <a:xfrm>
          <a:off x="0" y="971835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647</xdr:row>
      <xdr:rowOff>85725</xdr:rowOff>
    </xdr:from>
    <xdr:to>
      <xdr:col>0</xdr:col>
      <xdr:colOff>0</xdr:colOff>
      <xdr:row>649</xdr:row>
      <xdr:rowOff>19050</xdr:rowOff>
    </xdr:to>
    <xdr:sp macro="" textlink="">
      <xdr:nvSpPr>
        <xdr:cNvPr id="606" name="Text 11">
          <a:extLst>
            <a:ext uri="{FF2B5EF4-FFF2-40B4-BE49-F238E27FC236}">
              <a16:creationId xmlns:a16="http://schemas.microsoft.com/office/drawing/2014/main" id="{00000000-0008-0000-0700-00005E020000}"/>
            </a:ext>
          </a:extLst>
        </xdr:cNvPr>
        <xdr:cNvSpPr txBox="1">
          <a:spLocks noChangeArrowheads="1"/>
        </xdr:cNvSpPr>
      </xdr:nvSpPr>
      <xdr:spPr bwMode="auto">
        <a:xfrm>
          <a:off x="0" y="9769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649</xdr:row>
      <xdr:rowOff>85725</xdr:rowOff>
    </xdr:from>
    <xdr:to>
      <xdr:col>0</xdr:col>
      <xdr:colOff>0</xdr:colOff>
      <xdr:row>653</xdr:row>
      <xdr:rowOff>19050</xdr:rowOff>
    </xdr:to>
    <xdr:sp macro="" textlink="">
      <xdr:nvSpPr>
        <xdr:cNvPr id="607" name="Text 11">
          <a:extLst>
            <a:ext uri="{FF2B5EF4-FFF2-40B4-BE49-F238E27FC236}">
              <a16:creationId xmlns:a16="http://schemas.microsoft.com/office/drawing/2014/main" id="{00000000-0008-0000-0700-00005F020000}"/>
            </a:ext>
          </a:extLst>
        </xdr:cNvPr>
        <xdr:cNvSpPr txBox="1">
          <a:spLocks noChangeArrowheads="1"/>
        </xdr:cNvSpPr>
      </xdr:nvSpPr>
      <xdr:spPr bwMode="auto">
        <a:xfrm>
          <a:off x="0" y="979836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752</xdr:row>
      <xdr:rowOff>85725</xdr:rowOff>
    </xdr:from>
    <xdr:to>
      <xdr:col>0</xdr:col>
      <xdr:colOff>0</xdr:colOff>
      <xdr:row>754</xdr:row>
      <xdr:rowOff>19050</xdr:rowOff>
    </xdr:to>
    <xdr:sp macro="" textlink="">
      <xdr:nvSpPr>
        <xdr:cNvPr id="608" name="Text 11">
          <a:extLst>
            <a:ext uri="{FF2B5EF4-FFF2-40B4-BE49-F238E27FC236}">
              <a16:creationId xmlns:a16="http://schemas.microsoft.com/office/drawing/2014/main" id="{00000000-0008-0000-0700-000060020000}"/>
            </a:ext>
          </a:extLst>
        </xdr:cNvPr>
        <xdr:cNvSpPr txBox="1">
          <a:spLocks noChangeArrowheads="1"/>
        </xdr:cNvSpPr>
      </xdr:nvSpPr>
      <xdr:spPr bwMode="auto">
        <a:xfrm>
          <a:off x="0" y="112080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750</xdr:row>
      <xdr:rowOff>85725</xdr:rowOff>
    </xdr:from>
    <xdr:to>
      <xdr:col>0</xdr:col>
      <xdr:colOff>0</xdr:colOff>
      <xdr:row>752</xdr:row>
      <xdr:rowOff>19050</xdr:rowOff>
    </xdr:to>
    <xdr:sp macro="" textlink="">
      <xdr:nvSpPr>
        <xdr:cNvPr id="609" name="Text 12">
          <a:extLst>
            <a:ext uri="{FF2B5EF4-FFF2-40B4-BE49-F238E27FC236}">
              <a16:creationId xmlns:a16="http://schemas.microsoft.com/office/drawing/2014/main" id="{00000000-0008-0000-0700-000061020000}"/>
            </a:ext>
          </a:extLst>
        </xdr:cNvPr>
        <xdr:cNvSpPr txBox="1">
          <a:spLocks noChangeArrowheads="1"/>
        </xdr:cNvSpPr>
      </xdr:nvSpPr>
      <xdr:spPr bwMode="auto">
        <a:xfrm>
          <a:off x="0" y="11179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754</xdr:row>
      <xdr:rowOff>95250</xdr:rowOff>
    </xdr:from>
    <xdr:to>
      <xdr:col>0</xdr:col>
      <xdr:colOff>0</xdr:colOff>
      <xdr:row>756</xdr:row>
      <xdr:rowOff>28575</xdr:rowOff>
    </xdr:to>
    <xdr:sp macro="" textlink="">
      <xdr:nvSpPr>
        <xdr:cNvPr id="610" name="Text 13">
          <a:extLst>
            <a:ext uri="{FF2B5EF4-FFF2-40B4-BE49-F238E27FC236}">
              <a16:creationId xmlns:a16="http://schemas.microsoft.com/office/drawing/2014/main" id="{00000000-0008-0000-0700-000062020000}"/>
            </a:ext>
          </a:extLst>
        </xdr:cNvPr>
        <xdr:cNvSpPr txBox="1">
          <a:spLocks noChangeArrowheads="1"/>
        </xdr:cNvSpPr>
      </xdr:nvSpPr>
      <xdr:spPr bwMode="auto">
        <a:xfrm>
          <a:off x="0" y="11237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742</xdr:row>
      <xdr:rowOff>76200</xdr:rowOff>
    </xdr:from>
    <xdr:to>
      <xdr:col>0</xdr:col>
      <xdr:colOff>0</xdr:colOff>
      <xdr:row>744</xdr:row>
      <xdr:rowOff>9525</xdr:rowOff>
    </xdr:to>
    <xdr:sp macro="" textlink="">
      <xdr:nvSpPr>
        <xdr:cNvPr id="611" name="Text 14">
          <a:extLst>
            <a:ext uri="{FF2B5EF4-FFF2-40B4-BE49-F238E27FC236}">
              <a16:creationId xmlns:a16="http://schemas.microsoft.com/office/drawing/2014/main" id="{00000000-0008-0000-0700-000063020000}"/>
            </a:ext>
          </a:extLst>
        </xdr:cNvPr>
        <xdr:cNvSpPr txBox="1">
          <a:spLocks noChangeArrowheads="1"/>
        </xdr:cNvSpPr>
      </xdr:nvSpPr>
      <xdr:spPr bwMode="auto">
        <a:xfrm>
          <a:off x="0" y="110642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711</xdr:row>
      <xdr:rowOff>0</xdr:rowOff>
    </xdr:from>
    <xdr:to>
      <xdr:col>0</xdr:col>
      <xdr:colOff>0</xdr:colOff>
      <xdr:row>713</xdr:row>
      <xdr:rowOff>0</xdr:rowOff>
    </xdr:to>
    <xdr:sp macro="" textlink="">
      <xdr:nvSpPr>
        <xdr:cNvPr id="612" name="Text 15">
          <a:extLst>
            <a:ext uri="{FF2B5EF4-FFF2-40B4-BE49-F238E27FC236}">
              <a16:creationId xmlns:a16="http://schemas.microsoft.com/office/drawing/2014/main" id="{00000000-0008-0000-0700-000064020000}"/>
            </a:ext>
          </a:extLst>
        </xdr:cNvPr>
        <xdr:cNvSpPr txBox="1">
          <a:spLocks noChangeArrowheads="1"/>
        </xdr:cNvSpPr>
      </xdr:nvSpPr>
      <xdr:spPr bwMode="auto">
        <a:xfrm>
          <a:off x="0" y="106137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736</xdr:row>
      <xdr:rowOff>95250</xdr:rowOff>
    </xdr:from>
    <xdr:to>
      <xdr:col>0</xdr:col>
      <xdr:colOff>0</xdr:colOff>
      <xdr:row>738</xdr:row>
      <xdr:rowOff>28575</xdr:rowOff>
    </xdr:to>
    <xdr:sp macro="" textlink="">
      <xdr:nvSpPr>
        <xdr:cNvPr id="613" name="Text 16">
          <a:extLst>
            <a:ext uri="{FF2B5EF4-FFF2-40B4-BE49-F238E27FC236}">
              <a16:creationId xmlns:a16="http://schemas.microsoft.com/office/drawing/2014/main" id="{00000000-0008-0000-0700-000065020000}"/>
            </a:ext>
          </a:extLst>
        </xdr:cNvPr>
        <xdr:cNvSpPr txBox="1">
          <a:spLocks noChangeArrowheads="1"/>
        </xdr:cNvSpPr>
      </xdr:nvSpPr>
      <xdr:spPr bwMode="auto">
        <a:xfrm>
          <a:off x="0" y="10980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744</xdr:row>
      <xdr:rowOff>85725</xdr:rowOff>
    </xdr:from>
    <xdr:to>
      <xdr:col>0</xdr:col>
      <xdr:colOff>0</xdr:colOff>
      <xdr:row>745</xdr:row>
      <xdr:rowOff>19050</xdr:rowOff>
    </xdr:to>
    <xdr:sp macro="" textlink="">
      <xdr:nvSpPr>
        <xdr:cNvPr id="614" name="Text 17">
          <a:extLst>
            <a:ext uri="{FF2B5EF4-FFF2-40B4-BE49-F238E27FC236}">
              <a16:creationId xmlns:a16="http://schemas.microsoft.com/office/drawing/2014/main" id="{00000000-0008-0000-0700-000066020000}"/>
            </a:ext>
          </a:extLst>
        </xdr:cNvPr>
        <xdr:cNvSpPr txBox="1">
          <a:spLocks noChangeArrowheads="1"/>
        </xdr:cNvSpPr>
      </xdr:nvSpPr>
      <xdr:spPr bwMode="auto">
        <a:xfrm>
          <a:off x="0" y="110937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749</xdr:row>
      <xdr:rowOff>0</xdr:rowOff>
    </xdr:from>
    <xdr:to>
      <xdr:col>0</xdr:col>
      <xdr:colOff>0</xdr:colOff>
      <xdr:row>750</xdr:row>
      <xdr:rowOff>19050</xdr:rowOff>
    </xdr:to>
    <xdr:sp macro="" textlink="">
      <xdr:nvSpPr>
        <xdr:cNvPr id="615" name="Text 18">
          <a:extLst>
            <a:ext uri="{FF2B5EF4-FFF2-40B4-BE49-F238E27FC236}">
              <a16:creationId xmlns:a16="http://schemas.microsoft.com/office/drawing/2014/main" id="{00000000-0008-0000-0700-000067020000}"/>
            </a:ext>
          </a:extLst>
        </xdr:cNvPr>
        <xdr:cNvSpPr txBox="1">
          <a:spLocks noChangeArrowheads="1"/>
        </xdr:cNvSpPr>
      </xdr:nvSpPr>
      <xdr:spPr bwMode="auto">
        <a:xfrm>
          <a:off x="0" y="111566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720</xdr:row>
      <xdr:rowOff>85725</xdr:rowOff>
    </xdr:from>
    <xdr:to>
      <xdr:col>0</xdr:col>
      <xdr:colOff>0</xdr:colOff>
      <xdr:row>722</xdr:row>
      <xdr:rowOff>19050</xdr:rowOff>
    </xdr:to>
    <xdr:sp macro="" textlink="">
      <xdr:nvSpPr>
        <xdr:cNvPr id="616" name="Text 19">
          <a:extLst>
            <a:ext uri="{FF2B5EF4-FFF2-40B4-BE49-F238E27FC236}">
              <a16:creationId xmlns:a16="http://schemas.microsoft.com/office/drawing/2014/main" id="{00000000-0008-0000-0700-000068020000}"/>
            </a:ext>
          </a:extLst>
        </xdr:cNvPr>
        <xdr:cNvSpPr txBox="1">
          <a:spLocks noChangeArrowheads="1"/>
        </xdr:cNvSpPr>
      </xdr:nvSpPr>
      <xdr:spPr bwMode="auto">
        <a:xfrm>
          <a:off x="0" y="107508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703</xdr:row>
      <xdr:rowOff>123825</xdr:rowOff>
    </xdr:from>
    <xdr:to>
      <xdr:col>0</xdr:col>
      <xdr:colOff>0</xdr:colOff>
      <xdr:row>704</xdr:row>
      <xdr:rowOff>38100</xdr:rowOff>
    </xdr:to>
    <xdr:sp macro="" textlink="">
      <xdr:nvSpPr>
        <xdr:cNvPr id="617" name="Text 20">
          <a:extLst>
            <a:ext uri="{FF2B5EF4-FFF2-40B4-BE49-F238E27FC236}">
              <a16:creationId xmlns:a16="http://schemas.microsoft.com/office/drawing/2014/main" id="{00000000-0008-0000-0700-000069020000}"/>
            </a:ext>
          </a:extLst>
        </xdr:cNvPr>
        <xdr:cNvSpPr txBox="1">
          <a:spLocks noChangeArrowheads="1"/>
        </xdr:cNvSpPr>
      </xdr:nvSpPr>
      <xdr:spPr bwMode="auto">
        <a:xfrm>
          <a:off x="0" y="1051179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699</xdr:row>
      <xdr:rowOff>0</xdr:rowOff>
    </xdr:from>
    <xdr:to>
      <xdr:col>0</xdr:col>
      <xdr:colOff>0</xdr:colOff>
      <xdr:row>699</xdr:row>
      <xdr:rowOff>114300</xdr:rowOff>
    </xdr:to>
    <xdr:sp macro="" textlink="">
      <xdr:nvSpPr>
        <xdr:cNvPr id="618" name="Text 21">
          <a:extLst>
            <a:ext uri="{FF2B5EF4-FFF2-40B4-BE49-F238E27FC236}">
              <a16:creationId xmlns:a16="http://schemas.microsoft.com/office/drawing/2014/main" id="{00000000-0008-0000-0700-00006A020000}"/>
            </a:ext>
          </a:extLst>
        </xdr:cNvPr>
        <xdr:cNvSpPr txBox="1">
          <a:spLocks noChangeArrowheads="1"/>
        </xdr:cNvSpPr>
      </xdr:nvSpPr>
      <xdr:spPr bwMode="auto">
        <a:xfrm>
          <a:off x="0" y="1044225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719</xdr:row>
      <xdr:rowOff>0</xdr:rowOff>
    </xdr:from>
    <xdr:to>
      <xdr:col>0</xdr:col>
      <xdr:colOff>0</xdr:colOff>
      <xdr:row>721</xdr:row>
      <xdr:rowOff>28575</xdr:rowOff>
    </xdr:to>
    <xdr:sp macro="" textlink="">
      <xdr:nvSpPr>
        <xdr:cNvPr id="619" name="Text 605">
          <a:extLst>
            <a:ext uri="{FF2B5EF4-FFF2-40B4-BE49-F238E27FC236}">
              <a16:creationId xmlns:a16="http://schemas.microsoft.com/office/drawing/2014/main" id="{00000000-0008-0000-0700-00006B020000}"/>
            </a:ext>
          </a:extLst>
        </xdr:cNvPr>
        <xdr:cNvSpPr txBox="1">
          <a:spLocks noChangeArrowheads="1"/>
        </xdr:cNvSpPr>
      </xdr:nvSpPr>
      <xdr:spPr bwMode="auto">
        <a:xfrm>
          <a:off x="0" y="107280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722</xdr:row>
      <xdr:rowOff>85725</xdr:rowOff>
    </xdr:from>
    <xdr:to>
      <xdr:col>0</xdr:col>
      <xdr:colOff>0</xdr:colOff>
      <xdr:row>724</xdr:row>
      <xdr:rowOff>19050</xdr:rowOff>
    </xdr:to>
    <xdr:sp macro="" textlink="">
      <xdr:nvSpPr>
        <xdr:cNvPr id="620" name="Text 11">
          <a:extLst>
            <a:ext uri="{FF2B5EF4-FFF2-40B4-BE49-F238E27FC236}">
              <a16:creationId xmlns:a16="http://schemas.microsoft.com/office/drawing/2014/main" id="{00000000-0008-0000-0700-00006C020000}"/>
            </a:ext>
          </a:extLst>
        </xdr:cNvPr>
        <xdr:cNvSpPr txBox="1">
          <a:spLocks noChangeArrowheads="1"/>
        </xdr:cNvSpPr>
      </xdr:nvSpPr>
      <xdr:spPr bwMode="auto">
        <a:xfrm>
          <a:off x="0" y="107794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724</xdr:row>
      <xdr:rowOff>85725</xdr:rowOff>
    </xdr:from>
    <xdr:to>
      <xdr:col>0</xdr:col>
      <xdr:colOff>0</xdr:colOff>
      <xdr:row>728</xdr:row>
      <xdr:rowOff>19050</xdr:rowOff>
    </xdr:to>
    <xdr:sp macro="" textlink="">
      <xdr:nvSpPr>
        <xdr:cNvPr id="621" name="Text 11">
          <a:extLst>
            <a:ext uri="{FF2B5EF4-FFF2-40B4-BE49-F238E27FC236}">
              <a16:creationId xmlns:a16="http://schemas.microsoft.com/office/drawing/2014/main" id="{00000000-0008-0000-0700-00006D020000}"/>
            </a:ext>
          </a:extLst>
        </xdr:cNvPr>
        <xdr:cNvSpPr txBox="1">
          <a:spLocks noChangeArrowheads="1"/>
        </xdr:cNvSpPr>
      </xdr:nvSpPr>
      <xdr:spPr bwMode="auto">
        <a:xfrm>
          <a:off x="0" y="1080801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827</xdr:row>
      <xdr:rowOff>85725</xdr:rowOff>
    </xdr:from>
    <xdr:to>
      <xdr:col>0</xdr:col>
      <xdr:colOff>0</xdr:colOff>
      <xdr:row>829</xdr:row>
      <xdr:rowOff>19050</xdr:rowOff>
    </xdr:to>
    <xdr:sp macro="" textlink="">
      <xdr:nvSpPr>
        <xdr:cNvPr id="622" name="Text 11">
          <a:extLst>
            <a:ext uri="{FF2B5EF4-FFF2-40B4-BE49-F238E27FC236}">
              <a16:creationId xmlns:a16="http://schemas.microsoft.com/office/drawing/2014/main" id="{00000000-0008-0000-0700-00006E020000}"/>
            </a:ext>
          </a:extLst>
        </xdr:cNvPr>
        <xdr:cNvSpPr txBox="1">
          <a:spLocks noChangeArrowheads="1"/>
        </xdr:cNvSpPr>
      </xdr:nvSpPr>
      <xdr:spPr bwMode="auto">
        <a:xfrm>
          <a:off x="0" y="12216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825</xdr:row>
      <xdr:rowOff>85725</xdr:rowOff>
    </xdr:from>
    <xdr:to>
      <xdr:col>0</xdr:col>
      <xdr:colOff>0</xdr:colOff>
      <xdr:row>827</xdr:row>
      <xdr:rowOff>19050</xdr:rowOff>
    </xdr:to>
    <xdr:sp macro="" textlink="">
      <xdr:nvSpPr>
        <xdr:cNvPr id="623" name="Text 12">
          <a:extLst>
            <a:ext uri="{FF2B5EF4-FFF2-40B4-BE49-F238E27FC236}">
              <a16:creationId xmlns:a16="http://schemas.microsoft.com/office/drawing/2014/main" id="{00000000-0008-0000-0700-00006F020000}"/>
            </a:ext>
          </a:extLst>
        </xdr:cNvPr>
        <xdr:cNvSpPr txBox="1">
          <a:spLocks noChangeArrowheads="1"/>
        </xdr:cNvSpPr>
      </xdr:nvSpPr>
      <xdr:spPr bwMode="auto">
        <a:xfrm>
          <a:off x="0" y="12188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829</xdr:row>
      <xdr:rowOff>95250</xdr:rowOff>
    </xdr:from>
    <xdr:to>
      <xdr:col>0</xdr:col>
      <xdr:colOff>0</xdr:colOff>
      <xdr:row>831</xdr:row>
      <xdr:rowOff>28575</xdr:rowOff>
    </xdr:to>
    <xdr:sp macro="" textlink="">
      <xdr:nvSpPr>
        <xdr:cNvPr id="624" name="Text 13">
          <a:extLst>
            <a:ext uri="{FF2B5EF4-FFF2-40B4-BE49-F238E27FC236}">
              <a16:creationId xmlns:a16="http://schemas.microsoft.com/office/drawing/2014/main" id="{00000000-0008-0000-0700-000070020000}"/>
            </a:ext>
          </a:extLst>
        </xdr:cNvPr>
        <xdr:cNvSpPr txBox="1">
          <a:spLocks noChangeArrowheads="1"/>
        </xdr:cNvSpPr>
      </xdr:nvSpPr>
      <xdr:spPr bwMode="auto">
        <a:xfrm>
          <a:off x="0" y="122462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817</xdr:row>
      <xdr:rowOff>76200</xdr:rowOff>
    </xdr:from>
    <xdr:to>
      <xdr:col>0</xdr:col>
      <xdr:colOff>0</xdr:colOff>
      <xdr:row>819</xdr:row>
      <xdr:rowOff>9525</xdr:rowOff>
    </xdr:to>
    <xdr:sp macro="" textlink="">
      <xdr:nvSpPr>
        <xdr:cNvPr id="625" name="Text 14">
          <a:extLst>
            <a:ext uri="{FF2B5EF4-FFF2-40B4-BE49-F238E27FC236}">
              <a16:creationId xmlns:a16="http://schemas.microsoft.com/office/drawing/2014/main" id="{00000000-0008-0000-0700-000071020000}"/>
            </a:ext>
          </a:extLst>
        </xdr:cNvPr>
        <xdr:cNvSpPr txBox="1">
          <a:spLocks noChangeArrowheads="1"/>
        </xdr:cNvSpPr>
      </xdr:nvSpPr>
      <xdr:spPr bwMode="auto">
        <a:xfrm>
          <a:off x="0" y="12072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786</xdr:row>
      <xdr:rowOff>0</xdr:rowOff>
    </xdr:from>
    <xdr:to>
      <xdr:col>0</xdr:col>
      <xdr:colOff>0</xdr:colOff>
      <xdr:row>788</xdr:row>
      <xdr:rowOff>0</xdr:rowOff>
    </xdr:to>
    <xdr:sp macro="" textlink="">
      <xdr:nvSpPr>
        <xdr:cNvPr id="626" name="Text 15">
          <a:extLst>
            <a:ext uri="{FF2B5EF4-FFF2-40B4-BE49-F238E27FC236}">
              <a16:creationId xmlns:a16="http://schemas.microsoft.com/office/drawing/2014/main" id="{00000000-0008-0000-0700-000072020000}"/>
            </a:ext>
          </a:extLst>
        </xdr:cNvPr>
        <xdr:cNvSpPr txBox="1">
          <a:spLocks noChangeArrowheads="1"/>
        </xdr:cNvSpPr>
      </xdr:nvSpPr>
      <xdr:spPr bwMode="auto">
        <a:xfrm>
          <a:off x="0" y="116224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811</xdr:row>
      <xdr:rowOff>95250</xdr:rowOff>
    </xdr:from>
    <xdr:to>
      <xdr:col>0</xdr:col>
      <xdr:colOff>0</xdr:colOff>
      <xdr:row>813</xdr:row>
      <xdr:rowOff>28575</xdr:rowOff>
    </xdr:to>
    <xdr:sp macro="" textlink="">
      <xdr:nvSpPr>
        <xdr:cNvPr id="627" name="Text 16">
          <a:extLst>
            <a:ext uri="{FF2B5EF4-FFF2-40B4-BE49-F238E27FC236}">
              <a16:creationId xmlns:a16="http://schemas.microsoft.com/office/drawing/2014/main" id="{00000000-0008-0000-0700-000073020000}"/>
            </a:ext>
          </a:extLst>
        </xdr:cNvPr>
        <xdr:cNvSpPr txBox="1">
          <a:spLocks noChangeArrowheads="1"/>
        </xdr:cNvSpPr>
      </xdr:nvSpPr>
      <xdr:spPr bwMode="auto">
        <a:xfrm>
          <a:off x="0" y="119891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819</xdr:row>
      <xdr:rowOff>85725</xdr:rowOff>
    </xdr:from>
    <xdr:to>
      <xdr:col>0</xdr:col>
      <xdr:colOff>0</xdr:colOff>
      <xdr:row>820</xdr:row>
      <xdr:rowOff>19050</xdr:rowOff>
    </xdr:to>
    <xdr:sp macro="" textlink="">
      <xdr:nvSpPr>
        <xdr:cNvPr id="628" name="Text 17">
          <a:extLst>
            <a:ext uri="{FF2B5EF4-FFF2-40B4-BE49-F238E27FC236}">
              <a16:creationId xmlns:a16="http://schemas.microsoft.com/office/drawing/2014/main" id="{00000000-0008-0000-0700-000074020000}"/>
            </a:ext>
          </a:extLst>
        </xdr:cNvPr>
        <xdr:cNvSpPr txBox="1">
          <a:spLocks noChangeArrowheads="1"/>
        </xdr:cNvSpPr>
      </xdr:nvSpPr>
      <xdr:spPr bwMode="auto">
        <a:xfrm>
          <a:off x="0" y="121024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824</xdr:row>
      <xdr:rowOff>0</xdr:rowOff>
    </xdr:from>
    <xdr:to>
      <xdr:col>0</xdr:col>
      <xdr:colOff>0</xdr:colOff>
      <xdr:row>825</xdr:row>
      <xdr:rowOff>19050</xdr:rowOff>
    </xdr:to>
    <xdr:sp macro="" textlink="">
      <xdr:nvSpPr>
        <xdr:cNvPr id="629" name="Text 18">
          <a:extLst>
            <a:ext uri="{FF2B5EF4-FFF2-40B4-BE49-F238E27FC236}">
              <a16:creationId xmlns:a16="http://schemas.microsoft.com/office/drawing/2014/main" id="{00000000-0008-0000-0700-000075020000}"/>
            </a:ext>
          </a:extLst>
        </xdr:cNvPr>
        <xdr:cNvSpPr txBox="1">
          <a:spLocks noChangeArrowheads="1"/>
        </xdr:cNvSpPr>
      </xdr:nvSpPr>
      <xdr:spPr bwMode="auto">
        <a:xfrm>
          <a:off x="0" y="121653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795</xdr:row>
      <xdr:rowOff>85725</xdr:rowOff>
    </xdr:from>
    <xdr:to>
      <xdr:col>0</xdr:col>
      <xdr:colOff>0</xdr:colOff>
      <xdr:row>797</xdr:row>
      <xdr:rowOff>19050</xdr:rowOff>
    </xdr:to>
    <xdr:sp macro="" textlink="">
      <xdr:nvSpPr>
        <xdr:cNvPr id="630" name="Text 19">
          <a:extLst>
            <a:ext uri="{FF2B5EF4-FFF2-40B4-BE49-F238E27FC236}">
              <a16:creationId xmlns:a16="http://schemas.microsoft.com/office/drawing/2014/main" id="{00000000-0008-0000-0700-000076020000}"/>
            </a:ext>
          </a:extLst>
        </xdr:cNvPr>
        <xdr:cNvSpPr txBox="1">
          <a:spLocks noChangeArrowheads="1"/>
        </xdr:cNvSpPr>
      </xdr:nvSpPr>
      <xdr:spPr bwMode="auto">
        <a:xfrm>
          <a:off x="0" y="11759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778</xdr:row>
      <xdr:rowOff>123825</xdr:rowOff>
    </xdr:from>
    <xdr:to>
      <xdr:col>0</xdr:col>
      <xdr:colOff>0</xdr:colOff>
      <xdr:row>779</xdr:row>
      <xdr:rowOff>38100</xdr:rowOff>
    </xdr:to>
    <xdr:sp macro="" textlink="">
      <xdr:nvSpPr>
        <xdr:cNvPr id="631" name="Text 20">
          <a:extLst>
            <a:ext uri="{FF2B5EF4-FFF2-40B4-BE49-F238E27FC236}">
              <a16:creationId xmlns:a16="http://schemas.microsoft.com/office/drawing/2014/main" id="{00000000-0008-0000-0700-000077020000}"/>
            </a:ext>
          </a:extLst>
        </xdr:cNvPr>
        <xdr:cNvSpPr txBox="1">
          <a:spLocks noChangeArrowheads="1"/>
        </xdr:cNvSpPr>
      </xdr:nvSpPr>
      <xdr:spPr bwMode="auto">
        <a:xfrm>
          <a:off x="0" y="115204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774</xdr:row>
      <xdr:rowOff>0</xdr:rowOff>
    </xdr:from>
    <xdr:to>
      <xdr:col>0</xdr:col>
      <xdr:colOff>0</xdr:colOff>
      <xdr:row>774</xdr:row>
      <xdr:rowOff>114300</xdr:rowOff>
    </xdr:to>
    <xdr:sp macro="" textlink="">
      <xdr:nvSpPr>
        <xdr:cNvPr id="632" name="Text 21">
          <a:extLst>
            <a:ext uri="{FF2B5EF4-FFF2-40B4-BE49-F238E27FC236}">
              <a16:creationId xmlns:a16="http://schemas.microsoft.com/office/drawing/2014/main" id="{00000000-0008-0000-0700-000078020000}"/>
            </a:ext>
          </a:extLst>
        </xdr:cNvPr>
        <xdr:cNvSpPr txBox="1">
          <a:spLocks noChangeArrowheads="1"/>
        </xdr:cNvSpPr>
      </xdr:nvSpPr>
      <xdr:spPr bwMode="auto">
        <a:xfrm>
          <a:off x="0" y="1145095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794</xdr:row>
      <xdr:rowOff>0</xdr:rowOff>
    </xdr:from>
    <xdr:to>
      <xdr:col>0</xdr:col>
      <xdr:colOff>0</xdr:colOff>
      <xdr:row>796</xdr:row>
      <xdr:rowOff>28575</xdr:rowOff>
    </xdr:to>
    <xdr:sp macro="" textlink="">
      <xdr:nvSpPr>
        <xdr:cNvPr id="633" name="Text 605">
          <a:extLst>
            <a:ext uri="{FF2B5EF4-FFF2-40B4-BE49-F238E27FC236}">
              <a16:creationId xmlns:a16="http://schemas.microsoft.com/office/drawing/2014/main" id="{00000000-0008-0000-0700-000079020000}"/>
            </a:ext>
          </a:extLst>
        </xdr:cNvPr>
        <xdr:cNvSpPr txBox="1">
          <a:spLocks noChangeArrowheads="1"/>
        </xdr:cNvSpPr>
      </xdr:nvSpPr>
      <xdr:spPr bwMode="auto">
        <a:xfrm>
          <a:off x="0" y="117367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797</xdr:row>
      <xdr:rowOff>85725</xdr:rowOff>
    </xdr:from>
    <xdr:to>
      <xdr:col>0</xdr:col>
      <xdr:colOff>0</xdr:colOff>
      <xdr:row>799</xdr:row>
      <xdr:rowOff>19050</xdr:rowOff>
    </xdr:to>
    <xdr:sp macro="" textlink="">
      <xdr:nvSpPr>
        <xdr:cNvPr id="634" name="Text 11">
          <a:extLst>
            <a:ext uri="{FF2B5EF4-FFF2-40B4-BE49-F238E27FC236}">
              <a16:creationId xmlns:a16="http://schemas.microsoft.com/office/drawing/2014/main" id="{00000000-0008-0000-0700-00007A020000}"/>
            </a:ext>
          </a:extLst>
        </xdr:cNvPr>
        <xdr:cNvSpPr txBox="1">
          <a:spLocks noChangeArrowheads="1"/>
        </xdr:cNvSpPr>
      </xdr:nvSpPr>
      <xdr:spPr bwMode="auto">
        <a:xfrm>
          <a:off x="0" y="11788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799</xdr:row>
      <xdr:rowOff>85725</xdr:rowOff>
    </xdr:from>
    <xdr:to>
      <xdr:col>0</xdr:col>
      <xdr:colOff>0</xdr:colOff>
      <xdr:row>803</xdr:row>
      <xdr:rowOff>19050</xdr:rowOff>
    </xdr:to>
    <xdr:sp macro="" textlink="">
      <xdr:nvSpPr>
        <xdr:cNvPr id="635" name="Text 11">
          <a:extLst>
            <a:ext uri="{FF2B5EF4-FFF2-40B4-BE49-F238E27FC236}">
              <a16:creationId xmlns:a16="http://schemas.microsoft.com/office/drawing/2014/main" id="{00000000-0008-0000-0700-00007B020000}"/>
            </a:ext>
          </a:extLst>
        </xdr:cNvPr>
        <xdr:cNvSpPr txBox="1">
          <a:spLocks noChangeArrowheads="1"/>
        </xdr:cNvSpPr>
      </xdr:nvSpPr>
      <xdr:spPr bwMode="auto">
        <a:xfrm>
          <a:off x="0" y="1181671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902</xdr:row>
      <xdr:rowOff>85725</xdr:rowOff>
    </xdr:from>
    <xdr:to>
      <xdr:col>0</xdr:col>
      <xdr:colOff>0</xdr:colOff>
      <xdr:row>904</xdr:row>
      <xdr:rowOff>19050</xdr:rowOff>
    </xdr:to>
    <xdr:sp macro="" textlink="">
      <xdr:nvSpPr>
        <xdr:cNvPr id="636" name="Text 11">
          <a:extLst>
            <a:ext uri="{FF2B5EF4-FFF2-40B4-BE49-F238E27FC236}">
              <a16:creationId xmlns:a16="http://schemas.microsoft.com/office/drawing/2014/main" id="{00000000-0008-0000-0700-00007C020000}"/>
            </a:ext>
          </a:extLst>
        </xdr:cNvPr>
        <xdr:cNvSpPr txBox="1">
          <a:spLocks noChangeArrowheads="1"/>
        </xdr:cNvSpPr>
      </xdr:nvSpPr>
      <xdr:spPr bwMode="auto">
        <a:xfrm>
          <a:off x="0" y="132264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900</xdr:row>
      <xdr:rowOff>85725</xdr:rowOff>
    </xdr:from>
    <xdr:to>
      <xdr:col>0</xdr:col>
      <xdr:colOff>0</xdr:colOff>
      <xdr:row>902</xdr:row>
      <xdr:rowOff>19050</xdr:rowOff>
    </xdr:to>
    <xdr:sp macro="" textlink="">
      <xdr:nvSpPr>
        <xdr:cNvPr id="637" name="Text 12">
          <a:extLst>
            <a:ext uri="{FF2B5EF4-FFF2-40B4-BE49-F238E27FC236}">
              <a16:creationId xmlns:a16="http://schemas.microsoft.com/office/drawing/2014/main" id="{00000000-0008-0000-0700-00007D020000}"/>
            </a:ext>
          </a:extLst>
        </xdr:cNvPr>
        <xdr:cNvSpPr txBox="1">
          <a:spLocks noChangeArrowheads="1"/>
        </xdr:cNvSpPr>
      </xdr:nvSpPr>
      <xdr:spPr bwMode="auto">
        <a:xfrm>
          <a:off x="0" y="131978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904</xdr:row>
      <xdr:rowOff>95250</xdr:rowOff>
    </xdr:from>
    <xdr:to>
      <xdr:col>0</xdr:col>
      <xdr:colOff>0</xdr:colOff>
      <xdr:row>906</xdr:row>
      <xdr:rowOff>28575</xdr:rowOff>
    </xdr:to>
    <xdr:sp macro="" textlink="">
      <xdr:nvSpPr>
        <xdr:cNvPr id="638" name="Text 13">
          <a:extLst>
            <a:ext uri="{FF2B5EF4-FFF2-40B4-BE49-F238E27FC236}">
              <a16:creationId xmlns:a16="http://schemas.microsoft.com/office/drawing/2014/main" id="{00000000-0008-0000-0700-00007E020000}"/>
            </a:ext>
          </a:extLst>
        </xdr:cNvPr>
        <xdr:cNvSpPr txBox="1">
          <a:spLocks noChangeArrowheads="1"/>
        </xdr:cNvSpPr>
      </xdr:nvSpPr>
      <xdr:spPr bwMode="auto">
        <a:xfrm>
          <a:off x="0" y="132559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892</xdr:row>
      <xdr:rowOff>76200</xdr:rowOff>
    </xdr:from>
    <xdr:to>
      <xdr:col>0</xdr:col>
      <xdr:colOff>0</xdr:colOff>
      <xdr:row>894</xdr:row>
      <xdr:rowOff>9525</xdr:rowOff>
    </xdr:to>
    <xdr:sp macro="" textlink="">
      <xdr:nvSpPr>
        <xdr:cNvPr id="639" name="Text 14">
          <a:extLst>
            <a:ext uri="{FF2B5EF4-FFF2-40B4-BE49-F238E27FC236}">
              <a16:creationId xmlns:a16="http://schemas.microsoft.com/office/drawing/2014/main" id="{00000000-0008-0000-0700-00007F020000}"/>
            </a:ext>
          </a:extLst>
        </xdr:cNvPr>
        <xdr:cNvSpPr txBox="1">
          <a:spLocks noChangeArrowheads="1"/>
        </xdr:cNvSpPr>
      </xdr:nvSpPr>
      <xdr:spPr bwMode="auto">
        <a:xfrm>
          <a:off x="0" y="13082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861</xdr:row>
      <xdr:rowOff>0</xdr:rowOff>
    </xdr:from>
    <xdr:to>
      <xdr:col>0</xdr:col>
      <xdr:colOff>0</xdr:colOff>
      <xdr:row>863</xdr:row>
      <xdr:rowOff>0</xdr:rowOff>
    </xdr:to>
    <xdr:sp macro="" textlink="">
      <xdr:nvSpPr>
        <xdr:cNvPr id="640" name="Text 15">
          <a:extLst>
            <a:ext uri="{FF2B5EF4-FFF2-40B4-BE49-F238E27FC236}">
              <a16:creationId xmlns:a16="http://schemas.microsoft.com/office/drawing/2014/main" id="{00000000-0008-0000-0700-000080020000}"/>
            </a:ext>
          </a:extLst>
        </xdr:cNvPr>
        <xdr:cNvSpPr txBox="1">
          <a:spLocks noChangeArrowheads="1"/>
        </xdr:cNvSpPr>
      </xdr:nvSpPr>
      <xdr:spPr bwMode="auto">
        <a:xfrm>
          <a:off x="0" y="1263205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886</xdr:row>
      <xdr:rowOff>95250</xdr:rowOff>
    </xdr:from>
    <xdr:to>
      <xdr:col>0</xdr:col>
      <xdr:colOff>0</xdr:colOff>
      <xdr:row>888</xdr:row>
      <xdr:rowOff>28575</xdr:rowOff>
    </xdr:to>
    <xdr:sp macro="" textlink="">
      <xdr:nvSpPr>
        <xdr:cNvPr id="641" name="Text 16">
          <a:extLst>
            <a:ext uri="{FF2B5EF4-FFF2-40B4-BE49-F238E27FC236}">
              <a16:creationId xmlns:a16="http://schemas.microsoft.com/office/drawing/2014/main" id="{00000000-0008-0000-0700-000081020000}"/>
            </a:ext>
          </a:extLst>
        </xdr:cNvPr>
        <xdr:cNvSpPr txBox="1">
          <a:spLocks noChangeArrowheads="1"/>
        </xdr:cNvSpPr>
      </xdr:nvSpPr>
      <xdr:spPr bwMode="auto">
        <a:xfrm>
          <a:off x="0" y="12998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894</xdr:row>
      <xdr:rowOff>85725</xdr:rowOff>
    </xdr:from>
    <xdr:to>
      <xdr:col>0</xdr:col>
      <xdr:colOff>0</xdr:colOff>
      <xdr:row>895</xdr:row>
      <xdr:rowOff>19050</xdr:rowOff>
    </xdr:to>
    <xdr:sp macro="" textlink="">
      <xdr:nvSpPr>
        <xdr:cNvPr id="642" name="Text 17">
          <a:extLst>
            <a:ext uri="{FF2B5EF4-FFF2-40B4-BE49-F238E27FC236}">
              <a16:creationId xmlns:a16="http://schemas.microsoft.com/office/drawing/2014/main" id="{00000000-0008-0000-0700-000082020000}"/>
            </a:ext>
          </a:extLst>
        </xdr:cNvPr>
        <xdr:cNvSpPr txBox="1">
          <a:spLocks noChangeArrowheads="1"/>
        </xdr:cNvSpPr>
      </xdr:nvSpPr>
      <xdr:spPr bwMode="auto">
        <a:xfrm>
          <a:off x="0" y="131121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899</xdr:row>
      <xdr:rowOff>0</xdr:rowOff>
    </xdr:from>
    <xdr:to>
      <xdr:col>0</xdr:col>
      <xdr:colOff>0</xdr:colOff>
      <xdr:row>900</xdr:row>
      <xdr:rowOff>19050</xdr:rowOff>
    </xdr:to>
    <xdr:sp macro="" textlink="">
      <xdr:nvSpPr>
        <xdr:cNvPr id="643" name="Text 18">
          <a:extLst>
            <a:ext uri="{FF2B5EF4-FFF2-40B4-BE49-F238E27FC236}">
              <a16:creationId xmlns:a16="http://schemas.microsoft.com/office/drawing/2014/main" id="{00000000-0008-0000-0700-000083020000}"/>
            </a:ext>
          </a:extLst>
        </xdr:cNvPr>
        <xdr:cNvSpPr txBox="1">
          <a:spLocks noChangeArrowheads="1"/>
        </xdr:cNvSpPr>
      </xdr:nvSpPr>
      <xdr:spPr bwMode="auto">
        <a:xfrm>
          <a:off x="0" y="131749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870</xdr:row>
      <xdr:rowOff>85725</xdr:rowOff>
    </xdr:from>
    <xdr:to>
      <xdr:col>0</xdr:col>
      <xdr:colOff>0</xdr:colOff>
      <xdr:row>872</xdr:row>
      <xdr:rowOff>19050</xdr:rowOff>
    </xdr:to>
    <xdr:sp macro="" textlink="">
      <xdr:nvSpPr>
        <xdr:cNvPr id="644" name="Text 19">
          <a:extLst>
            <a:ext uri="{FF2B5EF4-FFF2-40B4-BE49-F238E27FC236}">
              <a16:creationId xmlns:a16="http://schemas.microsoft.com/office/drawing/2014/main" id="{00000000-0008-0000-0700-000084020000}"/>
            </a:ext>
          </a:extLst>
        </xdr:cNvPr>
        <xdr:cNvSpPr txBox="1">
          <a:spLocks noChangeArrowheads="1"/>
        </xdr:cNvSpPr>
      </xdr:nvSpPr>
      <xdr:spPr bwMode="auto">
        <a:xfrm>
          <a:off x="0" y="12769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853</xdr:row>
      <xdr:rowOff>123825</xdr:rowOff>
    </xdr:from>
    <xdr:to>
      <xdr:col>0</xdr:col>
      <xdr:colOff>0</xdr:colOff>
      <xdr:row>854</xdr:row>
      <xdr:rowOff>38100</xdr:rowOff>
    </xdr:to>
    <xdr:sp macro="" textlink="">
      <xdr:nvSpPr>
        <xdr:cNvPr id="645" name="Text 20">
          <a:extLst>
            <a:ext uri="{FF2B5EF4-FFF2-40B4-BE49-F238E27FC236}">
              <a16:creationId xmlns:a16="http://schemas.microsoft.com/office/drawing/2014/main" id="{00000000-0008-0000-0700-000085020000}"/>
            </a:ext>
          </a:extLst>
        </xdr:cNvPr>
        <xdr:cNvSpPr txBox="1">
          <a:spLocks noChangeArrowheads="1"/>
        </xdr:cNvSpPr>
      </xdr:nvSpPr>
      <xdr:spPr bwMode="auto">
        <a:xfrm>
          <a:off x="0" y="1253013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849</xdr:row>
      <xdr:rowOff>0</xdr:rowOff>
    </xdr:from>
    <xdr:to>
      <xdr:col>0</xdr:col>
      <xdr:colOff>0</xdr:colOff>
      <xdr:row>849</xdr:row>
      <xdr:rowOff>114300</xdr:rowOff>
    </xdr:to>
    <xdr:sp macro="" textlink="">
      <xdr:nvSpPr>
        <xdr:cNvPr id="646" name="Text 21">
          <a:extLst>
            <a:ext uri="{FF2B5EF4-FFF2-40B4-BE49-F238E27FC236}">
              <a16:creationId xmlns:a16="http://schemas.microsoft.com/office/drawing/2014/main" id="{00000000-0008-0000-0700-000086020000}"/>
            </a:ext>
          </a:extLst>
        </xdr:cNvPr>
        <xdr:cNvSpPr txBox="1">
          <a:spLocks noChangeArrowheads="1"/>
        </xdr:cNvSpPr>
      </xdr:nvSpPr>
      <xdr:spPr bwMode="auto">
        <a:xfrm>
          <a:off x="0" y="1246060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869</xdr:row>
      <xdr:rowOff>0</xdr:rowOff>
    </xdr:from>
    <xdr:to>
      <xdr:col>0</xdr:col>
      <xdr:colOff>0</xdr:colOff>
      <xdr:row>871</xdr:row>
      <xdr:rowOff>28575</xdr:rowOff>
    </xdr:to>
    <xdr:sp macro="" textlink="">
      <xdr:nvSpPr>
        <xdr:cNvPr id="647" name="Text 605">
          <a:extLst>
            <a:ext uri="{FF2B5EF4-FFF2-40B4-BE49-F238E27FC236}">
              <a16:creationId xmlns:a16="http://schemas.microsoft.com/office/drawing/2014/main" id="{00000000-0008-0000-0700-000087020000}"/>
            </a:ext>
          </a:extLst>
        </xdr:cNvPr>
        <xdr:cNvSpPr txBox="1">
          <a:spLocks noChangeArrowheads="1"/>
        </xdr:cNvSpPr>
      </xdr:nvSpPr>
      <xdr:spPr bwMode="auto">
        <a:xfrm>
          <a:off x="0" y="1274635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872</xdr:row>
      <xdr:rowOff>85725</xdr:rowOff>
    </xdr:from>
    <xdr:to>
      <xdr:col>0</xdr:col>
      <xdr:colOff>0</xdr:colOff>
      <xdr:row>874</xdr:row>
      <xdr:rowOff>19050</xdr:rowOff>
    </xdr:to>
    <xdr:sp macro="" textlink="">
      <xdr:nvSpPr>
        <xdr:cNvPr id="648" name="Text 11">
          <a:extLst>
            <a:ext uri="{FF2B5EF4-FFF2-40B4-BE49-F238E27FC236}">
              <a16:creationId xmlns:a16="http://schemas.microsoft.com/office/drawing/2014/main" id="{00000000-0008-0000-0700-000088020000}"/>
            </a:ext>
          </a:extLst>
        </xdr:cNvPr>
        <xdr:cNvSpPr txBox="1">
          <a:spLocks noChangeArrowheads="1"/>
        </xdr:cNvSpPr>
      </xdr:nvSpPr>
      <xdr:spPr bwMode="auto">
        <a:xfrm>
          <a:off x="0" y="12797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874</xdr:row>
      <xdr:rowOff>85725</xdr:rowOff>
    </xdr:from>
    <xdr:to>
      <xdr:col>0</xdr:col>
      <xdr:colOff>0</xdr:colOff>
      <xdr:row>878</xdr:row>
      <xdr:rowOff>19050</xdr:rowOff>
    </xdr:to>
    <xdr:sp macro="" textlink="">
      <xdr:nvSpPr>
        <xdr:cNvPr id="649" name="Text 11">
          <a:extLst>
            <a:ext uri="{FF2B5EF4-FFF2-40B4-BE49-F238E27FC236}">
              <a16:creationId xmlns:a16="http://schemas.microsoft.com/office/drawing/2014/main" id="{00000000-0008-0000-0700-000089020000}"/>
            </a:ext>
          </a:extLst>
        </xdr:cNvPr>
        <xdr:cNvSpPr txBox="1">
          <a:spLocks noChangeArrowheads="1"/>
        </xdr:cNvSpPr>
      </xdr:nvSpPr>
      <xdr:spPr bwMode="auto">
        <a:xfrm>
          <a:off x="0" y="1282636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977</xdr:row>
      <xdr:rowOff>85725</xdr:rowOff>
    </xdr:from>
    <xdr:to>
      <xdr:col>0</xdr:col>
      <xdr:colOff>0</xdr:colOff>
      <xdr:row>979</xdr:row>
      <xdr:rowOff>19050</xdr:rowOff>
    </xdr:to>
    <xdr:sp macro="" textlink="">
      <xdr:nvSpPr>
        <xdr:cNvPr id="650" name="Text 11">
          <a:extLst>
            <a:ext uri="{FF2B5EF4-FFF2-40B4-BE49-F238E27FC236}">
              <a16:creationId xmlns:a16="http://schemas.microsoft.com/office/drawing/2014/main" id="{00000000-0008-0000-0700-00008A020000}"/>
            </a:ext>
          </a:extLst>
        </xdr:cNvPr>
        <xdr:cNvSpPr txBox="1">
          <a:spLocks noChangeArrowheads="1"/>
        </xdr:cNvSpPr>
      </xdr:nvSpPr>
      <xdr:spPr bwMode="auto">
        <a:xfrm>
          <a:off x="0" y="142351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975</xdr:row>
      <xdr:rowOff>85725</xdr:rowOff>
    </xdr:from>
    <xdr:to>
      <xdr:col>0</xdr:col>
      <xdr:colOff>0</xdr:colOff>
      <xdr:row>977</xdr:row>
      <xdr:rowOff>19050</xdr:rowOff>
    </xdr:to>
    <xdr:sp macro="" textlink="">
      <xdr:nvSpPr>
        <xdr:cNvPr id="651" name="Text 12">
          <a:extLst>
            <a:ext uri="{FF2B5EF4-FFF2-40B4-BE49-F238E27FC236}">
              <a16:creationId xmlns:a16="http://schemas.microsoft.com/office/drawing/2014/main" id="{00000000-0008-0000-0700-00008B020000}"/>
            </a:ext>
          </a:extLst>
        </xdr:cNvPr>
        <xdr:cNvSpPr txBox="1">
          <a:spLocks noChangeArrowheads="1"/>
        </xdr:cNvSpPr>
      </xdr:nvSpPr>
      <xdr:spPr bwMode="auto">
        <a:xfrm>
          <a:off x="0" y="142065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979</xdr:row>
      <xdr:rowOff>95250</xdr:rowOff>
    </xdr:from>
    <xdr:to>
      <xdr:col>0</xdr:col>
      <xdr:colOff>0</xdr:colOff>
      <xdr:row>981</xdr:row>
      <xdr:rowOff>28575</xdr:rowOff>
    </xdr:to>
    <xdr:sp macro="" textlink="">
      <xdr:nvSpPr>
        <xdr:cNvPr id="652" name="Text 13">
          <a:extLst>
            <a:ext uri="{FF2B5EF4-FFF2-40B4-BE49-F238E27FC236}">
              <a16:creationId xmlns:a16="http://schemas.microsoft.com/office/drawing/2014/main" id="{00000000-0008-0000-0700-00008C020000}"/>
            </a:ext>
          </a:extLst>
        </xdr:cNvPr>
        <xdr:cNvSpPr txBox="1">
          <a:spLocks noChangeArrowheads="1"/>
        </xdr:cNvSpPr>
      </xdr:nvSpPr>
      <xdr:spPr bwMode="auto">
        <a:xfrm>
          <a:off x="0" y="142646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967</xdr:row>
      <xdr:rowOff>76200</xdr:rowOff>
    </xdr:from>
    <xdr:to>
      <xdr:col>0</xdr:col>
      <xdr:colOff>0</xdr:colOff>
      <xdr:row>969</xdr:row>
      <xdr:rowOff>9525</xdr:rowOff>
    </xdr:to>
    <xdr:sp macro="" textlink="">
      <xdr:nvSpPr>
        <xdr:cNvPr id="653" name="Text 14">
          <a:extLst>
            <a:ext uri="{FF2B5EF4-FFF2-40B4-BE49-F238E27FC236}">
              <a16:creationId xmlns:a16="http://schemas.microsoft.com/office/drawing/2014/main" id="{00000000-0008-0000-0700-00008D020000}"/>
            </a:ext>
          </a:extLst>
        </xdr:cNvPr>
        <xdr:cNvSpPr txBox="1">
          <a:spLocks noChangeArrowheads="1"/>
        </xdr:cNvSpPr>
      </xdr:nvSpPr>
      <xdr:spPr bwMode="auto">
        <a:xfrm>
          <a:off x="0" y="14091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936</xdr:row>
      <xdr:rowOff>0</xdr:rowOff>
    </xdr:from>
    <xdr:to>
      <xdr:col>0</xdr:col>
      <xdr:colOff>0</xdr:colOff>
      <xdr:row>938</xdr:row>
      <xdr:rowOff>0</xdr:rowOff>
    </xdr:to>
    <xdr:sp macro="" textlink="">
      <xdr:nvSpPr>
        <xdr:cNvPr id="654" name="Text 15">
          <a:extLst>
            <a:ext uri="{FF2B5EF4-FFF2-40B4-BE49-F238E27FC236}">
              <a16:creationId xmlns:a16="http://schemas.microsoft.com/office/drawing/2014/main" id="{00000000-0008-0000-0700-00008E020000}"/>
            </a:ext>
          </a:extLst>
        </xdr:cNvPr>
        <xdr:cNvSpPr txBox="1">
          <a:spLocks noChangeArrowheads="1"/>
        </xdr:cNvSpPr>
      </xdr:nvSpPr>
      <xdr:spPr bwMode="auto">
        <a:xfrm>
          <a:off x="0" y="136407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961</xdr:row>
      <xdr:rowOff>95250</xdr:rowOff>
    </xdr:from>
    <xdr:to>
      <xdr:col>0</xdr:col>
      <xdr:colOff>0</xdr:colOff>
      <xdr:row>963</xdr:row>
      <xdr:rowOff>28575</xdr:rowOff>
    </xdr:to>
    <xdr:sp macro="" textlink="">
      <xdr:nvSpPr>
        <xdr:cNvPr id="655" name="Text 16">
          <a:extLst>
            <a:ext uri="{FF2B5EF4-FFF2-40B4-BE49-F238E27FC236}">
              <a16:creationId xmlns:a16="http://schemas.microsoft.com/office/drawing/2014/main" id="{00000000-0008-0000-0700-00008F020000}"/>
            </a:ext>
          </a:extLst>
        </xdr:cNvPr>
        <xdr:cNvSpPr txBox="1">
          <a:spLocks noChangeArrowheads="1"/>
        </xdr:cNvSpPr>
      </xdr:nvSpPr>
      <xdr:spPr bwMode="auto">
        <a:xfrm>
          <a:off x="0" y="14007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969</xdr:row>
      <xdr:rowOff>85725</xdr:rowOff>
    </xdr:from>
    <xdr:to>
      <xdr:col>0</xdr:col>
      <xdr:colOff>0</xdr:colOff>
      <xdr:row>970</xdr:row>
      <xdr:rowOff>19050</xdr:rowOff>
    </xdr:to>
    <xdr:sp macro="" textlink="">
      <xdr:nvSpPr>
        <xdr:cNvPr id="656" name="Text 17">
          <a:extLst>
            <a:ext uri="{FF2B5EF4-FFF2-40B4-BE49-F238E27FC236}">
              <a16:creationId xmlns:a16="http://schemas.microsoft.com/office/drawing/2014/main" id="{00000000-0008-0000-0700-000090020000}"/>
            </a:ext>
          </a:extLst>
        </xdr:cNvPr>
        <xdr:cNvSpPr txBox="1">
          <a:spLocks noChangeArrowheads="1"/>
        </xdr:cNvSpPr>
      </xdr:nvSpPr>
      <xdr:spPr bwMode="auto">
        <a:xfrm>
          <a:off x="0" y="141208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974</xdr:row>
      <xdr:rowOff>0</xdr:rowOff>
    </xdr:from>
    <xdr:to>
      <xdr:col>0</xdr:col>
      <xdr:colOff>0</xdr:colOff>
      <xdr:row>975</xdr:row>
      <xdr:rowOff>19050</xdr:rowOff>
    </xdr:to>
    <xdr:sp macro="" textlink="">
      <xdr:nvSpPr>
        <xdr:cNvPr id="657" name="Text 18">
          <a:extLst>
            <a:ext uri="{FF2B5EF4-FFF2-40B4-BE49-F238E27FC236}">
              <a16:creationId xmlns:a16="http://schemas.microsoft.com/office/drawing/2014/main" id="{00000000-0008-0000-0700-000091020000}"/>
            </a:ext>
          </a:extLst>
        </xdr:cNvPr>
        <xdr:cNvSpPr txBox="1">
          <a:spLocks noChangeArrowheads="1"/>
        </xdr:cNvSpPr>
      </xdr:nvSpPr>
      <xdr:spPr bwMode="auto">
        <a:xfrm>
          <a:off x="0" y="141836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945</xdr:row>
      <xdr:rowOff>85725</xdr:rowOff>
    </xdr:from>
    <xdr:to>
      <xdr:col>0</xdr:col>
      <xdr:colOff>0</xdr:colOff>
      <xdr:row>947</xdr:row>
      <xdr:rowOff>19050</xdr:rowOff>
    </xdr:to>
    <xdr:sp macro="" textlink="">
      <xdr:nvSpPr>
        <xdr:cNvPr id="658" name="Text 19">
          <a:extLst>
            <a:ext uri="{FF2B5EF4-FFF2-40B4-BE49-F238E27FC236}">
              <a16:creationId xmlns:a16="http://schemas.microsoft.com/office/drawing/2014/main" id="{00000000-0008-0000-0700-000092020000}"/>
            </a:ext>
          </a:extLst>
        </xdr:cNvPr>
        <xdr:cNvSpPr txBox="1">
          <a:spLocks noChangeArrowheads="1"/>
        </xdr:cNvSpPr>
      </xdr:nvSpPr>
      <xdr:spPr bwMode="auto">
        <a:xfrm>
          <a:off x="0" y="137779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928</xdr:row>
      <xdr:rowOff>123825</xdr:rowOff>
    </xdr:from>
    <xdr:to>
      <xdr:col>0</xdr:col>
      <xdr:colOff>0</xdr:colOff>
      <xdr:row>929</xdr:row>
      <xdr:rowOff>38100</xdr:rowOff>
    </xdr:to>
    <xdr:sp macro="" textlink="">
      <xdr:nvSpPr>
        <xdr:cNvPr id="659" name="Text 20">
          <a:extLst>
            <a:ext uri="{FF2B5EF4-FFF2-40B4-BE49-F238E27FC236}">
              <a16:creationId xmlns:a16="http://schemas.microsoft.com/office/drawing/2014/main" id="{00000000-0008-0000-0700-000093020000}"/>
            </a:ext>
          </a:extLst>
        </xdr:cNvPr>
        <xdr:cNvSpPr txBox="1">
          <a:spLocks noChangeArrowheads="1"/>
        </xdr:cNvSpPr>
      </xdr:nvSpPr>
      <xdr:spPr bwMode="auto">
        <a:xfrm>
          <a:off x="0" y="1353883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924</xdr:row>
      <xdr:rowOff>0</xdr:rowOff>
    </xdr:from>
    <xdr:to>
      <xdr:col>0</xdr:col>
      <xdr:colOff>0</xdr:colOff>
      <xdr:row>924</xdr:row>
      <xdr:rowOff>114300</xdr:rowOff>
    </xdr:to>
    <xdr:sp macro="" textlink="">
      <xdr:nvSpPr>
        <xdr:cNvPr id="660" name="Text 21">
          <a:extLst>
            <a:ext uri="{FF2B5EF4-FFF2-40B4-BE49-F238E27FC236}">
              <a16:creationId xmlns:a16="http://schemas.microsoft.com/office/drawing/2014/main" id="{00000000-0008-0000-0700-000094020000}"/>
            </a:ext>
          </a:extLst>
        </xdr:cNvPr>
        <xdr:cNvSpPr txBox="1">
          <a:spLocks noChangeArrowheads="1"/>
        </xdr:cNvSpPr>
      </xdr:nvSpPr>
      <xdr:spPr bwMode="auto">
        <a:xfrm>
          <a:off x="0" y="1346930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944</xdr:row>
      <xdr:rowOff>0</xdr:rowOff>
    </xdr:from>
    <xdr:to>
      <xdr:col>0</xdr:col>
      <xdr:colOff>0</xdr:colOff>
      <xdr:row>946</xdr:row>
      <xdr:rowOff>28575</xdr:rowOff>
    </xdr:to>
    <xdr:sp macro="" textlink="">
      <xdr:nvSpPr>
        <xdr:cNvPr id="661" name="Text 605">
          <a:extLst>
            <a:ext uri="{FF2B5EF4-FFF2-40B4-BE49-F238E27FC236}">
              <a16:creationId xmlns:a16="http://schemas.microsoft.com/office/drawing/2014/main" id="{00000000-0008-0000-0700-000095020000}"/>
            </a:ext>
          </a:extLst>
        </xdr:cNvPr>
        <xdr:cNvSpPr txBox="1">
          <a:spLocks noChangeArrowheads="1"/>
        </xdr:cNvSpPr>
      </xdr:nvSpPr>
      <xdr:spPr bwMode="auto">
        <a:xfrm>
          <a:off x="0" y="137550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947</xdr:row>
      <xdr:rowOff>85725</xdr:rowOff>
    </xdr:from>
    <xdr:to>
      <xdr:col>0</xdr:col>
      <xdr:colOff>0</xdr:colOff>
      <xdr:row>949</xdr:row>
      <xdr:rowOff>19050</xdr:rowOff>
    </xdr:to>
    <xdr:sp macro="" textlink="">
      <xdr:nvSpPr>
        <xdr:cNvPr id="662" name="Text 11">
          <a:extLst>
            <a:ext uri="{FF2B5EF4-FFF2-40B4-BE49-F238E27FC236}">
              <a16:creationId xmlns:a16="http://schemas.microsoft.com/office/drawing/2014/main" id="{00000000-0008-0000-0700-000096020000}"/>
            </a:ext>
          </a:extLst>
        </xdr:cNvPr>
        <xdr:cNvSpPr txBox="1">
          <a:spLocks noChangeArrowheads="1"/>
        </xdr:cNvSpPr>
      </xdr:nvSpPr>
      <xdr:spPr bwMode="auto">
        <a:xfrm>
          <a:off x="0" y="138064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949</xdr:row>
      <xdr:rowOff>85725</xdr:rowOff>
    </xdr:from>
    <xdr:to>
      <xdr:col>0</xdr:col>
      <xdr:colOff>0</xdr:colOff>
      <xdr:row>953</xdr:row>
      <xdr:rowOff>19050</xdr:rowOff>
    </xdr:to>
    <xdr:sp macro="" textlink="">
      <xdr:nvSpPr>
        <xdr:cNvPr id="663" name="Text 11">
          <a:extLst>
            <a:ext uri="{FF2B5EF4-FFF2-40B4-BE49-F238E27FC236}">
              <a16:creationId xmlns:a16="http://schemas.microsoft.com/office/drawing/2014/main" id="{00000000-0008-0000-0700-000097020000}"/>
            </a:ext>
          </a:extLst>
        </xdr:cNvPr>
        <xdr:cNvSpPr txBox="1">
          <a:spLocks noChangeArrowheads="1"/>
        </xdr:cNvSpPr>
      </xdr:nvSpPr>
      <xdr:spPr bwMode="auto">
        <a:xfrm>
          <a:off x="0" y="1383506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1052</xdr:row>
      <xdr:rowOff>85725</xdr:rowOff>
    </xdr:from>
    <xdr:to>
      <xdr:col>0</xdr:col>
      <xdr:colOff>0</xdr:colOff>
      <xdr:row>1054</xdr:row>
      <xdr:rowOff>19050</xdr:rowOff>
    </xdr:to>
    <xdr:sp macro="" textlink="">
      <xdr:nvSpPr>
        <xdr:cNvPr id="664" name="Text 11">
          <a:extLst>
            <a:ext uri="{FF2B5EF4-FFF2-40B4-BE49-F238E27FC236}">
              <a16:creationId xmlns:a16="http://schemas.microsoft.com/office/drawing/2014/main" id="{00000000-0008-0000-0700-000098020000}"/>
            </a:ext>
          </a:extLst>
        </xdr:cNvPr>
        <xdr:cNvSpPr txBox="1">
          <a:spLocks noChangeArrowheads="1"/>
        </xdr:cNvSpPr>
      </xdr:nvSpPr>
      <xdr:spPr bwMode="auto">
        <a:xfrm>
          <a:off x="0" y="152447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1050</xdr:row>
      <xdr:rowOff>85725</xdr:rowOff>
    </xdr:from>
    <xdr:to>
      <xdr:col>0</xdr:col>
      <xdr:colOff>0</xdr:colOff>
      <xdr:row>1052</xdr:row>
      <xdr:rowOff>19050</xdr:rowOff>
    </xdr:to>
    <xdr:sp macro="" textlink="">
      <xdr:nvSpPr>
        <xdr:cNvPr id="665" name="Text 12">
          <a:extLst>
            <a:ext uri="{FF2B5EF4-FFF2-40B4-BE49-F238E27FC236}">
              <a16:creationId xmlns:a16="http://schemas.microsoft.com/office/drawing/2014/main" id="{00000000-0008-0000-0700-000099020000}"/>
            </a:ext>
          </a:extLst>
        </xdr:cNvPr>
        <xdr:cNvSpPr txBox="1">
          <a:spLocks noChangeArrowheads="1"/>
        </xdr:cNvSpPr>
      </xdr:nvSpPr>
      <xdr:spPr bwMode="auto">
        <a:xfrm>
          <a:off x="0" y="152161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1054</xdr:row>
      <xdr:rowOff>95250</xdr:rowOff>
    </xdr:from>
    <xdr:to>
      <xdr:col>0</xdr:col>
      <xdr:colOff>0</xdr:colOff>
      <xdr:row>1056</xdr:row>
      <xdr:rowOff>28575</xdr:rowOff>
    </xdr:to>
    <xdr:sp macro="" textlink="">
      <xdr:nvSpPr>
        <xdr:cNvPr id="666" name="Text 13">
          <a:extLst>
            <a:ext uri="{FF2B5EF4-FFF2-40B4-BE49-F238E27FC236}">
              <a16:creationId xmlns:a16="http://schemas.microsoft.com/office/drawing/2014/main" id="{00000000-0008-0000-0700-00009A020000}"/>
            </a:ext>
          </a:extLst>
        </xdr:cNvPr>
        <xdr:cNvSpPr txBox="1">
          <a:spLocks noChangeArrowheads="1"/>
        </xdr:cNvSpPr>
      </xdr:nvSpPr>
      <xdr:spPr bwMode="auto">
        <a:xfrm>
          <a:off x="0" y="15274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1042</xdr:row>
      <xdr:rowOff>76200</xdr:rowOff>
    </xdr:from>
    <xdr:to>
      <xdr:col>0</xdr:col>
      <xdr:colOff>0</xdr:colOff>
      <xdr:row>1044</xdr:row>
      <xdr:rowOff>9525</xdr:rowOff>
    </xdr:to>
    <xdr:sp macro="" textlink="">
      <xdr:nvSpPr>
        <xdr:cNvPr id="667" name="Text 14">
          <a:extLst>
            <a:ext uri="{FF2B5EF4-FFF2-40B4-BE49-F238E27FC236}">
              <a16:creationId xmlns:a16="http://schemas.microsoft.com/office/drawing/2014/main" id="{00000000-0008-0000-0700-00009B020000}"/>
            </a:ext>
          </a:extLst>
        </xdr:cNvPr>
        <xdr:cNvSpPr txBox="1">
          <a:spLocks noChangeArrowheads="1"/>
        </xdr:cNvSpPr>
      </xdr:nvSpPr>
      <xdr:spPr bwMode="auto">
        <a:xfrm>
          <a:off x="0" y="151009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1011</xdr:row>
      <xdr:rowOff>0</xdr:rowOff>
    </xdr:from>
    <xdr:to>
      <xdr:col>0</xdr:col>
      <xdr:colOff>0</xdr:colOff>
      <xdr:row>1013</xdr:row>
      <xdr:rowOff>0</xdr:rowOff>
    </xdr:to>
    <xdr:sp macro="" textlink="">
      <xdr:nvSpPr>
        <xdr:cNvPr id="668" name="Text 15">
          <a:extLst>
            <a:ext uri="{FF2B5EF4-FFF2-40B4-BE49-F238E27FC236}">
              <a16:creationId xmlns:a16="http://schemas.microsoft.com/office/drawing/2014/main" id="{00000000-0008-0000-0700-00009C020000}"/>
            </a:ext>
          </a:extLst>
        </xdr:cNvPr>
        <xdr:cNvSpPr txBox="1">
          <a:spLocks noChangeArrowheads="1"/>
        </xdr:cNvSpPr>
      </xdr:nvSpPr>
      <xdr:spPr bwMode="auto">
        <a:xfrm>
          <a:off x="0" y="1465040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1036</xdr:row>
      <xdr:rowOff>95250</xdr:rowOff>
    </xdr:from>
    <xdr:to>
      <xdr:col>0</xdr:col>
      <xdr:colOff>0</xdr:colOff>
      <xdr:row>1038</xdr:row>
      <xdr:rowOff>28575</xdr:rowOff>
    </xdr:to>
    <xdr:sp macro="" textlink="">
      <xdr:nvSpPr>
        <xdr:cNvPr id="669" name="Text 16">
          <a:extLst>
            <a:ext uri="{FF2B5EF4-FFF2-40B4-BE49-F238E27FC236}">
              <a16:creationId xmlns:a16="http://schemas.microsoft.com/office/drawing/2014/main" id="{00000000-0008-0000-0700-00009D020000}"/>
            </a:ext>
          </a:extLst>
        </xdr:cNvPr>
        <xdr:cNvSpPr txBox="1">
          <a:spLocks noChangeArrowheads="1"/>
        </xdr:cNvSpPr>
      </xdr:nvSpPr>
      <xdr:spPr bwMode="auto">
        <a:xfrm>
          <a:off x="0" y="15017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1044</xdr:row>
      <xdr:rowOff>85725</xdr:rowOff>
    </xdr:from>
    <xdr:to>
      <xdr:col>0</xdr:col>
      <xdr:colOff>0</xdr:colOff>
      <xdr:row>1045</xdr:row>
      <xdr:rowOff>19050</xdr:rowOff>
    </xdr:to>
    <xdr:sp macro="" textlink="">
      <xdr:nvSpPr>
        <xdr:cNvPr id="670" name="Text 17">
          <a:extLst>
            <a:ext uri="{FF2B5EF4-FFF2-40B4-BE49-F238E27FC236}">
              <a16:creationId xmlns:a16="http://schemas.microsoft.com/office/drawing/2014/main" id="{00000000-0008-0000-0700-00009E020000}"/>
            </a:ext>
          </a:extLst>
        </xdr:cNvPr>
        <xdr:cNvSpPr txBox="1">
          <a:spLocks noChangeArrowheads="1"/>
        </xdr:cNvSpPr>
      </xdr:nvSpPr>
      <xdr:spPr bwMode="auto">
        <a:xfrm>
          <a:off x="0" y="151304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1049</xdr:row>
      <xdr:rowOff>0</xdr:rowOff>
    </xdr:from>
    <xdr:to>
      <xdr:col>0</xdr:col>
      <xdr:colOff>0</xdr:colOff>
      <xdr:row>1050</xdr:row>
      <xdr:rowOff>19050</xdr:rowOff>
    </xdr:to>
    <xdr:sp macro="" textlink="">
      <xdr:nvSpPr>
        <xdr:cNvPr id="671" name="Text 18">
          <a:extLst>
            <a:ext uri="{FF2B5EF4-FFF2-40B4-BE49-F238E27FC236}">
              <a16:creationId xmlns:a16="http://schemas.microsoft.com/office/drawing/2014/main" id="{00000000-0008-0000-0700-00009F020000}"/>
            </a:ext>
          </a:extLst>
        </xdr:cNvPr>
        <xdr:cNvSpPr txBox="1">
          <a:spLocks noChangeArrowheads="1"/>
        </xdr:cNvSpPr>
      </xdr:nvSpPr>
      <xdr:spPr bwMode="auto">
        <a:xfrm>
          <a:off x="0" y="151933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1020</xdr:row>
      <xdr:rowOff>85725</xdr:rowOff>
    </xdr:from>
    <xdr:to>
      <xdr:col>0</xdr:col>
      <xdr:colOff>0</xdr:colOff>
      <xdr:row>1022</xdr:row>
      <xdr:rowOff>19050</xdr:rowOff>
    </xdr:to>
    <xdr:sp macro="" textlink="">
      <xdr:nvSpPr>
        <xdr:cNvPr id="672" name="Text 19">
          <a:extLst>
            <a:ext uri="{FF2B5EF4-FFF2-40B4-BE49-F238E27FC236}">
              <a16:creationId xmlns:a16="http://schemas.microsoft.com/office/drawing/2014/main" id="{00000000-0008-0000-0700-0000A0020000}"/>
            </a:ext>
          </a:extLst>
        </xdr:cNvPr>
        <xdr:cNvSpPr txBox="1">
          <a:spLocks noChangeArrowheads="1"/>
        </xdr:cNvSpPr>
      </xdr:nvSpPr>
      <xdr:spPr bwMode="auto">
        <a:xfrm>
          <a:off x="0" y="14787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1003</xdr:row>
      <xdr:rowOff>123825</xdr:rowOff>
    </xdr:from>
    <xdr:to>
      <xdr:col>0</xdr:col>
      <xdr:colOff>0</xdr:colOff>
      <xdr:row>1004</xdr:row>
      <xdr:rowOff>38100</xdr:rowOff>
    </xdr:to>
    <xdr:sp macro="" textlink="">
      <xdr:nvSpPr>
        <xdr:cNvPr id="673" name="Text 20">
          <a:extLst>
            <a:ext uri="{FF2B5EF4-FFF2-40B4-BE49-F238E27FC236}">
              <a16:creationId xmlns:a16="http://schemas.microsoft.com/office/drawing/2014/main" id="{00000000-0008-0000-0700-0000A1020000}"/>
            </a:ext>
          </a:extLst>
        </xdr:cNvPr>
        <xdr:cNvSpPr txBox="1">
          <a:spLocks noChangeArrowheads="1"/>
        </xdr:cNvSpPr>
      </xdr:nvSpPr>
      <xdr:spPr bwMode="auto">
        <a:xfrm>
          <a:off x="0" y="145484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999</xdr:row>
      <xdr:rowOff>0</xdr:rowOff>
    </xdr:from>
    <xdr:to>
      <xdr:col>0</xdr:col>
      <xdr:colOff>0</xdr:colOff>
      <xdr:row>999</xdr:row>
      <xdr:rowOff>114300</xdr:rowOff>
    </xdr:to>
    <xdr:sp macro="" textlink="">
      <xdr:nvSpPr>
        <xdr:cNvPr id="674" name="Text 21">
          <a:extLst>
            <a:ext uri="{FF2B5EF4-FFF2-40B4-BE49-F238E27FC236}">
              <a16:creationId xmlns:a16="http://schemas.microsoft.com/office/drawing/2014/main" id="{00000000-0008-0000-0700-0000A2020000}"/>
            </a:ext>
          </a:extLst>
        </xdr:cNvPr>
        <xdr:cNvSpPr txBox="1">
          <a:spLocks noChangeArrowheads="1"/>
        </xdr:cNvSpPr>
      </xdr:nvSpPr>
      <xdr:spPr bwMode="auto">
        <a:xfrm>
          <a:off x="0" y="1447895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1019</xdr:row>
      <xdr:rowOff>0</xdr:rowOff>
    </xdr:from>
    <xdr:to>
      <xdr:col>0</xdr:col>
      <xdr:colOff>0</xdr:colOff>
      <xdr:row>1021</xdr:row>
      <xdr:rowOff>28575</xdr:rowOff>
    </xdr:to>
    <xdr:sp macro="" textlink="">
      <xdr:nvSpPr>
        <xdr:cNvPr id="675" name="Text 605">
          <a:extLst>
            <a:ext uri="{FF2B5EF4-FFF2-40B4-BE49-F238E27FC236}">
              <a16:creationId xmlns:a16="http://schemas.microsoft.com/office/drawing/2014/main" id="{00000000-0008-0000-0700-0000A3020000}"/>
            </a:ext>
          </a:extLst>
        </xdr:cNvPr>
        <xdr:cNvSpPr txBox="1">
          <a:spLocks noChangeArrowheads="1"/>
        </xdr:cNvSpPr>
      </xdr:nvSpPr>
      <xdr:spPr bwMode="auto">
        <a:xfrm>
          <a:off x="0" y="1476470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1022</xdr:row>
      <xdr:rowOff>85725</xdr:rowOff>
    </xdr:from>
    <xdr:to>
      <xdr:col>0</xdr:col>
      <xdr:colOff>0</xdr:colOff>
      <xdr:row>1024</xdr:row>
      <xdr:rowOff>19050</xdr:rowOff>
    </xdr:to>
    <xdr:sp macro="" textlink="">
      <xdr:nvSpPr>
        <xdr:cNvPr id="676" name="Text 11">
          <a:extLst>
            <a:ext uri="{FF2B5EF4-FFF2-40B4-BE49-F238E27FC236}">
              <a16:creationId xmlns:a16="http://schemas.microsoft.com/office/drawing/2014/main" id="{00000000-0008-0000-0700-0000A4020000}"/>
            </a:ext>
          </a:extLst>
        </xdr:cNvPr>
        <xdr:cNvSpPr txBox="1">
          <a:spLocks noChangeArrowheads="1"/>
        </xdr:cNvSpPr>
      </xdr:nvSpPr>
      <xdr:spPr bwMode="auto">
        <a:xfrm>
          <a:off x="0" y="14816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1024</xdr:row>
      <xdr:rowOff>85725</xdr:rowOff>
    </xdr:from>
    <xdr:to>
      <xdr:col>0</xdr:col>
      <xdr:colOff>0</xdr:colOff>
      <xdr:row>1028</xdr:row>
      <xdr:rowOff>19050</xdr:rowOff>
    </xdr:to>
    <xdr:sp macro="" textlink="">
      <xdr:nvSpPr>
        <xdr:cNvPr id="677" name="Text 11">
          <a:extLst>
            <a:ext uri="{FF2B5EF4-FFF2-40B4-BE49-F238E27FC236}">
              <a16:creationId xmlns:a16="http://schemas.microsoft.com/office/drawing/2014/main" id="{00000000-0008-0000-0700-0000A5020000}"/>
            </a:ext>
          </a:extLst>
        </xdr:cNvPr>
        <xdr:cNvSpPr txBox="1">
          <a:spLocks noChangeArrowheads="1"/>
        </xdr:cNvSpPr>
      </xdr:nvSpPr>
      <xdr:spPr bwMode="auto">
        <a:xfrm>
          <a:off x="0" y="1484471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1127</xdr:row>
      <xdr:rowOff>85725</xdr:rowOff>
    </xdr:from>
    <xdr:to>
      <xdr:col>0</xdr:col>
      <xdr:colOff>0</xdr:colOff>
      <xdr:row>1129</xdr:row>
      <xdr:rowOff>19050</xdr:rowOff>
    </xdr:to>
    <xdr:sp macro="" textlink="">
      <xdr:nvSpPr>
        <xdr:cNvPr id="678" name="Text 11">
          <a:extLst>
            <a:ext uri="{FF2B5EF4-FFF2-40B4-BE49-F238E27FC236}">
              <a16:creationId xmlns:a16="http://schemas.microsoft.com/office/drawing/2014/main" id="{00000000-0008-0000-0700-0000A6020000}"/>
            </a:ext>
          </a:extLst>
        </xdr:cNvPr>
        <xdr:cNvSpPr txBox="1">
          <a:spLocks noChangeArrowheads="1"/>
        </xdr:cNvSpPr>
      </xdr:nvSpPr>
      <xdr:spPr bwMode="auto">
        <a:xfrm>
          <a:off x="0" y="16250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1125</xdr:row>
      <xdr:rowOff>85725</xdr:rowOff>
    </xdr:from>
    <xdr:to>
      <xdr:col>0</xdr:col>
      <xdr:colOff>0</xdr:colOff>
      <xdr:row>1127</xdr:row>
      <xdr:rowOff>19050</xdr:rowOff>
    </xdr:to>
    <xdr:sp macro="" textlink="">
      <xdr:nvSpPr>
        <xdr:cNvPr id="679" name="Text 12">
          <a:extLst>
            <a:ext uri="{FF2B5EF4-FFF2-40B4-BE49-F238E27FC236}">
              <a16:creationId xmlns:a16="http://schemas.microsoft.com/office/drawing/2014/main" id="{00000000-0008-0000-0700-0000A7020000}"/>
            </a:ext>
          </a:extLst>
        </xdr:cNvPr>
        <xdr:cNvSpPr txBox="1">
          <a:spLocks noChangeArrowheads="1"/>
        </xdr:cNvSpPr>
      </xdr:nvSpPr>
      <xdr:spPr bwMode="auto">
        <a:xfrm>
          <a:off x="0" y="162220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1129</xdr:row>
      <xdr:rowOff>95250</xdr:rowOff>
    </xdr:from>
    <xdr:to>
      <xdr:col>0</xdr:col>
      <xdr:colOff>0</xdr:colOff>
      <xdr:row>1131</xdr:row>
      <xdr:rowOff>28575</xdr:rowOff>
    </xdr:to>
    <xdr:sp macro="" textlink="">
      <xdr:nvSpPr>
        <xdr:cNvPr id="680" name="Text 13">
          <a:extLst>
            <a:ext uri="{FF2B5EF4-FFF2-40B4-BE49-F238E27FC236}">
              <a16:creationId xmlns:a16="http://schemas.microsoft.com/office/drawing/2014/main" id="{00000000-0008-0000-0700-0000A8020000}"/>
            </a:ext>
          </a:extLst>
        </xdr:cNvPr>
        <xdr:cNvSpPr txBox="1">
          <a:spLocks noChangeArrowheads="1"/>
        </xdr:cNvSpPr>
      </xdr:nvSpPr>
      <xdr:spPr bwMode="auto">
        <a:xfrm>
          <a:off x="0" y="162801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1117</xdr:row>
      <xdr:rowOff>76200</xdr:rowOff>
    </xdr:from>
    <xdr:to>
      <xdr:col>0</xdr:col>
      <xdr:colOff>0</xdr:colOff>
      <xdr:row>1119</xdr:row>
      <xdr:rowOff>9525</xdr:rowOff>
    </xdr:to>
    <xdr:sp macro="" textlink="">
      <xdr:nvSpPr>
        <xdr:cNvPr id="681" name="Text 14">
          <a:extLst>
            <a:ext uri="{FF2B5EF4-FFF2-40B4-BE49-F238E27FC236}">
              <a16:creationId xmlns:a16="http://schemas.microsoft.com/office/drawing/2014/main" id="{00000000-0008-0000-0700-0000A9020000}"/>
            </a:ext>
          </a:extLst>
        </xdr:cNvPr>
        <xdr:cNvSpPr txBox="1">
          <a:spLocks noChangeArrowheads="1"/>
        </xdr:cNvSpPr>
      </xdr:nvSpPr>
      <xdr:spPr bwMode="auto">
        <a:xfrm>
          <a:off x="0" y="161067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1086</xdr:row>
      <xdr:rowOff>0</xdr:rowOff>
    </xdr:from>
    <xdr:to>
      <xdr:col>0</xdr:col>
      <xdr:colOff>0</xdr:colOff>
      <xdr:row>1088</xdr:row>
      <xdr:rowOff>0</xdr:rowOff>
    </xdr:to>
    <xdr:sp macro="" textlink="">
      <xdr:nvSpPr>
        <xdr:cNvPr id="682" name="Text 15">
          <a:extLst>
            <a:ext uri="{FF2B5EF4-FFF2-40B4-BE49-F238E27FC236}">
              <a16:creationId xmlns:a16="http://schemas.microsoft.com/office/drawing/2014/main" id="{00000000-0008-0000-0700-0000AA020000}"/>
            </a:ext>
          </a:extLst>
        </xdr:cNvPr>
        <xdr:cNvSpPr txBox="1">
          <a:spLocks noChangeArrowheads="1"/>
        </xdr:cNvSpPr>
      </xdr:nvSpPr>
      <xdr:spPr bwMode="auto">
        <a:xfrm>
          <a:off x="0" y="1565624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1111</xdr:row>
      <xdr:rowOff>95250</xdr:rowOff>
    </xdr:from>
    <xdr:to>
      <xdr:col>0</xdr:col>
      <xdr:colOff>0</xdr:colOff>
      <xdr:row>1113</xdr:row>
      <xdr:rowOff>28575</xdr:rowOff>
    </xdr:to>
    <xdr:sp macro="" textlink="">
      <xdr:nvSpPr>
        <xdr:cNvPr id="683" name="Text 16">
          <a:extLst>
            <a:ext uri="{FF2B5EF4-FFF2-40B4-BE49-F238E27FC236}">
              <a16:creationId xmlns:a16="http://schemas.microsoft.com/office/drawing/2014/main" id="{00000000-0008-0000-0700-0000AB020000}"/>
            </a:ext>
          </a:extLst>
        </xdr:cNvPr>
        <xdr:cNvSpPr txBox="1">
          <a:spLocks noChangeArrowheads="1"/>
        </xdr:cNvSpPr>
      </xdr:nvSpPr>
      <xdr:spPr bwMode="auto">
        <a:xfrm>
          <a:off x="0" y="16022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1119</xdr:row>
      <xdr:rowOff>85725</xdr:rowOff>
    </xdr:from>
    <xdr:to>
      <xdr:col>0</xdr:col>
      <xdr:colOff>0</xdr:colOff>
      <xdr:row>1120</xdr:row>
      <xdr:rowOff>19050</xdr:rowOff>
    </xdr:to>
    <xdr:sp macro="" textlink="">
      <xdr:nvSpPr>
        <xdr:cNvPr id="684" name="Text 17">
          <a:extLst>
            <a:ext uri="{FF2B5EF4-FFF2-40B4-BE49-F238E27FC236}">
              <a16:creationId xmlns:a16="http://schemas.microsoft.com/office/drawing/2014/main" id="{00000000-0008-0000-0700-0000AC020000}"/>
            </a:ext>
          </a:extLst>
        </xdr:cNvPr>
        <xdr:cNvSpPr txBox="1">
          <a:spLocks noChangeArrowheads="1"/>
        </xdr:cNvSpPr>
      </xdr:nvSpPr>
      <xdr:spPr bwMode="auto">
        <a:xfrm>
          <a:off x="0" y="1613630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1124</xdr:row>
      <xdr:rowOff>0</xdr:rowOff>
    </xdr:from>
    <xdr:to>
      <xdr:col>0</xdr:col>
      <xdr:colOff>0</xdr:colOff>
      <xdr:row>1125</xdr:row>
      <xdr:rowOff>19050</xdr:rowOff>
    </xdr:to>
    <xdr:sp macro="" textlink="">
      <xdr:nvSpPr>
        <xdr:cNvPr id="685" name="Text 18">
          <a:extLst>
            <a:ext uri="{FF2B5EF4-FFF2-40B4-BE49-F238E27FC236}">
              <a16:creationId xmlns:a16="http://schemas.microsoft.com/office/drawing/2014/main" id="{00000000-0008-0000-0700-0000AD020000}"/>
            </a:ext>
          </a:extLst>
        </xdr:cNvPr>
        <xdr:cNvSpPr txBox="1">
          <a:spLocks noChangeArrowheads="1"/>
        </xdr:cNvSpPr>
      </xdr:nvSpPr>
      <xdr:spPr bwMode="auto">
        <a:xfrm>
          <a:off x="0" y="1619916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1095</xdr:row>
      <xdr:rowOff>85725</xdr:rowOff>
    </xdr:from>
    <xdr:to>
      <xdr:col>0</xdr:col>
      <xdr:colOff>0</xdr:colOff>
      <xdr:row>1097</xdr:row>
      <xdr:rowOff>19050</xdr:rowOff>
    </xdr:to>
    <xdr:sp macro="" textlink="">
      <xdr:nvSpPr>
        <xdr:cNvPr id="686" name="Text 19">
          <a:extLst>
            <a:ext uri="{FF2B5EF4-FFF2-40B4-BE49-F238E27FC236}">
              <a16:creationId xmlns:a16="http://schemas.microsoft.com/office/drawing/2014/main" id="{00000000-0008-0000-0700-0000AE020000}"/>
            </a:ext>
          </a:extLst>
        </xdr:cNvPr>
        <xdr:cNvSpPr txBox="1">
          <a:spLocks noChangeArrowheads="1"/>
        </xdr:cNvSpPr>
      </xdr:nvSpPr>
      <xdr:spPr bwMode="auto">
        <a:xfrm>
          <a:off x="0" y="157934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1078</xdr:row>
      <xdr:rowOff>123825</xdr:rowOff>
    </xdr:from>
    <xdr:to>
      <xdr:col>0</xdr:col>
      <xdr:colOff>0</xdr:colOff>
      <xdr:row>1079</xdr:row>
      <xdr:rowOff>38100</xdr:rowOff>
    </xdr:to>
    <xdr:sp macro="" textlink="">
      <xdr:nvSpPr>
        <xdr:cNvPr id="687" name="Text 20">
          <a:extLst>
            <a:ext uri="{FF2B5EF4-FFF2-40B4-BE49-F238E27FC236}">
              <a16:creationId xmlns:a16="http://schemas.microsoft.com/office/drawing/2014/main" id="{00000000-0008-0000-0700-0000AF020000}"/>
            </a:ext>
          </a:extLst>
        </xdr:cNvPr>
        <xdr:cNvSpPr txBox="1">
          <a:spLocks noChangeArrowheads="1"/>
        </xdr:cNvSpPr>
      </xdr:nvSpPr>
      <xdr:spPr bwMode="auto">
        <a:xfrm>
          <a:off x="0" y="155543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1074</xdr:row>
      <xdr:rowOff>0</xdr:rowOff>
    </xdr:from>
    <xdr:to>
      <xdr:col>0</xdr:col>
      <xdr:colOff>0</xdr:colOff>
      <xdr:row>1074</xdr:row>
      <xdr:rowOff>114300</xdr:rowOff>
    </xdr:to>
    <xdr:sp macro="" textlink="">
      <xdr:nvSpPr>
        <xdr:cNvPr id="688" name="Text 21">
          <a:extLst>
            <a:ext uri="{FF2B5EF4-FFF2-40B4-BE49-F238E27FC236}">
              <a16:creationId xmlns:a16="http://schemas.microsoft.com/office/drawing/2014/main" id="{00000000-0008-0000-0700-0000B0020000}"/>
            </a:ext>
          </a:extLst>
        </xdr:cNvPr>
        <xdr:cNvSpPr txBox="1">
          <a:spLocks noChangeArrowheads="1"/>
        </xdr:cNvSpPr>
      </xdr:nvSpPr>
      <xdr:spPr bwMode="auto">
        <a:xfrm>
          <a:off x="0" y="1548479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1094</xdr:row>
      <xdr:rowOff>0</xdr:rowOff>
    </xdr:from>
    <xdr:to>
      <xdr:col>0</xdr:col>
      <xdr:colOff>0</xdr:colOff>
      <xdr:row>1096</xdr:row>
      <xdr:rowOff>28575</xdr:rowOff>
    </xdr:to>
    <xdr:sp macro="" textlink="">
      <xdr:nvSpPr>
        <xdr:cNvPr id="689" name="Text 605">
          <a:extLst>
            <a:ext uri="{FF2B5EF4-FFF2-40B4-BE49-F238E27FC236}">
              <a16:creationId xmlns:a16="http://schemas.microsoft.com/office/drawing/2014/main" id="{00000000-0008-0000-0700-0000B1020000}"/>
            </a:ext>
          </a:extLst>
        </xdr:cNvPr>
        <xdr:cNvSpPr txBox="1">
          <a:spLocks noChangeArrowheads="1"/>
        </xdr:cNvSpPr>
      </xdr:nvSpPr>
      <xdr:spPr bwMode="auto">
        <a:xfrm>
          <a:off x="0" y="1577054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1097</xdr:row>
      <xdr:rowOff>85725</xdr:rowOff>
    </xdr:from>
    <xdr:to>
      <xdr:col>0</xdr:col>
      <xdr:colOff>0</xdr:colOff>
      <xdr:row>1099</xdr:row>
      <xdr:rowOff>19050</xdr:rowOff>
    </xdr:to>
    <xdr:sp macro="" textlink="">
      <xdr:nvSpPr>
        <xdr:cNvPr id="690" name="Text 11">
          <a:extLst>
            <a:ext uri="{FF2B5EF4-FFF2-40B4-BE49-F238E27FC236}">
              <a16:creationId xmlns:a16="http://schemas.microsoft.com/office/drawing/2014/main" id="{00000000-0008-0000-0700-0000B2020000}"/>
            </a:ext>
          </a:extLst>
        </xdr:cNvPr>
        <xdr:cNvSpPr txBox="1">
          <a:spLocks noChangeArrowheads="1"/>
        </xdr:cNvSpPr>
      </xdr:nvSpPr>
      <xdr:spPr bwMode="auto">
        <a:xfrm>
          <a:off x="0" y="158219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1099</xdr:row>
      <xdr:rowOff>85725</xdr:rowOff>
    </xdr:from>
    <xdr:to>
      <xdr:col>0</xdr:col>
      <xdr:colOff>0</xdr:colOff>
      <xdr:row>1103</xdr:row>
      <xdr:rowOff>19050</xdr:rowOff>
    </xdr:to>
    <xdr:sp macro="" textlink="">
      <xdr:nvSpPr>
        <xdr:cNvPr id="691" name="Text 11">
          <a:extLst>
            <a:ext uri="{FF2B5EF4-FFF2-40B4-BE49-F238E27FC236}">
              <a16:creationId xmlns:a16="http://schemas.microsoft.com/office/drawing/2014/main" id="{00000000-0008-0000-0700-0000B3020000}"/>
            </a:ext>
          </a:extLst>
        </xdr:cNvPr>
        <xdr:cNvSpPr txBox="1">
          <a:spLocks noChangeArrowheads="1"/>
        </xdr:cNvSpPr>
      </xdr:nvSpPr>
      <xdr:spPr bwMode="auto">
        <a:xfrm>
          <a:off x="0" y="1585055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1202</xdr:row>
      <xdr:rowOff>85725</xdr:rowOff>
    </xdr:from>
    <xdr:to>
      <xdr:col>0</xdr:col>
      <xdr:colOff>0</xdr:colOff>
      <xdr:row>1204</xdr:row>
      <xdr:rowOff>19050</xdr:rowOff>
    </xdr:to>
    <xdr:sp macro="" textlink="">
      <xdr:nvSpPr>
        <xdr:cNvPr id="692" name="Text 11">
          <a:extLst>
            <a:ext uri="{FF2B5EF4-FFF2-40B4-BE49-F238E27FC236}">
              <a16:creationId xmlns:a16="http://schemas.microsoft.com/office/drawing/2014/main" id="{00000000-0008-0000-0700-0000B4020000}"/>
            </a:ext>
          </a:extLst>
        </xdr:cNvPr>
        <xdr:cNvSpPr txBox="1">
          <a:spLocks noChangeArrowheads="1"/>
        </xdr:cNvSpPr>
      </xdr:nvSpPr>
      <xdr:spPr bwMode="auto">
        <a:xfrm>
          <a:off x="0" y="17260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1200</xdr:row>
      <xdr:rowOff>85725</xdr:rowOff>
    </xdr:from>
    <xdr:to>
      <xdr:col>0</xdr:col>
      <xdr:colOff>0</xdr:colOff>
      <xdr:row>1202</xdr:row>
      <xdr:rowOff>19050</xdr:rowOff>
    </xdr:to>
    <xdr:sp macro="" textlink="">
      <xdr:nvSpPr>
        <xdr:cNvPr id="693" name="Text 12">
          <a:extLst>
            <a:ext uri="{FF2B5EF4-FFF2-40B4-BE49-F238E27FC236}">
              <a16:creationId xmlns:a16="http://schemas.microsoft.com/office/drawing/2014/main" id="{00000000-0008-0000-0700-0000B5020000}"/>
            </a:ext>
          </a:extLst>
        </xdr:cNvPr>
        <xdr:cNvSpPr txBox="1">
          <a:spLocks noChangeArrowheads="1"/>
        </xdr:cNvSpPr>
      </xdr:nvSpPr>
      <xdr:spPr bwMode="auto">
        <a:xfrm>
          <a:off x="0" y="172316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1204</xdr:row>
      <xdr:rowOff>95250</xdr:rowOff>
    </xdr:from>
    <xdr:to>
      <xdr:col>0</xdr:col>
      <xdr:colOff>0</xdr:colOff>
      <xdr:row>1206</xdr:row>
      <xdr:rowOff>28575</xdr:rowOff>
    </xdr:to>
    <xdr:sp macro="" textlink="">
      <xdr:nvSpPr>
        <xdr:cNvPr id="694" name="Text 13">
          <a:extLst>
            <a:ext uri="{FF2B5EF4-FFF2-40B4-BE49-F238E27FC236}">
              <a16:creationId xmlns:a16="http://schemas.microsoft.com/office/drawing/2014/main" id="{00000000-0008-0000-0700-0000B6020000}"/>
            </a:ext>
          </a:extLst>
        </xdr:cNvPr>
        <xdr:cNvSpPr txBox="1">
          <a:spLocks noChangeArrowheads="1"/>
        </xdr:cNvSpPr>
      </xdr:nvSpPr>
      <xdr:spPr bwMode="auto">
        <a:xfrm>
          <a:off x="0" y="17289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1192</xdr:row>
      <xdr:rowOff>76200</xdr:rowOff>
    </xdr:from>
    <xdr:to>
      <xdr:col>0</xdr:col>
      <xdr:colOff>0</xdr:colOff>
      <xdr:row>1194</xdr:row>
      <xdr:rowOff>9525</xdr:rowOff>
    </xdr:to>
    <xdr:sp macro="" textlink="">
      <xdr:nvSpPr>
        <xdr:cNvPr id="695" name="Text 14">
          <a:extLst>
            <a:ext uri="{FF2B5EF4-FFF2-40B4-BE49-F238E27FC236}">
              <a16:creationId xmlns:a16="http://schemas.microsoft.com/office/drawing/2014/main" id="{00000000-0008-0000-0700-0000B7020000}"/>
            </a:ext>
          </a:extLst>
        </xdr:cNvPr>
        <xdr:cNvSpPr txBox="1">
          <a:spLocks noChangeArrowheads="1"/>
        </xdr:cNvSpPr>
      </xdr:nvSpPr>
      <xdr:spPr bwMode="auto">
        <a:xfrm>
          <a:off x="0" y="171164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1161</xdr:row>
      <xdr:rowOff>0</xdr:rowOff>
    </xdr:from>
    <xdr:to>
      <xdr:col>0</xdr:col>
      <xdr:colOff>0</xdr:colOff>
      <xdr:row>1163</xdr:row>
      <xdr:rowOff>0</xdr:rowOff>
    </xdr:to>
    <xdr:sp macro="" textlink="">
      <xdr:nvSpPr>
        <xdr:cNvPr id="696" name="Text 15">
          <a:extLst>
            <a:ext uri="{FF2B5EF4-FFF2-40B4-BE49-F238E27FC236}">
              <a16:creationId xmlns:a16="http://schemas.microsoft.com/office/drawing/2014/main" id="{00000000-0008-0000-0700-0000B8020000}"/>
            </a:ext>
          </a:extLst>
        </xdr:cNvPr>
        <xdr:cNvSpPr txBox="1">
          <a:spLocks noChangeArrowheads="1"/>
        </xdr:cNvSpPr>
      </xdr:nvSpPr>
      <xdr:spPr bwMode="auto">
        <a:xfrm>
          <a:off x="0" y="1666589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1186</xdr:row>
      <xdr:rowOff>95250</xdr:rowOff>
    </xdr:from>
    <xdr:to>
      <xdr:col>0</xdr:col>
      <xdr:colOff>0</xdr:colOff>
      <xdr:row>1188</xdr:row>
      <xdr:rowOff>28575</xdr:rowOff>
    </xdr:to>
    <xdr:sp macro="" textlink="">
      <xdr:nvSpPr>
        <xdr:cNvPr id="697" name="Text 16">
          <a:extLst>
            <a:ext uri="{FF2B5EF4-FFF2-40B4-BE49-F238E27FC236}">
              <a16:creationId xmlns:a16="http://schemas.microsoft.com/office/drawing/2014/main" id="{00000000-0008-0000-0700-0000B9020000}"/>
            </a:ext>
          </a:extLst>
        </xdr:cNvPr>
        <xdr:cNvSpPr txBox="1">
          <a:spLocks noChangeArrowheads="1"/>
        </xdr:cNvSpPr>
      </xdr:nvSpPr>
      <xdr:spPr bwMode="auto">
        <a:xfrm>
          <a:off x="0" y="170326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1194</xdr:row>
      <xdr:rowOff>85725</xdr:rowOff>
    </xdr:from>
    <xdr:to>
      <xdr:col>0</xdr:col>
      <xdr:colOff>0</xdr:colOff>
      <xdr:row>1195</xdr:row>
      <xdr:rowOff>19050</xdr:rowOff>
    </xdr:to>
    <xdr:sp macro="" textlink="">
      <xdr:nvSpPr>
        <xdr:cNvPr id="698" name="Text 17">
          <a:extLst>
            <a:ext uri="{FF2B5EF4-FFF2-40B4-BE49-F238E27FC236}">
              <a16:creationId xmlns:a16="http://schemas.microsoft.com/office/drawing/2014/main" id="{00000000-0008-0000-0700-0000BA020000}"/>
            </a:ext>
          </a:extLst>
        </xdr:cNvPr>
        <xdr:cNvSpPr txBox="1">
          <a:spLocks noChangeArrowheads="1"/>
        </xdr:cNvSpPr>
      </xdr:nvSpPr>
      <xdr:spPr bwMode="auto">
        <a:xfrm>
          <a:off x="0" y="171459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1199</xdr:row>
      <xdr:rowOff>0</xdr:rowOff>
    </xdr:from>
    <xdr:to>
      <xdr:col>0</xdr:col>
      <xdr:colOff>0</xdr:colOff>
      <xdr:row>1200</xdr:row>
      <xdr:rowOff>19050</xdr:rowOff>
    </xdr:to>
    <xdr:sp macro="" textlink="">
      <xdr:nvSpPr>
        <xdr:cNvPr id="699" name="Text 18">
          <a:extLst>
            <a:ext uri="{FF2B5EF4-FFF2-40B4-BE49-F238E27FC236}">
              <a16:creationId xmlns:a16="http://schemas.microsoft.com/office/drawing/2014/main" id="{00000000-0008-0000-0700-0000BB020000}"/>
            </a:ext>
          </a:extLst>
        </xdr:cNvPr>
        <xdr:cNvSpPr txBox="1">
          <a:spLocks noChangeArrowheads="1"/>
        </xdr:cNvSpPr>
      </xdr:nvSpPr>
      <xdr:spPr bwMode="auto">
        <a:xfrm>
          <a:off x="0" y="172088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1170</xdr:row>
      <xdr:rowOff>85725</xdr:rowOff>
    </xdr:from>
    <xdr:to>
      <xdr:col>0</xdr:col>
      <xdr:colOff>0</xdr:colOff>
      <xdr:row>1172</xdr:row>
      <xdr:rowOff>19050</xdr:rowOff>
    </xdr:to>
    <xdr:sp macro="" textlink="">
      <xdr:nvSpPr>
        <xdr:cNvPr id="700" name="Text 19">
          <a:extLst>
            <a:ext uri="{FF2B5EF4-FFF2-40B4-BE49-F238E27FC236}">
              <a16:creationId xmlns:a16="http://schemas.microsoft.com/office/drawing/2014/main" id="{00000000-0008-0000-0700-0000BC020000}"/>
            </a:ext>
          </a:extLst>
        </xdr:cNvPr>
        <xdr:cNvSpPr txBox="1">
          <a:spLocks noChangeArrowheads="1"/>
        </xdr:cNvSpPr>
      </xdr:nvSpPr>
      <xdr:spPr bwMode="auto">
        <a:xfrm>
          <a:off x="0" y="168030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1153</xdr:row>
      <xdr:rowOff>123825</xdr:rowOff>
    </xdr:from>
    <xdr:to>
      <xdr:col>0</xdr:col>
      <xdr:colOff>0</xdr:colOff>
      <xdr:row>1154</xdr:row>
      <xdr:rowOff>38100</xdr:rowOff>
    </xdr:to>
    <xdr:sp macro="" textlink="">
      <xdr:nvSpPr>
        <xdr:cNvPr id="701" name="Text 20">
          <a:extLst>
            <a:ext uri="{FF2B5EF4-FFF2-40B4-BE49-F238E27FC236}">
              <a16:creationId xmlns:a16="http://schemas.microsoft.com/office/drawing/2014/main" id="{00000000-0008-0000-0700-0000BD020000}"/>
            </a:ext>
          </a:extLst>
        </xdr:cNvPr>
        <xdr:cNvSpPr txBox="1">
          <a:spLocks noChangeArrowheads="1"/>
        </xdr:cNvSpPr>
      </xdr:nvSpPr>
      <xdr:spPr bwMode="auto">
        <a:xfrm>
          <a:off x="0" y="165639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1149</xdr:row>
      <xdr:rowOff>0</xdr:rowOff>
    </xdr:from>
    <xdr:to>
      <xdr:col>0</xdr:col>
      <xdr:colOff>0</xdr:colOff>
      <xdr:row>1149</xdr:row>
      <xdr:rowOff>114300</xdr:rowOff>
    </xdr:to>
    <xdr:sp macro="" textlink="">
      <xdr:nvSpPr>
        <xdr:cNvPr id="702" name="Text 21">
          <a:extLst>
            <a:ext uri="{FF2B5EF4-FFF2-40B4-BE49-F238E27FC236}">
              <a16:creationId xmlns:a16="http://schemas.microsoft.com/office/drawing/2014/main" id="{00000000-0008-0000-0700-0000BE020000}"/>
            </a:ext>
          </a:extLst>
        </xdr:cNvPr>
        <xdr:cNvSpPr txBox="1">
          <a:spLocks noChangeArrowheads="1"/>
        </xdr:cNvSpPr>
      </xdr:nvSpPr>
      <xdr:spPr bwMode="auto">
        <a:xfrm>
          <a:off x="0" y="1649444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1169</xdr:row>
      <xdr:rowOff>0</xdr:rowOff>
    </xdr:from>
    <xdr:to>
      <xdr:col>0</xdr:col>
      <xdr:colOff>0</xdr:colOff>
      <xdr:row>1171</xdr:row>
      <xdr:rowOff>28575</xdr:rowOff>
    </xdr:to>
    <xdr:sp macro="" textlink="">
      <xdr:nvSpPr>
        <xdr:cNvPr id="703" name="Text 605">
          <a:extLst>
            <a:ext uri="{FF2B5EF4-FFF2-40B4-BE49-F238E27FC236}">
              <a16:creationId xmlns:a16="http://schemas.microsoft.com/office/drawing/2014/main" id="{00000000-0008-0000-0700-0000BF020000}"/>
            </a:ext>
          </a:extLst>
        </xdr:cNvPr>
        <xdr:cNvSpPr txBox="1">
          <a:spLocks noChangeArrowheads="1"/>
        </xdr:cNvSpPr>
      </xdr:nvSpPr>
      <xdr:spPr bwMode="auto">
        <a:xfrm>
          <a:off x="0" y="167801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1172</xdr:row>
      <xdr:rowOff>85725</xdr:rowOff>
    </xdr:from>
    <xdr:to>
      <xdr:col>0</xdr:col>
      <xdr:colOff>0</xdr:colOff>
      <xdr:row>1174</xdr:row>
      <xdr:rowOff>19050</xdr:rowOff>
    </xdr:to>
    <xdr:sp macro="" textlink="">
      <xdr:nvSpPr>
        <xdr:cNvPr id="704" name="Text 11">
          <a:extLst>
            <a:ext uri="{FF2B5EF4-FFF2-40B4-BE49-F238E27FC236}">
              <a16:creationId xmlns:a16="http://schemas.microsoft.com/office/drawing/2014/main" id="{00000000-0008-0000-0700-0000C0020000}"/>
            </a:ext>
          </a:extLst>
        </xdr:cNvPr>
        <xdr:cNvSpPr txBox="1">
          <a:spLocks noChangeArrowheads="1"/>
        </xdr:cNvSpPr>
      </xdr:nvSpPr>
      <xdr:spPr bwMode="auto">
        <a:xfrm>
          <a:off x="0" y="168316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1174</xdr:row>
      <xdr:rowOff>85725</xdr:rowOff>
    </xdr:from>
    <xdr:to>
      <xdr:col>0</xdr:col>
      <xdr:colOff>0</xdr:colOff>
      <xdr:row>1178</xdr:row>
      <xdr:rowOff>19050</xdr:rowOff>
    </xdr:to>
    <xdr:sp macro="" textlink="">
      <xdr:nvSpPr>
        <xdr:cNvPr id="705" name="Text 11">
          <a:extLst>
            <a:ext uri="{FF2B5EF4-FFF2-40B4-BE49-F238E27FC236}">
              <a16:creationId xmlns:a16="http://schemas.microsoft.com/office/drawing/2014/main" id="{00000000-0008-0000-0700-0000C1020000}"/>
            </a:ext>
          </a:extLst>
        </xdr:cNvPr>
        <xdr:cNvSpPr txBox="1">
          <a:spLocks noChangeArrowheads="1"/>
        </xdr:cNvSpPr>
      </xdr:nvSpPr>
      <xdr:spPr bwMode="auto">
        <a:xfrm>
          <a:off x="0" y="1686020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1277</xdr:row>
      <xdr:rowOff>85725</xdr:rowOff>
    </xdr:from>
    <xdr:to>
      <xdr:col>0</xdr:col>
      <xdr:colOff>0</xdr:colOff>
      <xdr:row>1279</xdr:row>
      <xdr:rowOff>19050</xdr:rowOff>
    </xdr:to>
    <xdr:sp macro="" textlink="">
      <xdr:nvSpPr>
        <xdr:cNvPr id="706" name="Text 11">
          <a:extLst>
            <a:ext uri="{FF2B5EF4-FFF2-40B4-BE49-F238E27FC236}">
              <a16:creationId xmlns:a16="http://schemas.microsoft.com/office/drawing/2014/main" id="{00000000-0008-0000-0700-0000C2020000}"/>
            </a:ext>
          </a:extLst>
        </xdr:cNvPr>
        <xdr:cNvSpPr txBox="1">
          <a:spLocks noChangeArrowheads="1"/>
        </xdr:cNvSpPr>
      </xdr:nvSpPr>
      <xdr:spPr bwMode="auto">
        <a:xfrm>
          <a:off x="0" y="18268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1275</xdr:row>
      <xdr:rowOff>85725</xdr:rowOff>
    </xdr:from>
    <xdr:to>
      <xdr:col>0</xdr:col>
      <xdr:colOff>0</xdr:colOff>
      <xdr:row>1277</xdr:row>
      <xdr:rowOff>19050</xdr:rowOff>
    </xdr:to>
    <xdr:sp macro="" textlink="">
      <xdr:nvSpPr>
        <xdr:cNvPr id="707" name="Text 12">
          <a:extLst>
            <a:ext uri="{FF2B5EF4-FFF2-40B4-BE49-F238E27FC236}">
              <a16:creationId xmlns:a16="http://schemas.microsoft.com/office/drawing/2014/main" id="{00000000-0008-0000-0700-0000C3020000}"/>
            </a:ext>
          </a:extLst>
        </xdr:cNvPr>
        <xdr:cNvSpPr txBox="1">
          <a:spLocks noChangeArrowheads="1"/>
        </xdr:cNvSpPr>
      </xdr:nvSpPr>
      <xdr:spPr bwMode="auto">
        <a:xfrm>
          <a:off x="0" y="18240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1279</xdr:row>
      <xdr:rowOff>95250</xdr:rowOff>
    </xdr:from>
    <xdr:to>
      <xdr:col>0</xdr:col>
      <xdr:colOff>0</xdr:colOff>
      <xdr:row>1281</xdr:row>
      <xdr:rowOff>28575</xdr:rowOff>
    </xdr:to>
    <xdr:sp macro="" textlink="">
      <xdr:nvSpPr>
        <xdr:cNvPr id="708" name="Text 13">
          <a:extLst>
            <a:ext uri="{FF2B5EF4-FFF2-40B4-BE49-F238E27FC236}">
              <a16:creationId xmlns:a16="http://schemas.microsoft.com/office/drawing/2014/main" id="{00000000-0008-0000-0700-0000C4020000}"/>
            </a:ext>
          </a:extLst>
        </xdr:cNvPr>
        <xdr:cNvSpPr txBox="1">
          <a:spLocks noChangeArrowheads="1"/>
        </xdr:cNvSpPr>
      </xdr:nvSpPr>
      <xdr:spPr bwMode="auto">
        <a:xfrm>
          <a:off x="0" y="182984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1267</xdr:row>
      <xdr:rowOff>76200</xdr:rowOff>
    </xdr:from>
    <xdr:to>
      <xdr:col>0</xdr:col>
      <xdr:colOff>0</xdr:colOff>
      <xdr:row>1269</xdr:row>
      <xdr:rowOff>9525</xdr:rowOff>
    </xdr:to>
    <xdr:sp macro="" textlink="">
      <xdr:nvSpPr>
        <xdr:cNvPr id="709" name="Text 14">
          <a:extLst>
            <a:ext uri="{FF2B5EF4-FFF2-40B4-BE49-F238E27FC236}">
              <a16:creationId xmlns:a16="http://schemas.microsoft.com/office/drawing/2014/main" id="{00000000-0008-0000-0700-0000C5020000}"/>
            </a:ext>
          </a:extLst>
        </xdr:cNvPr>
        <xdr:cNvSpPr txBox="1">
          <a:spLocks noChangeArrowheads="1"/>
        </xdr:cNvSpPr>
      </xdr:nvSpPr>
      <xdr:spPr bwMode="auto">
        <a:xfrm>
          <a:off x="0" y="181251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1236</xdr:row>
      <xdr:rowOff>0</xdr:rowOff>
    </xdr:from>
    <xdr:to>
      <xdr:col>0</xdr:col>
      <xdr:colOff>0</xdr:colOff>
      <xdr:row>1238</xdr:row>
      <xdr:rowOff>0</xdr:rowOff>
    </xdr:to>
    <xdr:sp macro="" textlink="">
      <xdr:nvSpPr>
        <xdr:cNvPr id="710" name="Text 15">
          <a:extLst>
            <a:ext uri="{FF2B5EF4-FFF2-40B4-BE49-F238E27FC236}">
              <a16:creationId xmlns:a16="http://schemas.microsoft.com/office/drawing/2014/main" id="{00000000-0008-0000-0700-0000C6020000}"/>
            </a:ext>
          </a:extLst>
        </xdr:cNvPr>
        <xdr:cNvSpPr txBox="1">
          <a:spLocks noChangeArrowheads="1"/>
        </xdr:cNvSpPr>
      </xdr:nvSpPr>
      <xdr:spPr bwMode="auto">
        <a:xfrm>
          <a:off x="0" y="1767459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1261</xdr:row>
      <xdr:rowOff>95250</xdr:rowOff>
    </xdr:from>
    <xdr:to>
      <xdr:col>0</xdr:col>
      <xdr:colOff>0</xdr:colOff>
      <xdr:row>1263</xdr:row>
      <xdr:rowOff>28575</xdr:rowOff>
    </xdr:to>
    <xdr:sp macro="" textlink="">
      <xdr:nvSpPr>
        <xdr:cNvPr id="711" name="Text 16">
          <a:extLst>
            <a:ext uri="{FF2B5EF4-FFF2-40B4-BE49-F238E27FC236}">
              <a16:creationId xmlns:a16="http://schemas.microsoft.com/office/drawing/2014/main" id="{00000000-0008-0000-0700-0000C7020000}"/>
            </a:ext>
          </a:extLst>
        </xdr:cNvPr>
        <xdr:cNvSpPr txBox="1">
          <a:spLocks noChangeArrowheads="1"/>
        </xdr:cNvSpPr>
      </xdr:nvSpPr>
      <xdr:spPr bwMode="auto">
        <a:xfrm>
          <a:off x="0" y="180413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1269</xdr:row>
      <xdr:rowOff>85725</xdr:rowOff>
    </xdr:from>
    <xdr:to>
      <xdr:col>0</xdr:col>
      <xdr:colOff>0</xdr:colOff>
      <xdr:row>1270</xdr:row>
      <xdr:rowOff>19050</xdr:rowOff>
    </xdr:to>
    <xdr:sp macro="" textlink="">
      <xdr:nvSpPr>
        <xdr:cNvPr id="712" name="Text 17">
          <a:extLst>
            <a:ext uri="{FF2B5EF4-FFF2-40B4-BE49-F238E27FC236}">
              <a16:creationId xmlns:a16="http://schemas.microsoft.com/office/drawing/2014/main" id="{00000000-0008-0000-0700-0000C8020000}"/>
            </a:ext>
          </a:extLst>
        </xdr:cNvPr>
        <xdr:cNvSpPr txBox="1">
          <a:spLocks noChangeArrowheads="1"/>
        </xdr:cNvSpPr>
      </xdr:nvSpPr>
      <xdr:spPr bwMode="auto">
        <a:xfrm>
          <a:off x="0" y="1815465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1274</xdr:row>
      <xdr:rowOff>0</xdr:rowOff>
    </xdr:from>
    <xdr:to>
      <xdr:col>0</xdr:col>
      <xdr:colOff>0</xdr:colOff>
      <xdr:row>1275</xdr:row>
      <xdr:rowOff>19050</xdr:rowOff>
    </xdr:to>
    <xdr:sp macro="" textlink="">
      <xdr:nvSpPr>
        <xdr:cNvPr id="713" name="Text 18">
          <a:extLst>
            <a:ext uri="{FF2B5EF4-FFF2-40B4-BE49-F238E27FC236}">
              <a16:creationId xmlns:a16="http://schemas.microsoft.com/office/drawing/2014/main" id="{00000000-0008-0000-0700-0000C9020000}"/>
            </a:ext>
          </a:extLst>
        </xdr:cNvPr>
        <xdr:cNvSpPr txBox="1">
          <a:spLocks noChangeArrowheads="1"/>
        </xdr:cNvSpPr>
      </xdr:nvSpPr>
      <xdr:spPr bwMode="auto">
        <a:xfrm>
          <a:off x="0" y="1821751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1245</xdr:row>
      <xdr:rowOff>85725</xdr:rowOff>
    </xdr:from>
    <xdr:to>
      <xdr:col>0</xdr:col>
      <xdr:colOff>0</xdr:colOff>
      <xdr:row>1247</xdr:row>
      <xdr:rowOff>19050</xdr:rowOff>
    </xdr:to>
    <xdr:sp macro="" textlink="">
      <xdr:nvSpPr>
        <xdr:cNvPr id="714" name="Text 19">
          <a:extLst>
            <a:ext uri="{FF2B5EF4-FFF2-40B4-BE49-F238E27FC236}">
              <a16:creationId xmlns:a16="http://schemas.microsoft.com/office/drawing/2014/main" id="{00000000-0008-0000-0700-0000CA020000}"/>
            </a:ext>
          </a:extLst>
        </xdr:cNvPr>
        <xdr:cNvSpPr txBox="1">
          <a:spLocks noChangeArrowheads="1"/>
        </xdr:cNvSpPr>
      </xdr:nvSpPr>
      <xdr:spPr bwMode="auto">
        <a:xfrm>
          <a:off x="0" y="178117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1228</xdr:row>
      <xdr:rowOff>123825</xdr:rowOff>
    </xdr:from>
    <xdr:to>
      <xdr:col>0</xdr:col>
      <xdr:colOff>0</xdr:colOff>
      <xdr:row>1229</xdr:row>
      <xdr:rowOff>38100</xdr:rowOff>
    </xdr:to>
    <xdr:sp macro="" textlink="">
      <xdr:nvSpPr>
        <xdr:cNvPr id="715" name="Text 20">
          <a:extLst>
            <a:ext uri="{FF2B5EF4-FFF2-40B4-BE49-F238E27FC236}">
              <a16:creationId xmlns:a16="http://schemas.microsoft.com/office/drawing/2014/main" id="{00000000-0008-0000-0700-0000CB020000}"/>
            </a:ext>
          </a:extLst>
        </xdr:cNvPr>
        <xdr:cNvSpPr txBox="1">
          <a:spLocks noChangeArrowheads="1"/>
        </xdr:cNvSpPr>
      </xdr:nvSpPr>
      <xdr:spPr bwMode="auto">
        <a:xfrm>
          <a:off x="0" y="175726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1224</xdr:row>
      <xdr:rowOff>0</xdr:rowOff>
    </xdr:from>
    <xdr:to>
      <xdr:col>0</xdr:col>
      <xdr:colOff>0</xdr:colOff>
      <xdr:row>1224</xdr:row>
      <xdr:rowOff>114300</xdr:rowOff>
    </xdr:to>
    <xdr:sp macro="" textlink="">
      <xdr:nvSpPr>
        <xdr:cNvPr id="716" name="Text 21">
          <a:extLst>
            <a:ext uri="{FF2B5EF4-FFF2-40B4-BE49-F238E27FC236}">
              <a16:creationId xmlns:a16="http://schemas.microsoft.com/office/drawing/2014/main" id="{00000000-0008-0000-0700-0000CC020000}"/>
            </a:ext>
          </a:extLst>
        </xdr:cNvPr>
        <xdr:cNvSpPr txBox="1">
          <a:spLocks noChangeArrowheads="1"/>
        </xdr:cNvSpPr>
      </xdr:nvSpPr>
      <xdr:spPr bwMode="auto">
        <a:xfrm>
          <a:off x="0" y="1750314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1244</xdr:row>
      <xdr:rowOff>0</xdr:rowOff>
    </xdr:from>
    <xdr:to>
      <xdr:col>0</xdr:col>
      <xdr:colOff>0</xdr:colOff>
      <xdr:row>1246</xdr:row>
      <xdr:rowOff>28575</xdr:rowOff>
    </xdr:to>
    <xdr:sp macro="" textlink="">
      <xdr:nvSpPr>
        <xdr:cNvPr id="717" name="Text 605">
          <a:extLst>
            <a:ext uri="{FF2B5EF4-FFF2-40B4-BE49-F238E27FC236}">
              <a16:creationId xmlns:a16="http://schemas.microsoft.com/office/drawing/2014/main" id="{00000000-0008-0000-0700-0000CD020000}"/>
            </a:ext>
          </a:extLst>
        </xdr:cNvPr>
        <xdr:cNvSpPr txBox="1">
          <a:spLocks noChangeArrowheads="1"/>
        </xdr:cNvSpPr>
      </xdr:nvSpPr>
      <xdr:spPr bwMode="auto">
        <a:xfrm>
          <a:off x="0" y="1778889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1247</xdr:row>
      <xdr:rowOff>85725</xdr:rowOff>
    </xdr:from>
    <xdr:to>
      <xdr:col>0</xdr:col>
      <xdr:colOff>0</xdr:colOff>
      <xdr:row>1249</xdr:row>
      <xdr:rowOff>19050</xdr:rowOff>
    </xdr:to>
    <xdr:sp macro="" textlink="">
      <xdr:nvSpPr>
        <xdr:cNvPr id="718" name="Text 11">
          <a:extLst>
            <a:ext uri="{FF2B5EF4-FFF2-40B4-BE49-F238E27FC236}">
              <a16:creationId xmlns:a16="http://schemas.microsoft.com/office/drawing/2014/main" id="{00000000-0008-0000-0700-0000CE020000}"/>
            </a:ext>
          </a:extLst>
        </xdr:cNvPr>
        <xdr:cNvSpPr txBox="1">
          <a:spLocks noChangeArrowheads="1"/>
        </xdr:cNvSpPr>
      </xdr:nvSpPr>
      <xdr:spPr bwMode="auto">
        <a:xfrm>
          <a:off x="0" y="178403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1249</xdr:row>
      <xdr:rowOff>85725</xdr:rowOff>
    </xdr:from>
    <xdr:to>
      <xdr:col>0</xdr:col>
      <xdr:colOff>0</xdr:colOff>
      <xdr:row>1253</xdr:row>
      <xdr:rowOff>19050</xdr:rowOff>
    </xdr:to>
    <xdr:sp macro="" textlink="">
      <xdr:nvSpPr>
        <xdr:cNvPr id="719" name="Text 11">
          <a:extLst>
            <a:ext uri="{FF2B5EF4-FFF2-40B4-BE49-F238E27FC236}">
              <a16:creationId xmlns:a16="http://schemas.microsoft.com/office/drawing/2014/main" id="{00000000-0008-0000-0700-0000CF020000}"/>
            </a:ext>
          </a:extLst>
        </xdr:cNvPr>
        <xdr:cNvSpPr txBox="1">
          <a:spLocks noChangeArrowheads="1"/>
        </xdr:cNvSpPr>
      </xdr:nvSpPr>
      <xdr:spPr bwMode="auto">
        <a:xfrm>
          <a:off x="0" y="1786890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1352</xdr:row>
      <xdr:rowOff>85725</xdr:rowOff>
    </xdr:from>
    <xdr:to>
      <xdr:col>0</xdr:col>
      <xdr:colOff>0</xdr:colOff>
      <xdr:row>1354</xdr:row>
      <xdr:rowOff>19050</xdr:rowOff>
    </xdr:to>
    <xdr:sp macro="" textlink="">
      <xdr:nvSpPr>
        <xdr:cNvPr id="720" name="Text 11">
          <a:extLst>
            <a:ext uri="{FF2B5EF4-FFF2-40B4-BE49-F238E27FC236}">
              <a16:creationId xmlns:a16="http://schemas.microsoft.com/office/drawing/2014/main" id="{00000000-0008-0000-0700-0000D0020000}"/>
            </a:ext>
          </a:extLst>
        </xdr:cNvPr>
        <xdr:cNvSpPr txBox="1">
          <a:spLocks noChangeArrowheads="1"/>
        </xdr:cNvSpPr>
      </xdr:nvSpPr>
      <xdr:spPr bwMode="auto">
        <a:xfrm>
          <a:off x="0" y="192786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1350</xdr:row>
      <xdr:rowOff>85725</xdr:rowOff>
    </xdr:from>
    <xdr:to>
      <xdr:col>0</xdr:col>
      <xdr:colOff>0</xdr:colOff>
      <xdr:row>1352</xdr:row>
      <xdr:rowOff>19050</xdr:rowOff>
    </xdr:to>
    <xdr:sp macro="" textlink="">
      <xdr:nvSpPr>
        <xdr:cNvPr id="721" name="Text 12">
          <a:extLst>
            <a:ext uri="{FF2B5EF4-FFF2-40B4-BE49-F238E27FC236}">
              <a16:creationId xmlns:a16="http://schemas.microsoft.com/office/drawing/2014/main" id="{00000000-0008-0000-0700-0000D1020000}"/>
            </a:ext>
          </a:extLst>
        </xdr:cNvPr>
        <xdr:cNvSpPr txBox="1">
          <a:spLocks noChangeArrowheads="1"/>
        </xdr:cNvSpPr>
      </xdr:nvSpPr>
      <xdr:spPr bwMode="auto">
        <a:xfrm>
          <a:off x="0" y="192500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1354</xdr:row>
      <xdr:rowOff>95250</xdr:rowOff>
    </xdr:from>
    <xdr:to>
      <xdr:col>0</xdr:col>
      <xdr:colOff>0</xdr:colOff>
      <xdr:row>1356</xdr:row>
      <xdr:rowOff>28575</xdr:rowOff>
    </xdr:to>
    <xdr:sp macro="" textlink="">
      <xdr:nvSpPr>
        <xdr:cNvPr id="722" name="Text 13">
          <a:extLst>
            <a:ext uri="{FF2B5EF4-FFF2-40B4-BE49-F238E27FC236}">
              <a16:creationId xmlns:a16="http://schemas.microsoft.com/office/drawing/2014/main" id="{00000000-0008-0000-0700-0000D2020000}"/>
            </a:ext>
          </a:extLst>
        </xdr:cNvPr>
        <xdr:cNvSpPr txBox="1">
          <a:spLocks noChangeArrowheads="1"/>
        </xdr:cNvSpPr>
      </xdr:nvSpPr>
      <xdr:spPr bwMode="auto">
        <a:xfrm>
          <a:off x="0" y="193081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1342</xdr:row>
      <xdr:rowOff>76200</xdr:rowOff>
    </xdr:from>
    <xdr:to>
      <xdr:col>0</xdr:col>
      <xdr:colOff>0</xdr:colOff>
      <xdr:row>1344</xdr:row>
      <xdr:rowOff>9525</xdr:rowOff>
    </xdr:to>
    <xdr:sp macro="" textlink="">
      <xdr:nvSpPr>
        <xdr:cNvPr id="723" name="Text 14">
          <a:extLst>
            <a:ext uri="{FF2B5EF4-FFF2-40B4-BE49-F238E27FC236}">
              <a16:creationId xmlns:a16="http://schemas.microsoft.com/office/drawing/2014/main" id="{00000000-0008-0000-0700-0000D3020000}"/>
            </a:ext>
          </a:extLst>
        </xdr:cNvPr>
        <xdr:cNvSpPr txBox="1">
          <a:spLocks noChangeArrowheads="1"/>
        </xdr:cNvSpPr>
      </xdr:nvSpPr>
      <xdr:spPr bwMode="auto">
        <a:xfrm>
          <a:off x="0" y="191347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1311</xdr:row>
      <xdr:rowOff>0</xdr:rowOff>
    </xdr:from>
    <xdr:to>
      <xdr:col>0</xdr:col>
      <xdr:colOff>0</xdr:colOff>
      <xdr:row>1313</xdr:row>
      <xdr:rowOff>0</xdr:rowOff>
    </xdr:to>
    <xdr:sp macro="" textlink="">
      <xdr:nvSpPr>
        <xdr:cNvPr id="724" name="Text 15">
          <a:extLst>
            <a:ext uri="{FF2B5EF4-FFF2-40B4-BE49-F238E27FC236}">
              <a16:creationId xmlns:a16="http://schemas.microsoft.com/office/drawing/2014/main" id="{00000000-0008-0000-0700-0000D4020000}"/>
            </a:ext>
          </a:extLst>
        </xdr:cNvPr>
        <xdr:cNvSpPr txBox="1">
          <a:spLocks noChangeArrowheads="1"/>
        </xdr:cNvSpPr>
      </xdr:nvSpPr>
      <xdr:spPr bwMode="auto">
        <a:xfrm>
          <a:off x="0" y="1868424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1336</xdr:row>
      <xdr:rowOff>95250</xdr:rowOff>
    </xdr:from>
    <xdr:to>
      <xdr:col>0</xdr:col>
      <xdr:colOff>0</xdr:colOff>
      <xdr:row>1338</xdr:row>
      <xdr:rowOff>28575</xdr:rowOff>
    </xdr:to>
    <xdr:sp macro="" textlink="">
      <xdr:nvSpPr>
        <xdr:cNvPr id="725" name="Text 16">
          <a:extLst>
            <a:ext uri="{FF2B5EF4-FFF2-40B4-BE49-F238E27FC236}">
              <a16:creationId xmlns:a16="http://schemas.microsoft.com/office/drawing/2014/main" id="{00000000-0008-0000-0700-0000D5020000}"/>
            </a:ext>
          </a:extLst>
        </xdr:cNvPr>
        <xdr:cNvSpPr txBox="1">
          <a:spLocks noChangeArrowheads="1"/>
        </xdr:cNvSpPr>
      </xdr:nvSpPr>
      <xdr:spPr bwMode="auto">
        <a:xfrm>
          <a:off x="0" y="190509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1344</xdr:row>
      <xdr:rowOff>85725</xdr:rowOff>
    </xdr:from>
    <xdr:to>
      <xdr:col>0</xdr:col>
      <xdr:colOff>0</xdr:colOff>
      <xdr:row>1345</xdr:row>
      <xdr:rowOff>19050</xdr:rowOff>
    </xdr:to>
    <xdr:sp macro="" textlink="">
      <xdr:nvSpPr>
        <xdr:cNvPr id="726" name="Text 17">
          <a:extLst>
            <a:ext uri="{FF2B5EF4-FFF2-40B4-BE49-F238E27FC236}">
              <a16:creationId xmlns:a16="http://schemas.microsoft.com/office/drawing/2014/main" id="{00000000-0008-0000-0700-0000D6020000}"/>
            </a:ext>
          </a:extLst>
        </xdr:cNvPr>
        <xdr:cNvSpPr txBox="1">
          <a:spLocks noChangeArrowheads="1"/>
        </xdr:cNvSpPr>
      </xdr:nvSpPr>
      <xdr:spPr bwMode="auto">
        <a:xfrm>
          <a:off x="0" y="191643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1349</xdr:row>
      <xdr:rowOff>0</xdr:rowOff>
    </xdr:from>
    <xdr:to>
      <xdr:col>0</xdr:col>
      <xdr:colOff>0</xdr:colOff>
      <xdr:row>1350</xdr:row>
      <xdr:rowOff>19050</xdr:rowOff>
    </xdr:to>
    <xdr:sp macro="" textlink="">
      <xdr:nvSpPr>
        <xdr:cNvPr id="727" name="Text 18">
          <a:extLst>
            <a:ext uri="{FF2B5EF4-FFF2-40B4-BE49-F238E27FC236}">
              <a16:creationId xmlns:a16="http://schemas.microsoft.com/office/drawing/2014/main" id="{00000000-0008-0000-0700-0000D7020000}"/>
            </a:ext>
          </a:extLst>
        </xdr:cNvPr>
        <xdr:cNvSpPr txBox="1">
          <a:spLocks noChangeArrowheads="1"/>
        </xdr:cNvSpPr>
      </xdr:nvSpPr>
      <xdr:spPr bwMode="auto">
        <a:xfrm>
          <a:off x="0" y="192271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1320</xdr:row>
      <xdr:rowOff>85725</xdr:rowOff>
    </xdr:from>
    <xdr:to>
      <xdr:col>0</xdr:col>
      <xdr:colOff>0</xdr:colOff>
      <xdr:row>1322</xdr:row>
      <xdr:rowOff>19050</xdr:rowOff>
    </xdr:to>
    <xdr:sp macro="" textlink="">
      <xdr:nvSpPr>
        <xdr:cNvPr id="728" name="Text 19">
          <a:extLst>
            <a:ext uri="{FF2B5EF4-FFF2-40B4-BE49-F238E27FC236}">
              <a16:creationId xmlns:a16="http://schemas.microsoft.com/office/drawing/2014/main" id="{00000000-0008-0000-0700-0000D8020000}"/>
            </a:ext>
          </a:extLst>
        </xdr:cNvPr>
        <xdr:cNvSpPr txBox="1">
          <a:spLocks noChangeArrowheads="1"/>
        </xdr:cNvSpPr>
      </xdr:nvSpPr>
      <xdr:spPr bwMode="auto">
        <a:xfrm>
          <a:off x="0" y="188214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1303</xdr:row>
      <xdr:rowOff>123825</xdr:rowOff>
    </xdr:from>
    <xdr:to>
      <xdr:col>0</xdr:col>
      <xdr:colOff>0</xdr:colOff>
      <xdr:row>1304</xdr:row>
      <xdr:rowOff>38100</xdr:rowOff>
    </xdr:to>
    <xdr:sp macro="" textlink="">
      <xdr:nvSpPr>
        <xdr:cNvPr id="729" name="Text 20">
          <a:extLst>
            <a:ext uri="{FF2B5EF4-FFF2-40B4-BE49-F238E27FC236}">
              <a16:creationId xmlns:a16="http://schemas.microsoft.com/office/drawing/2014/main" id="{00000000-0008-0000-0700-0000D9020000}"/>
            </a:ext>
          </a:extLst>
        </xdr:cNvPr>
        <xdr:cNvSpPr txBox="1">
          <a:spLocks noChangeArrowheads="1"/>
        </xdr:cNvSpPr>
      </xdr:nvSpPr>
      <xdr:spPr bwMode="auto">
        <a:xfrm>
          <a:off x="0" y="185823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1299</xdr:row>
      <xdr:rowOff>0</xdr:rowOff>
    </xdr:from>
    <xdr:to>
      <xdr:col>0</xdr:col>
      <xdr:colOff>0</xdr:colOff>
      <xdr:row>1299</xdr:row>
      <xdr:rowOff>114300</xdr:rowOff>
    </xdr:to>
    <xdr:sp macro="" textlink="">
      <xdr:nvSpPr>
        <xdr:cNvPr id="730" name="Text 21">
          <a:extLst>
            <a:ext uri="{FF2B5EF4-FFF2-40B4-BE49-F238E27FC236}">
              <a16:creationId xmlns:a16="http://schemas.microsoft.com/office/drawing/2014/main" id="{00000000-0008-0000-0700-0000DA020000}"/>
            </a:ext>
          </a:extLst>
        </xdr:cNvPr>
        <xdr:cNvSpPr txBox="1">
          <a:spLocks noChangeArrowheads="1"/>
        </xdr:cNvSpPr>
      </xdr:nvSpPr>
      <xdr:spPr bwMode="auto">
        <a:xfrm>
          <a:off x="0" y="1851279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1319</xdr:row>
      <xdr:rowOff>0</xdr:rowOff>
    </xdr:from>
    <xdr:to>
      <xdr:col>0</xdr:col>
      <xdr:colOff>0</xdr:colOff>
      <xdr:row>1321</xdr:row>
      <xdr:rowOff>28575</xdr:rowOff>
    </xdr:to>
    <xdr:sp macro="" textlink="">
      <xdr:nvSpPr>
        <xdr:cNvPr id="731" name="Text 605">
          <a:extLst>
            <a:ext uri="{FF2B5EF4-FFF2-40B4-BE49-F238E27FC236}">
              <a16:creationId xmlns:a16="http://schemas.microsoft.com/office/drawing/2014/main" id="{00000000-0008-0000-0700-0000DB020000}"/>
            </a:ext>
          </a:extLst>
        </xdr:cNvPr>
        <xdr:cNvSpPr txBox="1">
          <a:spLocks noChangeArrowheads="1"/>
        </xdr:cNvSpPr>
      </xdr:nvSpPr>
      <xdr:spPr bwMode="auto">
        <a:xfrm>
          <a:off x="0" y="1879854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1322</xdr:row>
      <xdr:rowOff>85725</xdr:rowOff>
    </xdr:from>
    <xdr:to>
      <xdr:col>0</xdr:col>
      <xdr:colOff>0</xdr:colOff>
      <xdr:row>1324</xdr:row>
      <xdr:rowOff>19050</xdr:rowOff>
    </xdr:to>
    <xdr:sp macro="" textlink="">
      <xdr:nvSpPr>
        <xdr:cNvPr id="732" name="Text 11">
          <a:extLst>
            <a:ext uri="{FF2B5EF4-FFF2-40B4-BE49-F238E27FC236}">
              <a16:creationId xmlns:a16="http://schemas.microsoft.com/office/drawing/2014/main" id="{00000000-0008-0000-0700-0000DC020000}"/>
            </a:ext>
          </a:extLst>
        </xdr:cNvPr>
        <xdr:cNvSpPr txBox="1">
          <a:spLocks noChangeArrowheads="1"/>
        </xdr:cNvSpPr>
      </xdr:nvSpPr>
      <xdr:spPr bwMode="auto">
        <a:xfrm>
          <a:off x="0" y="188499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1324</xdr:row>
      <xdr:rowOff>85725</xdr:rowOff>
    </xdr:from>
    <xdr:to>
      <xdr:col>0</xdr:col>
      <xdr:colOff>0</xdr:colOff>
      <xdr:row>1328</xdr:row>
      <xdr:rowOff>19050</xdr:rowOff>
    </xdr:to>
    <xdr:sp macro="" textlink="">
      <xdr:nvSpPr>
        <xdr:cNvPr id="733" name="Text 11">
          <a:extLst>
            <a:ext uri="{FF2B5EF4-FFF2-40B4-BE49-F238E27FC236}">
              <a16:creationId xmlns:a16="http://schemas.microsoft.com/office/drawing/2014/main" id="{00000000-0008-0000-0700-0000DD020000}"/>
            </a:ext>
          </a:extLst>
        </xdr:cNvPr>
        <xdr:cNvSpPr txBox="1">
          <a:spLocks noChangeArrowheads="1"/>
        </xdr:cNvSpPr>
      </xdr:nvSpPr>
      <xdr:spPr bwMode="auto">
        <a:xfrm>
          <a:off x="0" y="1887855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1427</xdr:row>
      <xdr:rowOff>85725</xdr:rowOff>
    </xdr:from>
    <xdr:to>
      <xdr:col>0</xdr:col>
      <xdr:colOff>0</xdr:colOff>
      <xdr:row>1429</xdr:row>
      <xdr:rowOff>19050</xdr:rowOff>
    </xdr:to>
    <xdr:sp macro="" textlink="">
      <xdr:nvSpPr>
        <xdr:cNvPr id="734" name="Text 11">
          <a:extLst>
            <a:ext uri="{FF2B5EF4-FFF2-40B4-BE49-F238E27FC236}">
              <a16:creationId xmlns:a16="http://schemas.microsoft.com/office/drawing/2014/main" id="{00000000-0008-0000-0700-0000DE020000}"/>
            </a:ext>
          </a:extLst>
        </xdr:cNvPr>
        <xdr:cNvSpPr txBox="1">
          <a:spLocks noChangeArrowheads="1"/>
        </xdr:cNvSpPr>
      </xdr:nvSpPr>
      <xdr:spPr bwMode="auto">
        <a:xfrm>
          <a:off x="0" y="202872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1425</xdr:row>
      <xdr:rowOff>85725</xdr:rowOff>
    </xdr:from>
    <xdr:to>
      <xdr:col>0</xdr:col>
      <xdr:colOff>0</xdr:colOff>
      <xdr:row>1427</xdr:row>
      <xdr:rowOff>19050</xdr:rowOff>
    </xdr:to>
    <xdr:sp macro="" textlink="">
      <xdr:nvSpPr>
        <xdr:cNvPr id="735" name="Text 12">
          <a:extLst>
            <a:ext uri="{FF2B5EF4-FFF2-40B4-BE49-F238E27FC236}">
              <a16:creationId xmlns:a16="http://schemas.microsoft.com/office/drawing/2014/main" id="{00000000-0008-0000-0700-0000DF020000}"/>
            </a:ext>
          </a:extLst>
        </xdr:cNvPr>
        <xdr:cNvSpPr txBox="1">
          <a:spLocks noChangeArrowheads="1"/>
        </xdr:cNvSpPr>
      </xdr:nvSpPr>
      <xdr:spPr bwMode="auto">
        <a:xfrm>
          <a:off x="0" y="202587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1429</xdr:row>
      <xdr:rowOff>95250</xdr:rowOff>
    </xdr:from>
    <xdr:to>
      <xdr:col>0</xdr:col>
      <xdr:colOff>0</xdr:colOff>
      <xdr:row>1431</xdr:row>
      <xdr:rowOff>28575</xdr:rowOff>
    </xdr:to>
    <xdr:sp macro="" textlink="">
      <xdr:nvSpPr>
        <xdr:cNvPr id="736" name="Text 13">
          <a:extLst>
            <a:ext uri="{FF2B5EF4-FFF2-40B4-BE49-F238E27FC236}">
              <a16:creationId xmlns:a16="http://schemas.microsoft.com/office/drawing/2014/main" id="{00000000-0008-0000-0700-0000E0020000}"/>
            </a:ext>
          </a:extLst>
        </xdr:cNvPr>
        <xdr:cNvSpPr txBox="1">
          <a:spLocks noChangeArrowheads="1"/>
        </xdr:cNvSpPr>
      </xdr:nvSpPr>
      <xdr:spPr bwMode="auto">
        <a:xfrm>
          <a:off x="0" y="203168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1417</xdr:row>
      <xdr:rowOff>76200</xdr:rowOff>
    </xdr:from>
    <xdr:to>
      <xdr:col>0</xdr:col>
      <xdr:colOff>0</xdr:colOff>
      <xdr:row>1419</xdr:row>
      <xdr:rowOff>9525</xdr:rowOff>
    </xdr:to>
    <xdr:sp macro="" textlink="">
      <xdr:nvSpPr>
        <xdr:cNvPr id="737" name="Text 14">
          <a:extLst>
            <a:ext uri="{FF2B5EF4-FFF2-40B4-BE49-F238E27FC236}">
              <a16:creationId xmlns:a16="http://schemas.microsoft.com/office/drawing/2014/main" id="{00000000-0008-0000-0700-0000E1020000}"/>
            </a:ext>
          </a:extLst>
        </xdr:cNvPr>
        <xdr:cNvSpPr txBox="1">
          <a:spLocks noChangeArrowheads="1"/>
        </xdr:cNvSpPr>
      </xdr:nvSpPr>
      <xdr:spPr bwMode="auto">
        <a:xfrm>
          <a:off x="0" y="201434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1386</xdr:row>
      <xdr:rowOff>0</xdr:rowOff>
    </xdr:from>
    <xdr:to>
      <xdr:col>0</xdr:col>
      <xdr:colOff>0</xdr:colOff>
      <xdr:row>1388</xdr:row>
      <xdr:rowOff>0</xdr:rowOff>
    </xdr:to>
    <xdr:sp macro="" textlink="">
      <xdr:nvSpPr>
        <xdr:cNvPr id="738" name="Text 15">
          <a:extLst>
            <a:ext uri="{FF2B5EF4-FFF2-40B4-BE49-F238E27FC236}">
              <a16:creationId xmlns:a16="http://schemas.microsoft.com/office/drawing/2014/main" id="{00000000-0008-0000-0700-0000E2020000}"/>
            </a:ext>
          </a:extLst>
        </xdr:cNvPr>
        <xdr:cNvSpPr txBox="1">
          <a:spLocks noChangeArrowheads="1"/>
        </xdr:cNvSpPr>
      </xdr:nvSpPr>
      <xdr:spPr bwMode="auto">
        <a:xfrm>
          <a:off x="0" y="196929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1411</xdr:row>
      <xdr:rowOff>95250</xdr:rowOff>
    </xdr:from>
    <xdr:to>
      <xdr:col>0</xdr:col>
      <xdr:colOff>0</xdr:colOff>
      <xdr:row>1413</xdr:row>
      <xdr:rowOff>28575</xdr:rowOff>
    </xdr:to>
    <xdr:sp macro="" textlink="">
      <xdr:nvSpPr>
        <xdr:cNvPr id="739" name="Text 16">
          <a:extLst>
            <a:ext uri="{FF2B5EF4-FFF2-40B4-BE49-F238E27FC236}">
              <a16:creationId xmlns:a16="http://schemas.microsoft.com/office/drawing/2014/main" id="{00000000-0008-0000-0700-0000E3020000}"/>
            </a:ext>
          </a:extLst>
        </xdr:cNvPr>
        <xdr:cNvSpPr txBox="1">
          <a:spLocks noChangeArrowheads="1"/>
        </xdr:cNvSpPr>
      </xdr:nvSpPr>
      <xdr:spPr bwMode="auto">
        <a:xfrm>
          <a:off x="0" y="200596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1419</xdr:row>
      <xdr:rowOff>85725</xdr:rowOff>
    </xdr:from>
    <xdr:to>
      <xdr:col>0</xdr:col>
      <xdr:colOff>0</xdr:colOff>
      <xdr:row>1420</xdr:row>
      <xdr:rowOff>19050</xdr:rowOff>
    </xdr:to>
    <xdr:sp macro="" textlink="">
      <xdr:nvSpPr>
        <xdr:cNvPr id="740" name="Text 17">
          <a:extLst>
            <a:ext uri="{FF2B5EF4-FFF2-40B4-BE49-F238E27FC236}">
              <a16:creationId xmlns:a16="http://schemas.microsoft.com/office/drawing/2014/main" id="{00000000-0008-0000-0700-0000E4020000}"/>
            </a:ext>
          </a:extLst>
        </xdr:cNvPr>
        <xdr:cNvSpPr txBox="1">
          <a:spLocks noChangeArrowheads="1"/>
        </xdr:cNvSpPr>
      </xdr:nvSpPr>
      <xdr:spPr bwMode="auto">
        <a:xfrm>
          <a:off x="0" y="201729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1424</xdr:row>
      <xdr:rowOff>0</xdr:rowOff>
    </xdr:from>
    <xdr:to>
      <xdr:col>0</xdr:col>
      <xdr:colOff>0</xdr:colOff>
      <xdr:row>1425</xdr:row>
      <xdr:rowOff>19050</xdr:rowOff>
    </xdr:to>
    <xdr:sp macro="" textlink="">
      <xdr:nvSpPr>
        <xdr:cNvPr id="741" name="Text 18">
          <a:extLst>
            <a:ext uri="{FF2B5EF4-FFF2-40B4-BE49-F238E27FC236}">
              <a16:creationId xmlns:a16="http://schemas.microsoft.com/office/drawing/2014/main" id="{00000000-0008-0000-0700-0000E5020000}"/>
            </a:ext>
          </a:extLst>
        </xdr:cNvPr>
        <xdr:cNvSpPr txBox="1">
          <a:spLocks noChangeArrowheads="1"/>
        </xdr:cNvSpPr>
      </xdr:nvSpPr>
      <xdr:spPr bwMode="auto">
        <a:xfrm>
          <a:off x="0" y="202358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1395</xdr:row>
      <xdr:rowOff>85725</xdr:rowOff>
    </xdr:from>
    <xdr:to>
      <xdr:col>0</xdr:col>
      <xdr:colOff>0</xdr:colOff>
      <xdr:row>1397</xdr:row>
      <xdr:rowOff>19050</xdr:rowOff>
    </xdr:to>
    <xdr:sp macro="" textlink="">
      <xdr:nvSpPr>
        <xdr:cNvPr id="742" name="Text 19">
          <a:extLst>
            <a:ext uri="{FF2B5EF4-FFF2-40B4-BE49-F238E27FC236}">
              <a16:creationId xmlns:a16="http://schemas.microsoft.com/office/drawing/2014/main" id="{00000000-0008-0000-0700-0000E6020000}"/>
            </a:ext>
          </a:extLst>
        </xdr:cNvPr>
        <xdr:cNvSpPr txBox="1">
          <a:spLocks noChangeArrowheads="1"/>
        </xdr:cNvSpPr>
      </xdr:nvSpPr>
      <xdr:spPr bwMode="auto">
        <a:xfrm>
          <a:off x="0" y="198300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1378</xdr:row>
      <xdr:rowOff>123825</xdr:rowOff>
    </xdr:from>
    <xdr:to>
      <xdr:col>0</xdr:col>
      <xdr:colOff>0</xdr:colOff>
      <xdr:row>1379</xdr:row>
      <xdr:rowOff>38100</xdr:rowOff>
    </xdr:to>
    <xdr:sp macro="" textlink="">
      <xdr:nvSpPr>
        <xdr:cNvPr id="743" name="Text 20">
          <a:extLst>
            <a:ext uri="{FF2B5EF4-FFF2-40B4-BE49-F238E27FC236}">
              <a16:creationId xmlns:a16="http://schemas.microsoft.com/office/drawing/2014/main" id="{00000000-0008-0000-0700-0000E7020000}"/>
            </a:ext>
          </a:extLst>
        </xdr:cNvPr>
        <xdr:cNvSpPr txBox="1">
          <a:spLocks noChangeArrowheads="1"/>
        </xdr:cNvSpPr>
      </xdr:nvSpPr>
      <xdr:spPr bwMode="auto">
        <a:xfrm>
          <a:off x="0" y="195910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1374</xdr:row>
      <xdr:rowOff>0</xdr:rowOff>
    </xdr:from>
    <xdr:to>
      <xdr:col>0</xdr:col>
      <xdr:colOff>0</xdr:colOff>
      <xdr:row>1374</xdr:row>
      <xdr:rowOff>114300</xdr:rowOff>
    </xdr:to>
    <xdr:sp macro="" textlink="">
      <xdr:nvSpPr>
        <xdr:cNvPr id="744" name="Text 21">
          <a:extLst>
            <a:ext uri="{FF2B5EF4-FFF2-40B4-BE49-F238E27FC236}">
              <a16:creationId xmlns:a16="http://schemas.microsoft.com/office/drawing/2014/main" id="{00000000-0008-0000-0700-0000E8020000}"/>
            </a:ext>
          </a:extLst>
        </xdr:cNvPr>
        <xdr:cNvSpPr txBox="1">
          <a:spLocks noChangeArrowheads="1"/>
        </xdr:cNvSpPr>
      </xdr:nvSpPr>
      <xdr:spPr bwMode="auto">
        <a:xfrm>
          <a:off x="0" y="1952148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1394</xdr:row>
      <xdr:rowOff>0</xdr:rowOff>
    </xdr:from>
    <xdr:to>
      <xdr:col>0</xdr:col>
      <xdr:colOff>0</xdr:colOff>
      <xdr:row>1396</xdr:row>
      <xdr:rowOff>28575</xdr:rowOff>
    </xdr:to>
    <xdr:sp macro="" textlink="">
      <xdr:nvSpPr>
        <xdr:cNvPr id="745" name="Text 605">
          <a:extLst>
            <a:ext uri="{FF2B5EF4-FFF2-40B4-BE49-F238E27FC236}">
              <a16:creationId xmlns:a16="http://schemas.microsoft.com/office/drawing/2014/main" id="{00000000-0008-0000-0700-0000E9020000}"/>
            </a:ext>
          </a:extLst>
        </xdr:cNvPr>
        <xdr:cNvSpPr txBox="1">
          <a:spLocks noChangeArrowheads="1"/>
        </xdr:cNvSpPr>
      </xdr:nvSpPr>
      <xdr:spPr bwMode="auto">
        <a:xfrm>
          <a:off x="0" y="198072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1397</xdr:row>
      <xdr:rowOff>85725</xdr:rowOff>
    </xdr:from>
    <xdr:to>
      <xdr:col>0</xdr:col>
      <xdr:colOff>0</xdr:colOff>
      <xdr:row>1399</xdr:row>
      <xdr:rowOff>19050</xdr:rowOff>
    </xdr:to>
    <xdr:sp macro="" textlink="">
      <xdr:nvSpPr>
        <xdr:cNvPr id="746" name="Text 11">
          <a:extLst>
            <a:ext uri="{FF2B5EF4-FFF2-40B4-BE49-F238E27FC236}">
              <a16:creationId xmlns:a16="http://schemas.microsoft.com/office/drawing/2014/main" id="{00000000-0008-0000-0700-0000EA020000}"/>
            </a:ext>
          </a:extLst>
        </xdr:cNvPr>
        <xdr:cNvSpPr txBox="1">
          <a:spLocks noChangeArrowheads="1"/>
        </xdr:cNvSpPr>
      </xdr:nvSpPr>
      <xdr:spPr bwMode="auto">
        <a:xfrm>
          <a:off x="0" y="198586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1399</xdr:row>
      <xdr:rowOff>85725</xdr:rowOff>
    </xdr:from>
    <xdr:to>
      <xdr:col>0</xdr:col>
      <xdr:colOff>0</xdr:colOff>
      <xdr:row>1403</xdr:row>
      <xdr:rowOff>19050</xdr:rowOff>
    </xdr:to>
    <xdr:sp macro="" textlink="">
      <xdr:nvSpPr>
        <xdr:cNvPr id="747" name="Text 11">
          <a:extLst>
            <a:ext uri="{FF2B5EF4-FFF2-40B4-BE49-F238E27FC236}">
              <a16:creationId xmlns:a16="http://schemas.microsoft.com/office/drawing/2014/main" id="{00000000-0008-0000-0700-0000EB020000}"/>
            </a:ext>
          </a:extLst>
        </xdr:cNvPr>
        <xdr:cNvSpPr txBox="1">
          <a:spLocks noChangeArrowheads="1"/>
        </xdr:cNvSpPr>
      </xdr:nvSpPr>
      <xdr:spPr bwMode="auto">
        <a:xfrm>
          <a:off x="0" y="1988724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1502</xdr:row>
      <xdr:rowOff>85725</xdr:rowOff>
    </xdr:from>
    <xdr:to>
      <xdr:col>0</xdr:col>
      <xdr:colOff>0</xdr:colOff>
      <xdr:row>1504</xdr:row>
      <xdr:rowOff>19050</xdr:rowOff>
    </xdr:to>
    <xdr:sp macro="" textlink="">
      <xdr:nvSpPr>
        <xdr:cNvPr id="748" name="Text 11">
          <a:extLst>
            <a:ext uri="{FF2B5EF4-FFF2-40B4-BE49-F238E27FC236}">
              <a16:creationId xmlns:a16="http://schemas.microsoft.com/office/drawing/2014/main" id="{00000000-0008-0000-0700-0000EC020000}"/>
            </a:ext>
          </a:extLst>
        </xdr:cNvPr>
        <xdr:cNvSpPr txBox="1">
          <a:spLocks noChangeArrowheads="1"/>
        </xdr:cNvSpPr>
      </xdr:nvSpPr>
      <xdr:spPr bwMode="auto">
        <a:xfrm>
          <a:off x="0" y="21297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1500</xdr:row>
      <xdr:rowOff>85725</xdr:rowOff>
    </xdr:from>
    <xdr:to>
      <xdr:col>0</xdr:col>
      <xdr:colOff>0</xdr:colOff>
      <xdr:row>1502</xdr:row>
      <xdr:rowOff>19050</xdr:rowOff>
    </xdr:to>
    <xdr:sp macro="" textlink="">
      <xdr:nvSpPr>
        <xdr:cNvPr id="749" name="Text 12">
          <a:extLst>
            <a:ext uri="{FF2B5EF4-FFF2-40B4-BE49-F238E27FC236}">
              <a16:creationId xmlns:a16="http://schemas.microsoft.com/office/drawing/2014/main" id="{00000000-0008-0000-0700-0000ED020000}"/>
            </a:ext>
          </a:extLst>
        </xdr:cNvPr>
        <xdr:cNvSpPr txBox="1">
          <a:spLocks noChangeArrowheads="1"/>
        </xdr:cNvSpPr>
      </xdr:nvSpPr>
      <xdr:spPr bwMode="auto">
        <a:xfrm>
          <a:off x="0" y="212693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1504</xdr:row>
      <xdr:rowOff>95250</xdr:rowOff>
    </xdr:from>
    <xdr:to>
      <xdr:col>0</xdr:col>
      <xdr:colOff>0</xdr:colOff>
      <xdr:row>1506</xdr:row>
      <xdr:rowOff>28575</xdr:rowOff>
    </xdr:to>
    <xdr:sp macro="" textlink="">
      <xdr:nvSpPr>
        <xdr:cNvPr id="750" name="Text 13">
          <a:extLst>
            <a:ext uri="{FF2B5EF4-FFF2-40B4-BE49-F238E27FC236}">
              <a16:creationId xmlns:a16="http://schemas.microsoft.com/office/drawing/2014/main" id="{00000000-0008-0000-0700-0000EE020000}"/>
            </a:ext>
          </a:extLst>
        </xdr:cNvPr>
        <xdr:cNvSpPr txBox="1">
          <a:spLocks noChangeArrowheads="1"/>
        </xdr:cNvSpPr>
      </xdr:nvSpPr>
      <xdr:spPr bwMode="auto">
        <a:xfrm>
          <a:off x="0" y="21327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1492</xdr:row>
      <xdr:rowOff>76200</xdr:rowOff>
    </xdr:from>
    <xdr:to>
      <xdr:col>0</xdr:col>
      <xdr:colOff>0</xdr:colOff>
      <xdr:row>1494</xdr:row>
      <xdr:rowOff>9525</xdr:rowOff>
    </xdr:to>
    <xdr:sp macro="" textlink="">
      <xdr:nvSpPr>
        <xdr:cNvPr id="751" name="Text 14">
          <a:extLst>
            <a:ext uri="{FF2B5EF4-FFF2-40B4-BE49-F238E27FC236}">
              <a16:creationId xmlns:a16="http://schemas.microsoft.com/office/drawing/2014/main" id="{00000000-0008-0000-0700-0000EF020000}"/>
            </a:ext>
          </a:extLst>
        </xdr:cNvPr>
        <xdr:cNvSpPr txBox="1">
          <a:spLocks noChangeArrowheads="1"/>
        </xdr:cNvSpPr>
      </xdr:nvSpPr>
      <xdr:spPr bwMode="auto">
        <a:xfrm>
          <a:off x="0" y="21154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1461</xdr:row>
      <xdr:rowOff>0</xdr:rowOff>
    </xdr:from>
    <xdr:to>
      <xdr:col>0</xdr:col>
      <xdr:colOff>0</xdr:colOff>
      <xdr:row>1463</xdr:row>
      <xdr:rowOff>0</xdr:rowOff>
    </xdr:to>
    <xdr:sp macro="" textlink="">
      <xdr:nvSpPr>
        <xdr:cNvPr id="752" name="Text 15">
          <a:extLst>
            <a:ext uri="{FF2B5EF4-FFF2-40B4-BE49-F238E27FC236}">
              <a16:creationId xmlns:a16="http://schemas.microsoft.com/office/drawing/2014/main" id="{00000000-0008-0000-0700-0000F0020000}"/>
            </a:ext>
          </a:extLst>
        </xdr:cNvPr>
        <xdr:cNvSpPr txBox="1">
          <a:spLocks noChangeArrowheads="1"/>
        </xdr:cNvSpPr>
      </xdr:nvSpPr>
      <xdr:spPr bwMode="auto">
        <a:xfrm>
          <a:off x="0" y="2070354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1486</xdr:row>
      <xdr:rowOff>95250</xdr:rowOff>
    </xdr:from>
    <xdr:to>
      <xdr:col>0</xdr:col>
      <xdr:colOff>0</xdr:colOff>
      <xdr:row>1488</xdr:row>
      <xdr:rowOff>28575</xdr:rowOff>
    </xdr:to>
    <xdr:sp macro="" textlink="">
      <xdr:nvSpPr>
        <xdr:cNvPr id="753" name="Text 16">
          <a:extLst>
            <a:ext uri="{FF2B5EF4-FFF2-40B4-BE49-F238E27FC236}">
              <a16:creationId xmlns:a16="http://schemas.microsoft.com/office/drawing/2014/main" id="{00000000-0008-0000-0700-0000F1020000}"/>
            </a:ext>
          </a:extLst>
        </xdr:cNvPr>
        <xdr:cNvSpPr txBox="1">
          <a:spLocks noChangeArrowheads="1"/>
        </xdr:cNvSpPr>
      </xdr:nvSpPr>
      <xdr:spPr bwMode="auto">
        <a:xfrm>
          <a:off x="0" y="21070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1494</xdr:row>
      <xdr:rowOff>85725</xdr:rowOff>
    </xdr:from>
    <xdr:to>
      <xdr:col>0</xdr:col>
      <xdr:colOff>0</xdr:colOff>
      <xdr:row>1495</xdr:row>
      <xdr:rowOff>19050</xdr:rowOff>
    </xdr:to>
    <xdr:sp macro="" textlink="">
      <xdr:nvSpPr>
        <xdr:cNvPr id="754" name="Text 17">
          <a:extLst>
            <a:ext uri="{FF2B5EF4-FFF2-40B4-BE49-F238E27FC236}">
              <a16:creationId xmlns:a16="http://schemas.microsoft.com/office/drawing/2014/main" id="{00000000-0008-0000-0700-0000F2020000}"/>
            </a:ext>
          </a:extLst>
        </xdr:cNvPr>
        <xdr:cNvSpPr txBox="1">
          <a:spLocks noChangeArrowheads="1"/>
        </xdr:cNvSpPr>
      </xdr:nvSpPr>
      <xdr:spPr bwMode="auto">
        <a:xfrm>
          <a:off x="0" y="211836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1499</xdr:row>
      <xdr:rowOff>0</xdr:rowOff>
    </xdr:from>
    <xdr:to>
      <xdr:col>0</xdr:col>
      <xdr:colOff>0</xdr:colOff>
      <xdr:row>1500</xdr:row>
      <xdr:rowOff>19050</xdr:rowOff>
    </xdr:to>
    <xdr:sp macro="" textlink="">
      <xdr:nvSpPr>
        <xdr:cNvPr id="755" name="Text 18">
          <a:extLst>
            <a:ext uri="{FF2B5EF4-FFF2-40B4-BE49-F238E27FC236}">
              <a16:creationId xmlns:a16="http://schemas.microsoft.com/office/drawing/2014/main" id="{00000000-0008-0000-0700-0000F3020000}"/>
            </a:ext>
          </a:extLst>
        </xdr:cNvPr>
        <xdr:cNvSpPr txBox="1">
          <a:spLocks noChangeArrowheads="1"/>
        </xdr:cNvSpPr>
      </xdr:nvSpPr>
      <xdr:spPr bwMode="auto">
        <a:xfrm>
          <a:off x="0" y="212464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1470</xdr:row>
      <xdr:rowOff>85725</xdr:rowOff>
    </xdr:from>
    <xdr:to>
      <xdr:col>0</xdr:col>
      <xdr:colOff>0</xdr:colOff>
      <xdr:row>1472</xdr:row>
      <xdr:rowOff>19050</xdr:rowOff>
    </xdr:to>
    <xdr:sp macro="" textlink="">
      <xdr:nvSpPr>
        <xdr:cNvPr id="756" name="Text 19">
          <a:extLst>
            <a:ext uri="{FF2B5EF4-FFF2-40B4-BE49-F238E27FC236}">
              <a16:creationId xmlns:a16="http://schemas.microsoft.com/office/drawing/2014/main" id="{00000000-0008-0000-0700-0000F4020000}"/>
            </a:ext>
          </a:extLst>
        </xdr:cNvPr>
        <xdr:cNvSpPr txBox="1">
          <a:spLocks noChangeArrowheads="1"/>
        </xdr:cNvSpPr>
      </xdr:nvSpPr>
      <xdr:spPr bwMode="auto">
        <a:xfrm>
          <a:off x="0" y="208407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1453</xdr:row>
      <xdr:rowOff>123825</xdr:rowOff>
    </xdr:from>
    <xdr:to>
      <xdr:col>0</xdr:col>
      <xdr:colOff>0</xdr:colOff>
      <xdr:row>1454</xdr:row>
      <xdr:rowOff>38100</xdr:rowOff>
    </xdr:to>
    <xdr:sp macro="" textlink="">
      <xdr:nvSpPr>
        <xdr:cNvPr id="757" name="Text 20">
          <a:extLst>
            <a:ext uri="{FF2B5EF4-FFF2-40B4-BE49-F238E27FC236}">
              <a16:creationId xmlns:a16="http://schemas.microsoft.com/office/drawing/2014/main" id="{00000000-0008-0000-0700-0000F5020000}"/>
            </a:ext>
          </a:extLst>
        </xdr:cNvPr>
        <xdr:cNvSpPr txBox="1">
          <a:spLocks noChangeArrowheads="1"/>
        </xdr:cNvSpPr>
      </xdr:nvSpPr>
      <xdr:spPr bwMode="auto">
        <a:xfrm>
          <a:off x="0" y="206016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1449</xdr:row>
      <xdr:rowOff>0</xdr:rowOff>
    </xdr:from>
    <xdr:to>
      <xdr:col>0</xdr:col>
      <xdr:colOff>0</xdr:colOff>
      <xdr:row>1449</xdr:row>
      <xdr:rowOff>114300</xdr:rowOff>
    </xdr:to>
    <xdr:sp macro="" textlink="">
      <xdr:nvSpPr>
        <xdr:cNvPr id="758" name="Text 21">
          <a:extLst>
            <a:ext uri="{FF2B5EF4-FFF2-40B4-BE49-F238E27FC236}">
              <a16:creationId xmlns:a16="http://schemas.microsoft.com/office/drawing/2014/main" id="{00000000-0008-0000-0700-0000F6020000}"/>
            </a:ext>
          </a:extLst>
        </xdr:cNvPr>
        <xdr:cNvSpPr txBox="1">
          <a:spLocks noChangeArrowheads="1"/>
        </xdr:cNvSpPr>
      </xdr:nvSpPr>
      <xdr:spPr bwMode="auto">
        <a:xfrm>
          <a:off x="0" y="2053209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1469</xdr:row>
      <xdr:rowOff>0</xdr:rowOff>
    </xdr:from>
    <xdr:to>
      <xdr:col>0</xdr:col>
      <xdr:colOff>0</xdr:colOff>
      <xdr:row>1471</xdr:row>
      <xdr:rowOff>28575</xdr:rowOff>
    </xdr:to>
    <xdr:sp macro="" textlink="">
      <xdr:nvSpPr>
        <xdr:cNvPr id="759" name="Text 605">
          <a:extLst>
            <a:ext uri="{FF2B5EF4-FFF2-40B4-BE49-F238E27FC236}">
              <a16:creationId xmlns:a16="http://schemas.microsoft.com/office/drawing/2014/main" id="{00000000-0008-0000-0700-0000F7020000}"/>
            </a:ext>
          </a:extLst>
        </xdr:cNvPr>
        <xdr:cNvSpPr txBox="1">
          <a:spLocks noChangeArrowheads="1"/>
        </xdr:cNvSpPr>
      </xdr:nvSpPr>
      <xdr:spPr bwMode="auto">
        <a:xfrm>
          <a:off x="0" y="2081784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1472</xdr:row>
      <xdr:rowOff>85725</xdr:rowOff>
    </xdr:from>
    <xdr:to>
      <xdr:col>0</xdr:col>
      <xdr:colOff>0</xdr:colOff>
      <xdr:row>1474</xdr:row>
      <xdr:rowOff>19050</xdr:rowOff>
    </xdr:to>
    <xdr:sp macro="" textlink="">
      <xdr:nvSpPr>
        <xdr:cNvPr id="760" name="Text 11">
          <a:extLst>
            <a:ext uri="{FF2B5EF4-FFF2-40B4-BE49-F238E27FC236}">
              <a16:creationId xmlns:a16="http://schemas.microsoft.com/office/drawing/2014/main" id="{00000000-0008-0000-0700-0000F8020000}"/>
            </a:ext>
          </a:extLst>
        </xdr:cNvPr>
        <xdr:cNvSpPr txBox="1">
          <a:spLocks noChangeArrowheads="1"/>
        </xdr:cNvSpPr>
      </xdr:nvSpPr>
      <xdr:spPr bwMode="auto">
        <a:xfrm>
          <a:off x="0" y="208692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1474</xdr:row>
      <xdr:rowOff>85725</xdr:rowOff>
    </xdr:from>
    <xdr:to>
      <xdr:col>0</xdr:col>
      <xdr:colOff>0</xdr:colOff>
      <xdr:row>1478</xdr:row>
      <xdr:rowOff>19050</xdr:rowOff>
    </xdr:to>
    <xdr:sp macro="" textlink="">
      <xdr:nvSpPr>
        <xdr:cNvPr id="761" name="Text 11">
          <a:extLst>
            <a:ext uri="{FF2B5EF4-FFF2-40B4-BE49-F238E27FC236}">
              <a16:creationId xmlns:a16="http://schemas.microsoft.com/office/drawing/2014/main" id="{00000000-0008-0000-0700-0000F9020000}"/>
            </a:ext>
          </a:extLst>
        </xdr:cNvPr>
        <xdr:cNvSpPr txBox="1">
          <a:spLocks noChangeArrowheads="1"/>
        </xdr:cNvSpPr>
      </xdr:nvSpPr>
      <xdr:spPr bwMode="auto">
        <a:xfrm>
          <a:off x="0" y="2089785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1577</xdr:row>
      <xdr:rowOff>85725</xdr:rowOff>
    </xdr:from>
    <xdr:to>
      <xdr:col>0</xdr:col>
      <xdr:colOff>0</xdr:colOff>
      <xdr:row>1579</xdr:row>
      <xdr:rowOff>19050</xdr:rowOff>
    </xdr:to>
    <xdr:sp macro="" textlink="">
      <xdr:nvSpPr>
        <xdr:cNvPr id="762" name="Text 11">
          <a:extLst>
            <a:ext uri="{FF2B5EF4-FFF2-40B4-BE49-F238E27FC236}">
              <a16:creationId xmlns:a16="http://schemas.microsoft.com/office/drawing/2014/main" id="{00000000-0008-0000-0700-0000FA020000}"/>
            </a:ext>
          </a:extLst>
        </xdr:cNvPr>
        <xdr:cNvSpPr txBox="1">
          <a:spLocks noChangeArrowheads="1"/>
        </xdr:cNvSpPr>
      </xdr:nvSpPr>
      <xdr:spPr bwMode="auto">
        <a:xfrm>
          <a:off x="0" y="22306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1575</xdr:row>
      <xdr:rowOff>85725</xdr:rowOff>
    </xdr:from>
    <xdr:to>
      <xdr:col>0</xdr:col>
      <xdr:colOff>0</xdr:colOff>
      <xdr:row>1577</xdr:row>
      <xdr:rowOff>19050</xdr:rowOff>
    </xdr:to>
    <xdr:sp macro="" textlink="">
      <xdr:nvSpPr>
        <xdr:cNvPr id="763" name="Text 12">
          <a:extLst>
            <a:ext uri="{FF2B5EF4-FFF2-40B4-BE49-F238E27FC236}">
              <a16:creationId xmlns:a16="http://schemas.microsoft.com/office/drawing/2014/main" id="{00000000-0008-0000-0700-0000FB020000}"/>
            </a:ext>
          </a:extLst>
        </xdr:cNvPr>
        <xdr:cNvSpPr txBox="1">
          <a:spLocks noChangeArrowheads="1"/>
        </xdr:cNvSpPr>
      </xdr:nvSpPr>
      <xdr:spPr bwMode="auto">
        <a:xfrm>
          <a:off x="0" y="222780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1579</xdr:row>
      <xdr:rowOff>95250</xdr:rowOff>
    </xdr:from>
    <xdr:to>
      <xdr:col>0</xdr:col>
      <xdr:colOff>0</xdr:colOff>
      <xdr:row>1581</xdr:row>
      <xdr:rowOff>28575</xdr:rowOff>
    </xdr:to>
    <xdr:sp macro="" textlink="">
      <xdr:nvSpPr>
        <xdr:cNvPr id="764" name="Text 13">
          <a:extLst>
            <a:ext uri="{FF2B5EF4-FFF2-40B4-BE49-F238E27FC236}">
              <a16:creationId xmlns:a16="http://schemas.microsoft.com/office/drawing/2014/main" id="{00000000-0008-0000-0700-0000FC020000}"/>
            </a:ext>
          </a:extLst>
        </xdr:cNvPr>
        <xdr:cNvSpPr txBox="1">
          <a:spLocks noChangeArrowheads="1"/>
        </xdr:cNvSpPr>
      </xdr:nvSpPr>
      <xdr:spPr bwMode="auto">
        <a:xfrm>
          <a:off x="0" y="22336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1567</xdr:row>
      <xdr:rowOff>76200</xdr:rowOff>
    </xdr:from>
    <xdr:to>
      <xdr:col>0</xdr:col>
      <xdr:colOff>0</xdr:colOff>
      <xdr:row>1569</xdr:row>
      <xdr:rowOff>9525</xdr:rowOff>
    </xdr:to>
    <xdr:sp macro="" textlink="">
      <xdr:nvSpPr>
        <xdr:cNvPr id="765" name="Text 14">
          <a:extLst>
            <a:ext uri="{FF2B5EF4-FFF2-40B4-BE49-F238E27FC236}">
              <a16:creationId xmlns:a16="http://schemas.microsoft.com/office/drawing/2014/main" id="{00000000-0008-0000-0700-0000FD020000}"/>
            </a:ext>
          </a:extLst>
        </xdr:cNvPr>
        <xdr:cNvSpPr txBox="1">
          <a:spLocks noChangeArrowheads="1"/>
        </xdr:cNvSpPr>
      </xdr:nvSpPr>
      <xdr:spPr bwMode="auto">
        <a:xfrm>
          <a:off x="0" y="22162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1536</xdr:row>
      <xdr:rowOff>0</xdr:rowOff>
    </xdr:from>
    <xdr:to>
      <xdr:col>0</xdr:col>
      <xdr:colOff>0</xdr:colOff>
      <xdr:row>1538</xdr:row>
      <xdr:rowOff>0</xdr:rowOff>
    </xdr:to>
    <xdr:sp macro="" textlink="">
      <xdr:nvSpPr>
        <xdr:cNvPr id="766" name="Text 15">
          <a:extLst>
            <a:ext uri="{FF2B5EF4-FFF2-40B4-BE49-F238E27FC236}">
              <a16:creationId xmlns:a16="http://schemas.microsoft.com/office/drawing/2014/main" id="{00000000-0008-0000-0700-0000FE020000}"/>
            </a:ext>
          </a:extLst>
        </xdr:cNvPr>
        <xdr:cNvSpPr txBox="1">
          <a:spLocks noChangeArrowheads="1"/>
        </xdr:cNvSpPr>
      </xdr:nvSpPr>
      <xdr:spPr bwMode="auto">
        <a:xfrm>
          <a:off x="0" y="217122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1561</xdr:row>
      <xdr:rowOff>95250</xdr:rowOff>
    </xdr:from>
    <xdr:to>
      <xdr:col>0</xdr:col>
      <xdr:colOff>0</xdr:colOff>
      <xdr:row>1563</xdr:row>
      <xdr:rowOff>28575</xdr:rowOff>
    </xdr:to>
    <xdr:sp macro="" textlink="">
      <xdr:nvSpPr>
        <xdr:cNvPr id="767" name="Text 16">
          <a:extLst>
            <a:ext uri="{FF2B5EF4-FFF2-40B4-BE49-F238E27FC236}">
              <a16:creationId xmlns:a16="http://schemas.microsoft.com/office/drawing/2014/main" id="{00000000-0008-0000-0700-0000FF020000}"/>
            </a:ext>
          </a:extLst>
        </xdr:cNvPr>
        <xdr:cNvSpPr txBox="1">
          <a:spLocks noChangeArrowheads="1"/>
        </xdr:cNvSpPr>
      </xdr:nvSpPr>
      <xdr:spPr bwMode="auto">
        <a:xfrm>
          <a:off x="0" y="22078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1569</xdr:row>
      <xdr:rowOff>85725</xdr:rowOff>
    </xdr:from>
    <xdr:to>
      <xdr:col>0</xdr:col>
      <xdr:colOff>0</xdr:colOff>
      <xdr:row>1570</xdr:row>
      <xdr:rowOff>19050</xdr:rowOff>
    </xdr:to>
    <xdr:sp macro="" textlink="">
      <xdr:nvSpPr>
        <xdr:cNvPr id="768" name="Text 17">
          <a:extLst>
            <a:ext uri="{FF2B5EF4-FFF2-40B4-BE49-F238E27FC236}">
              <a16:creationId xmlns:a16="http://schemas.microsoft.com/office/drawing/2014/main" id="{00000000-0008-0000-0700-000000030000}"/>
            </a:ext>
          </a:extLst>
        </xdr:cNvPr>
        <xdr:cNvSpPr txBox="1">
          <a:spLocks noChangeArrowheads="1"/>
        </xdr:cNvSpPr>
      </xdr:nvSpPr>
      <xdr:spPr bwMode="auto">
        <a:xfrm>
          <a:off x="0" y="221922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1574</xdr:row>
      <xdr:rowOff>0</xdr:rowOff>
    </xdr:from>
    <xdr:to>
      <xdr:col>0</xdr:col>
      <xdr:colOff>0</xdr:colOff>
      <xdr:row>1575</xdr:row>
      <xdr:rowOff>19050</xdr:rowOff>
    </xdr:to>
    <xdr:sp macro="" textlink="">
      <xdr:nvSpPr>
        <xdr:cNvPr id="769" name="Text 18">
          <a:extLst>
            <a:ext uri="{FF2B5EF4-FFF2-40B4-BE49-F238E27FC236}">
              <a16:creationId xmlns:a16="http://schemas.microsoft.com/office/drawing/2014/main" id="{00000000-0008-0000-0700-000001030000}"/>
            </a:ext>
          </a:extLst>
        </xdr:cNvPr>
        <xdr:cNvSpPr txBox="1">
          <a:spLocks noChangeArrowheads="1"/>
        </xdr:cNvSpPr>
      </xdr:nvSpPr>
      <xdr:spPr bwMode="auto">
        <a:xfrm>
          <a:off x="0" y="222551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1545</xdr:row>
      <xdr:rowOff>85725</xdr:rowOff>
    </xdr:from>
    <xdr:to>
      <xdr:col>0</xdr:col>
      <xdr:colOff>0</xdr:colOff>
      <xdr:row>1547</xdr:row>
      <xdr:rowOff>19050</xdr:rowOff>
    </xdr:to>
    <xdr:sp macro="" textlink="">
      <xdr:nvSpPr>
        <xdr:cNvPr id="770" name="Text 19">
          <a:extLst>
            <a:ext uri="{FF2B5EF4-FFF2-40B4-BE49-F238E27FC236}">
              <a16:creationId xmlns:a16="http://schemas.microsoft.com/office/drawing/2014/main" id="{00000000-0008-0000-0700-000002030000}"/>
            </a:ext>
          </a:extLst>
        </xdr:cNvPr>
        <xdr:cNvSpPr txBox="1">
          <a:spLocks noChangeArrowheads="1"/>
        </xdr:cNvSpPr>
      </xdr:nvSpPr>
      <xdr:spPr bwMode="auto">
        <a:xfrm>
          <a:off x="0" y="21849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1528</xdr:row>
      <xdr:rowOff>123825</xdr:rowOff>
    </xdr:from>
    <xdr:to>
      <xdr:col>0</xdr:col>
      <xdr:colOff>0</xdr:colOff>
      <xdr:row>1529</xdr:row>
      <xdr:rowOff>38100</xdr:rowOff>
    </xdr:to>
    <xdr:sp macro="" textlink="">
      <xdr:nvSpPr>
        <xdr:cNvPr id="771" name="Text 20">
          <a:extLst>
            <a:ext uri="{FF2B5EF4-FFF2-40B4-BE49-F238E27FC236}">
              <a16:creationId xmlns:a16="http://schemas.microsoft.com/office/drawing/2014/main" id="{00000000-0008-0000-0700-000003030000}"/>
            </a:ext>
          </a:extLst>
        </xdr:cNvPr>
        <xdr:cNvSpPr txBox="1">
          <a:spLocks noChangeArrowheads="1"/>
        </xdr:cNvSpPr>
      </xdr:nvSpPr>
      <xdr:spPr bwMode="auto">
        <a:xfrm>
          <a:off x="0" y="216103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1524</xdr:row>
      <xdr:rowOff>0</xdr:rowOff>
    </xdr:from>
    <xdr:to>
      <xdr:col>0</xdr:col>
      <xdr:colOff>0</xdr:colOff>
      <xdr:row>1524</xdr:row>
      <xdr:rowOff>114300</xdr:rowOff>
    </xdr:to>
    <xdr:sp macro="" textlink="">
      <xdr:nvSpPr>
        <xdr:cNvPr id="772" name="Text 21">
          <a:extLst>
            <a:ext uri="{FF2B5EF4-FFF2-40B4-BE49-F238E27FC236}">
              <a16:creationId xmlns:a16="http://schemas.microsoft.com/office/drawing/2014/main" id="{00000000-0008-0000-0700-000004030000}"/>
            </a:ext>
          </a:extLst>
        </xdr:cNvPr>
        <xdr:cNvSpPr txBox="1">
          <a:spLocks noChangeArrowheads="1"/>
        </xdr:cNvSpPr>
      </xdr:nvSpPr>
      <xdr:spPr bwMode="auto">
        <a:xfrm>
          <a:off x="0" y="2154078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1544</xdr:row>
      <xdr:rowOff>0</xdr:rowOff>
    </xdr:from>
    <xdr:to>
      <xdr:col>0</xdr:col>
      <xdr:colOff>0</xdr:colOff>
      <xdr:row>1546</xdr:row>
      <xdr:rowOff>28575</xdr:rowOff>
    </xdr:to>
    <xdr:sp macro="" textlink="">
      <xdr:nvSpPr>
        <xdr:cNvPr id="773" name="Text 605">
          <a:extLst>
            <a:ext uri="{FF2B5EF4-FFF2-40B4-BE49-F238E27FC236}">
              <a16:creationId xmlns:a16="http://schemas.microsoft.com/office/drawing/2014/main" id="{00000000-0008-0000-0700-000005030000}"/>
            </a:ext>
          </a:extLst>
        </xdr:cNvPr>
        <xdr:cNvSpPr txBox="1">
          <a:spLocks noChangeArrowheads="1"/>
        </xdr:cNvSpPr>
      </xdr:nvSpPr>
      <xdr:spPr bwMode="auto">
        <a:xfrm>
          <a:off x="0" y="218265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1547</xdr:row>
      <xdr:rowOff>85725</xdr:rowOff>
    </xdr:from>
    <xdr:to>
      <xdr:col>0</xdr:col>
      <xdr:colOff>0</xdr:colOff>
      <xdr:row>1549</xdr:row>
      <xdr:rowOff>19050</xdr:rowOff>
    </xdr:to>
    <xdr:sp macro="" textlink="">
      <xdr:nvSpPr>
        <xdr:cNvPr id="774" name="Text 11">
          <a:extLst>
            <a:ext uri="{FF2B5EF4-FFF2-40B4-BE49-F238E27FC236}">
              <a16:creationId xmlns:a16="http://schemas.microsoft.com/office/drawing/2014/main" id="{00000000-0008-0000-0700-000006030000}"/>
            </a:ext>
          </a:extLst>
        </xdr:cNvPr>
        <xdr:cNvSpPr txBox="1">
          <a:spLocks noChangeArrowheads="1"/>
        </xdr:cNvSpPr>
      </xdr:nvSpPr>
      <xdr:spPr bwMode="auto">
        <a:xfrm>
          <a:off x="0" y="21877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1549</xdr:row>
      <xdr:rowOff>85725</xdr:rowOff>
    </xdr:from>
    <xdr:to>
      <xdr:col>0</xdr:col>
      <xdr:colOff>0</xdr:colOff>
      <xdr:row>1553</xdr:row>
      <xdr:rowOff>19050</xdr:rowOff>
    </xdr:to>
    <xdr:sp macro="" textlink="">
      <xdr:nvSpPr>
        <xdr:cNvPr id="775" name="Text 11">
          <a:extLst>
            <a:ext uri="{FF2B5EF4-FFF2-40B4-BE49-F238E27FC236}">
              <a16:creationId xmlns:a16="http://schemas.microsoft.com/office/drawing/2014/main" id="{00000000-0008-0000-0700-000007030000}"/>
            </a:ext>
          </a:extLst>
        </xdr:cNvPr>
        <xdr:cNvSpPr txBox="1">
          <a:spLocks noChangeArrowheads="1"/>
        </xdr:cNvSpPr>
      </xdr:nvSpPr>
      <xdr:spPr bwMode="auto">
        <a:xfrm>
          <a:off x="0" y="2190654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1652</xdr:row>
      <xdr:rowOff>85725</xdr:rowOff>
    </xdr:from>
    <xdr:to>
      <xdr:col>0</xdr:col>
      <xdr:colOff>0</xdr:colOff>
      <xdr:row>1654</xdr:row>
      <xdr:rowOff>19050</xdr:rowOff>
    </xdr:to>
    <xdr:sp macro="" textlink="">
      <xdr:nvSpPr>
        <xdr:cNvPr id="776" name="Text 11">
          <a:extLst>
            <a:ext uri="{FF2B5EF4-FFF2-40B4-BE49-F238E27FC236}">
              <a16:creationId xmlns:a16="http://schemas.microsoft.com/office/drawing/2014/main" id="{00000000-0008-0000-0700-000008030000}"/>
            </a:ext>
          </a:extLst>
        </xdr:cNvPr>
        <xdr:cNvSpPr txBox="1">
          <a:spLocks noChangeArrowheads="1"/>
        </xdr:cNvSpPr>
      </xdr:nvSpPr>
      <xdr:spPr bwMode="auto">
        <a:xfrm>
          <a:off x="0" y="23316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1650</xdr:row>
      <xdr:rowOff>85725</xdr:rowOff>
    </xdr:from>
    <xdr:to>
      <xdr:col>0</xdr:col>
      <xdr:colOff>0</xdr:colOff>
      <xdr:row>1652</xdr:row>
      <xdr:rowOff>19050</xdr:rowOff>
    </xdr:to>
    <xdr:sp macro="" textlink="">
      <xdr:nvSpPr>
        <xdr:cNvPr id="777" name="Text 12">
          <a:extLst>
            <a:ext uri="{FF2B5EF4-FFF2-40B4-BE49-F238E27FC236}">
              <a16:creationId xmlns:a16="http://schemas.microsoft.com/office/drawing/2014/main" id="{00000000-0008-0000-0700-000009030000}"/>
            </a:ext>
          </a:extLst>
        </xdr:cNvPr>
        <xdr:cNvSpPr txBox="1">
          <a:spLocks noChangeArrowheads="1"/>
        </xdr:cNvSpPr>
      </xdr:nvSpPr>
      <xdr:spPr bwMode="auto">
        <a:xfrm>
          <a:off x="0" y="232876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1654</xdr:row>
      <xdr:rowOff>95250</xdr:rowOff>
    </xdr:from>
    <xdr:to>
      <xdr:col>0</xdr:col>
      <xdr:colOff>0</xdr:colOff>
      <xdr:row>1656</xdr:row>
      <xdr:rowOff>28575</xdr:rowOff>
    </xdr:to>
    <xdr:sp macro="" textlink="">
      <xdr:nvSpPr>
        <xdr:cNvPr id="778" name="Text 13">
          <a:extLst>
            <a:ext uri="{FF2B5EF4-FFF2-40B4-BE49-F238E27FC236}">
              <a16:creationId xmlns:a16="http://schemas.microsoft.com/office/drawing/2014/main" id="{00000000-0008-0000-0700-00000A030000}"/>
            </a:ext>
          </a:extLst>
        </xdr:cNvPr>
        <xdr:cNvSpPr txBox="1">
          <a:spLocks noChangeArrowheads="1"/>
        </xdr:cNvSpPr>
      </xdr:nvSpPr>
      <xdr:spPr bwMode="auto">
        <a:xfrm>
          <a:off x="0" y="233457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1642</xdr:row>
      <xdr:rowOff>76200</xdr:rowOff>
    </xdr:from>
    <xdr:to>
      <xdr:col>0</xdr:col>
      <xdr:colOff>0</xdr:colOff>
      <xdr:row>1644</xdr:row>
      <xdr:rowOff>9525</xdr:rowOff>
    </xdr:to>
    <xdr:sp macro="" textlink="">
      <xdr:nvSpPr>
        <xdr:cNvPr id="779" name="Text 14">
          <a:extLst>
            <a:ext uri="{FF2B5EF4-FFF2-40B4-BE49-F238E27FC236}">
              <a16:creationId xmlns:a16="http://schemas.microsoft.com/office/drawing/2014/main" id="{00000000-0008-0000-0700-00000B030000}"/>
            </a:ext>
          </a:extLst>
        </xdr:cNvPr>
        <xdr:cNvSpPr txBox="1">
          <a:spLocks noChangeArrowheads="1"/>
        </xdr:cNvSpPr>
      </xdr:nvSpPr>
      <xdr:spPr bwMode="auto">
        <a:xfrm>
          <a:off x="0" y="23172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1611</xdr:row>
      <xdr:rowOff>0</xdr:rowOff>
    </xdr:from>
    <xdr:to>
      <xdr:col>0</xdr:col>
      <xdr:colOff>0</xdr:colOff>
      <xdr:row>1613</xdr:row>
      <xdr:rowOff>0</xdr:rowOff>
    </xdr:to>
    <xdr:sp macro="" textlink="">
      <xdr:nvSpPr>
        <xdr:cNvPr id="780" name="Text 15">
          <a:extLst>
            <a:ext uri="{FF2B5EF4-FFF2-40B4-BE49-F238E27FC236}">
              <a16:creationId xmlns:a16="http://schemas.microsoft.com/office/drawing/2014/main" id="{00000000-0008-0000-0700-00000C030000}"/>
            </a:ext>
          </a:extLst>
        </xdr:cNvPr>
        <xdr:cNvSpPr txBox="1">
          <a:spLocks noChangeArrowheads="1"/>
        </xdr:cNvSpPr>
      </xdr:nvSpPr>
      <xdr:spPr bwMode="auto">
        <a:xfrm>
          <a:off x="0" y="2272188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1636</xdr:row>
      <xdr:rowOff>95250</xdr:rowOff>
    </xdr:from>
    <xdr:to>
      <xdr:col>0</xdr:col>
      <xdr:colOff>0</xdr:colOff>
      <xdr:row>1638</xdr:row>
      <xdr:rowOff>28575</xdr:rowOff>
    </xdr:to>
    <xdr:sp macro="" textlink="">
      <xdr:nvSpPr>
        <xdr:cNvPr id="781" name="Text 16">
          <a:extLst>
            <a:ext uri="{FF2B5EF4-FFF2-40B4-BE49-F238E27FC236}">
              <a16:creationId xmlns:a16="http://schemas.microsoft.com/office/drawing/2014/main" id="{00000000-0008-0000-0700-00000D030000}"/>
            </a:ext>
          </a:extLst>
        </xdr:cNvPr>
        <xdr:cNvSpPr txBox="1">
          <a:spLocks noChangeArrowheads="1"/>
        </xdr:cNvSpPr>
      </xdr:nvSpPr>
      <xdr:spPr bwMode="auto">
        <a:xfrm>
          <a:off x="0" y="230886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1644</xdr:row>
      <xdr:rowOff>85725</xdr:rowOff>
    </xdr:from>
    <xdr:to>
      <xdr:col>0</xdr:col>
      <xdr:colOff>0</xdr:colOff>
      <xdr:row>1645</xdr:row>
      <xdr:rowOff>19050</xdr:rowOff>
    </xdr:to>
    <xdr:sp macro="" textlink="">
      <xdr:nvSpPr>
        <xdr:cNvPr id="782" name="Text 17">
          <a:extLst>
            <a:ext uri="{FF2B5EF4-FFF2-40B4-BE49-F238E27FC236}">
              <a16:creationId xmlns:a16="http://schemas.microsoft.com/office/drawing/2014/main" id="{00000000-0008-0000-0700-00000E030000}"/>
            </a:ext>
          </a:extLst>
        </xdr:cNvPr>
        <xdr:cNvSpPr txBox="1">
          <a:spLocks noChangeArrowheads="1"/>
        </xdr:cNvSpPr>
      </xdr:nvSpPr>
      <xdr:spPr bwMode="auto">
        <a:xfrm>
          <a:off x="0" y="2320194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1649</xdr:row>
      <xdr:rowOff>0</xdr:rowOff>
    </xdr:from>
    <xdr:to>
      <xdr:col>0</xdr:col>
      <xdr:colOff>0</xdr:colOff>
      <xdr:row>1650</xdr:row>
      <xdr:rowOff>19050</xdr:rowOff>
    </xdr:to>
    <xdr:sp macro="" textlink="">
      <xdr:nvSpPr>
        <xdr:cNvPr id="783" name="Text 18">
          <a:extLst>
            <a:ext uri="{FF2B5EF4-FFF2-40B4-BE49-F238E27FC236}">
              <a16:creationId xmlns:a16="http://schemas.microsoft.com/office/drawing/2014/main" id="{00000000-0008-0000-0700-00000F030000}"/>
            </a:ext>
          </a:extLst>
        </xdr:cNvPr>
        <xdr:cNvSpPr txBox="1">
          <a:spLocks noChangeArrowheads="1"/>
        </xdr:cNvSpPr>
      </xdr:nvSpPr>
      <xdr:spPr bwMode="auto">
        <a:xfrm>
          <a:off x="0" y="2326481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1620</xdr:row>
      <xdr:rowOff>85725</xdr:rowOff>
    </xdr:from>
    <xdr:to>
      <xdr:col>0</xdr:col>
      <xdr:colOff>0</xdr:colOff>
      <xdr:row>1622</xdr:row>
      <xdr:rowOff>19050</xdr:rowOff>
    </xdr:to>
    <xdr:sp macro="" textlink="">
      <xdr:nvSpPr>
        <xdr:cNvPr id="784" name="Text 19">
          <a:extLst>
            <a:ext uri="{FF2B5EF4-FFF2-40B4-BE49-F238E27FC236}">
              <a16:creationId xmlns:a16="http://schemas.microsoft.com/office/drawing/2014/main" id="{00000000-0008-0000-0700-000010030000}"/>
            </a:ext>
          </a:extLst>
        </xdr:cNvPr>
        <xdr:cNvSpPr txBox="1">
          <a:spLocks noChangeArrowheads="1"/>
        </xdr:cNvSpPr>
      </xdr:nvSpPr>
      <xdr:spPr bwMode="auto">
        <a:xfrm>
          <a:off x="0" y="228590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1603</xdr:row>
      <xdr:rowOff>123825</xdr:rowOff>
    </xdr:from>
    <xdr:to>
      <xdr:col>0</xdr:col>
      <xdr:colOff>0</xdr:colOff>
      <xdr:row>1604</xdr:row>
      <xdr:rowOff>38100</xdr:rowOff>
    </xdr:to>
    <xdr:sp macro="" textlink="">
      <xdr:nvSpPr>
        <xdr:cNvPr id="785" name="Text 20">
          <a:extLst>
            <a:ext uri="{FF2B5EF4-FFF2-40B4-BE49-F238E27FC236}">
              <a16:creationId xmlns:a16="http://schemas.microsoft.com/office/drawing/2014/main" id="{00000000-0008-0000-0700-000011030000}"/>
            </a:ext>
          </a:extLst>
        </xdr:cNvPr>
        <xdr:cNvSpPr txBox="1">
          <a:spLocks noChangeArrowheads="1"/>
        </xdr:cNvSpPr>
      </xdr:nvSpPr>
      <xdr:spPr bwMode="auto">
        <a:xfrm>
          <a:off x="0" y="2261997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1599</xdr:row>
      <xdr:rowOff>0</xdr:rowOff>
    </xdr:from>
    <xdr:to>
      <xdr:col>0</xdr:col>
      <xdr:colOff>0</xdr:colOff>
      <xdr:row>1599</xdr:row>
      <xdr:rowOff>114300</xdr:rowOff>
    </xdr:to>
    <xdr:sp macro="" textlink="">
      <xdr:nvSpPr>
        <xdr:cNvPr id="786" name="Text 21">
          <a:extLst>
            <a:ext uri="{FF2B5EF4-FFF2-40B4-BE49-F238E27FC236}">
              <a16:creationId xmlns:a16="http://schemas.microsoft.com/office/drawing/2014/main" id="{00000000-0008-0000-0700-000012030000}"/>
            </a:ext>
          </a:extLst>
        </xdr:cNvPr>
        <xdr:cNvSpPr txBox="1">
          <a:spLocks noChangeArrowheads="1"/>
        </xdr:cNvSpPr>
      </xdr:nvSpPr>
      <xdr:spPr bwMode="auto">
        <a:xfrm>
          <a:off x="0" y="2255043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1619</xdr:row>
      <xdr:rowOff>0</xdr:rowOff>
    </xdr:from>
    <xdr:to>
      <xdr:col>0</xdr:col>
      <xdr:colOff>0</xdr:colOff>
      <xdr:row>1621</xdr:row>
      <xdr:rowOff>28575</xdr:rowOff>
    </xdr:to>
    <xdr:sp macro="" textlink="">
      <xdr:nvSpPr>
        <xdr:cNvPr id="787" name="Text 605">
          <a:extLst>
            <a:ext uri="{FF2B5EF4-FFF2-40B4-BE49-F238E27FC236}">
              <a16:creationId xmlns:a16="http://schemas.microsoft.com/office/drawing/2014/main" id="{00000000-0008-0000-0700-000013030000}"/>
            </a:ext>
          </a:extLst>
        </xdr:cNvPr>
        <xdr:cNvSpPr txBox="1">
          <a:spLocks noChangeArrowheads="1"/>
        </xdr:cNvSpPr>
      </xdr:nvSpPr>
      <xdr:spPr bwMode="auto">
        <a:xfrm>
          <a:off x="0" y="2283618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1622</xdr:row>
      <xdr:rowOff>85725</xdr:rowOff>
    </xdr:from>
    <xdr:to>
      <xdr:col>0</xdr:col>
      <xdr:colOff>0</xdr:colOff>
      <xdr:row>1624</xdr:row>
      <xdr:rowOff>19050</xdr:rowOff>
    </xdr:to>
    <xdr:sp macro="" textlink="">
      <xdr:nvSpPr>
        <xdr:cNvPr id="788" name="Text 11">
          <a:extLst>
            <a:ext uri="{FF2B5EF4-FFF2-40B4-BE49-F238E27FC236}">
              <a16:creationId xmlns:a16="http://schemas.microsoft.com/office/drawing/2014/main" id="{00000000-0008-0000-0700-000014030000}"/>
            </a:ext>
          </a:extLst>
        </xdr:cNvPr>
        <xdr:cNvSpPr txBox="1">
          <a:spLocks noChangeArrowheads="1"/>
        </xdr:cNvSpPr>
      </xdr:nvSpPr>
      <xdr:spPr bwMode="auto">
        <a:xfrm>
          <a:off x="0" y="228876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1624</xdr:row>
      <xdr:rowOff>85725</xdr:rowOff>
    </xdr:from>
    <xdr:to>
      <xdr:col>0</xdr:col>
      <xdr:colOff>0</xdr:colOff>
      <xdr:row>1628</xdr:row>
      <xdr:rowOff>19050</xdr:rowOff>
    </xdr:to>
    <xdr:sp macro="" textlink="">
      <xdr:nvSpPr>
        <xdr:cNvPr id="789" name="Text 11">
          <a:extLst>
            <a:ext uri="{FF2B5EF4-FFF2-40B4-BE49-F238E27FC236}">
              <a16:creationId xmlns:a16="http://schemas.microsoft.com/office/drawing/2014/main" id="{00000000-0008-0000-0700-000015030000}"/>
            </a:ext>
          </a:extLst>
        </xdr:cNvPr>
        <xdr:cNvSpPr txBox="1">
          <a:spLocks noChangeArrowheads="1"/>
        </xdr:cNvSpPr>
      </xdr:nvSpPr>
      <xdr:spPr bwMode="auto">
        <a:xfrm>
          <a:off x="0" y="2291619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1727</xdr:row>
      <xdr:rowOff>85725</xdr:rowOff>
    </xdr:from>
    <xdr:to>
      <xdr:col>0</xdr:col>
      <xdr:colOff>0</xdr:colOff>
      <xdr:row>1729</xdr:row>
      <xdr:rowOff>19050</xdr:rowOff>
    </xdr:to>
    <xdr:sp macro="" textlink="">
      <xdr:nvSpPr>
        <xdr:cNvPr id="790" name="Text 11">
          <a:extLst>
            <a:ext uri="{FF2B5EF4-FFF2-40B4-BE49-F238E27FC236}">
              <a16:creationId xmlns:a16="http://schemas.microsoft.com/office/drawing/2014/main" id="{00000000-0008-0000-0700-000016030000}"/>
            </a:ext>
          </a:extLst>
        </xdr:cNvPr>
        <xdr:cNvSpPr txBox="1">
          <a:spLocks noChangeArrowheads="1"/>
        </xdr:cNvSpPr>
      </xdr:nvSpPr>
      <xdr:spPr bwMode="auto">
        <a:xfrm>
          <a:off x="0" y="24324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1725</xdr:row>
      <xdr:rowOff>85725</xdr:rowOff>
    </xdr:from>
    <xdr:to>
      <xdr:col>0</xdr:col>
      <xdr:colOff>0</xdr:colOff>
      <xdr:row>1727</xdr:row>
      <xdr:rowOff>19050</xdr:rowOff>
    </xdr:to>
    <xdr:sp macro="" textlink="">
      <xdr:nvSpPr>
        <xdr:cNvPr id="791" name="Text 12">
          <a:extLst>
            <a:ext uri="{FF2B5EF4-FFF2-40B4-BE49-F238E27FC236}">
              <a16:creationId xmlns:a16="http://schemas.microsoft.com/office/drawing/2014/main" id="{00000000-0008-0000-0700-000017030000}"/>
            </a:ext>
          </a:extLst>
        </xdr:cNvPr>
        <xdr:cNvSpPr txBox="1">
          <a:spLocks noChangeArrowheads="1"/>
        </xdr:cNvSpPr>
      </xdr:nvSpPr>
      <xdr:spPr bwMode="auto">
        <a:xfrm>
          <a:off x="0" y="242963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1729</xdr:row>
      <xdr:rowOff>95250</xdr:rowOff>
    </xdr:from>
    <xdr:to>
      <xdr:col>0</xdr:col>
      <xdr:colOff>0</xdr:colOff>
      <xdr:row>1731</xdr:row>
      <xdr:rowOff>28575</xdr:rowOff>
    </xdr:to>
    <xdr:sp macro="" textlink="">
      <xdr:nvSpPr>
        <xdr:cNvPr id="792" name="Text 13">
          <a:extLst>
            <a:ext uri="{FF2B5EF4-FFF2-40B4-BE49-F238E27FC236}">
              <a16:creationId xmlns:a16="http://schemas.microsoft.com/office/drawing/2014/main" id="{00000000-0008-0000-0700-000018030000}"/>
            </a:ext>
          </a:extLst>
        </xdr:cNvPr>
        <xdr:cNvSpPr txBox="1">
          <a:spLocks noChangeArrowheads="1"/>
        </xdr:cNvSpPr>
      </xdr:nvSpPr>
      <xdr:spPr bwMode="auto">
        <a:xfrm>
          <a:off x="0" y="243544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1717</xdr:row>
      <xdr:rowOff>76200</xdr:rowOff>
    </xdr:from>
    <xdr:to>
      <xdr:col>0</xdr:col>
      <xdr:colOff>0</xdr:colOff>
      <xdr:row>1719</xdr:row>
      <xdr:rowOff>9525</xdr:rowOff>
    </xdr:to>
    <xdr:sp macro="" textlink="">
      <xdr:nvSpPr>
        <xdr:cNvPr id="793" name="Text 14">
          <a:extLst>
            <a:ext uri="{FF2B5EF4-FFF2-40B4-BE49-F238E27FC236}">
              <a16:creationId xmlns:a16="http://schemas.microsoft.com/office/drawing/2014/main" id="{00000000-0008-0000-0700-000019030000}"/>
            </a:ext>
          </a:extLst>
        </xdr:cNvPr>
        <xdr:cNvSpPr txBox="1">
          <a:spLocks noChangeArrowheads="1"/>
        </xdr:cNvSpPr>
      </xdr:nvSpPr>
      <xdr:spPr bwMode="auto">
        <a:xfrm>
          <a:off x="0" y="241811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1686</xdr:row>
      <xdr:rowOff>0</xdr:rowOff>
    </xdr:from>
    <xdr:to>
      <xdr:col>0</xdr:col>
      <xdr:colOff>0</xdr:colOff>
      <xdr:row>1688</xdr:row>
      <xdr:rowOff>0</xdr:rowOff>
    </xdr:to>
    <xdr:sp macro="" textlink="">
      <xdr:nvSpPr>
        <xdr:cNvPr id="794" name="Text 15">
          <a:extLst>
            <a:ext uri="{FF2B5EF4-FFF2-40B4-BE49-F238E27FC236}">
              <a16:creationId xmlns:a16="http://schemas.microsoft.com/office/drawing/2014/main" id="{00000000-0008-0000-0700-00001A030000}"/>
            </a:ext>
          </a:extLst>
        </xdr:cNvPr>
        <xdr:cNvSpPr txBox="1">
          <a:spLocks noChangeArrowheads="1"/>
        </xdr:cNvSpPr>
      </xdr:nvSpPr>
      <xdr:spPr bwMode="auto">
        <a:xfrm>
          <a:off x="0" y="237305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1711</xdr:row>
      <xdr:rowOff>95250</xdr:rowOff>
    </xdr:from>
    <xdr:to>
      <xdr:col>0</xdr:col>
      <xdr:colOff>0</xdr:colOff>
      <xdr:row>1713</xdr:row>
      <xdr:rowOff>28575</xdr:rowOff>
    </xdr:to>
    <xdr:sp macro="" textlink="">
      <xdr:nvSpPr>
        <xdr:cNvPr id="795" name="Text 16">
          <a:extLst>
            <a:ext uri="{FF2B5EF4-FFF2-40B4-BE49-F238E27FC236}">
              <a16:creationId xmlns:a16="http://schemas.microsoft.com/office/drawing/2014/main" id="{00000000-0008-0000-0700-00001B030000}"/>
            </a:ext>
          </a:extLst>
        </xdr:cNvPr>
        <xdr:cNvSpPr txBox="1">
          <a:spLocks noChangeArrowheads="1"/>
        </xdr:cNvSpPr>
      </xdr:nvSpPr>
      <xdr:spPr bwMode="auto">
        <a:xfrm>
          <a:off x="0" y="240972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1719</xdr:row>
      <xdr:rowOff>85725</xdr:rowOff>
    </xdr:from>
    <xdr:to>
      <xdr:col>0</xdr:col>
      <xdr:colOff>0</xdr:colOff>
      <xdr:row>1720</xdr:row>
      <xdr:rowOff>19050</xdr:rowOff>
    </xdr:to>
    <xdr:sp macro="" textlink="">
      <xdr:nvSpPr>
        <xdr:cNvPr id="796" name="Text 17">
          <a:extLst>
            <a:ext uri="{FF2B5EF4-FFF2-40B4-BE49-F238E27FC236}">
              <a16:creationId xmlns:a16="http://schemas.microsoft.com/office/drawing/2014/main" id="{00000000-0008-0000-0700-00001C030000}"/>
            </a:ext>
          </a:extLst>
        </xdr:cNvPr>
        <xdr:cNvSpPr txBox="1">
          <a:spLocks noChangeArrowheads="1"/>
        </xdr:cNvSpPr>
      </xdr:nvSpPr>
      <xdr:spPr bwMode="auto">
        <a:xfrm>
          <a:off x="0" y="242106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1724</xdr:row>
      <xdr:rowOff>0</xdr:rowOff>
    </xdr:from>
    <xdr:to>
      <xdr:col>0</xdr:col>
      <xdr:colOff>0</xdr:colOff>
      <xdr:row>1725</xdr:row>
      <xdr:rowOff>19050</xdr:rowOff>
    </xdr:to>
    <xdr:sp macro="" textlink="">
      <xdr:nvSpPr>
        <xdr:cNvPr id="797" name="Text 18">
          <a:extLst>
            <a:ext uri="{FF2B5EF4-FFF2-40B4-BE49-F238E27FC236}">
              <a16:creationId xmlns:a16="http://schemas.microsoft.com/office/drawing/2014/main" id="{00000000-0008-0000-0700-00001D030000}"/>
            </a:ext>
          </a:extLst>
        </xdr:cNvPr>
        <xdr:cNvSpPr txBox="1">
          <a:spLocks noChangeArrowheads="1"/>
        </xdr:cNvSpPr>
      </xdr:nvSpPr>
      <xdr:spPr bwMode="auto">
        <a:xfrm>
          <a:off x="0" y="242735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1678</xdr:row>
      <xdr:rowOff>123825</xdr:rowOff>
    </xdr:from>
    <xdr:to>
      <xdr:col>0</xdr:col>
      <xdr:colOff>0</xdr:colOff>
      <xdr:row>1679</xdr:row>
      <xdr:rowOff>38100</xdr:rowOff>
    </xdr:to>
    <xdr:sp macro="" textlink="">
      <xdr:nvSpPr>
        <xdr:cNvPr id="798" name="Text 20">
          <a:extLst>
            <a:ext uri="{FF2B5EF4-FFF2-40B4-BE49-F238E27FC236}">
              <a16:creationId xmlns:a16="http://schemas.microsoft.com/office/drawing/2014/main" id="{00000000-0008-0000-0700-00001E030000}"/>
            </a:ext>
          </a:extLst>
        </xdr:cNvPr>
        <xdr:cNvSpPr txBox="1">
          <a:spLocks noChangeArrowheads="1"/>
        </xdr:cNvSpPr>
      </xdr:nvSpPr>
      <xdr:spPr bwMode="auto">
        <a:xfrm>
          <a:off x="0" y="2362866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1674</xdr:row>
      <xdr:rowOff>0</xdr:rowOff>
    </xdr:from>
    <xdr:to>
      <xdr:col>0</xdr:col>
      <xdr:colOff>0</xdr:colOff>
      <xdr:row>1674</xdr:row>
      <xdr:rowOff>114300</xdr:rowOff>
    </xdr:to>
    <xdr:sp macro="" textlink="">
      <xdr:nvSpPr>
        <xdr:cNvPr id="799" name="Text 21">
          <a:extLst>
            <a:ext uri="{FF2B5EF4-FFF2-40B4-BE49-F238E27FC236}">
              <a16:creationId xmlns:a16="http://schemas.microsoft.com/office/drawing/2014/main" id="{00000000-0008-0000-0700-00001F030000}"/>
            </a:ext>
          </a:extLst>
        </xdr:cNvPr>
        <xdr:cNvSpPr txBox="1">
          <a:spLocks noChangeArrowheads="1"/>
        </xdr:cNvSpPr>
      </xdr:nvSpPr>
      <xdr:spPr bwMode="auto">
        <a:xfrm>
          <a:off x="0" y="2355913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1694</xdr:row>
      <xdr:rowOff>0</xdr:rowOff>
    </xdr:from>
    <xdr:to>
      <xdr:col>0</xdr:col>
      <xdr:colOff>0</xdr:colOff>
      <xdr:row>1696</xdr:row>
      <xdr:rowOff>28575</xdr:rowOff>
    </xdr:to>
    <xdr:sp macro="" textlink="">
      <xdr:nvSpPr>
        <xdr:cNvPr id="800" name="Text 605">
          <a:extLst>
            <a:ext uri="{FF2B5EF4-FFF2-40B4-BE49-F238E27FC236}">
              <a16:creationId xmlns:a16="http://schemas.microsoft.com/office/drawing/2014/main" id="{00000000-0008-0000-0700-000020030000}"/>
            </a:ext>
          </a:extLst>
        </xdr:cNvPr>
        <xdr:cNvSpPr txBox="1">
          <a:spLocks noChangeArrowheads="1"/>
        </xdr:cNvSpPr>
      </xdr:nvSpPr>
      <xdr:spPr bwMode="auto">
        <a:xfrm>
          <a:off x="0" y="238448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1697</xdr:row>
      <xdr:rowOff>85725</xdr:rowOff>
    </xdr:from>
    <xdr:to>
      <xdr:col>0</xdr:col>
      <xdr:colOff>0</xdr:colOff>
      <xdr:row>1699</xdr:row>
      <xdr:rowOff>19050</xdr:rowOff>
    </xdr:to>
    <xdr:sp macro="" textlink="">
      <xdr:nvSpPr>
        <xdr:cNvPr id="801" name="Text 11">
          <a:extLst>
            <a:ext uri="{FF2B5EF4-FFF2-40B4-BE49-F238E27FC236}">
              <a16:creationId xmlns:a16="http://schemas.microsoft.com/office/drawing/2014/main" id="{00000000-0008-0000-0700-000021030000}"/>
            </a:ext>
          </a:extLst>
        </xdr:cNvPr>
        <xdr:cNvSpPr txBox="1">
          <a:spLocks noChangeArrowheads="1"/>
        </xdr:cNvSpPr>
      </xdr:nvSpPr>
      <xdr:spPr bwMode="auto">
        <a:xfrm>
          <a:off x="0" y="238963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1699</xdr:row>
      <xdr:rowOff>85725</xdr:rowOff>
    </xdr:from>
    <xdr:to>
      <xdr:col>0</xdr:col>
      <xdr:colOff>0</xdr:colOff>
      <xdr:row>1703</xdr:row>
      <xdr:rowOff>19050</xdr:rowOff>
    </xdr:to>
    <xdr:sp macro="" textlink="">
      <xdr:nvSpPr>
        <xdr:cNvPr id="802" name="Text 11">
          <a:extLst>
            <a:ext uri="{FF2B5EF4-FFF2-40B4-BE49-F238E27FC236}">
              <a16:creationId xmlns:a16="http://schemas.microsoft.com/office/drawing/2014/main" id="{00000000-0008-0000-0700-000022030000}"/>
            </a:ext>
          </a:extLst>
        </xdr:cNvPr>
        <xdr:cNvSpPr txBox="1">
          <a:spLocks noChangeArrowheads="1"/>
        </xdr:cNvSpPr>
      </xdr:nvSpPr>
      <xdr:spPr bwMode="auto">
        <a:xfrm>
          <a:off x="0" y="2392489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1802</xdr:row>
      <xdr:rowOff>85725</xdr:rowOff>
    </xdr:from>
    <xdr:to>
      <xdr:col>0</xdr:col>
      <xdr:colOff>0</xdr:colOff>
      <xdr:row>1804</xdr:row>
      <xdr:rowOff>19050</xdr:rowOff>
    </xdr:to>
    <xdr:sp macro="" textlink="">
      <xdr:nvSpPr>
        <xdr:cNvPr id="803" name="Text 11">
          <a:extLst>
            <a:ext uri="{FF2B5EF4-FFF2-40B4-BE49-F238E27FC236}">
              <a16:creationId xmlns:a16="http://schemas.microsoft.com/office/drawing/2014/main" id="{00000000-0008-0000-0700-000023030000}"/>
            </a:ext>
          </a:extLst>
        </xdr:cNvPr>
        <xdr:cNvSpPr txBox="1">
          <a:spLocks noChangeArrowheads="1"/>
        </xdr:cNvSpPr>
      </xdr:nvSpPr>
      <xdr:spPr bwMode="auto">
        <a:xfrm>
          <a:off x="0" y="25334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1800</xdr:row>
      <xdr:rowOff>85725</xdr:rowOff>
    </xdr:from>
    <xdr:to>
      <xdr:col>0</xdr:col>
      <xdr:colOff>0</xdr:colOff>
      <xdr:row>1802</xdr:row>
      <xdr:rowOff>19050</xdr:rowOff>
    </xdr:to>
    <xdr:sp macro="" textlink="">
      <xdr:nvSpPr>
        <xdr:cNvPr id="804" name="Text 12">
          <a:extLst>
            <a:ext uri="{FF2B5EF4-FFF2-40B4-BE49-F238E27FC236}">
              <a16:creationId xmlns:a16="http://schemas.microsoft.com/office/drawing/2014/main" id="{00000000-0008-0000-0700-000024030000}"/>
            </a:ext>
          </a:extLst>
        </xdr:cNvPr>
        <xdr:cNvSpPr txBox="1">
          <a:spLocks noChangeArrowheads="1"/>
        </xdr:cNvSpPr>
      </xdr:nvSpPr>
      <xdr:spPr bwMode="auto">
        <a:xfrm>
          <a:off x="0" y="253060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1804</xdr:row>
      <xdr:rowOff>95250</xdr:rowOff>
    </xdr:from>
    <xdr:to>
      <xdr:col>0</xdr:col>
      <xdr:colOff>0</xdr:colOff>
      <xdr:row>1806</xdr:row>
      <xdr:rowOff>28575</xdr:rowOff>
    </xdr:to>
    <xdr:sp macro="" textlink="">
      <xdr:nvSpPr>
        <xdr:cNvPr id="805" name="Text 13">
          <a:extLst>
            <a:ext uri="{FF2B5EF4-FFF2-40B4-BE49-F238E27FC236}">
              <a16:creationId xmlns:a16="http://schemas.microsoft.com/office/drawing/2014/main" id="{00000000-0008-0000-0700-000025030000}"/>
            </a:ext>
          </a:extLst>
        </xdr:cNvPr>
        <xdr:cNvSpPr txBox="1">
          <a:spLocks noChangeArrowheads="1"/>
        </xdr:cNvSpPr>
      </xdr:nvSpPr>
      <xdr:spPr bwMode="auto">
        <a:xfrm>
          <a:off x="0" y="253641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1792</xdr:row>
      <xdr:rowOff>76200</xdr:rowOff>
    </xdr:from>
    <xdr:to>
      <xdr:col>0</xdr:col>
      <xdr:colOff>0</xdr:colOff>
      <xdr:row>1794</xdr:row>
      <xdr:rowOff>9525</xdr:rowOff>
    </xdr:to>
    <xdr:sp macro="" textlink="">
      <xdr:nvSpPr>
        <xdr:cNvPr id="806" name="Text 14">
          <a:extLst>
            <a:ext uri="{FF2B5EF4-FFF2-40B4-BE49-F238E27FC236}">
              <a16:creationId xmlns:a16="http://schemas.microsoft.com/office/drawing/2014/main" id="{00000000-0008-0000-0700-000026030000}"/>
            </a:ext>
          </a:extLst>
        </xdr:cNvPr>
        <xdr:cNvSpPr txBox="1">
          <a:spLocks noChangeArrowheads="1"/>
        </xdr:cNvSpPr>
      </xdr:nvSpPr>
      <xdr:spPr bwMode="auto">
        <a:xfrm>
          <a:off x="0" y="25190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1761</xdr:row>
      <xdr:rowOff>0</xdr:rowOff>
    </xdr:from>
    <xdr:to>
      <xdr:col>0</xdr:col>
      <xdr:colOff>0</xdr:colOff>
      <xdr:row>1763</xdr:row>
      <xdr:rowOff>0</xdr:rowOff>
    </xdr:to>
    <xdr:sp macro="" textlink="">
      <xdr:nvSpPr>
        <xdr:cNvPr id="807" name="Text 15">
          <a:extLst>
            <a:ext uri="{FF2B5EF4-FFF2-40B4-BE49-F238E27FC236}">
              <a16:creationId xmlns:a16="http://schemas.microsoft.com/office/drawing/2014/main" id="{00000000-0008-0000-0700-000027030000}"/>
            </a:ext>
          </a:extLst>
        </xdr:cNvPr>
        <xdr:cNvSpPr txBox="1">
          <a:spLocks noChangeArrowheads="1"/>
        </xdr:cNvSpPr>
      </xdr:nvSpPr>
      <xdr:spPr bwMode="auto">
        <a:xfrm>
          <a:off x="0" y="2474023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1786</xdr:row>
      <xdr:rowOff>95250</xdr:rowOff>
    </xdr:from>
    <xdr:to>
      <xdr:col>0</xdr:col>
      <xdr:colOff>0</xdr:colOff>
      <xdr:row>1788</xdr:row>
      <xdr:rowOff>28575</xdr:rowOff>
    </xdr:to>
    <xdr:sp macro="" textlink="">
      <xdr:nvSpPr>
        <xdr:cNvPr id="808" name="Text 16">
          <a:extLst>
            <a:ext uri="{FF2B5EF4-FFF2-40B4-BE49-F238E27FC236}">
              <a16:creationId xmlns:a16="http://schemas.microsoft.com/office/drawing/2014/main" id="{00000000-0008-0000-0700-000028030000}"/>
            </a:ext>
          </a:extLst>
        </xdr:cNvPr>
        <xdr:cNvSpPr txBox="1">
          <a:spLocks noChangeArrowheads="1"/>
        </xdr:cNvSpPr>
      </xdr:nvSpPr>
      <xdr:spPr bwMode="auto">
        <a:xfrm>
          <a:off x="0" y="251069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1794</xdr:row>
      <xdr:rowOff>85725</xdr:rowOff>
    </xdr:from>
    <xdr:to>
      <xdr:col>0</xdr:col>
      <xdr:colOff>0</xdr:colOff>
      <xdr:row>1795</xdr:row>
      <xdr:rowOff>19050</xdr:rowOff>
    </xdr:to>
    <xdr:sp macro="" textlink="">
      <xdr:nvSpPr>
        <xdr:cNvPr id="809" name="Text 17">
          <a:extLst>
            <a:ext uri="{FF2B5EF4-FFF2-40B4-BE49-F238E27FC236}">
              <a16:creationId xmlns:a16="http://schemas.microsoft.com/office/drawing/2014/main" id="{00000000-0008-0000-0700-000029030000}"/>
            </a:ext>
          </a:extLst>
        </xdr:cNvPr>
        <xdr:cNvSpPr txBox="1">
          <a:spLocks noChangeArrowheads="1"/>
        </xdr:cNvSpPr>
      </xdr:nvSpPr>
      <xdr:spPr bwMode="auto">
        <a:xfrm>
          <a:off x="0" y="252202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1799</xdr:row>
      <xdr:rowOff>0</xdr:rowOff>
    </xdr:from>
    <xdr:to>
      <xdr:col>0</xdr:col>
      <xdr:colOff>0</xdr:colOff>
      <xdr:row>1800</xdr:row>
      <xdr:rowOff>19050</xdr:rowOff>
    </xdr:to>
    <xdr:sp macro="" textlink="">
      <xdr:nvSpPr>
        <xdr:cNvPr id="810" name="Text 18">
          <a:extLst>
            <a:ext uri="{FF2B5EF4-FFF2-40B4-BE49-F238E27FC236}">
              <a16:creationId xmlns:a16="http://schemas.microsoft.com/office/drawing/2014/main" id="{00000000-0008-0000-0700-00002A030000}"/>
            </a:ext>
          </a:extLst>
        </xdr:cNvPr>
        <xdr:cNvSpPr txBox="1">
          <a:spLocks noChangeArrowheads="1"/>
        </xdr:cNvSpPr>
      </xdr:nvSpPr>
      <xdr:spPr bwMode="auto">
        <a:xfrm>
          <a:off x="0" y="252831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1770</xdr:row>
      <xdr:rowOff>85725</xdr:rowOff>
    </xdr:from>
    <xdr:to>
      <xdr:col>0</xdr:col>
      <xdr:colOff>0</xdr:colOff>
      <xdr:row>1772</xdr:row>
      <xdr:rowOff>19050</xdr:rowOff>
    </xdr:to>
    <xdr:sp macro="" textlink="">
      <xdr:nvSpPr>
        <xdr:cNvPr id="811" name="Text 19">
          <a:extLst>
            <a:ext uri="{FF2B5EF4-FFF2-40B4-BE49-F238E27FC236}">
              <a16:creationId xmlns:a16="http://schemas.microsoft.com/office/drawing/2014/main" id="{00000000-0008-0000-0700-00002B030000}"/>
            </a:ext>
          </a:extLst>
        </xdr:cNvPr>
        <xdr:cNvSpPr txBox="1">
          <a:spLocks noChangeArrowheads="1"/>
        </xdr:cNvSpPr>
      </xdr:nvSpPr>
      <xdr:spPr bwMode="auto">
        <a:xfrm>
          <a:off x="0" y="248773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1753</xdr:row>
      <xdr:rowOff>123825</xdr:rowOff>
    </xdr:from>
    <xdr:to>
      <xdr:col>0</xdr:col>
      <xdr:colOff>0</xdr:colOff>
      <xdr:row>1754</xdr:row>
      <xdr:rowOff>38100</xdr:rowOff>
    </xdr:to>
    <xdr:sp macro="" textlink="">
      <xdr:nvSpPr>
        <xdr:cNvPr id="812" name="Text 20">
          <a:extLst>
            <a:ext uri="{FF2B5EF4-FFF2-40B4-BE49-F238E27FC236}">
              <a16:creationId xmlns:a16="http://schemas.microsoft.com/office/drawing/2014/main" id="{00000000-0008-0000-0700-00002C030000}"/>
            </a:ext>
          </a:extLst>
        </xdr:cNvPr>
        <xdr:cNvSpPr txBox="1">
          <a:spLocks noChangeArrowheads="1"/>
        </xdr:cNvSpPr>
      </xdr:nvSpPr>
      <xdr:spPr bwMode="auto">
        <a:xfrm>
          <a:off x="0" y="246383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1749</xdr:row>
      <xdr:rowOff>0</xdr:rowOff>
    </xdr:from>
    <xdr:to>
      <xdr:col>0</xdr:col>
      <xdr:colOff>0</xdr:colOff>
      <xdr:row>1749</xdr:row>
      <xdr:rowOff>114300</xdr:rowOff>
    </xdr:to>
    <xdr:sp macro="" textlink="">
      <xdr:nvSpPr>
        <xdr:cNvPr id="813" name="Text 21">
          <a:extLst>
            <a:ext uri="{FF2B5EF4-FFF2-40B4-BE49-F238E27FC236}">
              <a16:creationId xmlns:a16="http://schemas.microsoft.com/office/drawing/2014/main" id="{00000000-0008-0000-0700-00002D030000}"/>
            </a:ext>
          </a:extLst>
        </xdr:cNvPr>
        <xdr:cNvSpPr txBox="1">
          <a:spLocks noChangeArrowheads="1"/>
        </xdr:cNvSpPr>
      </xdr:nvSpPr>
      <xdr:spPr bwMode="auto">
        <a:xfrm>
          <a:off x="0" y="2456878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1769</xdr:row>
      <xdr:rowOff>0</xdr:rowOff>
    </xdr:from>
    <xdr:to>
      <xdr:col>0</xdr:col>
      <xdr:colOff>0</xdr:colOff>
      <xdr:row>1771</xdr:row>
      <xdr:rowOff>28575</xdr:rowOff>
    </xdr:to>
    <xdr:sp macro="" textlink="">
      <xdr:nvSpPr>
        <xdr:cNvPr id="814" name="Text 605">
          <a:extLst>
            <a:ext uri="{FF2B5EF4-FFF2-40B4-BE49-F238E27FC236}">
              <a16:creationId xmlns:a16="http://schemas.microsoft.com/office/drawing/2014/main" id="{00000000-0008-0000-0700-00002E030000}"/>
            </a:ext>
          </a:extLst>
        </xdr:cNvPr>
        <xdr:cNvSpPr txBox="1">
          <a:spLocks noChangeArrowheads="1"/>
        </xdr:cNvSpPr>
      </xdr:nvSpPr>
      <xdr:spPr bwMode="auto">
        <a:xfrm>
          <a:off x="0" y="2485453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1772</xdr:row>
      <xdr:rowOff>85725</xdr:rowOff>
    </xdr:from>
    <xdr:to>
      <xdr:col>0</xdr:col>
      <xdr:colOff>0</xdr:colOff>
      <xdr:row>1774</xdr:row>
      <xdr:rowOff>19050</xdr:rowOff>
    </xdr:to>
    <xdr:sp macro="" textlink="">
      <xdr:nvSpPr>
        <xdr:cNvPr id="815" name="Text 11">
          <a:extLst>
            <a:ext uri="{FF2B5EF4-FFF2-40B4-BE49-F238E27FC236}">
              <a16:creationId xmlns:a16="http://schemas.microsoft.com/office/drawing/2014/main" id="{00000000-0008-0000-0700-00002F030000}"/>
            </a:ext>
          </a:extLst>
        </xdr:cNvPr>
        <xdr:cNvSpPr txBox="1">
          <a:spLocks noChangeArrowheads="1"/>
        </xdr:cNvSpPr>
      </xdr:nvSpPr>
      <xdr:spPr bwMode="auto">
        <a:xfrm>
          <a:off x="0" y="249059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1774</xdr:row>
      <xdr:rowOff>85725</xdr:rowOff>
    </xdr:from>
    <xdr:to>
      <xdr:col>0</xdr:col>
      <xdr:colOff>0</xdr:colOff>
      <xdr:row>1778</xdr:row>
      <xdr:rowOff>19050</xdr:rowOff>
    </xdr:to>
    <xdr:sp macro="" textlink="">
      <xdr:nvSpPr>
        <xdr:cNvPr id="816" name="Text 11">
          <a:extLst>
            <a:ext uri="{FF2B5EF4-FFF2-40B4-BE49-F238E27FC236}">
              <a16:creationId xmlns:a16="http://schemas.microsoft.com/office/drawing/2014/main" id="{00000000-0008-0000-0700-000030030000}"/>
            </a:ext>
          </a:extLst>
        </xdr:cNvPr>
        <xdr:cNvSpPr txBox="1">
          <a:spLocks noChangeArrowheads="1"/>
        </xdr:cNvSpPr>
      </xdr:nvSpPr>
      <xdr:spPr bwMode="auto">
        <a:xfrm>
          <a:off x="0" y="2493454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1877</xdr:row>
      <xdr:rowOff>85725</xdr:rowOff>
    </xdr:from>
    <xdr:to>
      <xdr:col>0</xdr:col>
      <xdr:colOff>0</xdr:colOff>
      <xdr:row>1879</xdr:row>
      <xdr:rowOff>19050</xdr:rowOff>
    </xdr:to>
    <xdr:sp macro="" textlink="">
      <xdr:nvSpPr>
        <xdr:cNvPr id="817" name="Text 11">
          <a:extLst>
            <a:ext uri="{FF2B5EF4-FFF2-40B4-BE49-F238E27FC236}">
              <a16:creationId xmlns:a16="http://schemas.microsoft.com/office/drawing/2014/main" id="{00000000-0008-0000-0700-000031030000}"/>
            </a:ext>
          </a:extLst>
        </xdr:cNvPr>
        <xdr:cNvSpPr txBox="1">
          <a:spLocks noChangeArrowheads="1"/>
        </xdr:cNvSpPr>
      </xdr:nvSpPr>
      <xdr:spPr bwMode="auto">
        <a:xfrm>
          <a:off x="0" y="263432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1875</xdr:row>
      <xdr:rowOff>85725</xdr:rowOff>
    </xdr:from>
    <xdr:to>
      <xdr:col>0</xdr:col>
      <xdr:colOff>0</xdr:colOff>
      <xdr:row>1877</xdr:row>
      <xdr:rowOff>19050</xdr:rowOff>
    </xdr:to>
    <xdr:sp macro="" textlink="">
      <xdr:nvSpPr>
        <xdr:cNvPr id="818" name="Text 12">
          <a:extLst>
            <a:ext uri="{FF2B5EF4-FFF2-40B4-BE49-F238E27FC236}">
              <a16:creationId xmlns:a16="http://schemas.microsoft.com/office/drawing/2014/main" id="{00000000-0008-0000-0700-000032030000}"/>
            </a:ext>
          </a:extLst>
        </xdr:cNvPr>
        <xdr:cNvSpPr txBox="1">
          <a:spLocks noChangeArrowheads="1"/>
        </xdr:cNvSpPr>
      </xdr:nvSpPr>
      <xdr:spPr bwMode="auto">
        <a:xfrm>
          <a:off x="0" y="263147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1879</xdr:row>
      <xdr:rowOff>95250</xdr:rowOff>
    </xdr:from>
    <xdr:to>
      <xdr:col>0</xdr:col>
      <xdr:colOff>0</xdr:colOff>
      <xdr:row>1881</xdr:row>
      <xdr:rowOff>28575</xdr:rowOff>
    </xdr:to>
    <xdr:sp macro="" textlink="">
      <xdr:nvSpPr>
        <xdr:cNvPr id="819" name="Text 13">
          <a:extLst>
            <a:ext uri="{FF2B5EF4-FFF2-40B4-BE49-F238E27FC236}">
              <a16:creationId xmlns:a16="http://schemas.microsoft.com/office/drawing/2014/main" id="{00000000-0008-0000-0700-000033030000}"/>
            </a:ext>
          </a:extLst>
        </xdr:cNvPr>
        <xdr:cNvSpPr txBox="1">
          <a:spLocks noChangeArrowheads="1"/>
        </xdr:cNvSpPr>
      </xdr:nvSpPr>
      <xdr:spPr bwMode="auto">
        <a:xfrm>
          <a:off x="0" y="263728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1867</xdr:row>
      <xdr:rowOff>76200</xdr:rowOff>
    </xdr:from>
    <xdr:to>
      <xdr:col>0</xdr:col>
      <xdr:colOff>0</xdr:colOff>
      <xdr:row>1869</xdr:row>
      <xdr:rowOff>9525</xdr:rowOff>
    </xdr:to>
    <xdr:sp macro="" textlink="">
      <xdr:nvSpPr>
        <xdr:cNvPr id="820" name="Text 14">
          <a:extLst>
            <a:ext uri="{FF2B5EF4-FFF2-40B4-BE49-F238E27FC236}">
              <a16:creationId xmlns:a16="http://schemas.microsoft.com/office/drawing/2014/main" id="{00000000-0008-0000-0700-000034030000}"/>
            </a:ext>
          </a:extLst>
        </xdr:cNvPr>
        <xdr:cNvSpPr txBox="1">
          <a:spLocks noChangeArrowheads="1"/>
        </xdr:cNvSpPr>
      </xdr:nvSpPr>
      <xdr:spPr bwMode="auto">
        <a:xfrm>
          <a:off x="0" y="26199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1836</xdr:row>
      <xdr:rowOff>0</xdr:rowOff>
    </xdr:from>
    <xdr:to>
      <xdr:col>0</xdr:col>
      <xdr:colOff>0</xdr:colOff>
      <xdr:row>1838</xdr:row>
      <xdr:rowOff>0</xdr:rowOff>
    </xdr:to>
    <xdr:sp macro="" textlink="">
      <xdr:nvSpPr>
        <xdr:cNvPr id="821" name="Text 15">
          <a:extLst>
            <a:ext uri="{FF2B5EF4-FFF2-40B4-BE49-F238E27FC236}">
              <a16:creationId xmlns:a16="http://schemas.microsoft.com/office/drawing/2014/main" id="{00000000-0008-0000-0700-000035030000}"/>
            </a:ext>
          </a:extLst>
        </xdr:cNvPr>
        <xdr:cNvSpPr txBox="1">
          <a:spLocks noChangeArrowheads="1"/>
        </xdr:cNvSpPr>
      </xdr:nvSpPr>
      <xdr:spPr bwMode="auto">
        <a:xfrm>
          <a:off x="0" y="2574893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1861</xdr:row>
      <xdr:rowOff>95250</xdr:rowOff>
    </xdr:from>
    <xdr:to>
      <xdr:col>0</xdr:col>
      <xdr:colOff>0</xdr:colOff>
      <xdr:row>1863</xdr:row>
      <xdr:rowOff>28575</xdr:rowOff>
    </xdr:to>
    <xdr:sp macro="" textlink="">
      <xdr:nvSpPr>
        <xdr:cNvPr id="822" name="Text 16">
          <a:extLst>
            <a:ext uri="{FF2B5EF4-FFF2-40B4-BE49-F238E27FC236}">
              <a16:creationId xmlns:a16="http://schemas.microsoft.com/office/drawing/2014/main" id="{00000000-0008-0000-0700-000036030000}"/>
            </a:ext>
          </a:extLst>
        </xdr:cNvPr>
        <xdr:cNvSpPr txBox="1">
          <a:spLocks noChangeArrowheads="1"/>
        </xdr:cNvSpPr>
      </xdr:nvSpPr>
      <xdr:spPr bwMode="auto">
        <a:xfrm>
          <a:off x="0" y="261156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1869</xdr:row>
      <xdr:rowOff>85725</xdr:rowOff>
    </xdr:from>
    <xdr:to>
      <xdr:col>0</xdr:col>
      <xdr:colOff>0</xdr:colOff>
      <xdr:row>1870</xdr:row>
      <xdr:rowOff>19050</xdr:rowOff>
    </xdr:to>
    <xdr:sp macro="" textlink="">
      <xdr:nvSpPr>
        <xdr:cNvPr id="823" name="Text 17">
          <a:extLst>
            <a:ext uri="{FF2B5EF4-FFF2-40B4-BE49-F238E27FC236}">
              <a16:creationId xmlns:a16="http://schemas.microsoft.com/office/drawing/2014/main" id="{00000000-0008-0000-0700-000037030000}"/>
            </a:ext>
          </a:extLst>
        </xdr:cNvPr>
        <xdr:cNvSpPr txBox="1">
          <a:spLocks noChangeArrowheads="1"/>
        </xdr:cNvSpPr>
      </xdr:nvSpPr>
      <xdr:spPr bwMode="auto">
        <a:xfrm>
          <a:off x="0" y="262289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1874</xdr:row>
      <xdr:rowOff>0</xdr:rowOff>
    </xdr:from>
    <xdr:to>
      <xdr:col>0</xdr:col>
      <xdr:colOff>0</xdr:colOff>
      <xdr:row>1875</xdr:row>
      <xdr:rowOff>19050</xdr:rowOff>
    </xdr:to>
    <xdr:sp macro="" textlink="">
      <xdr:nvSpPr>
        <xdr:cNvPr id="824" name="Text 18">
          <a:extLst>
            <a:ext uri="{FF2B5EF4-FFF2-40B4-BE49-F238E27FC236}">
              <a16:creationId xmlns:a16="http://schemas.microsoft.com/office/drawing/2014/main" id="{00000000-0008-0000-0700-000038030000}"/>
            </a:ext>
          </a:extLst>
        </xdr:cNvPr>
        <xdr:cNvSpPr txBox="1">
          <a:spLocks noChangeArrowheads="1"/>
        </xdr:cNvSpPr>
      </xdr:nvSpPr>
      <xdr:spPr bwMode="auto">
        <a:xfrm>
          <a:off x="0" y="262918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1845</xdr:row>
      <xdr:rowOff>85725</xdr:rowOff>
    </xdr:from>
    <xdr:to>
      <xdr:col>0</xdr:col>
      <xdr:colOff>0</xdr:colOff>
      <xdr:row>1847</xdr:row>
      <xdr:rowOff>19050</xdr:rowOff>
    </xdr:to>
    <xdr:sp macro="" textlink="">
      <xdr:nvSpPr>
        <xdr:cNvPr id="825" name="Text 19">
          <a:extLst>
            <a:ext uri="{FF2B5EF4-FFF2-40B4-BE49-F238E27FC236}">
              <a16:creationId xmlns:a16="http://schemas.microsoft.com/office/drawing/2014/main" id="{00000000-0008-0000-0700-000039030000}"/>
            </a:ext>
          </a:extLst>
        </xdr:cNvPr>
        <xdr:cNvSpPr txBox="1">
          <a:spLocks noChangeArrowheads="1"/>
        </xdr:cNvSpPr>
      </xdr:nvSpPr>
      <xdr:spPr bwMode="auto">
        <a:xfrm>
          <a:off x="0" y="258860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1828</xdr:row>
      <xdr:rowOff>123825</xdr:rowOff>
    </xdr:from>
    <xdr:to>
      <xdr:col>0</xdr:col>
      <xdr:colOff>0</xdr:colOff>
      <xdr:row>1829</xdr:row>
      <xdr:rowOff>38100</xdr:rowOff>
    </xdr:to>
    <xdr:sp macro="" textlink="">
      <xdr:nvSpPr>
        <xdr:cNvPr id="826" name="Text 20">
          <a:extLst>
            <a:ext uri="{FF2B5EF4-FFF2-40B4-BE49-F238E27FC236}">
              <a16:creationId xmlns:a16="http://schemas.microsoft.com/office/drawing/2014/main" id="{00000000-0008-0000-0700-00003A030000}"/>
            </a:ext>
          </a:extLst>
        </xdr:cNvPr>
        <xdr:cNvSpPr txBox="1">
          <a:spLocks noChangeArrowheads="1"/>
        </xdr:cNvSpPr>
      </xdr:nvSpPr>
      <xdr:spPr bwMode="auto">
        <a:xfrm>
          <a:off x="0" y="2564701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1824</xdr:row>
      <xdr:rowOff>0</xdr:rowOff>
    </xdr:from>
    <xdr:to>
      <xdr:col>0</xdr:col>
      <xdr:colOff>0</xdr:colOff>
      <xdr:row>1824</xdr:row>
      <xdr:rowOff>114300</xdr:rowOff>
    </xdr:to>
    <xdr:sp macro="" textlink="">
      <xdr:nvSpPr>
        <xdr:cNvPr id="827" name="Text 21">
          <a:extLst>
            <a:ext uri="{FF2B5EF4-FFF2-40B4-BE49-F238E27FC236}">
              <a16:creationId xmlns:a16="http://schemas.microsoft.com/office/drawing/2014/main" id="{00000000-0008-0000-0700-00003B030000}"/>
            </a:ext>
          </a:extLst>
        </xdr:cNvPr>
        <xdr:cNvSpPr txBox="1">
          <a:spLocks noChangeArrowheads="1"/>
        </xdr:cNvSpPr>
      </xdr:nvSpPr>
      <xdr:spPr bwMode="auto">
        <a:xfrm>
          <a:off x="0" y="2557748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1844</xdr:row>
      <xdr:rowOff>0</xdr:rowOff>
    </xdr:from>
    <xdr:to>
      <xdr:col>0</xdr:col>
      <xdr:colOff>0</xdr:colOff>
      <xdr:row>1846</xdr:row>
      <xdr:rowOff>28575</xdr:rowOff>
    </xdr:to>
    <xdr:sp macro="" textlink="">
      <xdr:nvSpPr>
        <xdr:cNvPr id="828" name="Text 605">
          <a:extLst>
            <a:ext uri="{FF2B5EF4-FFF2-40B4-BE49-F238E27FC236}">
              <a16:creationId xmlns:a16="http://schemas.microsoft.com/office/drawing/2014/main" id="{00000000-0008-0000-0700-00003C030000}"/>
            </a:ext>
          </a:extLst>
        </xdr:cNvPr>
        <xdr:cNvSpPr txBox="1">
          <a:spLocks noChangeArrowheads="1"/>
        </xdr:cNvSpPr>
      </xdr:nvSpPr>
      <xdr:spPr bwMode="auto">
        <a:xfrm>
          <a:off x="0" y="2586323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1847</xdr:row>
      <xdr:rowOff>85725</xdr:rowOff>
    </xdr:from>
    <xdr:to>
      <xdr:col>0</xdr:col>
      <xdr:colOff>0</xdr:colOff>
      <xdr:row>1849</xdr:row>
      <xdr:rowOff>19050</xdr:rowOff>
    </xdr:to>
    <xdr:sp macro="" textlink="">
      <xdr:nvSpPr>
        <xdr:cNvPr id="829" name="Text 11">
          <a:extLst>
            <a:ext uri="{FF2B5EF4-FFF2-40B4-BE49-F238E27FC236}">
              <a16:creationId xmlns:a16="http://schemas.microsoft.com/office/drawing/2014/main" id="{00000000-0008-0000-0700-00003D030000}"/>
            </a:ext>
          </a:extLst>
        </xdr:cNvPr>
        <xdr:cNvSpPr txBox="1">
          <a:spLocks noChangeArrowheads="1"/>
        </xdr:cNvSpPr>
      </xdr:nvSpPr>
      <xdr:spPr bwMode="auto">
        <a:xfrm>
          <a:off x="0" y="259146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1849</xdr:row>
      <xdr:rowOff>85725</xdr:rowOff>
    </xdr:from>
    <xdr:to>
      <xdr:col>0</xdr:col>
      <xdr:colOff>0</xdr:colOff>
      <xdr:row>1853</xdr:row>
      <xdr:rowOff>19050</xdr:rowOff>
    </xdr:to>
    <xdr:sp macro="" textlink="">
      <xdr:nvSpPr>
        <xdr:cNvPr id="830" name="Text 11">
          <a:extLst>
            <a:ext uri="{FF2B5EF4-FFF2-40B4-BE49-F238E27FC236}">
              <a16:creationId xmlns:a16="http://schemas.microsoft.com/office/drawing/2014/main" id="{00000000-0008-0000-0700-00003E030000}"/>
            </a:ext>
          </a:extLst>
        </xdr:cNvPr>
        <xdr:cNvSpPr txBox="1">
          <a:spLocks noChangeArrowheads="1"/>
        </xdr:cNvSpPr>
      </xdr:nvSpPr>
      <xdr:spPr bwMode="auto">
        <a:xfrm>
          <a:off x="0" y="2594324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1952</xdr:row>
      <xdr:rowOff>85725</xdr:rowOff>
    </xdr:from>
    <xdr:to>
      <xdr:col>0</xdr:col>
      <xdr:colOff>0</xdr:colOff>
      <xdr:row>1954</xdr:row>
      <xdr:rowOff>19050</xdr:rowOff>
    </xdr:to>
    <xdr:sp macro="" textlink="">
      <xdr:nvSpPr>
        <xdr:cNvPr id="831" name="Text 11">
          <a:extLst>
            <a:ext uri="{FF2B5EF4-FFF2-40B4-BE49-F238E27FC236}">
              <a16:creationId xmlns:a16="http://schemas.microsoft.com/office/drawing/2014/main" id="{00000000-0008-0000-0700-00003F030000}"/>
            </a:ext>
          </a:extLst>
        </xdr:cNvPr>
        <xdr:cNvSpPr txBox="1">
          <a:spLocks noChangeArrowheads="1"/>
        </xdr:cNvSpPr>
      </xdr:nvSpPr>
      <xdr:spPr bwMode="auto">
        <a:xfrm>
          <a:off x="0" y="273519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1950</xdr:row>
      <xdr:rowOff>85725</xdr:rowOff>
    </xdr:from>
    <xdr:to>
      <xdr:col>0</xdr:col>
      <xdr:colOff>0</xdr:colOff>
      <xdr:row>1952</xdr:row>
      <xdr:rowOff>19050</xdr:rowOff>
    </xdr:to>
    <xdr:sp macro="" textlink="">
      <xdr:nvSpPr>
        <xdr:cNvPr id="832" name="Text 12">
          <a:extLst>
            <a:ext uri="{FF2B5EF4-FFF2-40B4-BE49-F238E27FC236}">
              <a16:creationId xmlns:a16="http://schemas.microsoft.com/office/drawing/2014/main" id="{00000000-0008-0000-0700-000040030000}"/>
            </a:ext>
          </a:extLst>
        </xdr:cNvPr>
        <xdr:cNvSpPr txBox="1">
          <a:spLocks noChangeArrowheads="1"/>
        </xdr:cNvSpPr>
      </xdr:nvSpPr>
      <xdr:spPr bwMode="auto">
        <a:xfrm>
          <a:off x="0" y="273234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1954</xdr:row>
      <xdr:rowOff>95250</xdr:rowOff>
    </xdr:from>
    <xdr:to>
      <xdr:col>0</xdr:col>
      <xdr:colOff>0</xdr:colOff>
      <xdr:row>1956</xdr:row>
      <xdr:rowOff>28575</xdr:rowOff>
    </xdr:to>
    <xdr:sp macro="" textlink="">
      <xdr:nvSpPr>
        <xdr:cNvPr id="833" name="Text 13">
          <a:extLst>
            <a:ext uri="{FF2B5EF4-FFF2-40B4-BE49-F238E27FC236}">
              <a16:creationId xmlns:a16="http://schemas.microsoft.com/office/drawing/2014/main" id="{00000000-0008-0000-0700-000041030000}"/>
            </a:ext>
          </a:extLst>
        </xdr:cNvPr>
        <xdr:cNvSpPr txBox="1">
          <a:spLocks noChangeArrowheads="1"/>
        </xdr:cNvSpPr>
      </xdr:nvSpPr>
      <xdr:spPr bwMode="auto">
        <a:xfrm>
          <a:off x="0" y="273815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1942</xdr:row>
      <xdr:rowOff>76200</xdr:rowOff>
    </xdr:from>
    <xdr:to>
      <xdr:col>0</xdr:col>
      <xdr:colOff>0</xdr:colOff>
      <xdr:row>1944</xdr:row>
      <xdr:rowOff>9525</xdr:rowOff>
    </xdr:to>
    <xdr:sp macro="" textlink="">
      <xdr:nvSpPr>
        <xdr:cNvPr id="834" name="Text 14">
          <a:extLst>
            <a:ext uri="{FF2B5EF4-FFF2-40B4-BE49-F238E27FC236}">
              <a16:creationId xmlns:a16="http://schemas.microsoft.com/office/drawing/2014/main" id="{00000000-0008-0000-0700-000042030000}"/>
            </a:ext>
          </a:extLst>
        </xdr:cNvPr>
        <xdr:cNvSpPr txBox="1">
          <a:spLocks noChangeArrowheads="1"/>
        </xdr:cNvSpPr>
      </xdr:nvSpPr>
      <xdr:spPr bwMode="auto">
        <a:xfrm>
          <a:off x="0" y="27208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1911</xdr:row>
      <xdr:rowOff>0</xdr:rowOff>
    </xdr:from>
    <xdr:to>
      <xdr:col>0</xdr:col>
      <xdr:colOff>0</xdr:colOff>
      <xdr:row>1913</xdr:row>
      <xdr:rowOff>0</xdr:rowOff>
    </xdr:to>
    <xdr:sp macro="" textlink="">
      <xdr:nvSpPr>
        <xdr:cNvPr id="835" name="Text 15">
          <a:extLst>
            <a:ext uri="{FF2B5EF4-FFF2-40B4-BE49-F238E27FC236}">
              <a16:creationId xmlns:a16="http://schemas.microsoft.com/office/drawing/2014/main" id="{00000000-0008-0000-0700-000043030000}"/>
            </a:ext>
          </a:extLst>
        </xdr:cNvPr>
        <xdr:cNvSpPr txBox="1">
          <a:spLocks noChangeArrowheads="1"/>
        </xdr:cNvSpPr>
      </xdr:nvSpPr>
      <xdr:spPr bwMode="auto">
        <a:xfrm>
          <a:off x="0" y="267576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1936</xdr:row>
      <xdr:rowOff>95250</xdr:rowOff>
    </xdr:from>
    <xdr:to>
      <xdr:col>0</xdr:col>
      <xdr:colOff>0</xdr:colOff>
      <xdr:row>1938</xdr:row>
      <xdr:rowOff>28575</xdr:rowOff>
    </xdr:to>
    <xdr:sp macro="" textlink="">
      <xdr:nvSpPr>
        <xdr:cNvPr id="836" name="Text 16">
          <a:extLst>
            <a:ext uri="{FF2B5EF4-FFF2-40B4-BE49-F238E27FC236}">
              <a16:creationId xmlns:a16="http://schemas.microsoft.com/office/drawing/2014/main" id="{00000000-0008-0000-0700-000044030000}"/>
            </a:ext>
          </a:extLst>
        </xdr:cNvPr>
        <xdr:cNvSpPr txBox="1">
          <a:spLocks noChangeArrowheads="1"/>
        </xdr:cNvSpPr>
      </xdr:nvSpPr>
      <xdr:spPr bwMode="auto">
        <a:xfrm>
          <a:off x="0" y="271243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1944</xdr:row>
      <xdr:rowOff>85725</xdr:rowOff>
    </xdr:from>
    <xdr:to>
      <xdr:col>0</xdr:col>
      <xdr:colOff>0</xdr:colOff>
      <xdr:row>1945</xdr:row>
      <xdr:rowOff>19050</xdr:rowOff>
    </xdr:to>
    <xdr:sp macro="" textlink="">
      <xdr:nvSpPr>
        <xdr:cNvPr id="837" name="Text 17">
          <a:extLst>
            <a:ext uri="{FF2B5EF4-FFF2-40B4-BE49-F238E27FC236}">
              <a16:creationId xmlns:a16="http://schemas.microsoft.com/office/drawing/2014/main" id="{00000000-0008-0000-0700-000045030000}"/>
            </a:ext>
          </a:extLst>
        </xdr:cNvPr>
        <xdr:cNvSpPr txBox="1">
          <a:spLocks noChangeArrowheads="1"/>
        </xdr:cNvSpPr>
      </xdr:nvSpPr>
      <xdr:spPr bwMode="auto">
        <a:xfrm>
          <a:off x="0" y="272376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1949</xdr:row>
      <xdr:rowOff>0</xdr:rowOff>
    </xdr:from>
    <xdr:to>
      <xdr:col>0</xdr:col>
      <xdr:colOff>0</xdr:colOff>
      <xdr:row>1950</xdr:row>
      <xdr:rowOff>19050</xdr:rowOff>
    </xdr:to>
    <xdr:sp macro="" textlink="">
      <xdr:nvSpPr>
        <xdr:cNvPr id="838" name="Text 18">
          <a:extLst>
            <a:ext uri="{FF2B5EF4-FFF2-40B4-BE49-F238E27FC236}">
              <a16:creationId xmlns:a16="http://schemas.microsoft.com/office/drawing/2014/main" id="{00000000-0008-0000-0700-000046030000}"/>
            </a:ext>
          </a:extLst>
        </xdr:cNvPr>
        <xdr:cNvSpPr txBox="1">
          <a:spLocks noChangeArrowheads="1"/>
        </xdr:cNvSpPr>
      </xdr:nvSpPr>
      <xdr:spPr bwMode="auto">
        <a:xfrm>
          <a:off x="0" y="273005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1920</xdr:row>
      <xdr:rowOff>85725</xdr:rowOff>
    </xdr:from>
    <xdr:to>
      <xdr:col>0</xdr:col>
      <xdr:colOff>0</xdr:colOff>
      <xdr:row>1922</xdr:row>
      <xdr:rowOff>19050</xdr:rowOff>
    </xdr:to>
    <xdr:sp macro="" textlink="">
      <xdr:nvSpPr>
        <xdr:cNvPr id="839" name="Text 19">
          <a:extLst>
            <a:ext uri="{FF2B5EF4-FFF2-40B4-BE49-F238E27FC236}">
              <a16:creationId xmlns:a16="http://schemas.microsoft.com/office/drawing/2014/main" id="{00000000-0008-0000-0700-000047030000}"/>
            </a:ext>
          </a:extLst>
        </xdr:cNvPr>
        <xdr:cNvSpPr txBox="1">
          <a:spLocks noChangeArrowheads="1"/>
        </xdr:cNvSpPr>
      </xdr:nvSpPr>
      <xdr:spPr bwMode="auto">
        <a:xfrm>
          <a:off x="0" y="26894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1903</xdr:row>
      <xdr:rowOff>123825</xdr:rowOff>
    </xdr:from>
    <xdr:to>
      <xdr:col>0</xdr:col>
      <xdr:colOff>0</xdr:colOff>
      <xdr:row>1904</xdr:row>
      <xdr:rowOff>38100</xdr:rowOff>
    </xdr:to>
    <xdr:sp macro="" textlink="">
      <xdr:nvSpPr>
        <xdr:cNvPr id="840" name="Text 20">
          <a:extLst>
            <a:ext uri="{FF2B5EF4-FFF2-40B4-BE49-F238E27FC236}">
              <a16:creationId xmlns:a16="http://schemas.microsoft.com/office/drawing/2014/main" id="{00000000-0008-0000-0700-000048030000}"/>
            </a:ext>
          </a:extLst>
        </xdr:cNvPr>
        <xdr:cNvSpPr txBox="1">
          <a:spLocks noChangeArrowheads="1"/>
        </xdr:cNvSpPr>
      </xdr:nvSpPr>
      <xdr:spPr bwMode="auto">
        <a:xfrm>
          <a:off x="0" y="266557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1899</xdr:row>
      <xdr:rowOff>0</xdr:rowOff>
    </xdr:from>
    <xdr:to>
      <xdr:col>0</xdr:col>
      <xdr:colOff>0</xdr:colOff>
      <xdr:row>1899</xdr:row>
      <xdr:rowOff>114300</xdr:rowOff>
    </xdr:to>
    <xdr:sp macro="" textlink="">
      <xdr:nvSpPr>
        <xdr:cNvPr id="841" name="Text 21">
          <a:extLst>
            <a:ext uri="{FF2B5EF4-FFF2-40B4-BE49-F238E27FC236}">
              <a16:creationId xmlns:a16="http://schemas.microsoft.com/office/drawing/2014/main" id="{00000000-0008-0000-0700-000049030000}"/>
            </a:ext>
          </a:extLst>
        </xdr:cNvPr>
        <xdr:cNvSpPr txBox="1">
          <a:spLocks noChangeArrowheads="1"/>
        </xdr:cNvSpPr>
      </xdr:nvSpPr>
      <xdr:spPr bwMode="auto">
        <a:xfrm>
          <a:off x="0" y="2658618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1919</xdr:row>
      <xdr:rowOff>0</xdr:rowOff>
    </xdr:from>
    <xdr:to>
      <xdr:col>0</xdr:col>
      <xdr:colOff>0</xdr:colOff>
      <xdr:row>1921</xdr:row>
      <xdr:rowOff>28575</xdr:rowOff>
    </xdr:to>
    <xdr:sp macro="" textlink="">
      <xdr:nvSpPr>
        <xdr:cNvPr id="842" name="Text 605">
          <a:extLst>
            <a:ext uri="{FF2B5EF4-FFF2-40B4-BE49-F238E27FC236}">
              <a16:creationId xmlns:a16="http://schemas.microsoft.com/office/drawing/2014/main" id="{00000000-0008-0000-0700-00004A030000}"/>
            </a:ext>
          </a:extLst>
        </xdr:cNvPr>
        <xdr:cNvSpPr txBox="1">
          <a:spLocks noChangeArrowheads="1"/>
        </xdr:cNvSpPr>
      </xdr:nvSpPr>
      <xdr:spPr bwMode="auto">
        <a:xfrm>
          <a:off x="0" y="268719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1922</xdr:row>
      <xdr:rowOff>85725</xdr:rowOff>
    </xdr:from>
    <xdr:to>
      <xdr:col>0</xdr:col>
      <xdr:colOff>0</xdr:colOff>
      <xdr:row>1924</xdr:row>
      <xdr:rowOff>19050</xdr:rowOff>
    </xdr:to>
    <xdr:sp macro="" textlink="">
      <xdr:nvSpPr>
        <xdr:cNvPr id="843" name="Text 11">
          <a:extLst>
            <a:ext uri="{FF2B5EF4-FFF2-40B4-BE49-F238E27FC236}">
              <a16:creationId xmlns:a16="http://schemas.microsoft.com/office/drawing/2014/main" id="{00000000-0008-0000-0700-00004B030000}"/>
            </a:ext>
          </a:extLst>
        </xdr:cNvPr>
        <xdr:cNvSpPr txBox="1">
          <a:spLocks noChangeArrowheads="1"/>
        </xdr:cNvSpPr>
      </xdr:nvSpPr>
      <xdr:spPr bwMode="auto">
        <a:xfrm>
          <a:off x="0" y="269233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1924</xdr:row>
      <xdr:rowOff>85725</xdr:rowOff>
    </xdr:from>
    <xdr:to>
      <xdr:col>0</xdr:col>
      <xdr:colOff>0</xdr:colOff>
      <xdr:row>1928</xdr:row>
      <xdr:rowOff>19050</xdr:rowOff>
    </xdr:to>
    <xdr:sp macro="" textlink="">
      <xdr:nvSpPr>
        <xdr:cNvPr id="844" name="Text 11">
          <a:extLst>
            <a:ext uri="{FF2B5EF4-FFF2-40B4-BE49-F238E27FC236}">
              <a16:creationId xmlns:a16="http://schemas.microsoft.com/office/drawing/2014/main" id="{00000000-0008-0000-0700-00004C030000}"/>
            </a:ext>
          </a:extLst>
        </xdr:cNvPr>
        <xdr:cNvSpPr txBox="1">
          <a:spLocks noChangeArrowheads="1"/>
        </xdr:cNvSpPr>
      </xdr:nvSpPr>
      <xdr:spPr bwMode="auto">
        <a:xfrm>
          <a:off x="0" y="2695194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2027</xdr:row>
      <xdr:rowOff>85725</xdr:rowOff>
    </xdr:from>
    <xdr:to>
      <xdr:col>0</xdr:col>
      <xdr:colOff>0</xdr:colOff>
      <xdr:row>2029</xdr:row>
      <xdr:rowOff>19050</xdr:rowOff>
    </xdr:to>
    <xdr:sp macro="" textlink="">
      <xdr:nvSpPr>
        <xdr:cNvPr id="845" name="Text 11">
          <a:extLst>
            <a:ext uri="{FF2B5EF4-FFF2-40B4-BE49-F238E27FC236}">
              <a16:creationId xmlns:a16="http://schemas.microsoft.com/office/drawing/2014/main" id="{00000000-0008-0000-0700-00004D030000}"/>
            </a:ext>
          </a:extLst>
        </xdr:cNvPr>
        <xdr:cNvSpPr txBox="1">
          <a:spLocks noChangeArrowheads="1"/>
        </xdr:cNvSpPr>
      </xdr:nvSpPr>
      <xdr:spPr bwMode="auto">
        <a:xfrm>
          <a:off x="0" y="28360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2025</xdr:row>
      <xdr:rowOff>85725</xdr:rowOff>
    </xdr:from>
    <xdr:to>
      <xdr:col>0</xdr:col>
      <xdr:colOff>0</xdr:colOff>
      <xdr:row>2027</xdr:row>
      <xdr:rowOff>19050</xdr:rowOff>
    </xdr:to>
    <xdr:sp macro="" textlink="">
      <xdr:nvSpPr>
        <xdr:cNvPr id="846" name="Text 12">
          <a:extLst>
            <a:ext uri="{FF2B5EF4-FFF2-40B4-BE49-F238E27FC236}">
              <a16:creationId xmlns:a16="http://schemas.microsoft.com/office/drawing/2014/main" id="{00000000-0008-0000-0700-00004E030000}"/>
            </a:ext>
          </a:extLst>
        </xdr:cNvPr>
        <xdr:cNvSpPr txBox="1">
          <a:spLocks noChangeArrowheads="1"/>
        </xdr:cNvSpPr>
      </xdr:nvSpPr>
      <xdr:spPr bwMode="auto">
        <a:xfrm>
          <a:off x="0" y="283321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2029</xdr:row>
      <xdr:rowOff>95250</xdr:rowOff>
    </xdr:from>
    <xdr:to>
      <xdr:col>0</xdr:col>
      <xdr:colOff>0</xdr:colOff>
      <xdr:row>2031</xdr:row>
      <xdr:rowOff>28575</xdr:rowOff>
    </xdr:to>
    <xdr:sp macro="" textlink="">
      <xdr:nvSpPr>
        <xdr:cNvPr id="847" name="Text 13">
          <a:extLst>
            <a:ext uri="{FF2B5EF4-FFF2-40B4-BE49-F238E27FC236}">
              <a16:creationId xmlns:a16="http://schemas.microsoft.com/office/drawing/2014/main" id="{00000000-0008-0000-0700-00004F030000}"/>
            </a:ext>
          </a:extLst>
        </xdr:cNvPr>
        <xdr:cNvSpPr txBox="1">
          <a:spLocks noChangeArrowheads="1"/>
        </xdr:cNvSpPr>
      </xdr:nvSpPr>
      <xdr:spPr bwMode="auto">
        <a:xfrm>
          <a:off x="0" y="28390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2017</xdr:row>
      <xdr:rowOff>76200</xdr:rowOff>
    </xdr:from>
    <xdr:to>
      <xdr:col>0</xdr:col>
      <xdr:colOff>0</xdr:colOff>
      <xdr:row>2019</xdr:row>
      <xdr:rowOff>9525</xdr:rowOff>
    </xdr:to>
    <xdr:sp macro="" textlink="">
      <xdr:nvSpPr>
        <xdr:cNvPr id="848" name="Text 14">
          <a:extLst>
            <a:ext uri="{FF2B5EF4-FFF2-40B4-BE49-F238E27FC236}">
              <a16:creationId xmlns:a16="http://schemas.microsoft.com/office/drawing/2014/main" id="{00000000-0008-0000-0700-000050030000}"/>
            </a:ext>
          </a:extLst>
        </xdr:cNvPr>
        <xdr:cNvSpPr txBox="1">
          <a:spLocks noChangeArrowheads="1"/>
        </xdr:cNvSpPr>
      </xdr:nvSpPr>
      <xdr:spPr bwMode="auto">
        <a:xfrm>
          <a:off x="0" y="28216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1986</xdr:row>
      <xdr:rowOff>0</xdr:rowOff>
    </xdr:from>
    <xdr:to>
      <xdr:col>0</xdr:col>
      <xdr:colOff>0</xdr:colOff>
      <xdr:row>1988</xdr:row>
      <xdr:rowOff>0</xdr:rowOff>
    </xdr:to>
    <xdr:sp macro="" textlink="">
      <xdr:nvSpPr>
        <xdr:cNvPr id="849" name="Text 15">
          <a:extLst>
            <a:ext uri="{FF2B5EF4-FFF2-40B4-BE49-F238E27FC236}">
              <a16:creationId xmlns:a16="http://schemas.microsoft.com/office/drawing/2014/main" id="{00000000-0008-0000-0700-000051030000}"/>
            </a:ext>
          </a:extLst>
        </xdr:cNvPr>
        <xdr:cNvSpPr txBox="1">
          <a:spLocks noChangeArrowheads="1"/>
        </xdr:cNvSpPr>
      </xdr:nvSpPr>
      <xdr:spPr bwMode="auto">
        <a:xfrm>
          <a:off x="0" y="2776632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2011</xdr:row>
      <xdr:rowOff>95250</xdr:rowOff>
    </xdr:from>
    <xdr:to>
      <xdr:col>0</xdr:col>
      <xdr:colOff>0</xdr:colOff>
      <xdr:row>2013</xdr:row>
      <xdr:rowOff>28575</xdr:rowOff>
    </xdr:to>
    <xdr:sp macro="" textlink="">
      <xdr:nvSpPr>
        <xdr:cNvPr id="850" name="Text 16">
          <a:extLst>
            <a:ext uri="{FF2B5EF4-FFF2-40B4-BE49-F238E27FC236}">
              <a16:creationId xmlns:a16="http://schemas.microsoft.com/office/drawing/2014/main" id="{00000000-0008-0000-0700-000052030000}"/>
            </a:ext>
          </a:extLst>
        </xdr:cNvPr>
        <xdr:cNvSpPr txBox="1">
          <a:spLocks noChangeArrowheads="1"/>
        </xdr:cNvSpPr>
      </xdr:nvSpPr>
      <xdr:spPr bwMode="auto">
        <a:xfrm>
          <a:off x="0" y="281330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2019</xdr:row>
      <xdr:rowOff>85725</xdr:rowOff>
    </xdr:from>
    <xdr:to>
      <xdr:col>0</xdr:col>
      <xdr:colOff>0</xdr:colOff>
      <xdr:row>2020</xdr:row>
      <xdr:rowOff>19050</xdr:rowOff>
    </xdr:to>
    <xdr:sp macro="" textlink="">
      <xdr:nvSpPr>
        <xdr:cNvPr id="851" name="Text 17">
          <a:extLst>
            <a:ext uri="{FF2B5EF4-FFF2-40B4-BE49-F238E27FC236}">
              <a16:creationId xmlns:a16="http://schemas.microsoft.com/office/drawing/2014/main" id="{00000000-0008-0000-0700-000053030000}"/>
            </a:ext>
          </a:extLst>
        </xdr:cNvPr>
        <xdr:cNvSpPr txBox="1">
          <a:spLocks noChangeArrowheads="1"/>
        </xdr:cNvSpPr>
      </xdr:nvSpPr>
      <xdr:spPr bwMode="auto">
        <a:xfrm>
          <a:off x="0" y="282463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2024</xdr:row>
      <xdr:rowOff>0</xdr:rowOff>
    </xdr:from>
    <xdr:to>
      <xdr:col>0</xdr:col>
      <xdr:colOff>0</xdr:colOff>
      <xdr:row>2025</xdr:row>
      <xdr:rowOff>19050</xdr:rowOff>
    </xdr:to>
    <xdr:sp macro="" textlink="">
      <xdr:nvSpPr>
        <xdr:cNvPr id="852" name="Text 18">
          <a:extLst>
            <a:ext uri="{FF2B5EF4-FFF2-40B4-BE49-F238E27FC236}">
              <a16:creationId xmlns:a16="http://schemas.microsoft.com/office/drawing/2014/main" id="{00000000-0008-0000-0700-000054030000}"/>
            </a:ext>
          </a:extLst>
        </xdr:cNvPr>
        <xdr:cNvSpPr txBox="1">
          <a:spLocks noChangeArrowheads="1"/>
        </xdr:cNvSpPr>
      </xdr:nvSpPr>
      <xdr:spPr bwMode="auto">
        <a:xfrm>
          <a:off x="0" y="283092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1995</xdr:row>
      <xdr:rowOff>85725</xdr:rowOff>
    </xdr:from>
    <xdr:to>
      <xdr:col>0</xdr:col>
      <xdr:colOff>0</xdr:colOff>
      <xdr:row>1997</xdr:row>
      <xdr:rowOff>19050</xdr:rowOff>
    </xdr:to>
    <xdr:sp macro="" textlink="">
      <xdr:nvSpPr>
        <xdr:cNvPr id="853" name="Text 19">
          <a:extLst>
            <a:ext uri="{FF2B5EF4-FFF2-40B4-BE49-F238E27FC236}">
              <a16:creationId xmlns:a16="http://schemas.microsoft.com/office/drawing/2014/main" id="{00000000-0008-0000-0700-000055030000}"/>
            </a:ext>
          </a:extLst>
        </xdr:cNvPr>
        <xdr:cNvSpPr txBox="1">
          <a:spLocks noChangeArrowheads="1"/>
        </xdr:cNvSpPr>
      </xdr:nvSpPr>
      <xdr:spPr bwMode="auto">
        <a:xfrm>
          <a:off x="0" y="279034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1978</xdr:row>
      <xdr:rowOff>123825</xdr:rowOff>
    </xdr:from>
    <xdr:to>
      <xdr:col>0</xdr:col>
      <xdr:colOff>0</xdr:colOff>
      <xdr:row>1979</xdr:row>
      <xdr:rowOff>38100</xdr:rowOff>
    </xdr:to>
    <xdr:sp macro="" textlink="">
      <xdr:nvSpPr>
        <xdr:cNvPr id="854" name="Text 20">
          <a:extLst>
            <a:ext uri="{FF2B5EF4-FFF2-40B4-BE49-F238E27FC236}">
              <a16:creationId xmlns:a16="http://schemas.microsoft.com/office/drawing/2014/main" id="{00000000-0008-0000-0700-000056030000}"/>
            </a:ext>
          </a:extLst>
        </xdr:cNvPr>
        <xdr:cNvSpPr txBox="1">
          <a:spLocks noChangeArrowheads="1"/>
        </xdr:cNvSpPr>
      </xdr:nvSpPr>
      <xdr:spPr bwMode="auto">
        <a:xfrm>
          <a:off x="0" y="276644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1974</xdr:row>
      <xdr:rowOff>0</xdr:rowOff>
    </xdr:from>
    <xdr:to>
      <xdr:col>0</xdr:col>
      <xdr:colOff>0</xdr:colOff>
      <xdr:row>1974</xdr:row>
      <xdr:rowOff>114300</xdr:rowOff>
    </xdr:to>
    <xdr:sp macro="" textlink="">
      <xdr:nvSpPr>
        <xdr:cNvPr id="855" name="Text 21">
          <a:extLst>
            <a:ext uri="{FF2B5EF4-FFF2-40B4-BE49-F238E27FC236}">
              <a16:creationId xmlns:a16="http://schemas.microsoft.com/office/drawing/2014/main" id="{00000000-0008-0000-0700-000057030000}"/>
            </a:ext>
          </a:extLst>
        </xdr:cNvPr>
        <xdr:cNvSpPr txBox="1">
          <a:spLocks noChangeArrowheads="1"/>
        </xdr:cNvSpPr>
      </xdr:nvSpPr>
      <xdr:spPr bwMode="auto">
        <a:xfrm>
          <a:off x="0" y="2759487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1994</xdr:row>
      <xdr:rowOff>0</xdr:rowOff>
    </xdr:from>
    <xdr:to>
      <xdr:col>0</xdr:col>
      <xdr:colOff>0</xdr:colOff>
      <xdr:row>1996</xdr:row>
      <xdr:rowOff>28575</xdr:rowOff>
    </xdr:to>
    <xdr:sp macro="" textlink="">
      <xdr:nvSpPr>
        <xdr:cNvPr id="856" name="Text 605">
          <a:extLst>
            <a:ext uri="{FF2B5EF4-FFF2-40B4-BE49-F238E27FC236}">
              <a16:creationId xmlns:a16="http://schemas.microsoft.com/office/drawing/2014/main" id="{00000000-0008-0000-0700-000058030000}"/>
            </a:ext>
          </a:extLst>
        </xdr:cNvPr>
        <xdr:cNvSpPr txBox="1">
          <a:spLocks noChangeArrowheads="1"/>
        </xdr:cNvSpPr>
      </xdr:nvSpPr>
      <xdr:spPr bwMode="auto">
        <a:xfrm>
          <a:off x="0" y="2788062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1997</xdr:row>
      <xdr:rowOff>85725</xdr:rowOff>
    </xdr:from>
    <xdr:to>
      <xdr:col>0</xdr:col>
      <xdr:colOff>0</xdr:colOff>
      <xdr:row>1999</xdr:row>
      <xdr:rowOff>19050</xdr:rowOff>
    </xdr:to>
    <xdr:sp macro="" textlink="">
      <xdr:nvSpPr>
        <xdr:cNvPr id="857" name="Text 11">
          <a:extLst>
            <a:ext uri="{FF2B5EF4-FFF2-40B4-BE49-F238E27FC236}">
              <a16:creationId xmlns:a16="http://schemas.microsoft.com/office/drawing/2014/main" id="{00000000-0008-0000-0700-000059030000}"/>
            </a:ext>
          </a:extLst>
        </xdr:cNvPr>
        <xdr:cNvSpPr txBox="1">
          <a:spLocks noChangeArrowheads="1"/>
        </xdr:cNvSpPr>
      </xdr:nvSpPr>
      <xdr:spPr bwMode="auto">
        <a:xfrm>
          <a:off x="0" y="279320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1999</xdr:row>
      <xdr:rowOff>85725</xdr:rowOff>
    </xdr:from>
    <xdr:to>
      <xdr:col>0</xdr:col>
      <xdr:colOff>0</xdr:colOff>
      <xdr:row>2003</xdr:row>
      <xdr:rowOff>19050</xdr:rowOff>
    </xdr:to>
    <xdr:sp macro="" textlink="">
      <xdr:nvSpPr>
        <xdr:cNvPr id="858" name="Text 11">
          <a:extLst>
            <a:ext uri="{FF2B5EF4-FFF2-40B4-BE49-F238E27FC236}">
              <a16:creationId xmlns:a16="http://schemas.microsoft.com/office/drawing/2014/main" id="{00000000-0008-0000-0700-00005A030000}"/>
            </a:ext>
          </a:extLst>
        </xdr:cNvPr>
        <xdr:cNvSpPr txBox="1">
          <a:spLocks noChangeArrowheads="1"/>
        </xdr:cNvSpPr>
      </xdr:nvSpPr>
      <xdr:spPr bwMode="auto">
        <a:xfrm>
          <a:off x="0" y="2796063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2102</xdr:row>
      <xdr:rowOff>85725</xdr:rowOff>
    </xdr:from>
    <xdr:to>
      <xdr:col>0</xdr:col>
      <xdr:colOff>0</xdr:colOff>
      <xdr:row>2104</xdr:row>
      <xdr:rowOff>19050</xdr:rowOff>
    </xdr:to>
    <xdr:sp macro="" textlink="">
      <xdr:nvSpPr>
        <xdr:cNvPr id="859" name="Text 11">
          <a:extLst>
            <a:ext uri="{FF2B5EF4-FFF2-40B4-BE49-F238E27FC236}">
              <a16:creationId xmlns:a16="http://schemas.microsoft.com/office/drawing/2014/main" id="{00000000-0008-0000-0700-00005B030000}"/>
            </a:ext>
          </a:extLst>
        </xdr:cNvPr>
        <xdr:cNvSpPr txBox="1">
          <a:spLocks noChangeArrowheads="1"/>
        </xdr:cNvSpPr>
      </xdr:nvSpPr>
      <xdr:spPr bwMode="auto">
        <a:xfrm>
          <a:off x="0" y="29370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2100</xdr:row>
      <xdr:rowOff>85725</xdr:rowOff>
    </xdr:from>
    <xdr:to>
      <xdr:col>0</xdr:col>
      <xdr:colOff>0</xdr:colOff>
      <xdr:row>2102</xdr:row>
      <xdr:rowOff>19050</xdr:rowOff>
    </xdr:to>
    <xdr:sp macro="" textlink="">
      <xdr:nvSpPr>
        <xdr:cNvPr id="860" name="Text 12">
          <a:extLst>
            <a:ext uri="{FF2B5EF4-FFF2-40B4-BE49-F238E27FC236}">
              <a16:creationId xmlns:a16="http://schemas.microsoft.com/office/drawing/2014/main" id="{00000000-0008-0000-0700-00005C030000}"/>
            </a:ext>
          </a:extLst>
        </xdr:cNvPr>
        <xdr:cNvSpPr txBox="1">
          <a:spLocks noChangeArrowheads="1"/>
        </xdr:cNvSpPr>
      </xdr:nvSpPr>
      <xdr:spPr bwMode="auto">
        <a:xfrm>
          <a:off x="0" y="293417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2104</xdr:row>
      <xdr:rowOff>95250</xdr:rowOff>
    </xdr:from>
    <xdr:to>
      <xdr:col>0</xdr:col>
      <xdr:colOff>0</xdr:colOff>
      <xdr:row>2106</xdr:row>
      <xdr:rowOff>28575</xdr:rowOff>
    </xdr:to>
    <xdr:sp macro="" textlink="">
      <xdr:nvSpPr>
        <xdr:cNvPr id="861" name="Text 13">
          <a:extLst>
            <a:ext uri="{FF2B5EF4-FFF2-40B4-BE49-F238E27FC236}">
              <a16:creationId xmlns:a16="http://schemas.microsoft.com/office/drawing/2014/main" id="{00000000-0008-0000-0700-00005D030000}"/>
            </a:ext>
          </a:extLst>
        </xdr:cNvPr>
        <xdr:cNvSpPr txBox="1">
          <a:spLocks noChangeArrowheads="1"/>
        </xdr:cNvSpPr>
      </xdr:nvSpPr>
      <xdr:spPr bwMode="auto">
        <a:xfrm>
          <a:off x="0" y="29399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2092</xdr:row>
      <xdr:rowOff>76200</xdr:rowOff>
    </xdr:from>
    <xdr:to>
      <xdr:col>0</xdr:col>
      <xdr:colOff>0</xdr:colOff>
      <xdr:row>2094</xdr:row>
      <xdr:rowOff>9525</xdr:rowOff>
    </xdr:to>
    <xdr:sp macro="" textlink="">
      <xdr:nvSpPr>
        <xdr:cNvPr id="862" name="Text 14">
          <a:extLst>
            <a:ext uri="{FF2B5EF4-FFF2-40B4-BE49-F238E27FC236}">
              <a16:creationId xmlns:a16="http://schemas.microsoft.com/office/drawing/2014/main" id="{00000000-0008-0000-0700-00005E030000}"/>
            </a:ext>
          </a:extLst>
        </xdr:cNvPr>
        <xdr:cNvSpPr txBox="1">
          <a:spLocks noChangeArrowheads="1"/>
        </xdr:cNvSpPr>
      </xdr:nvSpPr>
      <xdr:spPr bwMode="auto">
        <a:xfrm>
          <a:off x="0" y="292265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2061</xdr:row>
      <xdr:rowOff>0</xdr:rowOff>
    </xdr:from>
    <xdr:to>
      <xdr:col>0</xdr:col>
      <xdr:colOff>0</xdr:colOff>
      <xdr:row>2063</xdr:row>
      <xdr:rowOff>0</xdr:rowOff>
    </xdr:to>
    <xdr:sp macro="" textlink="">
      <xdr:nvSpPr>
        <xdr:cNvPr id="863" name="Text 15">
          <a:extLst>
            <a:ext uri="{FF2B5EF4-FFF2-40B4-BE49-F238E27FC236}">
              <a16:creationId xmlns:a16="http://schemas.microsoft.com/office/drawing/2014/main" id="{00000000-0008-0000-0700-00005F030000}"/>
            </a:ext>
          </a:extLst>
        </xdr:cNvPr>
        <xdr:cNvSpPr txBox="1">
          <a:spLocks noChangeArrowheads="1"/>
        </xdr:cNvSpPr>
      </xdr:nvSpPr>
      <xdr:spPr bwMode="auto">
        <a:xfrm>
          <a:off x="0" y="287759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2086</xdr:row>
      <xdr:rowOff>95250</xdr:rowOff>
    </xdr:from>
    <xdr:to>
      <xdr:col>0</xdr:col>
      <xdr:colOff>0</xdr:colOff>
      <xdr:row>2088</xdr:row>
      <xdr:rowOff>28575</xdr:rowOff>
    </xdr:to>
    <xdr:sp macro="" textlink="">
      <xdr:nvSpPr>
        <xdr:cNvPr id="864" name="Text 16">
          <a:extLst>
            <a:ext uri="{FF2B5EF4-FFF2-40B4-BE49-F238E27FC236}">
              <a16:creationId xmlns:a16="http://schemas.microsoft.com/office/drawing/2014/main" id="{00000000-0008-0000-0700-000060030000}"/>
            </a:ext>
          </a:extLst>
        </xdr:cNvPr>
        <xdr:cNvSpPr txBox="1">
          <a:spLocks noChangeArrowheads="1"/>
        </xdr:cNvSpPr>
      </xdr:nvSpPr>
      <xdr:spPr bwMode="auto">
        <a:xfrm>
          <a:off x="0" y="291426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2094</xdr:row>
      <xdr:rowOff>85725</xdr:rowOff>
    </xdr:from>
    <xdr:to>
      <xdr:col>0</xdr:col>
      <xdr:colOff>0</xdr:colOff>
      <xdr:row>2095</xdr:row>
      <xdr:rowOff>19050</xdr:rowOff>
    </xdr:to>
    <xdr:sp macro="" textlink="">
      <xdr:nvSpPr>
        <xdr:cNvPr id="865" name="Text 17">
          <a:extLst>
            <a:ext uri="{FF2B5EF4-FFF2-40B4-BE49-F238E27FC236}">
              <a16:creationId xmlns:a16="http://schemas.microsoft.com/office/drawing/2014/main" id="{00000000-0008-0000-0700-000061030000}"/>
            </a:ext>
          </a:extLst>
        </xdr:cNvPr>
        <xdr:cNvSpPr txBox="1">
          <a:spLocks noChangeArrowheads="1"/>
        </xdr:cNvSpPr>
      </xdr:nvSpPr>
      <xdr:spPr bwMode="auto">
        <a:xfrm>
          <a:off x="0" y="292560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2099</xdr:row>
      <xdr:rowOff>0</xdr:rowOff>
    </xdr:from>
    <xdr:to>
      <xdr:col>0</xdr:col>
      <xdr:colOff>0</xdr:colOff>
      <xdr:row>2100</xdr:row>
      <xdr:rowOff>19050</xdr:rowOff>
    </xdr:to>
    <xdr:sp macro="" textlink="">
      <xdr:nvSpPr>
        <xdr:cNvPr id="866" name="Text 18">
          <a:extLst>
            <a:ext uri="{FF2B5EF4-FFF2-40B4-BE49-F238E27FC236}">
              <a16:creationId xmlns:a16="http://schemas.microsoft.com/office/drawing/2014/main" id="{00000000-0008-0000-0700-000062030000}"/>
            </a:ext>
          </a:extLst>
        </xdr:cNvPr>
        <xdr:cNvSpPr txBox="1">
          <a:spLocks noChangeArrowheads="1"/>
        </xdr:cNvSpPr>
      </xdr:nvSpPr>
      <xdr:spPr bwMode="auto">
        <a:xfrm>
          <a:off x="0" y="293189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2070</xdr:row>
      <xdr:rowOff>85725</xdr:rowOff>
    </xdr:from>
    <xdr:to>
      <xdr:col>0</xdr:col>
      <xdr:colOff>0</xdr:colOff>
      <xdr:row>2072</xdr:row>
      <xdr:rowOff>19050</xdr:rowOff>
    </xdr:to>
    <xdr:sp macro="" textlink="">
      <xdr:nvSpPr>
        <xdr:cNvPr id="867" name="Text 19">
          <a:extLst>
            <a:ext uri="{FF2B5EF4-FFF2-40B4-BE49-F238E27FC236}">
              <a16:creationId xmlns:a16="http://schemas.microsoft.com/office/drawing/2014/main" id="{00000000-0008-0000-0700-000063030000}"/>
            </a:ext>
          </a:extLst>
        </xdr:cNvPr>
        <xdr:cNvSpPr txBox="1">
          <a:spLocks noChangeArrowheads="1"/>
        </xdr:cNvSpPr>
      </xdr:nvSpPr>
      <xdr:spPr bwMode="auto">
        <a:xfrm>
          <a:off x="0" y="28913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2053</xdr:row>
      <xdr:rowOff>123825</xdr:rowOff>
    </xdr:from>
    <xdr:to>
      <xdr:col>0</xdr:col>
      <xdr:colOff>0</xdr:colOff>
      <xdr:row>2054</xdr:row>
      <xdr:rowOff>38100</xdr:rowOff>
    </xdr:to>
    <xdr:sp macro="" textlink="">
      <xdr:nvSpPr>
        <xdr:cNvPr id="868" name="Text 20">
          <a:extLst>
            <a:ext uri="{FF2B5EF4-FFF2-40B4-BE49-F238E27FC236}">
              <a16:creationId xmlns:a16="http://schemas.microsoft.com/office/drawing/2014/main" id="{00000000-0008-0000-0700-000064030000}"/>
            </a:ext>
          </a:extLst>
        </xdr:cNvPr>
        <xdr:cNvSpPr txBox="1">
          <a:spLocks noChangeArrowheads="1"/>
        </xdr:cNvSpPr>
      </xdr:nvSpPr>
      <xdr:spPr bwMode="auto">
        <a:xfrm>
          <a:off x="0" y="2867406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2049</xdr:row>
      <xdr:rowOff>0</xdr:rowOff>
    </xdr:from>
    <xdr:to>
      <xdr:col>0</xdr:col>
      <xdr:colOff>0</xdr:colOff>
      <xdr:row>2049</xdr:row>
      <xdr:rowOff>114300</xdr:rowOff>
    </xdr:to>
    <xdr:sp macro="" textlink="">
      <xdr:nvSpPr>
        <xdr:cNvPr id="869" name="Text 21">
          <a:extLst>
            <a:ext uri="{FF2B5EF4-FFF2-40B4-BE49-F238E27FC236}">
              <a16:creationId xmlns:a16="http://schemas.microsoft.com/office/drawing/2014/main" id="{00000000-0008-0000-0700-000065030000}"/>
            </a:ext>
          </a:extLst>
        </xdr:cNvPr>
        <xdr:cNvSpPr txBox="1">
          <a:spLocks noChangeArrowheads="1"/>
        </xdr:cNvSpPr>
      </xdr:nvSpPr>
      <xdr:spPr bwMode="auto">
        <a:xfrm>
          <a:off x="0" y="2860452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2069</xdr:row>
      <xdr:rowOff>0</xdr:rowOff>
    </xdr:from>
    <xdr:to>
      <xdr:col>0</xdr:col>
      <xdr:colOff>0</xdr:colOff>
      <xdr:row>2071</xdr:row>
      <xdr:rowOff>28575</xdr:rowOff>
    </xdr:to>
    <xdr:sp macro="" textlink="">
      <xdr:nvSpPr>
        <xdr:cNvPr id="870" name="Text 605">
          <a:extLst>
            <a:ext uri="{FF2B5EF4-FFF2-40B4-BE49-F238E27FC236}">
              <a16:creationId xmlns:a16="http://schemas.microsoft.com/office/drawing/2014/main" id="{00000000-0008-0000-0700-000066030000}"/>
            </a:ext>
          </a:extLst>
        </xdr:cNvPr>
        <xdr:cNvSpPr txBox="1">
          <a:spLocks noChangeArrowheads="1"/>
        </xdr:cNvSpPr>
      </xdr:nvSpPr>
      <xdr:spPr bwMode="auto">
        <a:xfrm>
          <a:off x="0" y="288902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2072</xdr:row>
      <xdr:rowOff>85725</xdr:rowOff>
    </xdr:from>
    <xdr:to>
      <xdr:col>0</xdr:col>
      <xdr:colOff>0</xdr:colOff>
      <xdr:row>2074</xdr:row>
      <xdr:rowOff>19050</xdr:rowOff>
    </xdr:to>
    <xdr:sp macro="" textlink="">
      <xdr:nvSpPr>
        <xdr:cNvPr id="871" name="Text 11">
          <a:extLst>
            <a:ext uri="{FF2B5EF4-FFF2-40B4-BE49-F238E27FC236}">
              <a16:creationId xmlns:a16="http://schemas.microsoft.com/office/drawing/2014/main" id="{00000000-0008-0000-0700-000067030000}"/>
            </a:ext>
          </a:extLst>
        </xdr:cNvPr>
        <xdr:cNvSpPr txBox="1">
          <a:spLocks noChangeArrowheads="1"/>
        </xdr:cNvSpPr>
      </xdr:nvSpPr>
      <xdr:spPr bwMode="auto">
        <a:xfrm>
          <a:off x="0" y="289417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2074</xdr:row>
      <xdr:rowOff>85725</xdr:rowOff>
    </xdr:from>
    <xdr:to>
      <xdr:col>0</xdr:col>
      <xdr:colOff>0</xdr:colOff>
      <xdr:row>2078</xdr:row>
      <xdr:rowOff>19050</xdr:rowOff>
    </xdr:to>
    <xdr:sp macro="" textlink="">
      <xdr:nvSpPr>
        <xdr:cNvPr id="872" name="Text 11">
          <a:extLst>
            <a:ext uri="{FF2B5EF4-FFF2-40B4-BE49-F238E27FC236}">
              <a16:creationId xmlns:a16="http://schemas.microsoft.com/office/drawing/2014/main" id="{00000000-0008-0000-0700-000068030000}"/>
            </a:ext>
          </a:extLst>
        </xdr:cNvPr>
        <xdr:cNvSpPr txBox="1">
          <a:spLocks noChangeArrowheads="1"/>
        </xdr:cNvSpPr>
      </xdr:nvSpPr>
      <xdr:spPr bwMode="auto">
        <a:xfrm>
          <a:off x="0" y="2897028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2177</xdr:row>
      <xdr:rowOff>85725</xdr:rowOff>
    </xdr:from>
    <xdr:to>
      <xdr:col>0</xdr:col>
      <xdr:colOff>0</xdr:colOff>
      <xdr:row>2179</xdr:row>
      <xdr:rowOff>19050</xdr:rowOff>
    </xdr:to>
    <xdr:sp macro="" textlink="">
      <xdr:nvSpPr>
        <xdr:cNvPr id="873" name="Text 11">
          <a:extLst>
            <a:ext uri="{FF2B5EF4-FFF2-40B4-BE49-F238E27FC236}">
              <a16:creationId xmlns:a16="http://schemas.microsoft.com/office/drawing/2014/main" id="{00000000-0008-0000-0700-000069030000}"/>
            </a:ext>
          </a:extLst>
        </xdr:cNvPr>
        <xdr:cNvSpPr txBox="1">
          <a:spLocks noChangeArrowheads="1"/>
        </xdr:cNvSpPr>
      </xdr:nvSpPr>
      <xdr:spPr bwMode="auto">
        <a:xfrm>
          <a:off x="0" y="303742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2175</xdr:row>
      <xdr:rowOff>85725</xdr:rowOff>
    </xdr:from>
    <xdr:to>
      <xdr:col>0</xdr:col>
      <xdr:colOff>0</xdr:colOff>
      <xdr:row>2177</xdr:row>
      <xdr:rowOff>19050</xdr:rowOff>
    </xdr:to>
    <xdr:sp macro="" textlink="">
      <xdr:nvSpPr>
        <xdr:cNvPr id="874" name="Text 12">
          <a:extLst>
            <a:ext uri="{FF2B5EF4-FFF2-40B4-BE49-F238E27FC236}">
              <a16:creationId xmlns:a16="http://schemas.microsoft.com/office/drawing/2014/main" id="{00000000-0008-0000-0700-00006A030000}"/>
            </a:ext>
          </a:extLst>
        </xdr:cNvPr>
        <xdr:cNvSpPr txBox="1">
          <a:spLocks noChangeArrowheads="1"/>
        </xdr:cNvSpPr>
      </xdr:nvSpPr>
      <xdr:spPr bwMode="auto">
        <a:xfrm>
          <a:off x="0" y="303456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2179</xdr:row>
      <xdr:rowOff>95250</xdr:rowOff>
    </xdr:from>
    <xdr:to>
      <xdr:col>0</xdr:col>
      <xdr:colOff>0</xdr:colOff>
      <xdr:row>2181</xdr:row>
      <xdr:rowOff>28575</xdr:rowOff>
    </xdr:to>
    <xdr:sp macro="" textlink="">
      <xdr:nvSpPr>
        <xdr:cNvPr id="875" name="Text 13">
          <a:extLst>
            <a:ext uri="{FF2B5EF4-FFF2-40B4-BE49-F238E27FC236}">
              <a16:creationId xmlns:a16="http://schemas.microsoft.com/office/drawing/2014/main" id="{00000000-0008-0000-0700-00006B030000}"/>
            </a:ext>
          </a:extLst>
        </xdr:cNvPr>
        <xdr:cNvSpPr txBox="1">
          <a:spLocks noChangeArrowheads="1"/>
        </xdr:cNvSpPr>
      </xdr:nvSpPr>
      <xdr:spPr bwMode="auto">
        <a:xfrm>
          <a:off x="0" y="304038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2167</xdr:row>
      <xdr:rowOff>76200</xdr:rowOff>
    </xdr:from>
    <xdr:to>
      <xdr:col>0</xdr:col>
      <xdr:colOff>0</xdr:colOff>
      <xdr:row>2169</xdr:row>
      <xdr:rowOff>9525</xdr:rowOff>
    </xdr:to>
    <xdr:sp macro="" textlink="">
      <xdr:nvSpPr>
        <xdr:cNvPr id="876" name="Text 14">
          <a:extLst>
            <a:ext uri="{FF2B5EF4-FFF2-40B4-BE49-F238E27FC236}">
              <a16:creationId xmlns:a16="http://schemas.microsoft.com/office/drawing/2014/main" id="{00000000-0008-0000-0700-00006C030000}"/>
            </a:ext>
          </a:extLst>
        </xdr:cNvPr>
        <xdr:cNvSpPr txBox="1">
          <a:spLocks noChangeArrowheads="1"/>
        </xdr:cNvSpPr>
      </xdr:nvSpPr>
      <xdr:spPr bwMode="auto">
        <a:xfrm>
          <a:off x="0" y="30230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2136</xdr:row>
      <xdr:rowOff>0</xdr:rowOff>
    </xdr:from>
    <xdr:to>
      <xdr:col>0</xdr:col>
      <xdr:colOff>0</xdr:colOff>
      <xdr:row>2138</xdr:row>
      <xdr:rowOff>0</xdr:rowOff>
    </xdr:to>
    <xdr:sp macro="" textlink="">
      <xdr:nvSpPr>
        <xdr:cNvPr id="877" name="Text 15">
          <a:extLst>
            <a:ext uri="{FF2B5EF4-FFF2-40B4-BE49-F238E27FC236}">
              <a16:creationId xmlns:a16="http://schemas.microsoft.com/office/drawing/2014/main" id="{00000000-0008-0000-0700-00006D030000}"/>
            </a:ext>
          </a:extLst>
        </xdr:cNvPr>
        <xdr:cNvSpPr txBox="1">
          <a:spLocks noChangeArrowheads="1"/>
        </xdr:cNvSpPr>
      </xdr:nvSpPr>
      <xdr:spPr bwMode="auto">
        <a:xfrm>
          <a:off x="0" y="2977991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2161</xdr:row>
      <xdr:rowOff>95250</xdr:rowOff>
    </xdr:from>
    <xdr:to>
      <xdr:col>0</xdr:col>
      <xdr:colOff>0</xdr:colOff>
      <xdr:row>2163</xdr:row>
      <xdr:rowOff>28575</xdr:rowOff>
    </xdr:to>
    <xdr:sp macro="" textlink="">
      <xdr:nvSpPr>
        <xdr:cNvPr id="878" name="Text 16">
          <a:extLst>
            <a:ext uri="{FF2B5EF4-FFF2-40B4-BE49-F238E27FC236}">
              <a16:creationId xmlns:a16="http://schemas.microsoft.com/office/drawing/2014/main" id="{00000000-0008-0000-0700-00006E030000}"/>
            </a:ext>
          </a:extLst>
        </xdr:cNvPr>
        <xdr:cNvSpPr txBox="1">
          <a:spLocks noChangeArrowheads="1"/>
        </xdr:cNvSpPr>
      </xdr:nvSpPr>
      <xdr:spPr bwMode="auto">
        <a:xfrm>
          <a:off x="0" y="301466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2169</xdr:row>
      <xdr:rowOff>85725</xdr:rowOff>
    </xdr:from>
    <xdr:to>
      <xdr:col>0</xdr:col>
      <xdr:colOff>0</xdr:colOff>
      <xdr:row>2170</xdr:row>
      <xdr:rowOff>19050</xdr:rowOff>
    </xdr:to>
    <xdr:sp macro="" textlink="">
      <xdr:nvSpPr>
        <xdr:cNvPr id="879" name="Text 17">
          <a:extLst>
            <a:ext uri="{FF2B5EF4-FFF2-40B4-BE49-F238E27FC236}">
              <a16:creationId xmlns:a16="http://schemas.microsoft.com/office/drawing/2014/main" id="{00000000-0008-0000-0700-00006F030000}"/>
            </a:ext>
          </a:extLst>
        </xdr:cNvPr>
        <xdr:cNvSpPr txBox="1">
          <a:spLocks noChangeArrowheads="1"/>
        </xdr:cNvSpPr>
      </xdr:nvSpPr>
      <xdr:spPr bwMode="auto">
        <a:xfrm>
          <a:off x="0" y="302599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2174</xdr:row>
      <xdr:rowOff>0</xdr:rowOff>
    </xdr:from>
    <xdr:to>
      <xdr:col>0</xdr:col>
      <xdr:colOff>0</xdr:colOff>
      <xdr:row>2175</xdr:row>
      <xdr:rowOff>19050</xdr:rowOff>
    </xdr:to>
    <xdr:sp macro="" textlink="">
      <xdr:nvSpPr>
        <xdr:cNvPr id="880" name="Text 18">
          <a:extLst>
            <a:ext uri="{FF2B5EF4-FFF2-40B4-BE49-F238E27FC236}">
              <a16:creationId xmlns:a16="http://schemas.microsoft.com/office/drawing/2014/main" id="{00000000-0008-0000-0700-000070030000}"/>
            </a:ext>
          </a:extLst>
        </xdr:cNvPr>
        <xdr:cNvSpPr txBox="1">
          <a:spLocks noChangeArrowheads="1"/>
        </xdr:cNvSpPr>
      </xdr:nvSpPr>
      <xdr:spPr bwMode="auto">
        <a:xfrm>
          <a:off x="0" y="303228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2145</xdr:row>
      <xdr:rowOff>85725</xdr:rowOff>
    </xdr:from>
    <xdr:to>
      <xdr:col>0</xdr:col>
      <xdr:colOff>0</xdr:colOff>
      <xdr:row>2147</xdr:row>
      <xdr:rowOff>19050</xdr:rowOff>
    </xdr:to>
    <xdr:sp macro="" textlink="">
      <xdr:nvSpPr>
        <xdr:cNvPr id="881" name="Text 19">
          <a:extLst>
            <a:ext uri="{FF2B5EF4-FFF2-40B4-BE49-F238E27FC236}">
              <a16:creationId xmlns:a16="http://schemas.microsoft.com/office/drawing/2014/main" id="{00000000-0008-0000-0700-000071030000}"/>
            </a:ext>
          </a:extLst>
        </xdr:cNvPr>
        <xdr:cNvSpPr txBox="1">
          <a:spLocks noChangeArrowheads="1"/>
        </xdr:cNvSpPr>
      </xdr:nvSpPr>
      <xdr:spPr bwMode="auto">
        <a:xfrm>
          <a:off x="0" y="29917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2128</xdr:row>
      <xdr:rowOff>123825</xdr:rowOff>
    </xdr:from>
    <xdr:to>
      <xdr:col>0</xdr:col>
      <xdr:colOff>0</xdr:colOff>
      <xdr:row>2129</xdr:row>
      <xdr:rowOff>38100</xdr:rowOff>
    </xdr:to>
    <xdr:sp macro="" textlink="">
      <xdr:nvSpPr>
        <xdr:cNvPr id="882" name="Text 20">
          <a:extLst>
            <a:ext uri="{FF2B5EF4-FFF2-40B4-BE49-F238E27FC236}">
              <a16:creationId xmlns:a16="http://schemas.microsoft.com/office/drawing/2014/main" id="{00000000-0008-0000-0700-000072030000}"/>
            </a:ext>
          </a:extLst>
        </xdr:cNvPr>
        <xdr:cNvSpPr txBox="1">
          <a:spLocks noChangeArrowheads="1"/>
        </xdr:cNvSpPr>
      </xdr:nvSpPr>
      <xdr:spPr bwMode="auto">
        <a:xfrm>
          <a:off x="0" y="2967799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2124</xdr:row>
      <xdr:rowOff>0</xdr:rowOff>
    </xdr:from>
    <xdr:to>
      <xdr:col>0</xdr:col>
      <xdr:colOff>0</xdr:colOff>
      <xdr:row>2124</xdr:row>
      <xdr:rowOff>114300</xdr:rowOff>
    </xdr:to>
    <xdr:sp macro="" textlink="">
      <xdr:nvSpPr>
        <xdr:cNvPr id="883" name="Text 21">
          <a:extLst>
            <a:ext uri="{FF2B5EF4-FFF2-40B4-BE49-F238E27FC236}">
              <a16:creationId xmlns:a16="http://schemas.microsoft.com/office/drawing/2014/main" id="{00000000-0008-0000-0700-000073030000}"/>
            </a:ext>
          </a:extLst>
        </xdr:cNvPr>
        <xdr:cNvSpPr txBox="1">
          <a:spLocks noChangeArrowheads="1"/>
        </xdr:cNvSpPr>
      </xdr:nvSpPr>
      <xdr:spPr bwMode="auto">
        <a:xfrm>
          <a:off x="0" y="2960846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2144</xdr:row>
      <xdr:rowOff>0</xdr:rowOff>
    </xdr:from>
    <xdr:to>
      <xdr:col>0</xdr:col>
      <xdr:colOff>0</xdr:colOff>
      <xdr:row>2146</xdr:row>
      <xdr:rowOff>28575</xdr:rowOff>
    </xdr:to>
    <xdr:sp macro="" textlink="">
      <xdr:nvSpPr>
        <xdr:cNvPr id="884" name="Text 605">
          <a:extLst>
            <a:ext uri="{FF2B5EF4-FFF2-40B4-BE49-F238E27FC236}">
              <a16:creationId xmlns:a16="http://schemas.microsoft.com/office/drawing/2014/main" id="{00000000-0008-0000-0700-000074030000}"/>
            </a:ext>
          </a:extLst>
        </xdr:cNvPr>
        <xdr:cNvSpPr txBox="1">
          <a:spLocks noChangeArrowheads="1"/>
        </xdr:cNvSpPr>
      </xdr:nvSpPr>
      <xdr:spPr bwMode="auto">
        <a:xfrm>
          <a:off x="0" y="298942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2147</xdr:row>
      <xdr:rowOff>85725</xdr:rowOff>
    </xdr:from>
    <xdr:to>
      <xdr:col>0</xdr:col>
      <xdr:colOff>0</xdr:colOff>
      <xdr:row>2149</xdr:row>
      <xdr:rowOff>19050</xdr:rowOff>
    </xdr:to>
    <xdr:sp macro="" textlink="">
      <xdr:nvSpPr>
        <xdr:cNvPr id="885" name="Text 11">
          <a:extLst>
            <a:ext uri="{FF2B5EF4-FFF2-40B4-BE49-F238E27FC236}">
              <a16:creationId xmlns:a16="http://schemas.microsoft.com/office/drawing/2014/main" id="{00000000-0008-0000-0700-000075030000}"/>
            </a:ext>
          </a:extLst>
        </xdr:cNvPr>
        <xdr:cNvSpPr txBox="1">
          <a:spLocks noChangeArrowheads="1"/>
        </xdr:cNvSpPr>
      </xdr:nvSpPr>
      <xdr:spPr bwMode="auto">
        <a:xfrm>
          <a:off x="0" y="299456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2149</xdr:row>
      <xdr:rowOff>85725</xdr:rowOff>
    </xdr:from>
    <xdr:to>
      <xdr:col>0</xdr:col>
      <xdr:colOff>0</xdr:colOff>
      <xdr:row>2153</xdr:row>
      <xdr:rowOff>19050</xdr:rowOff>
    </xdr:to>
    <xdr:sp macro="" textlink="">
      <xdr:nvSpPr>
        <xdr:cNvPr id="886" name="Text 11">
          <a:extLst>
            <a:ext uri="{FF2B5EF4-FFF2-40B4-BE49-F238E27FC236}">
              <a16:creationId xmlns:a16="http://schemas.microsoft.com/office/drawing/2014/main" id="{00000000-0008-0000-0700-000076030000}"/>
            </a:ext>
          </a:extLst>
        </xdr:cNvPr>
        <xdr:cNvSpPr txBox="1">
          <a:spLocks noChangeArrowheads="1"/>
        </xdr:cNvSpPr>
      </xdr:nvSpPr>
      <xdr:spPr bwMode="auto">
        <a:xfrm>
          <a:off x="0" y="2997422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2252</xdr:row>
      <xdr:rowOff>85725</xdr:rowOff>
    </xdr:from>
    <xdr:to>
      <xdr:col>0</xdr:col>
      <xdr:colOff>0</xdr:colOff>
      <xdr:row>2254</xdr:row>
      <xdr:rowOff>19050</xdr:rowOff>
    </xdr:to>
    <xdr:sp macro="" textlink="">
      <xdr:nvSpPr>
        <xdr:cNvPr id="887" name="Text 11">
          <a:extLst>
            <a:ext uri="{FF2B5EF4-FFF2-40B4-BE49-F238E27FC236}">
              <a16:creationId xmlns:a16="http://schemas.microsoft.com/office/drawing/2014/main" id="{00000000-0008-0000-0700-000077030000}"/>
            </a:ext>
          </a:extLst>
        </xdr:cNvPr>
        <xdr:cNvSpPr txBox="1">
          <a:spLocks noChangeArrowheads="1"/>
        </xdr:cNvSpPr>
      </xdr:nvSpPr>
      <xdr:spPr bwMode="auto">
        <a:xfrm>
          <a:off x="0" y="313839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2250</xdr:row>
      <xdr:rowOff>85725</xdr:rowOff>
    </xdr:from>
    <xdr:to>
      <xdr:col>0</xdr:col>
      <xdr:colOff>0</xdr:colOff>
      <xdr:row>2252</xdr:row>
      <xdr:rowOff>19050</xdr:rowOff>
    </xdr:to>
    <xdr:sp macro="" textlink="">
      <xdr:nvSpPr>
        <xdr:cNvPr id="888" name="Text 12">
          <a:extLst>
            <a:ext uri="{FF2B5EF4-FFF2-40B4-BE49-F238E27FC236}">
              <a16:creationId xmlns:a16="http://schemas.microsoft.com/office/drawing/2014/main" id="{00000000-0008-0000-0700-000078030000}"/>
            </a:ext>
          </a:extLst>
        </xdr:cNvPr>
        <xdr:cNvSpPr txBox="1">
          <a:spLocks noChangeArrowheads="1"/>
        </xdr:cNvSpPr>
      </xdr:nvSpPr>
      <xdr:spPr bwMode="auto">
        <a:xfrm>
          <a:off x="0" y="313553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2254</xdr:row>
      <xdr:rowOff>95250</xdr:rowOff>
    </xdr:from>
    <xdr:to>
      <xdr:col>0</xdr:col>
      <xdr:colOff>0</xdr:colOff>
      <xdr:row>2256</xdr:row>
      <xdr:rowOff>28575</xdr:rowOff>
    </xdr:to>
    <xdr:sp macro="" textlink="">
      <xdr:nvSpPr>
        <xdr:cNvPr id="889" name="Text 13">
          <a:extLst>
            <a:ext uri="{FF2B5EF4-FFF2-40B4-BE49-F238E27FC236}">
              <a16:creationId xmlns:a16="http://schemas.microsoft.com/office/drawing/2014/main" id="{00000000-0008-0000-0700-000079030000}"/>
            </a:ext>
          </a:extLst>
        </xdr:cNvPr>
        <xdr:cNvSpPr txBox="1">
          <a:spLocks noChangeArrowheads="1"/>
        </xdr:cNvSpPr>
      </xdr:nvSpPr>
      <xdr:spPr bwMode="auto">
        <a:xfrm>
          <a:off x="0" y="314134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2242</xdr:row>
      <xdr:rowOff>76200</xdr:rowOff>
    </xdr:from>
    <xdr:to>
      <xdr:col>0</xdr:col>
      <xdr:colOff>0</xdr:colOff>
      <xdr:row>2244</xdr:row>
      <xdr:rowOff>9525</xdr:rowOff>
    </xdr:to>
    <xdr:sp macro="" textlink="">
      <xdr:nvSpPr>
        <xdr:cNvPr id="890" name="Text 14">
          <a:extLst>
            <a:ext uri="{FF2B5EF4-FFF2-40B4-BE49-F238E27FC236}">
              <a16:creationId xmlns:a16="http://schemas.microsoft.com/office/drawing/2014/main" id="{00000000-0008-0000-0700-00007A030000}"/>
            </a:ext>
          </a:extLst>
        </xdr:cNvPr>
        <xdr:cNvSpPr txBox="1">
          <a:spLocks noChangeArrowheads="1"/>
        </xdr:cNvSpPr>
      </xdr:nvSpPr>
      <xdr:spPr bwMode="auto">
        <a:xfrm>
          <a:off x="0" y="312400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2211</xdr:row>
      <xdr:rowOff>0</xdr:rowOff>
    </xdr:from>
    <xdr:to>
      <xdr:col>0</xdr:col>
      <xdr:colOff>0</xdr:colOff>
      <xdr:row>2213</xdr:row>
      <xdr:rowOff>0</xdr:rowOff>
    </xdr:to>
    <xdr:sp macro="" textlink="">
      <xdr:nvSpPr>
        <xdr:cNvPr id="891" name="Text 15">
          <a:extLst>
            <a:ext uri="{FF2B5EF4-FFF2-40B4-BE49-F238E27FC236}">
              <a16:creationId xmlns:a16="http://schemas.microsoft.com/office/drawing/2014/main" id="{00000000-0008-0000-0700-00007B030000}"/>
            </a:ext>
          </a:extLst>
        </xdr:cNvPr>
        <xdr:cNvSpPr txBox="1">
          <a:spLocks noChangeArrowheads="1"/>
        </xdr:cNvSpPr>
      </xdr:nvSpPr>
      <xdr:spPr bwMode="auto">
        <a:xfrm>
          <a:off x="0" y="3078956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2236</xdr:row>
      <xdr:rowOff>95250</xdr:rowOff>
    </xdr:from>
    <xdr:to>
      <xdr:col>0</xdr:col>
      <xdr:colOff>0</xdr:colOff>
      <xdr:row>2238</xdr:row>
      <xdr:rowOff>28575</xdr:rowOff>
    </xdr:to>
    <xdr:sp macro="" textlink="">
      <xdr:nvSpPr>
        <xdr:cNvPr id="892" name="Text 16">
          <a:extLst>
            <a:ext uri="{FF2B5EF4-FFF2-40B4-BE49-F238E27FC236}">
              <a16:creationId xmlns:a16="http://schemas.microsoft.com/office/drawing/2014/main" id="{00000000-0008-0000-0700-00007C030000}"/>
            </a:ext>
          </a:extLst>
        </xdr:cNvPr>
        <xdr:cNvSpPr txBox="1">
          <a:spLocks noChangeArrowheads="1"/>
        </xdr:cNvSpPr>
      </xdr:nvSpPr>
      <xdr:spPr bwMode="auto">
        <a:xfrm>
          <a:off x="0" y="311562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2244</xdr:row>
      <xdr:rowOff>85725</xdr:rowOff>
    </xdr:from>
    <xdr:to>
      <xdr:col>0</xdr:col>
      <xdr:colOff>0</xdr:colOff>
      <xdr:row>2245</xdr:row>
      <xdr:rowOff>19050</xdr:rowOff>
    </xdr:to>
    <xdr:sp macro="" textlink="">
      <xdr:nvSpPr>
        <xdr:cNvPr id="893" name="Text 17">
          <a:extLst>
            <a:ext uri="{FF2B5EF4-FFF2-40B4-BE49-F238E27FC236}">
              <a16:creationId xmlns:a16="http://schemas.microsoft.com/office/drawing/2014/main" id="{00000000-0008-0000-0700-00007D030000}"/>
            </a:ext>
          </a:extLst>
        </xdr:cNvPr>
        <xdr:cNvSpPr txBox="1">
          <a:spLocks noChangeArrowheads="1"/>
        </xdr:cNvSpPr>
      </xdr:nvSpPr>
      <xdr:spPr bwMode="auto">
        <a:xfrm>
          <a:off x="0" y="3126962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2249</xdr:row>
      <xdr:rowOff>0</xdr:rowOff>
    </xdr:from>
    <xdr:to>
      <xdr:col>0</xdr:col>
      <xdr:colOff>0</xdr:colOff>
      <xdr:row>2250</xdr:row>
      <xdr:rowOff>19050</xdr:rowOff>
    </xdr:to>
    <xdr:sp macro="" textlink="">
      <xdr:nvSpPr>
        <xdr:cNvPr id="894" name="Text 18">
          <a:extLst>
            <a:ext uri="{FF2B5EF4-FFF2-40B4-BE49-F238E27FC236}">
              <a16:creationId xmlns:a16="http://schemas.microsoft.com/office/drawing/2014/main" id="{00000000-0008-0000-0700-00007E030000}"/>
            </a:ext>
          </a:extLst>
        </xdr:cNvPr>
        <xdr:cNvSpPr txBox="1">
          <a:spLocks noChangeArrowheads="1"/>
        </xdr:cNvSpPr>
      </xdr:nvSpPr>
      <xdr:spPr bwMode="auto">
        <a:xfrm>
          <a:off x="0" y="3133248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2220</xdr:row>
      <xdr:rowOff>85725</xdr:rowOff>
    </xdr:from>
    <xdr:to>
      <xdr:col>0</xdr:col>
      <xdr:colOff>0</xdr:colOff>
      <xdr:row>2222</xdr:row>
      <xdr:rowOff>19050</xdr:rowOff>
    </xdr:to>
    <xdr:sp macro="" textlink="">
      <xdr:nvSpPr>
        <xdr:cNvPr id="895" name="Text 19">
          <a:extLst>
            <a:ext uri="{FF2B5EF4-FFF2-40B4-BE49-F238E27FC236}">
              <a16:creationId xmlns:a16="http://schemas.microsoft.com/office/drawing/2014/main" id="{00000000-0008-0000-0700-00007F030000}"/>
            </a:ext>
          </a:extLst>
        </xdr:cNvPr>
        <xdr:cNvSpPr txBox="1">
          <a:spLocks noChangeArrowheads="1"/>
        </xdr:cNvSpPr>
      </xdr:nvSpPr>
      <xdr:spPr bwMode="auto">
        <a:xfrm>
          <a:off x="0" y="309267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2203</xdr:row>
      <xdr:rowOff>123825</xdr:rowOff>
    </xdr:from>
    <xdr:to>
      <xdr:col>0</xdr:col>
      <xdr:colOff>0</xdr:colOff>
      <xdr:row>2204</xdr:row>
      <xdr:rowOff>38100</xdr:rowOff>
    </xdr:to>
    <xdr:sp macro="" textlink="">
      <xdr:nvSpPr>
        <xdr:cNvPr id="896" name="Text 20">
          <a:extLst>
            <a:ext uri="{FF2B5EF4-FFF2-40B4-BE49-F238E27FC236}">
              <a16:creationId xmlns:a16="http://schemas.microsoft.com/office/drawing/2014/main" id="{00000000-0008-0000-0700-000080030000}"/>
            </a:ext>
          </a:extLst>
        </xdr:cNvPr>
        <xdr:cNvSpPr txBox="1">
          <a:spLocks noChangeArrowheads="1"/>
        </xdr:cNvSpPr>
      </xdr:nvSpPr>
      <xdr:spPr bwMode="auto">
        <a:xfrm>
          <a:off x="0" y="3068764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2199</xdr:row>
      <xdr:rowOff>0</xdr:rowOff>
    </xdr:from>
    <xdr:to>
      <xdr:col>0</xdr:col>
      <xdr:colOff>0</xdr:colOff>
      <xdr:row>2199</xdr:row>
      <xdr:rowOff>114300</xdr:rowOff>
    </xdr:to>
    <xdr:sp macro="" textlink="">
      <xdr:nvSpPr>
        <xdr:cNvPr id="897" name="Text 21">
          <a:extLst>
            <a:ext uri="{FF2B5EF4-FFF2-40B4-BE49-F238E27FC236}">
              <a16:creationId xmlns:a16="http://schemas.microsoft.com/office/drawing/2014/main" id="{00000000-0008-0000-0700-000081030000}"/>
            </a:ext>
          </a:extLst>
        </xdr:cNvPr>
        <xdr:cNvSpPr txBox="1">
          <a:spLocks noChangeArrowheads="1"/>
        </xdr:cNvSpPr>
      </xdr:nvSpPr>
      <xdr:spPr bwMode="auto">
        <a:xfrm>
          <a:off x="0" y="3061811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2219</xdr:row>
      <xdr:rowOff>0</xdr:rowOff>
    </xdr:from>
    <xdr:to>
      <xdr:col>0</xdr:col>
      <xdr:colOff>0</xdr:colOff>
      <xdr:row>2221</xdr:row>
      <xdr:rowOff>28575</xdr:rowOff>
    </xdr:to>
    <xdr:sp macro="" textlink="">
      <xdr:nvSpPr>
        <xdr:cNvPr id="898" name="Text 605">
          <a:extLst>
            <a:ext uri="{FF2B5EF4-FFF2-40B4-BE49-F238E27FC236}">
              <a16:creationId xmlns:a16="http://schemas.microsoft.com/office/drawing/2014/main" id="{00000000-0008-0000-0700-000082030000}"/>
            </a:ext>
          </a:extLst>
        </xdr:cNvPr>
        <xdr:cNvSpPr txBox="1">
          <a:spLocks noChangeArrowheads="1"/>
        </xdr:cNvSpPr>
      </xdr:nvSpPr>
      <xdr:spPr bwMode="auto">
        <a:xfrm>
          <a:off x="0" y="3090386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2222</xdr:row>
      <xdr:rowOff>85725</xdr:rowOff>
    </xdr:from>
    <xdr:to>
      <xdr:col>0</xdr:col>
      <xdr:colOff>0</xdr:colOff>
      <xdr:row>2224</xdr:row>
      <xdr:rowOff>19050</xdr:rowOff>
    </xdr:to>
    <xdr:sp macro="" textlink="">
      <xdr:nvSpPr>
        <xdr:cNvPr id="899" name="Text 11">
          <a:extLst>
            <a:ext uri="{FF2B5EF4-FFF2-40B4-BE49-F238E27FC236}">
              <a16:creationId xmlns:a16="http://schemas.microsoft.com/office/drawing/2014/main" id="{00000000-0008-0000-0700-000083030000}"/>
            </a:ext>
          </a:extLst>
        </xdr:cNvPr>
        <xdr:cNvSpPr txBox="1">
          <a:spLocks noChangeArrowheads="1"/>
        </xdr:cNvSpPr>
      </xdr:nvSpPr>
      <xdr:spPr bwMode="auto">
        <a:xfrm>
          <a:off x="0" y="309552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2224</xdr:row>
      <xdr:rowOff>85725</xdr:rowOff>
    </xdr:from>
    <xdr:to>
      <xdr:col>0</xdr:col>
      <xdr:colOff>0</xdr:colOff>
      <xdr:row>2228</xdr:row>
      <xdr:rowOff>19050</xdr:rowOff>
    </xdr:to>
    <xdr:sp macro="" textlink="">
      <xdr:nvSpPr>
        <xdr:cNvPr id="900" name="Text 11">
          <a:extLst>
            <a:ext uri="{FF2B5EF4-FFF2-40B4-BE49-F238E27FC236}">
              <a16:creationId xmlns:a16="http://schemas.microsoft.com/office/drawing/2014/main" id="{00000000-0008-0000-0700-000084030000}"/>
            </a:ext>
          </a:extLst>
        </xdr:cNvPr>
        <xdr:cNvSpPr txBox="1">
          <a:spLocks noChangeArrowheads="1"/>
        </xdr:cNvSpPr>
      </xdr:nvSpPr>
      <xdr:spPr bwMode="auto">
        <a:xfrm>
          <a:off x="0" y="3098387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2327</xdr:row>
      <xdr:rowOff>85725</xdr:rowOff>
    </xdr:from>
    <xdr:to>
      <xdr:col>0</xdr:col>
      <xdr:colOff>0</xdr:colOff>
      <xdr:row>2329</xdr:row>
      <xdr:rowOff>19050</xdr:rowOff>
    </xdr:to>
    <xdr:sp macro="" textlink="">
      <xdr:nvSpPr>
        <xdr:cNvPr id="901" name="Text 11">
          <a:extLst>
            <a:ext uri="{FF2B5EF4-FFF2-40B4-BE49-F238E27FC236}">
              <a16:creationId xmlns:a16="http://schemas.microsoft.com/office/drawing/2014/main" id="{00000000-0008-0000-0700-000085030000}"/>
            </a:ext>
          </a:extLst>
        </xdr:cNvPr>
        <xdr:cNvSpPr txBox="1">
          <a:spLocks noChangeArrowheads="1"/>
        </xdr:cNvSpPr>
      </xdr:nvSpPr>
      <xdr:spPr bwMode="auto">
        <a:xfrm>
          <a:off x="0" y="32392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2325</xdr:row>
      <xdr:rowOff>85725</xdr:rowOff>
    </xdr:from>
    <xdr:to>
      <xdr:col>0</xdr:col>
      <xdr:colOff>0</xdr:colOff>
      <xdr:row>2327</xdr:row>
      <xdr:rowOff>19050</xdr:rowOff>
    </xdr:to>
    <xdr:sp macro="" textlink="">
      <xdr:nvSpPr>
        <xdr:cNvPr id="902" name="Text 12">
          <a:extLst>
            <a:ext uri="{FF2B5EF4-FFF2-40B4-BE49-F238E27FC236}">
              <a16:creationId xmlns:a16="http://schemas.microsoft.com/office/drawing/2014/main" id="{00000000-0008-0000-0700-000086030000}"/>
            </a:ext>
          </a:extLst>
        </xdr:cNvPr>
        <xdr:cNvSpPr txBox="1">
          <a:spLocks noChangeArrowheads="1"/>
        </xdr:cNvSpPr>
      </xdr:nvSpPr>
      <xdr:spPr bwMode="auto">
        <a:xfrm>
          <a:off x="0" y="323640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2329</xdr:row>
      <xdr:rowOff>95250</xdr:rowOff>
    </xdr:from>
    <xdr:to>
      <xdr:col>0</xdr:col>
      <xdr:colOff>0</xdr:colOff>
      <xdr:row>2331</xdr:row>
      <xdr:rowOff>28575</xdr:rowOff>
    </xdr:to>
    <xdr:sp macro="" textlink="">
      <xdr:nvSpPr>
        <xdr:cNvPr id="903" name="Text 13">
          <a:extLst>
            <a:ext uri="{FF2B5EF4-FFF2-40B4-BE49-F238E27FC236}">
              <a16:creationId xmlns:a16="http://schemas.microsoft.com/office/drawing/2014/main" id="{00000000-0008-0000-0700-000087030000}"/>
            </a:ext>
          </a:extLst>
        </xdr:cNvPr>
        <xdr:cNvSpPr txBox="1">
          <a:spLocks noChangeArrowheads="1"/>
        </xdr:cNvSpPr>
      </xdr:nvSpPr>
      <xdr:spPr bwMode="auto">
        <a:xfrm>
          <a:off x="0" y="324221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2317</xdr:row>
      <xdr:rowOff>76200</xdr:rowOff>
    </xdr:from>
    <xdr:to>
      <xdr:col>0</xdr:col>
      <xdr:colOff>0</xdr:colOff>
      <xdr:row>2319</xdr:row>
      <xdr:rowOff>9525</xdr:rowOff>
    </xdr:to>
    <xdr:sp macro="" textlink="">
      <xdr:nvSpPr>
        <xdr:cNvPr id="904" name="Text 14">
          <a:extLst>
            <a:ext uri="{FF2B5EF4-FFF2-40B4-BE49-F238E27FC236}">
              <a16:creationId xmlns:a16="http://schemas.microsoft.com/office/drawing/2014/main" id="{00000000-0008-0000-0700-000088030000}"/>
            </a:ext>
          </a:extLst>
        </xdr:cNvPr>
        <xdr:cNvSpPr txBox="1">
          <a:spLocks noChangeArrowheads="1"/>
        </xdr:cNvSpPr>
      </xdr:nvSpPr>
      <xdr:spPr bwMode="auto">
        <a:xfrm>
          <a:off x="0" y="32248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2286</xdr:row>
      <xdr:rowOff>0</xdr:rowOff>
    </xdr:from>
    <xdr:to>
      <xdr:col>0</xdr:col>
      <xdr:colOff>0</xdr:colOff>
      <xdr:row>2288</xdr:row>
      <xdr:rowOff>0</xdr:rowOff>
    </xdr:to>
    <xdr:sp macro="" textlink="">
      <xdr:nvSpPr>
        <xdr:cNvPr id="905" name="Text 15">
          <a:extLst>
            <a:ext uri="{FF2B5EF4-FFF2-40B4-BE49-F238E27FC236}">
              <a16:creationId xmlns:a16="http://schemas.microsoft.com/office/drawing/2014/main" id="{00000000-0008-0000-0700-000089030000}"/>
            </a:ext>
          </a:extLst>
        </xdr:cNvPr>
        <xdr:cNvSpPr txBox="1">
          <a:spLocks noChangeArrowheads="1"/>
        </xdr:cNvSpPr>
      </xdr:nvSpPr>
      <xdr:spPr bwMode="auto">
        <a:xfrm>
          <a:off x="0" y="3179826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2311</xdr:row>
      <xdr:rowOff>95250</xdr:rowOff>
    </xdr:from>
    <xdr:to>
      <xdr:col>0</xdr:col>
      <xdr:colOff>0</xdr:colOff>
      <xdr:row>2313</xdr:row>
      <xdr:rowOff>28575</xdr:rowOff>
    </xdr:to>
    <xdr:sp macro="" textlink="">
      <xdr:nvSpPr>
        <xdr:cNvPr id="906" name="Text 16">
          <a:extLst>
            <a:ext uri="{FF2B5EF4-FFF2-40B4-BE49-F238E27FC236}">
              <a16:creationId xmlns:a16="http://schemas.microsoft.com/office/drawing/2014/main" id="{00000000-0008-0000-0700-00008A030000}"/>
            </a:ext>
          </a:extLst>
        </xdr:cNvPr>
        <xdr:cNvSpPr txBox="1">
          <a:spLocks noChangeArrowheads="1"/>
        </xdr:cNvSpPr>
      </xdr:nvSpPr>
      <xdr:spPr bwMode="auto">
        <a:xfrm>
          <a:off x="0" y="32164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2319</xdr:row>
      <xdr:rowOff>85725</xdr:rowOff>
    </xdr:from>
    <xdr:to>
      <xdr:col>0</xdr:col>
      <xdr:colOff>0</xdr:colOff>
      <xdr:row>2320</xdr:row>
      <xdr:rowOff>19050</xdr:rowOff>
    </xdr:to>
    <xdr:sp macro="" textlink="">
      <xdr:nvSpPr>
        <xdr:cNvPr id="907" name="Text 17">
          <a:extLst>
            <a:ext uri="{FF2B5EF4-FFF2-40B4-BE49-F238E27FC236}">
              <a16:creationId xmlns:a16="http://schemas.microsoft.com/office/drawing/2014/main" id="{00000000-0008-0000-0700-00008B030000}"/>
            </a:ext>
          </a:extLst>
        </xdr:cNvPr>
        <xdr:cNvSpPr txBox="1">
          <a:spLocks noChangeArrowheads="1"/>
        </xdr:cNvSpPr>
      </xdr:nvSpPr>
      <xdr:spPr bwMode="auto">
        <a:xfrm>
          <a:off x="0" y="3227832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2324</xdr:row>
      <xdr:rowOff>0</xdr:rowOff>
    </xdr:from>
    <xdr:to>
      <xdr:col>0</xdr:col>
      <xdr:colOff>0</xdr:colOff>
      <xdr:row>2325</xdr:row>
      <xdr:rowOff>19050</xdr:rowOff>
    </xdr:to>
    <xdr:sp macro="" textlink="">
      <xdr:nvSpPr>
        <xdr:cNvPr id="908" name="Text 18">
          <a:extLst>
            <a:ext uri="{FF2B5EF4-FFF2-40B4-BE49-F238E27FC236}">
              <a16:creationId xmlns:a16="http://schemas.microsoft.com/office/drawing/2014/main" id="{00000000-0008-0000-0700-00008C030000}"/>
            </a:ext>
          </a:extLst>
        </xdr:cNvPr>
        <xdr:cNvSpPr txBox="1">
          <a:spLocks noChangeArrowheads="1"/>
        </xdr:cNvSpPr>
      </xdr:nvSpPr>
      <xdr:spPr bwMode="auto">
        <a:xfrm>
          <a:off x="0" y="3234118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2295</xdr:row>
      <xdr:rowOff>85725</xdr:rowOff>
    </xdr:from>
    <xdr:to>
      <xdr:col>0</xdr:col>
      <xdr:colOff>0</xdr:colOff>
      <xdr:row>2297</xdr:row>
      <xdr:rowOff>19050</xdr:rowOff>
    </xdr:to>
    <xdr:sp macro="" textlink="">
      <xdr:nvSpPr>
        <xdr:cNvPr id="909" name="Text 19">
          <a:extLst>
            <a:ext uri="{FF2B5EF4-FFF2-40B4-BE49-F238E27FC236}">
              <a16:creationId xmlns:a16="http://schemas.microsoft.com/office/drawing/2014/main" id="{00000000-0008-0000-0700-00008D030000}"/>
            </a:ext>
          </a:extLst>
        </xdr:cNvPr>
        <xdr:cNvSpPr txBox="1">
          <a:spLocks noChangeArrowheads="1"/>
        </xdr:cNvSpPr>
      </xdr:nvSpPr>
      <xdr:spPr bwMode="auto">
        <a:xfrm>
          <a:off x="0" y="319354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2278</xdr:row>
      <xdr:rowOff>123825</xdr:rowOff>
    </xdr:from>
    <xdr:to>
      <xdr:col>0</xdr:col>
      <xdr:colOff>0</xdr:colOff>
      <xdr:row>2279</xdr:row>
      <xdr:rowOff>38100</xdr:rowOff>
    </xdr:to>
    <xdr:sp macro="" textlink="">
      <xdr:nvSpPr>
        <xdr:cNvPr id="910" name="Text 20">
          <a:extLst>
            <a:ext uri="{FF2B5EF4-FFF2-40B4-BE49-F238E27FC236}">
              <a16:creationId xmlns:a16="http://schemas.microsoft.com/office/drawing/2014/main" id="{00000000-0008-0000-0700-00008E030000}"/>
            </a:ext>
          </a:extLst>
        </xdr:cNvPr>
        <xdr:cNvSpPr txBox="1">
          <a:spLocks noChangeArrowheads="1"/>
        </xdr:cNvSpPr>
      </xdr:nvSpPr>
      <xdr:spPr bwMode="auto">
        <a:xfrm>
          <a:off x="0" y="3169634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2274</xdr:row>
      <xdr:rowOff>0</xdr:rowOff>
    </xdr:from>
    <xdr:to>
      <xdr:col>0</xdr:col>
      <xdr:colOff>0</xdr:colOff>
      <xdr:row>2274</xdr:row>
      <xdr:rowOff>114300</xdr:rowOff>
    </xdr:to>
    <xdr:sp macro="" textlink="">
      <xdr:nvSpPr>
        <xdr:cNvPr id="911" name="Text 21">
          <a:extLst>
            <a:ext uri="{FF2B5EF4-FFF2-40B4-BE49-F238E27FC236}">
              <a16:creationId xmlns:a16="http://schemas.microsoft.com/office/drawing/2014/main" id="{00000000-0008-0000-0700-00008F030000}"/>
            </a:ext>
          </a:extLst>
        </xdr:cNvPr>
        <xdr:cNvSpPr txBox="1">
          <a:spLocks noChangeArrowheads="1"/>
        </xdr:cNvSpPr>
      </xdr:nvSpPr>
      <xdr:spPr bwMode="auto">
        <a:xfrm>
          <a:off x="0" y="3162681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2294</xdr:row>
      <xdr:rowOff>0</xdr:rowOff>
    </xdr:from>
    <xdr:to>
      <xdr:col>0</xdr:col>
      <xdr:colOff>0</xdr:colOff>
      <xdr:row>2296</xdr:row>
      <xdr:rowOff>28575</xdr:rowOff>
    </xdr:to>
    <xdr:sp macro="" textlink="">
      <xdr:nvSpPr>
        <xdr:cNvPr id="912" name="Text 605">
          <a:extLst>
            <a:ext uri="{FF2B5EF4-FFF2-40B4-BE49-F238E27FC236}">
              <a16:creationId xmlns:a16="http://schemas.microsoft.com/office/drawing/2014/main" id="{00000000-0008-0000-0700-000090030000}"/>
            </a:ext>
          </a:extLst>
        </xdr:cNvPr>
        <xdr:cNvSpPr txBox="1">
          <a:spLocks noChangeArrowheads="1"/>
        </xdr:cNvSpPr>
      </xdr:nvSpPr>
      <xdr:spPr bwMode="auto">
        <a:xfrm>
          <a:off x="0" y="3191256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2297</xdr:row>
      <xdr:rowOff>85725</xdr:rowOff>
    </xdr:from>
    <xdr:to>
      <xdr:col>0</xdr:col>
      <xdr:colOff>0</xdr:colOff>
      <xdr:row>2299</xdr:row>
      <xdr:rowOff>19050</xdr:rowOff>
    </xdr:to>
    <xdr:sp macro="" textlink="">
      <xdr:nvSpPr>
        <xdr:cNvPr id="913" name="Text 11">
          <a:extLst>
            <a:ext uri="{FF2B5EF4-FFF2-40B4-BE49-F238E27FC236}">
              <a16:creationId xmlns:a16="http://schemas.microsoft.com/office/drawing/2014/main" id="{00000000-0008-0000-0700-000091030000}"/>
            </a:ext>
          </a:extLst>
        </xdr:cNvPr>
        <xdr:cNvSpPr txBox="1">
          <a:spLocks noChangeArrowheads="1"/>
        </xdr:cNvSpPr>
      </xdr:nvSpPr>
      <xdr:spPr bwMode="auto">
        <a:xfrm>
          <a:off x="0" y="319639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2299</xdr:row>
      <xdr:rowOff>85725</xdr:rowOff>
    </xdr:from>
    <xdr:to>
      <xdr:col>0</xdr:col>
      <xdr:colOff>0</xdr:colOff>
      <xdr:row>2303</xdr:row>
      <xdr:rowOff>19050</xdr:rowOff>
    </xdr:to>
    <xdr:sp macro="" textlink="">
      <xdr:nvSpPr>
        <xdr:cNvPr id="914" name="Text 11">
          <a:extLst>
            <a:ext uri="{FF2B5EF4-FFF2-40B4-BE49-F238E27FC236}">
              <a16:creationId xmlns:a16="http://schemas.microsoft.com/office/drawing/2014/main" id="{00000000-0008-0000-0700-000092030000}"/>
            </a:ext>
          </a:extLst>
        </xdr:cNvPr>
        <xdr:cNvSpPr txBox="1">
          <a:spLocks noChangeArrowheads="1"/>
        </xdr:cNvSpPr>
      </xdr:nvSpPr>
      <xdr:spPr bwMode="auto">
        <a:xfrm>
          <a:off x="0" y="3199257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2402</xdr:row>
      <xdr:rowOff>85725</xdr:rowOff>
    </xdr:from>
    <xdr:to>
      <xdr:col>0</xdr:col>
      <xdr:colOff>0</xdr:colOff>
      <xdr:row>2404</xdr:row>
      <xdr:rowOff>19050</xdr:rowOff>
    </xdr:to>
    <xdr:sp macro="" textlink="">
      <xdr:nvSpPr>
        <xdr:cNvPr id="915" name="Text 11">
          <a:extLst>
            <a:ext uri="{FF2B5EF4-FFF2-40B4-BE49-F238E27FC236}">
              <a16:creationId xmlns:a16="http://schemas.microsoft.com/office/drawing/2014/main" id="{00000000-0008-0000-0700-000093030000}"/>
            </a:ext>
          </a:extLst>
        </xdr:cNvPr>
        <xdr:cNvSpPr txBox="1">
          <a:spLocks noChangeArrowheads="1"/>
        </xdr:cNvSpPr>
      </xdr:nvSpPr>
      <xdr:spPr bwMode="auto">
        <a:xfrm>
          <a:off x="0" y="334022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2400</xdr:row>
      <xdr:rowOff>85725</xdr:rowOff>
    </xdr:from>
    <xdr:to>
      <xdr:col>0</xdr:col>
      <xdr:colOff>0</xdr:colOff>
      <xdr:row>2402</xdr:row>
      <xdr:rowOff>19050</xdr:rowOff>
    </xdr:to>
    <xdr:sp macro="" textlink="">
      <xdr:nvSpPr>
        <xdr:cNvPr id="916" name="Text 12">
          <a:extLst>
            <a:ext uri="{FF2B5EF4-FFF2-40B4-BE49-F238E27FC236}">
              <a16:creationId xmlns:a16="http://schemas.microsoft.com/office/drawing/2014/main" id="{00000000-0008-0000-0700-000094030000}"/>
            </a:ext>
          </a:extLst>
        </xdr:cNvPr>
        <xdr:cNvSpPr txBox="1">
          <a:spLocks noChangeArrowheads="1"/>
        </xdr:cNvSpPr>
      </xdr:nvSpPr>
      <xdr:spPr bwMode="auto">
        <a:xfrm>
          <a:off x="0" y="333736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2404</xdr:row>
      <xdr:rowOff>95250</xdr:rowOff>
    </xdr:from>
    <xdr:to>
      <xdr:col>0</xdr:col>
      <xdr:colOff>0</xdr:colOff>
      <xdr:row>2406</xdr:row>
      <xdr:rowOff>28575</xdr:rowOff>
    </xdr:to>
    <xdr:sp macro="" textlink="">
      <xdr:nvSpPr>
        <xdr:cNvPr id="917" name="Text 13">
          <a:extLst>
            <a:ext uri="{FF2B5EF4-FFF2-40B4-BE49-F238E27FC236}">
              <a16:creationId xmlns:a16="http://schemas.microsoft.com/office/drawing/2014/main" id="{00000000-0008-0000-0700-000095030000}"/>
            </a:ext>
          </a:extLst>
        </xdr:cNvPr>
        <xdr:cNvSpPr txBox="1">
          <a:spLocks noChangeArrowheads="1"/>
        </xdr:cNvSpPr>
      </xdr:nvSpPr>
      <xdr:spPr bwMode="auto">
        <a:xfrm>
          <a:off x="0" y="33431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2392</xdr:row>
      <xdr:rowOff>76200</xdr:rowOff>
    </xdr:from>
    <xdr:to>
      <xdr:col>0</xdr:col>
      <xdr:colOff>0</xdr:colOff>
      <xdr:row>2394</xdr:row>
      <xdr:rowOff>9525</xdr:rowOff>
    </xdr:to>
    <xdr:sp macro="" textlink="">
      <xdr:nvSpPr>
        <xdr:cNvPr id="918" name="Text 14">
          <a:extLst>
            <a:ext uri="{FF2B5EF4-FFF2-40B4-BE49-F238E27FC236}">
              <a16:creationId xmlns:a16="http://schemas.microsoft.com/office/drawing/2014/main" id="{00000000-0008-0000-0700-000096030000}"/>
            </a:ext>
          </a:extLst>
        </xdr:cNvPr>
        <xdr:cNvSpPr txBox="1">
          <a:spLocks noChangeArrowheads="1"/>
        </xdr:cNvSpPr>
      </xdr:nvSpPr>
      <xdr:spPr bwMode="auto">
        <a:xfrm>
          <a:off x="0" y="332584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2361</xdr:row>
      <xdr:rowOff>0</xdr:rowOff>
    </xdr:from>
    <xdr:to>
      <xdr:col>0</xdr:col>
      <xdr:colOff>0</xdr:colOff>
      <xdr:row>2363</xdr:row>
      <xdr:rowOff>0</xdr:rowOff>
    </xdr:to>
    <xdr:sp macro="" textlink="">
      <xdr:nvSpPr>
        <xdr:cNvPr id="919" name="Text 15">
          <a:extLst>
            <a:ext uri="{FF2B5EF4-FFF2-40B4-BE49-F238E27FC236}">
              <a16:creationId xmlns:a16="http://schemas.microsoft.com/office/drawing/2014/main" id="{00000000-0008-0000-0700-000097030000}"/>
            </a:ext>
          </a:extLst>
        </xdr:cNvPr>
        <xdr:cNvSpPr txBox="1">
          <a:spLocks noChangeArrowheads="1"/>
        </xdr:cNvSpPr>
      </xdr:nvSpPr>
      <xdr:spPr bwMode="auto">
        <a:xfrm>
          <a:off x="0" y="3280791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2386</xdr:row>
      <xdr:rowOff>95250</xdr:rowOff>
    </xdr:from>
    <xdr:to>
      <xdr:col>0</xdr:col>
      <xdr:colOff>0</xdr:colOff>
      <xdr:row>2388</xdr:row>
      <xdr:rowOff>28575</xdr:rowOff>
    </xdr:to>
    <xdr:sp macro="" textlink="">
      <xdr:nvSpPr>
        <xdr:cNvPr id="920" name="Text 16">
          <a:extLst>
            <a:ext uri="{FF2B5EF4-FFF2-40B4-BE49-F238E27FC236}">
              <a16:creationId xmlns:a16="http://schemas.microsoft.com/office/drawing/2014/main" id="{00000000-0008-0000-0700-000098030000}"/>
            </a:ext>
          </a:extLst>
        </xdr:cNvPr>
        <xdr:cNvSpPr txBox="1">
          <a:spLocks noChangeArrowheads="1"/>
        </xdr:cNvSpPr>
      </xdr:nvSpPr>
      <xdr:spPr bwMode="auto">
        <a:xfrm>
          <a:off x="0" y="331746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2394</xdr:row>
      <xdr:rowOff>85725</xdr:rowOff>
    </xdr:from>
    <xdr:to>
      <xdr:col>0</xdr:col>
      <xdr:colOff>0</xdr:colOff>
      <xdr:row>2395</xdr:row>
      <xdr:rowOff>19050</xdr:rowOff>
    </xdr:to>
    <xdr:sp macro="" textlink="">
      <xdr:nvSpPr>
        <xdr:cNvPr id="921" name="Text 17">
          <a:extLst>
            <a:ext uri="{FF2B5EF4-FFF2-40B4-BE49-F238E27FC236}">
              <a16:creationId xmlns:a16="http://schemas.microsoft.com/office/drawing/2014/main" id="{00000000-0008-0000-0700-000099030000}"/>
            </a:ext>
          </a:extLst>
        </xdr:cNvPr>
        <xdr:cNvSpPr txBox="1">
          <a:spLocks noChangeArrowheads="1"/>
        </xdr:cNvSpPr>
      </xdr:nvSpPr>
      <xdr:spPr bwMode="auto">
        <a:xfrm>
          <a:off x="0" y="3328797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2399</xdr:row>
      <xdr:rowOff>0</xdr:rowOff>
    </xdr:from>
    <xdr:to>
      <xdr:col>0</xdr:col>
      <xdr:colOff>0</xdr:colOff>
      <xdr:row>2400</xdr:row>
      <xdr:rowOff>19050</xdr:rowOff>
    </xdr:to>
    <xdr:sp macro="" textlink="">
      <xdr:nvSpPr>
        <xdr:cNvPr id="922" name="Text 18">
          <a:extLst>
            <a:ext uri="{FF2B5EF4-FFF2-40B4-BE49-F238E27FC236}">
              <a16:creationId xmlns:a16="http://schemas.microsoft.com/office/drawing/2014/main" id="{00000000-0008-0000-0700-00009A030000}"/>
            </a:ext>
          </a:extLst>
        </xdr:cNvPr>
        <xdr:cNvSpPr txBox="1">
          <a:spLocks noChangeArrowheads="1"/>
        </xdr:cNvSpPr>
      </xdr:nvSpPr>
      <xdr:spPr bwMode="auto">
        <a:xfrm>
          <a:off x="0" y="3335083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2370</xdr:row>
      <xdr:rowOff>85725</xdr:rowOff>
    </xdr:from>
    <xdr:to>
      <xdr:col>0</xdr:col>
      <xdr:colOff>0</xdr:colOff>
      <xdr:row>2372</xdr:row>
      <xdr:rowOff>19050</xdr:rowOff>
    </xdr:to>
    <xdr:sp macro="" textlink="">
      <xdr:nvSpPr>
        <xdr:cNvPr id="923" name="Text 19">
          <a:extLst>
            <a:ext uri="{FF2B5EF4-FFF2-40B4-BE49-F238E27FC236}">
              <a16:creationId xmlns:a16="http://schemas.microsoft.com/office/drawing/2014/main" id="{00000000-0008-0000-0700-00009B030000}"/>
            </a:ext>
          </a:extLst>
        </xdr:cNvPr>
        <xdr:cNvSpPr txBox="1">
          <a:spLocks noChangeArrowheads="1"/>
        </xdr:cNvSpPr>
      </xdr:nvSpPr>
      <xdr:spPr bwMode="auto">
        <a:xfrm>
          <a:off x="0" y="329450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2353</xdr:row>
      <xdr:rowOff>123825</xdr:rowOff>
    </xdr:from>
    <xdr:to>
      <xdr:col>0</xdr:col>
      <xdr:colOff>0</xdr:colOff>
      <xdr:row>2354</xdr:row>
      <xdr:rowOff>38100</xdr:rowOff>
    </xdr:to>
    <xdr:sp macro="" textlink="">
      <xdr:nvSpPr>
        <xdr:cNvPr id="924" name="Text 20">
          <a:extLst>
            <a:ext uri="{FF2B5EF4-FFF2-40B4-BE49-F238E27FC236}">
              <a16:creationId xmlns:a16="http://schemas.microsoft.com/office/drawing/2014/main" id="{00000000-0008-0000-0700-00009C030000}"/>
            </a:ext>
          </a:extLst>
        </xdr:cNvPr>
        <xdr:cNvSpPr txBox="1">
          <a:spLocks noChangeArrowheads="1"/>
        </xdr:cNvSpPr>
      </xdr:nvSpPr>
      <xdr:spPr bwMode="auto">
        <a:xfrm>
          <a:off x="0" y="3270599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2349</xdr:row>
      <xdr:rowOff>0</xdr:rowOff>
    </xdr:from>
    <xdr:to>
      <xdr:col>0</xdr:col>
      <xdr:colOff>0</xdr:colOff>
      <xdr:row>2349</xdr:row>
      <xdr:rowOff>114300</xdr:rowOff>
    </xdr:to>
    <xdr:sp macro="" textlink="">
      <xdr:nvSpPr>
        <xdr:cNvPr id="925" name="Text 21">
          <a:extLst>
            <a:ext uri="{FF2B5EF4-FFF2-40B4-BE49-F238E27FC236}">
              <a16:creationId xmlns:a16="http://schemas.microsoft.com/office/drawing/2014/main" id="{00000000-0008-0000-0700-00009D030000}"/>
            </a:ext>
          </a:extLst>
        </xdr:cNvPr>
        <xdr:cNvSpPr txBox="1">
          <a:spLocks noChangeArrowheads="1"/>
        </xdr:cNvSpPr>
      </xdr:nvSpPr>
      <xdr:spPr bwMode="auto">
        <a:xfrm>
          <a:off x="0" y="3263646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2369</xdr:row>
      <xdr:rowOff>0</xdr:rowOff>
    </xdr:from>
    <xdr:to>
      <xdr:col>0</xdr:col>
      <xdr:colOff>0</xdr:colOff>
      <xdr:row>2371</xdr:row>
      <xdr:rowOff>28575</xdr:rowOff>
    </xdr:to>
    <xdr:sp macro="" textlink="">
      <xdr:nvSpPr>
        <xdr:cNvPr id="926" name="Text 605">
          <a:extLst>
            <a:ext uri="{FF2B5EF4-FFF2-40B4-BE49-F238E27FC236}">
              <a16:creationId xmlns:a16="http://schemas.microsoft.com/office/drawing/2014/main" id="{00000000-0008-0000-0700-00009E030000}"/>
            </a:ext>
          </a:extLst>
        </xdr:cNvPr>
        <xdr:cNvSpPr txBox="1">
          <a:spLocks noChangeArrowheads="1"/>
        </xdr:cNvSpPr>
      </xdr:nvSpPr>
      <xdr:spPr bwMode="auto">
        <a:xfrm>
          <a:off x="0" y="3292221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2372</xdr:row>
      <xdr:rowOff>85725</xdr:rowOff>
    </xdr:from>
    <xdr:to>
      <xdr:col>0</xdr:col>
      <xdr:colOff>0</xdr:colOff>
      <xdr:row>2374</xdr:row>
      <xdr:rowOff>19050</xdr:rowOff>
    </xdr:to>
    <xdr:sp macro="" textlink="">
      <xdr:nvSpPr>
        <xdr:cNvPr id="927" name="Text 11">
          <a:extLst>
            <a:ext uri="{FF2B5EF4-FFF2-40B4-BE49-F238E27FC236}">
              <a16:creationId xmlns:a16="http://schemas.microsoft.com/office/drawing/2014/main" id="{00000000-0008-0000-0700-00009F030000}"/>
            </a:ext>
          </a:extLst>
        </xdr:cNvPr>
        <xdr:cNvSpPr txBox="1">
          <a:spLocks noChangeArrowheads="1"/>
        </xdr:cNvSpPr>
      </xdr:nvSpPr>
      <xdr:spPr bwMode="auto">
        <a:xfrm>
          <a:off x="0" y="329736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2374</xdr:row>
      <xdr:rowOff>85725</xdr:rowOff>
    </xdr:from>
    <xdr:to>
      <xdr:col>0</xdr:col>
      <xdr:colOff>0</xdr:colOff>
      <xdr:row>2378</xdr:row>
      <xdr:rowOff>19050</xdr:rowOff>
    </xdr:to>
    <xdr:sp macro="" textlink="">
      <xdr:nvSpPr>
        <xdr:cNvPr id="928" name="Text 11">
          <a:extLst>
            <a:ext uri="{FF2B5EF4-FFF2-40B4-BE49-F238E27FC236}">
              <a16:creationId xmlns:a16="http://schemas.microsoft.com/office/drawing/2014/main" id="{00000000-0008-0000-0700-0000A0030000}"/>
            </a:ext>
          </a:extLst>
        </xdr:cNvPr>
        <xdr:cNvSpPr txBox="1">
          <a:spLocks noChangeArrowheads="1"/>
        </xdr:cNvSpPr>
      </xdr:nvSpPr>
      <xdr:spPr bwMode="auto">
        <a:xfrm>
          <a:off x="0" y="3300222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2477</xdr:row>
      <xdr:rowOff>85725</xdr:rowOff>
    </xdr:from>
    <xdr:to>
      <xdr:col>0</xdr:col>
      <xdr:colOff>0</xdr:colOff>
      <xdr:row>2479</xdr:row>
      <xdr:rowOff>19050</xdr:rowOff>
    </xdr:to>
    <xdr:sp macro="" textlink="">
      <xdr:nvSpPr>
        <xdr:cNvPr id="929" name="Text 11">
          <a:extLst>
            <a:ext uri="{FF2B5EF4-FFF2-40B4-BE49-F238E27FC236}">
              <a16:creationId xmlns:a16="http://schemas.microsoft.com/office/drawing/2014/main" id="{00000000-0008-0000-0700-0000A1030000}"/>
            </a:ext>
          </a:extLst>
        </xdr:cNvPr>
        <xdr:cNvSpPr txBox="1">
          <a:spLocks noChangeArrowheads="1"/>
        </xdr:cNvSpPr>
      </xdr:nvSpPr>
      <xdr:spPr bwMode="auto">
        <a:xfrm>
          <a:off x="0" y="34410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2475</xdr:row>
      <xdr:rowOff>85725</xdr:rowOff>
    </xdr:from>
    <xdr:to>
      <xdr:col>0</xdr:col>
      <xdr:colOff>0</xdr:colOff>
      <xdr:row>2477</xdr:row>
      <xdr:rowOff>19050</xdr:rowOff>
    </xdr:to>
    <xdr:sp macro="" textlink="">
      <xdr:nvSpPr>
        <xdr:cNvPr id="930" name="Text 12">
          <a:extLst>
            <a:ext uri="{FF2B5EF4-FFF2-40B4-BE49-F238E27FC236}">
              <a16:creationId xmlns:a16="http://schemas.microsoft.com/office/drawing/2014/main" id="{00000000-0008-0000-0700-0000A2030000}"/>
            </a:ext>
          </a:extLst>
        </xdr:cNvPr>
        <xdr:cNvSpPr txBox="1">
          <a:spLocks noChangeArrowheads="1"/>
        </xdr:cNvSpPr>
      </xdr:nvSpPr>
      <xdr:spPr bwMode="auto">
        <a:xfrm>
          <a:off x="0" y="343823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2479</xdr:row>
      <xdr:rowOff>95250</xdr:rowOff>
    </xdr:from>
    <xdr:to>
      <xdr:col>0</xdr:col>
      <xdr:colOff>0</xdr:colOff>
      <xdr:row>2481</xdr:row>
      <xdr:rowOff>28575</xdr:rowOff>
    </xdr:to>
    <xdr:sp macro="" textlink="">
      <xdr:nvSpPr>
        <xdr:cNvPr id="931" name="Text 13">
          <a:extLst>
            <a:ext uri="{FF2B5EF4-FFF2-40B4-BE49-F238E27FC236}">
              <a16:creationId xmlns:a16="http://schemas.microsoft.com/office/drawing/2014/main" id="{00000000-0008-0000-0700-0000A3030000}"/>
            </a:ext>
          </a:extLst>
        </xdr:cNvPr>
        <xdr:cNvSpPr txBox="1">
          <a:spLocks noChangeArrowheads="1"/>
        </xdr:cNvSpPr>
      </xdr:nvSpPr>
      <xdr:spPr bwMode="auto">
        <a:xfrm>
          <a:off x="0" y="34440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2467</xdr:row>
      <xdr:rowOff>76200</xdr:rowOff>
    </xdr:from>
    <xdr:to>
      <xdr:col>0</xdr:col>
      <xdr:colOff>0</xdr:colOff>
      <xdr:row>2469</xdr:row>
      <xdr:rowOff>9525</xdr:rowOff>
    </xdr:to>
    <xdr:sp macro="" textlink="">
      <xdr:nvSpPr>
        <xdr:cNvPr id="932" name="Text 14">
          <a:extLst>
            <a:ext uri="{FF2B5EF4-FFF2-40B4-BE49-F238E27FC236}">
              <a16:creationId xmlns:a16="http://schemas.microsoft.com/office/drawing/2014/main" id="{00000000-0008-0000-0700-0000A4030000}"/>
            </a:ext>
          </a:extLst>
        </xdr:cNvPr>
        <xdr:cNvSpPr txBox="1">
          <a:spLocks noChangeArrowheads="1"/>
        </xdr:cNvSpPr>
      </xdr:nvSpPr>
      <xdr:spPr bwMode="auto">
        <a:xfrm>
          <a:off x="0" y="34267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2436</xdr:row>
      <xdr:rowOff>0</xdr:rowOff>
    </xdr:from>
    <xdr:to>
      <xdr:col>0</xdr:col>
      <xdr:colOff>0</xdr:colOff>
      <xdr:row>2438</xdr:row>
      <xdr:rowOff>0</xdr:rowOff>
    </xdr:to>
    <xdr:sp macro="" textlink="">
      <xdr:nvSpPr>
        <xdr:cNvPr id="933" name="Text 15">
          <a:extLst>
            <a:ext uri="{FF2B5EF4-FFF2-40B4-BE49-F238E27FC236}">
              <a16:creationId xmlns:a16="http://schemas.microsoft.com/office/drawing/2014/main" id="{00000000-0008-0000-0700-0000A5030000}"/>
            </a:ext>
          </a:extLst>
        </xdr:cNvPr>
        <xdr:cNvSpPr txBox="1">
          <a:spLocks noChangeArrowheads="1"/>
        </xdr:cNvSpPr>
      </xdr:nvSpPr>
      <xdr:spPr bwMode="auto">
        <a:xfrm>
          <a:off x="0" y="338166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2461</xdr:row>
      <xdr:rowOff>95250</xdr:rowOff>
    </xdr:from>
    <xdr:to>
      <xdr:col>0</xdr:col>
      <xdr:colOff>0</xdr:colOff>
      <xdr:row>2463</xdr:row>
      <xdr:rowOff>28575</xdr:rowOff>
    </xdr:to>
    <xdr:sp macro="" textlink="">
      <xdr:nvSpPr>
        <xdr:cNvPr id="934" name="Text 16">
          <a:extLst>
            <a:ext uri="{FF2B5EF4-FFF2-40B4-BE49-F238E27FC236}">
              <a16:creationId xmlns:a16="http://schemas.microsoft.com/office/drawing/2014/main" id="{00000000-0008-0000-0700-0000A6030000}"/>
            </a:ext>
          </a:extLst>
        </xdr:cNvPr>
        <xdr:cNvSpPr txBox="1">
          <a:spLocks noChangeArrowheads="1"/>
        </xdr:cNvSpPr>
      </xdr:nvSpPr>
      <xdr:spPr bwMode="auto">
        <a:xfrm>
          <a:off x="0" y="341833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2469</xdr:row>
      <xdr:rowOff>85725</xdr:rowOff>
    </xdr:from>
    <xdr:to>
      <xdr:col>0</xdr:col>
      <xdr:colOff>0</xdr:colOff>
      <xdr:row>2470</xdr:row>
      <xdr:rowOff>19050</xdr:rowOff>
    </xdr:to>
    <xdr:sp macro="" textlink="">
      <xdr:nvSpPr>
        <xdr:cNvPr id="935" name="Text 17">
          <a:extLst>
            <a:ext uri="{FF2B5EF4-FFF2-40B4-BE49-F238E27FC236}">
              <a16:creationId xmlns:a16="http://schemas.microsoft.com/office/drawing/2014/main" id="{00000000-0008-0000-0700-0000A7030000}"/>
            </a:ext>
          </a:extLst>
        </xdr:cNvPr>
        <xdr:cNvSpPr txBox="1">
          <a:spLocks noChangeArrowheads="1"/>
        </xdr:cNvSpPr>
      </xdr:nvSpPr>
      <xdr:spPr bwMode="auto">
        <a:xfrm>
          <a:off x="0" y="342966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2474</xdr:row>
      <xdr:rowOff>0</xdr:rowOff>
    </xdr:from>
    <xdr:to>
      <xdr:col>0</xdr:col>
      <xdr:colOff>0</xdr:colOff>
      <xdr:row>2475</xdr:row>
      <xdr:rowOff>19050</xdr:rowOff>
    </xdr:to>
    <xdr:sp macro="" textlink="">
      <xdr:nvSpPr>
        <xdr:cNvPr id="936" name="Text 18">
          <a:extLst>
            <a:ext uri="{FF2B5EF4-FFF2-40B4-BE49-F238E27FC236}">
              <a16:creationId xmlns:a16="http://schemas.microsoft.com/office/drawing/2014/main" id="{00000000-0008-0000-0700-0000A8030000}"/>
            </a:ext>
          </a:extLst>
        </xdr:cNvPr>
        <xdr:cNvSpPr txBox="1">
          <a:spLocks noChangeArrowheads="1"/>
        </xdr:cNvSpPr>
      </xdr:nvSpPr>
      <xdr:spPr bwMode="auto">
        <a:xfrm>
          <a:off x="0" y="343595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2445</xdr:row>
      <xdr:rowOff>85725</xdr:rowOff>
    </xdr:from>
    <xdr:to>
      <xdr:col>0</xdr:col>
      <xdr:colOff>0</xdr:colOff>
      <xdr:row>2447</xdr:row>
      <xdr:rowOff>19050</xdr:rowOff>
    </xdr:to>
    <xdr:sp macro="" textlink="">
      <xdr:nvSpPr>
        <xdr:cNvPr id="937" name="Text 19">
          <a:extLst>
            <a:ext uri="{FF2B5EF4-FFF2-40B4-BE49-F238E27FC236}">
              <a16:creationId xmlns:a16="http://schemas.microsoft.com/office/drawing/2014/main" id="{00000000-0008-0000-0700-0000A9030000}"/>
            </a:ext>
          </a:extLst>
        </xdr:cNvPr>
        <xdr:cNvSpPr txBox="1">
          <a:spLocks noChangeArrowheads="1"/>
        </xdr:cNvSpPr>
      </xdr:nvSpPr>
      <xdr:spPr bwMode="auto">
        <a:xfrm>
          <a:off x="0" y="33953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2428</xdr:row>
      <xdr:rowOff>123825</xdr:rowOff>
    </xdr:from>
    <xdr:to>
      <xdr:col>0</xdr:col>
      <xdr:colOff>0</xdr:colOff>
      <xdr:row>2429</xdr:row>
      <xdr:rowOff>38100</xdr:rowOff>
    </xdr:to>
    <xdr:sp macro="" textlink="">
      <xdr:nvSpPr>
        <xdr:cNvPr id="938" name="Text 20">
          <a:extLst>
            <a:ext uri="{FF2B5EF4-FFF2-40B4-BE49-F238E27FC236}">
              <a16:creationId xmlns:a16="http://schemas.microsoft.com/office/drawing/2014/main" id="{00000000-0008-0000-0700-0000AA030000}"/>
            </a:ext>
          </a:extLst>
        </xdr:cNvPr>
        <xdr:cNvSpPr txBox="1">
          <a:spLocks noChangeArrowheads="1"/>
        </xdr:cNvSpPr>
      </xdr:nvSpPr>
      <xdr:spPr bwMode="auto">
        <a:xfrm>
          <a:off x="0" y="3371469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2424</xdr:row>
      <xdr:rowOff>0</xdr:rowOff>
    </xdr:from>
    <xdr:to>
      <xdr:col>0</xdr:col>
      <xdr:colOff>0</xdr:colOff>
      <xdr:row>2424</xdr:row>
      <xdr:rowOff>114300</xdr:rowOff>
    </xdr:to>
    <xdr:sp macro="" textlink="">
      <xdr:nvSpPr>
        <xdr:cNvPr id="939" name="Text 21">
          <a:extLst>
            <a:ext uri="{FF2B5EF4-FFF2-40B4-BE49-F238E27FC236}">
              <a16:creationId xmlns:a16="http://schemas.microsoft.com/office/drawing/2014/main" id="{00000000-0008-0000-0700-0000AB030000}"/>
            </a:ext>
          </a:extLst>
        </xdr:cNvPr>
        <xdr:cNvSpPr txBox="1">
          <a:spLocks noChangeArrowheads="1"/>
        </xdr:cNvSpPr>
      </xdr:nvSpPr>
      <xdr:spPr bwMode="auto">
        <a:xfrm>
          <a:off x="0" y="3364515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2444</xdr:row>
      <xdr:rowOff>0</xdr:rowOff>
    </xdr:from>
    <xdr:to>
      <xdr:col>0</xdr:col>
      <xdr:colOff>0</xdr:colOff>
      <xdr:row>2446</xdr:row>
      <xdr:rowOff>28575</xdr:rowOff>
    </xdr:to>
    <xdr:sp macro="" textlink="">
      <xdr:nvSpPr>
        <xdr:cNvPr id="940" name="Text 605">
          <a:extLst>
            <a:ext uri="{FF2B5EF4-FFF2-40B4-BE49-F238E27FC236}">
              <a16:creationId xmlns:a16="http://schemas.microsoft.com/office/drawing/2014/main" id="{00000000-0008-0000-0700-0000AC030000}"/>
            </a:ext>
          </a:extLst>
        </xdr:cNvPr>
        <xdr:cNvSpPr txBox="1">
          <a:spLocks noChangeArrowheads="1"/>
        </xdr:cNvSpPr>
      </xdr:nvSpPr>
      <xdr:spPr bwMode="auto">
        <a:xfrm>
          <a:off x="0" y="339309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2447</xdr:row>
      <xdr:rowOff>85725</xdr:rowOff>
    </xdr:from>
    <xdr:to>
      <xdr:col>0</xdr:col>
      <xdr:colOff>0</xdr:colOff>
      <xdr:row>2449</xdr:row>
      <xdr:rowOff>19050</xdr:rowOff>
    </xdr:to>
    <xdr:sp macro="" textlink="">
      <xdr:nvSpPr>
        <xdr:cNvPr id="941" name="Text 11">
          <a:extLst>
            <a:ext uri="{FF2B5EF4-FFF2-40B4-BE49-F238E27FC236}">
              <a16:creationId xmlns:a16="http://schemas.microsoft.com/office/drawing/2014/main" id="{00000000-0008-0000-0700-0000AD030000}"/>
            </a:ext>
          </a:extLst>
        </xdr:cNvPr>
        <xdr:cNvSpPr txBox="1">
          <a:spLocks noChangeArrowheads="1"/>
        </xdr:cNvSpPr>
      </xdr:nvSpPr>
      <xdr:spPr bwMode="auto">
        <a:xfrm>
          <a:off x="0" y="339823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2449</xdr:row>
      <xdr:rowOff>85725</xdr:rowOff>
    </xdr:from>
    <xdr:to>
      <xdr:col>0</xdr:col>
      <xdr:colOff>0</xdr:colOff>
      <xdr:row>2453</xdr:row>
      <xdr:rowOff>19050</xdr:rowOff>
    </xdr:to>
    <xdr:sp macro="" textlink="">
      <xdr:nvSpPr>
        <xdr:cNvPr id="942" name="Text 11">
          <a:extLst>
            <a:ext uri="{FF2B5EF4-FFF2-40B4-BE49-F238E27FC236}">
              <a16:creationId xmlns:a16="http://schemas.microsoft.com/office/drawing/2014/main" id="{00000000-0008-0000-0700-0000AE030000}"/>
            </a:ext>
          </a:extLst>
        </xdr:cNvPr>
        <xdr:cNvSpPr txBox="1">
          <a:spLocks noChangeArrowheads="1"/>
        </xdr:cNvSpPr>
      </xdr:nvSpPr>
      <xdr:spPr bwMode="auto">
        <a:xfrm>
          <a:off x="0" y="3401091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2552</xdr:row>
      <xdr:rowOff>85725</xdr:rowOff>
    </xdr:from>
    <xdr:to>
      <xdr:col>0</xdr:col>
      <xdr:colOff>0</xdr:colOff>
      <xdr:row>2554</xdr:row>
      <xdr:rowOff>19050</xdr:rowOff>
    </xdr:to>
    <xdr:sp macro="" textlink="">
      <xdr:nvSpPr>
        <xdr:cNvPr id="943" name="Text 11">
          <a:extLst>
            <a:ext uri="{FF2B5EF4-FFF2-40B4-BE49-F238E27FC236}">
              <a16:creationId xmlns:a16="http://schemas.microsoft.com/office/drawing/2014/main" id="{00000000-0008-0000-0700-0000AF030000}"/>
            </a:ext>
          </a:extLst>
        </xdr:cNvPr>
        <xdr:cNvSpPr txBox="1">
          <a:spLocks noChangeArrowheads="1"/>
        </xdr:cNvSpPr>
      </xdr:nvSpPr>
      <xdr:spPr bwMode="auto">
        <a:xfrm>
          <a:off x="0" y="354206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2550</xdr:row>
      <xdr:rowOff>85725</xdr:rowOff>
    </xdr:from>
    <xdr:to>
      <xdr:col>0</xdr:col>
      <xdr:colOff>0</xdr:colOff>
      <xdr:row>2552</xdr:row>
      <xdr:rowOff>19050</xdr:rowOff>
    </xdr:to>
    <xdr:sp macro="" textlink="">
      <xdr:nvSpPr>
        <xdr:cNvPr id="944" name="Text 12">
          <a:extLst>
            <a:ext uri="{FF2B5EF4-FFF2-40B4-BE49-F238E27FC236}">
              <a16:creationId xmlns:a16="http://schemas.microsoft.com/office/drawing/2014/main" id="{00000000-0008-0000-0700-0000B0030000}"/>
            </a:ext>
          </a:extLst>
        </xdr:cNvPr>
        <xdr:cNvSpPr txBox="1">
          <a:spLocks noChangeArrowheads="1"/>
        </xdr:cNvSpPr>
      </xdr:nvSpPr>
      <xdr:spPr bwMode="auto">
        <a:xfrm>
          <a:off x="0" y="353920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2554</xdr:row>
      <xdr:rowOff>95250</xdr:rowOff>
    </xdr:from>
    <xdr:to>
      <xdr:col>0</xdr:col>
      <xdr:colOff>0</xdr:colOff>
      <xdr:row>2556</xdr:row>
      <xdr:rowOff>28575</xdr:rowOff>
    </xdr:to>
    <xdr:sp macro="" textlink="">
      <xdr:nvSpPr>
        <xdr:cNvPr id="945" name="Text 13">
          <a:extLst>
            <a:ext uri="{FF2B5EF4-FFF2-40B4-BE49-F238E27FC236}">
              <a16:creationId xmlns:a16="http://schemas.microsoft.com/office/drawing/2014/main" id="{00000000-0008-0000-0700-0000B1030000}"/>
            </a:ext>
          </a:extLst>
        </xdr:cNvPr>
        <xdr:cNvSpPr txBox="1">
          <a:spLocks noChangeArrowheads="1"/>
        </xdr:cNvSpPr>
      </xdr:nvSpPr>
      <xdr:spPr bwMode="auto">
        <a:xfrm>
          <a:off x="0" y="35450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2542</xdr:row>
      <xdr:rowOff>76200</xdr:rowOff>
    </xdr:from>
    <xdr:to>
      <xdr:col>0</xdr:col>
      <xdr:colOff>0</xdr:colOff>
      <xdr:row>2544</xdr:row>
      <xdr:rowOff>9525</xdr:rowOff>
    </xdr:to>
    <xdr:sp macro="" textlink="">
      <xdr:nvSpPr>
        <xdr:cNvPr id="946" name="Text 14">
          <a:extLst>
            <a:ext uri="{FF2B5EF4-FFF2-40B4-BE49-F238E27FC236}">
              <a16:creationId xmlns:a16="http://schemas.microsoft.com/office/drawing/2014/main" id="{00000000-0008-0000-0700-0000B2030000}"/>
            </a:ext>
          </a:extLst>
        </xdr:cNvPr>
        <xdr:cNvSpPr txBox="1">
          <a:spLocks noChangeArrowheads="1"/>
        </xdr:cNvSpPr>
      </xdr:nvSpPr>
      <xdr:spPr bwMode="auto">
        <a:xfrm>
          <a:off x="0" y="35276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2511</xdr:row>
      <xdr:rowOff>0</xdr:rowOff>
    </xdr:from>
    <xdr:to>
      <xdr:col>0</xdr:col>
      <xdr:colOff>0</xdr:colOff>
      <xdr:row>2513</xdr:row>
      <xdr:rowOff>0</xdr:rowOff>
    </xdr:to>
    <xdr:sp macro="" textlink="">
      <xdr:nvSpPr>
        <xdr:cNvPr id="947" name="Text 15">
          <a:extLst>
            <a:ext uri="{FF2B5EF4-FFF2-40B4-BE49-F238E27FC236}">
              <a16:creationId xmlns:a16="http://schemas.microsoft.com/office/drawing/2014/main" id="{00000000-0008-0000-0700-0000B3030000}"/>
            </a:ext>
          </a:extLst>
        </xdr:cNvPr>
        <xdr:cNvSpPr txBox="1">
          <a:spLocks noChangeArrowheads="1"/>
        </xdr:cNvSpPr>
      </xdr:nvSpPr>
      <xdr:spPr bwMode="auto">
        <a:xfrm>
          <a:off x="0" y="3482625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2536</xdr:row>
      <xdr:rowOff>95250</xdr:rowOff>
    </xdr:from>
    <xdr:to>
      <xdr:col>0</xdr:col>
      <xdr:colOff>0</xdr:colOff>
      <xdr:row>2538</xdr:row>
      <xdr:rowOff>28575</xdr:rowOff>
    </xdr:to>
    <xdr:sp macro="" textlink="">
      <xdr:nvSpPr>
        <xdr:cNvPr id="948" name="Text 16">
          <a:extLst>
            <a:ext uri="{FF2B5EF4-FFF2-40B4-BE49-F238E27FC236}">
              <a16:creationId xmlns:a16="http://schemas.microsoft.com/office/drawing/2014/main" id="{00000000-0008-0000-0700-0000B4030000}"/>
            </a:ext>
          </a:extLst>
        </xdr:cNvPr>
        <xdr:cNvSpPr txBox="1">
          <a:spLocks noChangeArrowheads="1"/>
        </xdr:cNvSpPr>
      </xdr:nvSpPr>
      <xdr:spPr bwMode="auto">
        <a:xfrm>
          <a:off x="0" y="351929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2544</xdr:row>
      <xdr:rowOff>85725</xdr:rowOff>
    </xdr:from>
    <xdr:to>
      <xdr:col>0</xdr:col>
      <xdr:colOff>0</xdr:colOff>
      <xdr:row>2545</xdr:row>
      <xdr:rowOff>19050</xdr:rowOff>
    </xdr:to>
    <xdr:sp macro="" textlink="">
      <xdr:nvSpPr>
        <xdr:cNvPr id="949" name="Text 17">
          <a:extLst>
            <a:ext uri="{FF2B5EF4-FFF2-40B4-BE49-F238E27FC236}">
              <a16:creationId xmlns:a16="http://schemas.microsoft.com/office/drawing/2014/main" id="{00000000-0008-0000-0700-0000B5030000}"/>
            </a:ext>
          </a:extLst>
        </xdr:cNvPr>
        <xdr:cNvSpPr txBox="1">
          <a:spLocks noChangeArrowheads="1"/>
        </xdr:cNvSpPr>
      </xdr:nvSpPr>
      <xdr:spPr bwMode="auto">
        <a:xfrm>
          <a:off x="0" y="353063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2549</xdr:row>
      <xdr:rowOff>0</xdr:rowOff>
    </xdr:from>
    <xdr:to>
      <xdr:col>0</xdr:col>
      <xdr:colOff>0</xdr:colOff>
      <xdr:row>2550</xdr:row>
      <xdr:rowOff>19050</xdr:rowOff>
    </xdr:to>
    <xdr:sp macro="" textlink="">
      <xdr:nvSpPr>
        <xdr:cNvPr id="950" name="Text 18">
          <a:extLst>
            <a:ext uri="{FF2B5EF4-FFF2-40B4-BE49-F238E27FC236}">
              <a16:creationId xmlns:a16="http://schemas.microsoft.com/office/drawing/2014/main" id="{00000000-0008-0000-0700-0000B6030000}"/>
            </a:ext>
          </a:extLst>
        </xdr:cNvPr>
        <xdr:cNvSpPr txBox="1">
          <a:spLocks noChangeArrowheads="1"/>
        </xdr:cNvSpPr>
      </xdr:nvSpPr>
      <xdr:spPr bwMode="auto">
        <a:xfrm>
          <a:off x="0" y="353691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2520</xdr:row>
      <xdr:rowOff>85725</xdr:rowOff>
    </xdr:from>
    <xdr:to>
      <xdr:col>0</xdr:col>
      <xdr:colOff>0</xdr:colOff>
      <xdr:row>2522</xdr:row>
      <xdr:rowOff>19050</xdr:rowOff>
    </xdr:to>
    <xdr:sp macro="" textlink="">
      <xdr:nvSpPr>
        <xdr:cNvPr id="951" name="Text 19">
          <a:extLst>
            <a:ext uri="{FF2B5EF4-FFF2-40B4-BE49-F238E27FC236}">
              <a16:creationId xmlns:a16="http://schemas.microsoft.com/office/drawing/2014/main" id="{00000000-0008-0000-0700-0000B7030000}"/>
            </a:ext>
          </a:extLst>
        </xdr:cNvPr>
        <xdr:cNvSpPr txBox="1">
          <a:spLocks noChangeArrowheads="1"/>
        </xdr:cNvSpPr>
      </xdr:nvSpPr>
      <xdr:spPr bwMode="auto">
        <a:xfrm>
          <a:off x="0" y="34963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2503</xdr:row>
      <xdr:rowOff>123825</xdr:rowOff>
    </xdr:from>
    <xdr:to>
      <xdr:col>0</xdr:col>
      <xdr:colOff>0</xdr:colOff>
      <xdr:row>2504</xdr:row>
      <xdr:rowOff>38100</xdr:rowOff>
    </xdr:to>
    <xdr:sp macro="" textlink="">
      <xdr:nvSpPr>
        <xdr:cNvPr id="952" name="Text 20">
          <a:extLst>
            <a:ext uri="{FF2B5EF4-FFF2-40B4-BE49-F238E27FC236}">
              <a16:creationId xmlns:a16="http://schemas.microsoft.com/office/drawing/2014/main" id="{00000000-0008-0000-0700-0000B8030000}"/>
            </a:ext>
          </a:extLst>
        </xdr:cNvPr>
        <xdr:cNvSpPr txBox="1">
          <a:spLocks noChangeArrowheads="1"/>
        </xdr:cNvSpPr>
      </xdr:nvSpPr>
      <xdr:spPr bwMode="auto">
        <a:xfrm>
          <a:off x="0" y="3472434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2499</xdr:row>
      <xdr:rowOff>0</xdr:rowOff>
    </xdr:from>
    <xdr:to>
      <xdr:col>0</xdr:col>
      <xdr:colOff>0</xdr:colOff>
      <xdr:row>2499</xdr:row>
      <xdr:rowOff>114300</xdr:rowOff>
    </xdr:to>
    <xdr:sp macro="" textlink="">
      <xdr:nvSpPr>
        <xdr:cNvPr id="953" name="Text 21">
          <a:extLst>
            <a:ext uri="{FF2B5EF4-FFF2-40B4-BE49-F238E27FC236}">
              <a16:creationId xmlns:a16="http://schemas.microsoft.com/office/drawing/2014/main" id="{00000000-0008-0000-0700-0000B9030000}"/>
            </a:ext>
          </a:extLst>
        </xdr:cNvPr>
        <xdr:cNvSpPr txBox="1">
          <a:spLocks noChangeArrowheads="1"/>
        </xdr:cNvSpPr>
      </xdr:nvSpPr>
      <xdr:spPr bwMode="auto">
        <a:xfrm>
          <a:off x="0" y="3465480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2519</xdr:row>
      <xdr:rowOff>0</xdr:rowOff>
    </xdr:from>
    <xdr:to>
      <xdr:col>0</xdr:col>
      <xdr:colOff>0</xdr:colOff>
      <xdr:row>2521</xdr:row>
      <xdr:rowOff>28575</xdr:rowOff>
    </xdr:to>
    <xdr:sp macro="" textlink="">
      <xdr:nvSpPr>
        <xdr:cNvPr id="954" name="Text 605">
          <a:extLst>
            <a:ext uri="{FF2B5EF4-FFF2-40B4-BE49-F238E27FC236}">
              <a16:creationId xmlns:a16="http://schemas.microsoft.com/office/drawing/2014/main" id="{00000000-0008-0000-0700-0000BA030000}"/>
            </a:ext>
          </a:extLst>
        </xdr:cNvPr>
        <xdr:cNvSpPr txBox="1">
          <a:spLocks noChangeArrowheads="1"/>
        </xdr:cNvSpPr>
      </xdr:nvSpPr>
      <xdr:spPr bwMode="auto">
        <a:xfrm>
          <a:off x="0" y="3494055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2522</xdr:row>
      <xdr:rowOff>85725</xdr:rowOff>
    </xdr:from>
    <xdr:to>
      <xdr:col>0</xdr:col>
      <xdr:colOff>0</xdr:colOff>
      <xdr:row>2524</xdr:row>
      <xdr:rowOff>19050</xdr:rowOff>
    </xdr:to>
    <xdr:sp macro="" textlink="">
      <xdr:nvSpPr>
        <xdr:cNvPr id="955" name="Text 11">
          <a:extLst>
            <a:ext uri="{FF2B5EF4-FFF2-40B4-BE49-F238E27FC236}">
              <a16:creationId xmlns:a16="http://schemas.microsoft.com/office/drawing/2014/main" id="{00000000-0008-0000-0700-0000BB030000}"/>
            </a:ext>
          </a:extLst>
        </xdr:cNvPr>
        <xdr:cNvSpPr txBox="1">
          <a:spLocks noChangeArrowheads="1"/>
        </xdr:cNvSpPr>
      </xdr:nvSpPr>
      <xdr:spPr bwMode="auto">
        <a:xfrm>
          <a:off x="0" y="349919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2524</xdr:row>
      <xdr:rowOff>85725</xdr:rowOff>
    </xdr:from>
    <xdr:to>
      <xdr:col>0</xdr:col>
      <xdr:colOff>0</xdr:colOff>
      <xdr:row>2528</xdr:row>
      <xdr:rowOff>19050</xdr:rowOff>
    </xdr:to>
    <xdr:sp macro="" textlink="">
      <xdr:nvSpPr>
        <xdr:cNvPr id="956" name="Text 11">
          <a:extLst>
            <a:ext uri="{FF2B5EF4-FFF2-40B4-BE49-F238E27FC236}">
              <a16:creationId xmlns:a16="http://schemas.microsoft.com/office/drawing/2014/main" id="{00000000-0008-0000-0700-0000BC030000}"/>
            </a:ext>
          </a:extLst>
        </xdr:cNvPr>
        <xdr:cNvSpPr txBox="1">
          <a:spLocks noChangeArrowheads="1"/>
        </xdr:cNvSpPr>
      </xdr:nvSpPr>
      <xdr:spPr bwMode="auto">
        <a:xfrm>
          <a:off x="0" y="3502056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2627</xdr:row>
      <xdr:rowOff>85725</xdr:rowOff>
    </xdr:from>
    <xdr:to>
      <xdr:col>0</xdr:col>
      <xdr:colOff>0</xdr:colOff>
      <xdr:row>2629</xdr:row>
      <xdr:rowOff>19050</xdr:rowOff>
    </xdr:to>
    <xdr:sp macro="" textlink="">
      <xdr:nvSpPr>
        <xdr:cNvPr id="957" name="Text 11">
          <a:extLst>
            <a:ext uri="{FF2B5EF4-FFF2-40B4-BE49-F238E27FC236}">
              <a16:creationId xmlns:a16="http://schemas.microsoft.com/office/drawing/2014/main" id="{00000000-0008-0000-0700-0000BD030000}"/>
            </a:ext>
          </a:extLst>
        </xdr:cNvPr>
        <xdr:cNvSpPr txBox="1">
          <a:spLocks noChangeArrowheads="1"/>
        </xdr:cNvSpPr>
      </xdr:nvSpPr>
      <xdr:spPr bwMode="auto">
        <a:xfrm>
          <a:off x="0" y="36429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2625</xdr:row>
      <xdr:rowOff>85725</xdr:rowOff>
    </xdr:from>
    <xdr:to>
      <xdr:col>0</xdr:col>
      <xdr:colOff>0</xdr:colOff>
      <xdr:row>2627</xdr:row>
      <xdr:rowOff>19050</xdr:rowOff>
    </xdr:to>
    <xdr:sp macro="" textlink="">
      <xdr:nvSpPr>
        <xdr:cNvPr id="958" name="Text 12">
          <a:extLst>
            <a:ext uri="{FF2B5EF4-FFF2-40B4-BE49-F238E27FC236}">
              <a16:creationId xmlns:a16="http://schemas.microsoft.com/office/drawing/2014/main" id="{00000000-0008-0000-0700-0000BE030000}"/>
            </a:ext>
          </a:extLst>
        </xdr:cNvPr>
        <xdr:cNvSpPr txBox="1">
          <a:spLocks noChangeArrowheads="1"/>
        </xdr:cNvSpPr>
      </xdr:nvSpPr>
      <xdr:spPr bwMode="auto">
        <a:xfrm>
          <a:off x="0" y="364007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2629</xdr:row>
      <xdr:rowOff>95250</xdr:rowOff>
    </xdr:from>
    <xdr:to>
      <xdr:col>0</xdr:col>
      <xdr:colOff>0</xdr:colOff>
      <xdr:row>2631</xdr:row>
      <xdr:rowOff>28575</xdr:rowOff>
    </xdr:to>
    <xdr:sp macro="" textlink="">
      <xdr:nvSpPr>
        <xdr:cNvPr id="959" name="Text 13">
          <a:extLst>
            <a:ext uri="{FF2B5EF4-FFF2-40B4-BE49-F238E27FC236}">
              <a16:creationId xmlns:a16="http://schemas.microsoft.com/office/drawing/2014/main" id="{00000000-0008-0000-0700-0000BF030000}"/>
            </a:ext>
          </a:extLst>
        </xdr:cNvPr>
        <xdr:cNvSpPr txBox="1">
          <a:spLocks noChangeArrowheads="1"/>
        </xdr:cNvSpPr>
      </xdr:nvSpPr>
      <xdr:spPr bwMode="auto">
        <a:xfrm>
          <a:off x="0" y="36458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2617</xdr:row>
      <xdr:rowOff>76200</xdr:rowOff>
    </xdr:from>
    <xdr:to>
      <xdr:col>0</xdr:col>
      <xdr:colOff>0</xdr:colOff>
      <xdr:row>2619</xdr:row>
      <xdr:rowOff>9525</xdr:rowOff>
    </xdr:to>
    <xdr:sp macro="" textlink="">
      <xdr:nvSpPr>
        <xdr:cNvPr id="960" name="Text 14">
          <a:extLst>
            <a:ext uri="{FF2B5EF4-FFF2-40B4-BE49-F238E27FC236}">
              <a16:creationId xmlns:a16="http://schemas.microsoft.com/office/drawing/2014/main" id="{00000000-0008-0000-0700-0000C0030000}"/>
            </a:ext>
          </a:extLst>
        </xdr:cNvPr>
        <xdr:cNvSpPr txBox="1">
          <a:spLocks noChangeArrowheads="1"/>
        </xdr:cNvSpPr>
      </xdr:nvSpPr>
      <xdr:spPr bwMode="auto">
        <a:xfrm>
          <a:off x="0" y="362854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2586</xdr:row>
      <xdr:rowOff>0</xdr:rowOff>
    </xdr:from>
    <xdr:to>
      <xdr:col>0</xdr:col>
      <xdr:colOff>0</xdr:colOff>
      <xdr:row>2588</xdr:row>
      <xdr:rowOff>0</xdr:rowOff>
    </xdr:to>
    <xdr:sp macro="" textlink="">
      <xdr:nvSpPr>
        <xdr:cNvPr id="961" name="Text 15">
          <a:extLst>
            <a:ext uri="{FF2B5EF4-FFF2-40B4-BE49-F238E27FC236}">
              <a16:creationId xmlns:a16="http://schemas.microsoft.com/office/drawing/2014/main" id="{00000000-0008-0000-0700-0000C1030000}"/>
            </a:ext>
          </a:extLst>
        </xdr:cNvPr>
        <xdr:cNvSpPr txBox="1">
          <a:spLocks noChangeArrowheads="1"/>
        </xdr:cNvSpPr>
      </xdr:nvSpPr>
      <xdr:spPr bwMode="auto">
        <a:xfrm>
          <a:off x="0" y="3583495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2611</xdr:row>
      <xdr:rowOff>95250</xdr:rowOff>
    </xdr:from>
    <xdr:to>
      <xdr:col>0</xdr:col>
      <xdr:colOff>0</xdr:colOff>
      <xdr:row>2613</xdr:row>
      <xdr:rowOff>28575</xdr:rowOff>
    </xdr:to>
    <xdr:sp macro="" textlink="">
      <xdr:nvSpPr>
        <xdr:cNvPr id="962" name="Text 16">
          <a:extLst>
            <a:ext uri="{FF2B5EF4-FFF2-40B4-BE49-F238E27FC236}">
              <a16:creationId xmlns:a16="http://schemas.microsoft.com/office/drawing/2014/main" id="{00000000-0008-0000-0700-0000C2030000}"/>
            </a:ext>
          </a:extLst>
        </xdr:cNvPr>
        <xdr:cNvSpPr txBox="1">
          <a:spLocks noChangeArrowheads="1"/>
        </xdr:cNvSpPr>
      </xdr:nvSpPr>
      <xdr:spPr bwMode="auto">
        <a:xfrm>
          <a:off x="0" y="362016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2619</xdr:row>
      <xdr:rowOff>85725</xdr:rowOff>
    </xdr:from>
    <xdr:to>
      <xdr:col>0</xdr:col>
      <xdr:colOff>0</xdr:colOff>
      <xdr:row>2620</xdr:row>
      <xdr:rowOff>19050</xdr:rowOff>
    </xdr:to>
    <xdr:sp macro="" textlink="">
      <xdr:nvSpPr>
        <xdr:cNvPr id="963" name="Text 17">
          <a:extLst>
            <a:ext uri="{FF2B5EF4-FFF2-40B4-BE49-F238E27FC236}">
              <a16:creationId xmlns:a16="http://schemas.microsoft.com/office/drawing/2014/main" id="{00000000-0008-0000-0700-0000C3030000}"/>
            </a:ext>
          </a:extLst>
        </xdr:cNvPr>
        <xdr:cNvSpPr txBox="1">
          <a:spLocks noChangeArrowheads="1"/>
        </xdr:cNvSpPr>
      </xdr:nvSpPr>
      <xdr:spPr bwMode="auto">
        <a:xfrm>
          <a:off x="0" y="363150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2624</xdr:row>
      <xdr:rowOff>0</xdr:rowOff>
    </xdr:from>
    <xdr:to>
      <xdr:col>0</xdr:col>
      <xdr:colOff>0</xdr:colOff>
      <xdr:row>2625</xdr:row>
      <xdr:rowOff>19050</xdr:rowOff>
    </xdr:to>
    <xdr:sp macro="" textlink="">
      <xdr:nvSpPr>
        <xdr:cNvPr id="964" name="Text 18">
          <a:extLst>
            <a:ext uri="{FF2B5EF4-FFF2-40B4-BE49-F238E27FC236}">
              <a16:creationId xmlns:a16="http://schemas.microsoft.com/office/drawing/2014/main" id="{00000000-0008-0000-0700-0000C4030000}"/>
            </a:ext>
          </a:extLst>
        </xdr:cNvPr>
        <xdr:cNvSpPr txBox="1">
          <a:spLocks noChangeArrowheads="1"/>
        </xdr:cNvSpPr>
      </xdr:nvSpPr>
      <xdr:spPr bwMode="auto">
        <a:xfrm>
          <a:off x="0" y="363778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2595</xdr:row>
      <xdr:rowOff>85725</xdr:rowOff>
    </xdr:from>
    <xdr:to>
      <xdr:col>0</xdr:col>
      <xdr:colOff>0</xdr:colOff>
      <xdr:row>2597</xdr:row>
      <xdr:rowOff>19050</xdr:rowOff>
    </xdr:to>
    <xdr:sp macro="" textlink="">
      <xdr:nvSpPr>
        <xdr:cNvPr id="965" name="Text 19">
          <a:extLst>
            <a:ext uri="{FF2B5EF4-FFF2-40B4-BE49-F238E27FC236}">
              <a16:creationId xmlns:a16="http://schemas.microsoft.com/office/drawing/2014/main" id="{00000000-0008-0000-0700-0000C5030000}"/>
            </a:ext>
          </a:extLst>
        </xdr:cNvPr>
        <xdr:cNvSpPr txBox="1">
          <a:spLocks noChangeArrowheads="1"/>
        </xdr:cNvSpPr>
      </xdr:nvSpPr>
      <xdr:spPr bwMode="auto">
        <a:xfrm>
          <a:off x="0" y="35972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2578</xdr:row>
      <xdr:rowOff>123825</xdr:rowOff>
    </xdr:from>
    <xdr:to>
      <xdr:col>0</xdr:col>
      <xdr:colOff>0</xdr:colOff>
      <xdr:row>2579</xdr:row>
      <xdr:rowOff>38100</xdr:rowOff>
    </xdr:to>
    <xdr:sp macro="" textlink="">
      <xdr:nvSpPr>
        <xdr:cNvPr id="966" name="Text 20">
          <a:extLst>
            <a:ext uri="{FF2B5EF4-FFF2-40B4-BE49-F238E27FC236}">
              <a16:creationId xmlns:a16="http://schemas.microsoft.com/office/drawing/2014/main" id="{00000000-0008-0000-0700-0000C6030000}"/>
            </a:ext>
          </a:extLst>
        </xdr:cNvPr>
        <xdr:cNvSpPr txBox="1">
          <a:spLocks noChangeArrowheads="1"/>
        </xdr:cNvSpPr>
      </xdr:nvSpPr>
      <xdr:spPr bwMode="auto">
        <a:xfrm>
          <a:off x="0" y="3573303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2574</xdr:row>
      <xdr:rowOff>0</xdr:rowOff>
    </xdr:from>
    <xdr:to>
      <xdr:col>0</xdr:col>
      <xdr:colOff>0</xdr:colOff>
      <xdr:row>2574</xdr:row>
      <xdr:rowOff>114300</xdr:rowOff>
    </xdr:to>
    <xdr:sp macro="" textlink="">
      <xdr:nvSpPr>
        <xdr:cNvPr id="967" name="Text 21">
          <a:extLst>
            <a:ext uri="{FF2B5EF4-FFF2-40B4-BE49-F238E27FC236}">
              <a16:creationId xmlns:a16="http://schemas.microsoft.com/office/drawing/2014/main" id="{00000000-0008-0000-0700-0000C7030000}"/>
            </a:ext>
          </a:extLst>
        </xdr:cNvPr>
        <xdr:cNvSpPr txBox="1">
          <a:spLocks noChangeArrowheads="1"/>
        </xdr:cNvSpPr>
      </xdr:nvSpPr>
      <xdr:spPr bwMode="auto">
        <a:xfrm>
          <a:off x="0" y="3566350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2594</xdr:row>
      <xdr:rowOff>0</xdr:rowOff>
    </xdr:from>
    <xdr:to>
      <xdr:col>0</xdr:col>
      <xdr:colOff>0</xdr:colOff>
      <xdr:row>2596</xdr:row>
      <xdr:rowOff>28575</xdr:rowOff>
    </xdr:to>
    <xdr:sp macro="" textlink="">
      <xdr:nvSpPr>
        <xdr:cNvPr id="968" name="Text 605">
          <a:extLst>
            <a:ext uri="{FF2B5EF4-FFF2-40B4-BE49-F238E27FC236}">
              <a16:creationId xmlns:a16="http://schemas.microsoft.com/office/drawing/2014/main" id="{00000000-0008-0000-0700-0000C8030000}"/>
            </a:ext>
          </a:extLst>
        </xdr:cNvPr>
        <xdr:cNvSpPr txBox="1">
          <a:spLocks noChangeArrowheads="1"/>
        </xdr:cNvSpPr>
      </xdr:nvSpPr>
      <xdr:spPr bwMode="auto">
        <a:xfrm>
          <a:off x="0" y="3594925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2597</xdr:row>
      <xdr:rowOff>85725</xdr:rowOff>
    </xdr:from>
    <xdr:to>
      <xdr:col>0</xdr:col>
      <xdr:colOff>0</xdr:colOff>
      <xdr:row>2599</xdr:row>
      <xdr:rowOff>19050</xdr:rowOff>
    </xdr:to>
    <xdr:sp macro="" textlink="">
      <xdr:nvSpPr>
        <xdr:cNvPr id="969" name="Text 11">
          <a:extLst>
            <a:ext uri="{FF2B5EF4-FFF2-40B4-BE49-F238E27FC236}">
              <a16:creationId xmlns:a16="http://schemas.microsoft.com/office/drawing/2014/main" id="{00000000-0008-0000-0700-0000C9030000}"/>
            </a:ext>
          </a:extLst>
        </xdr:cNvPr>
        <xdr:cNvSpPr txBox="1">
          <a:spLocks noChangeArrowheads="1"/>
        </xdr:cNvSpPr>
      </xdr:nvSpPr>
      <xdr:spPr bwMode="auto">
        <a:xfrm>
          <a:off x="0" y="360006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2599</xdr:row>
      <xdr:rowOff>85725</xdr:rowOff>
    </xdr:from>
    <xdr:to>
      <xdr:col>0</xdr:col>
      <xdr:colOff>0</xdr:colOff>
      <xdr:row>2603</xdr:row>
      <xdr:rowOff>19050</xdr:rowOff>
    </xdr:to>
    <xdr:sp macro="" textlink="">
      <xdr:nvSpPr>
        <xdr:cNvPr id="970" name="Text 11">
          <a:extLst>
            <a:ext uri="{FF2B5EF4-FFF2-40B4-BE49-F238E27FC236}">
              <a16:creationId xmlns:a16="http://schemas.microsoft.com/office/drawing/2014/main" id="{00000000-0008-0000-0700-0000CA030000}"/>
            </a:ext>
          </a:extLst>
        </xdr:cNvPr>
        <xdr:cNvSpPr txBox="1">
          <a:spLocks noChangeArrowheads="1"/>
        </xdr:cNvSpPr>
      </xdr:nvSpPr>
      <xdr:spPr bwMode="auto">
        <a:xfrm>
          <a:off x="0" y="3602926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2702</xdr:row>
      <xdr:rowOff>85725</xdr:rowOff>
    </xdr:from>
    <xdr:to>
      <xdr:col>0</xdr:col>
      <xdr:colOff>0</xdr:colOff>
      <xdr:row>2704</xdr:row>
      <xdr:rowOff>19050</xdr:rowOff>
    </xdr:to>
    <xdr:sp macro="" textlink="">
      <xdr:nvSpPr>
        <xdr:cNvPr id="971" name="Text 11">
          <a:extLst>
            <a:ext uri="{FF2B5EF4-FFF2-40B4-BE49-F238E27FC236}">
              <a16:creationId xmlns:a16="http://schemas.microsoft.com/office/drawing/2014/main" id="{00000000-0008-0000-0700-0000CB030000}"/>
            </a:ext>
          </a:extLst>
        </xdr:cNvPr>
        <xdr:cNvSpPr txBox="1">
          <a:spLocks noChangeArrowheads="1"/>
        </xdr:cNvSpPr>
      </xdr:nvSpPr>
      <xdr:spPr bwMode="auto">
        <a:xfrm>
          <a:off x="0" y="37438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2700</xdr:row>
      <xdr:rowOff>85725</xdr:rowOff>
    </xdr:from>
    <xdr:to>
      <xdr:col>0</xdr:col>
      <xdr:colOff>0</xdr:colOff>
      <xdr:row>2702</xdr:row>
      <xdr:rowOff>19050</xdr:rowOff>
    </xdr:to>
    <xdr:sp macro="" textlink="">
      <xdr:nvSpPr>
        <xdr:cNvPr id="972" name="Text 12">
          <a:extLst>
            <a:ext uri="{FF2B5EF4-FFF2-40B4-BE49-F238E27FC236}">
              <a16:creationId xmlns:a16="http://schemas.microsoft.com/office/drawing/2014/main" id="{00000000-0008-0000-0700-0000CC030000}"/>
            </a:ext>
          </a:extLst>
        </xdr:cNvPr>
        <xdr:cNvSpPr txBox="1">
          <a:spLocks noChangeArrowheads="1"/>
        </xdr:cNvSpPr>
      </xdr:nvSpPr>
      <xdr:spPr bwMode="auto">
        <a:xfrm>
          <a:off x="0" y="37410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2704</xdr:row>
      <xdr:rowOff>95250</xdr:rowOff>
    </xdr:from>
    <xdr:to>
      <xdr:col>0</xdr:col>
      <xdr:colOff>0</xdr:colOff>
      <xdr:row>2706</xdr:row>
      <xdr:rowOff>28575</xdr:rowOff>
    </xdr:to>
    <xdr:sp macro="" textlink="">
      <xdr:nvSpPr>
        <xdr:cNvPr id="973" name="Text 13">
          <a:extLst>
            <a:ext uri="{FF2B5EF4-FFF2-40B4-BE49-F238E27FC236}">
              <a16:creationId xmlns:a16="http://schemas.microsoft.com/office/drawing/2014/main" id="{00000000-0008-0000-0700-0000CD030000}"/>
            </a:ext>
          </a:extLst>
        </xdr:cNvPr>
        <xdr:cNvSpPr txBox="1">
          <a:spLocks noChangeArrowheads="1"/>
        </xdr:cNvSpPr>
      </xdr:nvSpPr>
      <xdr:spPr bwMode="auto">
        <a:xfrm>
          <a:off x="0" y="37468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2692</xdr:row>
      <xdr:rowOff>76200</xdr:rowOff>
    </xdr:from>
    <xdr:to>
      <xdr:col>0</xdr:col>
      <xdr:colOff>0</xdr:colOff>
      <xdr:row>2694</xdr:row>
      <xdr:rowOff>9525</xdr:rowOff>
    </xdr:to>
    <xdr:sp macro="" textlink="">
      <xdr:nvSpPr>
        <xdr:cNvPr id="974" name="Text 14">
          <a:extLst>
            <a:ext uri="{FF2B5EF4-FFF2-40B4-BE49-F238E27FC236}">
              <a16:creationId xmlns:a16="http://schemas.microsoft.com/office/drawing/2014/main" id="{00000000-0008-0000-0700-0000CE030000}"/>
            </a:ext>
          </a:extLst>
        </xdr:cNvPr>
        <xdr:cNvSpPr txBox="1">
          <a:spLocks noChangeArrowheads="1"/>
        </xdr:cNvSpPr>
      </xdr:nvSpPr>
      <xdr:spPr bwMode="auto">
        <a:xfrm>
          <a:off x="0" y="37295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2661</xdr:row>
      <xdr:rowOff>0</xdr:rowOff>
    </xdr:from>
    <xdr:to>
      <xdr:col>0</xdr:col>
      <xdr:colOff>0</xdr:colOff>
      <xdr:row>2663</xdr:row>
      <xdr:rowOff>0</xdr:rowOff>
    </xdr:to>
    <xdr:sp macro="" textlink="">
      <xdr:nvSpPr>
        <xdr:cNvPr id="975" name="Text 15">
          <a:extLst>
            <a:ext uri="{FF2B5EF4-FFF2-40B4-BE49-F238E27FC236}">
              <a16:creationId xmlns:a16="http://schemas.microsoft.com/office/drawing/2014/main" id="{00000000-0008-0000-0700-0000CF030000}"/>
            </a:ext>
          </a:extLst>
        </xdr:cNvPr>
        <xdr:cNvSpPr txBox="1">
          <a:spLocks noChangeArrowheads="1"/>
        </xdr:cNvSpPr>
      </xdr:nvSpPr>
      <xdr:spPr bwMode="auto">
        <a:xfrm>
          <a:off x="0" y="368446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2686</xdr:row>
      <xdr:rowOff>95250</xdr:rowOff>
    </xdr:from>
    <xdr:to>
      <xdr:col>0</xdr:col>
      <xdr:colOff>0</xdr:colOff>
      <xdr:row>2688</xdr:row>
      <xdr:rowOff>28575</xdr:rowOff>
    </xdr:to>
    <xdr:sp macro="" textlink="">
      <xdr:nvSpPr>
        <xdr:cNvPr id="976" name="Text 16">
          <a:extLst>
            <a:ext uri="{FF2B5EF4-FFF2-40B4-BE49-F238E27FC236}">
              <a16:creationId xmlns:a16="http://schemas.microsoft.com/office/drawing/2014/main" id="{00000000-0008-0000-0700-0000D0030000}"/>
            </a:ext>
          </a:extLst>
        </xdr:cNvPr>
        <xdr:cNvSpPr txBox="1">
          <a:spLocks noChangeArrowheads="1"/>
        </xdr:cNvSpPr>
      </xdr:nvSpPr>
      <xdr:spPr bwMode="auto">
        <a:xfrm>
          <a:off x="0" y="37211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2694</xdr:row>
      <xdr:rowOff>85725</xdr:rowOff>
    </xdr:from>
    <xdr:to>
      <xdr:col>0</xdr:col>
      <xdr:colOff>0</xdr:colOff>
      <xdr:row>2695</xdr:row>
      <xdr:rowOff>19050</xdr:rowOff>
    </xdr:to>
    <xdr:sp macro="" textlink="">
      <xdr:nvSpPr>
        <xdr:cNvPr id="977" name="Text 17">
          <a:extLst>
            <a:ext uri="{FF2B5EF4-FFF2-40B4-BE49-F238E27FC236}">
              <a16:creationId xmlns:a16="http://schemas.microsoft.com/office/drawing/2014/main" id="{00000000-0008-0000-0700-0000D1030000}"/>
            </a:ext>
          </a:extLst>
        </xdr:cNvPr>
        <xdr:cNvSpPr txBox="1">
          <a:spLocks noChangeArrowheads="1"/>
        </xdr:cNvSpPr>
      </xdr:nvSpPr>
      <xdr:spPr bwMode="auto">
        <a:xfrm>
          <a:off x="0" y="373246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2699</xdr:row>
      <xdr:rowOff>0</xdr:rowOff>
    </xdr:from>
    <xdr:to>
      <xdr:col>0</xdr:col>
      <xdr:colOff>0</xdr:colOff>
      <xdr:row>2700</xdr:row>
      <xdr:rowOff>19050</xdr:rowOff>
    </xdr:to>
    <xdr:sp macro="" textlink="">
      <xdr:nvSpPr>
        <xdr:cNvPr id="978" name="Text 18">
          <a:extLst>
            <a:ext uri="{FF2B5EF4-FFF2-40B4-BE49-F238E27FC236}">
              <a16:creationId xmlns:a16="http://schemas.microsoft.com/office/drawing/2014/main" id="{00000000-0008-0000-0700-0000D2030000}"/>
            </a:ext>
          </a:extLst>
        </xdr:cNvPr>
        <xdr:cNvSpPr txBox="1">
          <a:spLocks noChangeArrowheads="1"/>
        </xdr:cNvSpPr>
      </xdr:nvSpPr>
      <xdr:spPr bwMode="auto">
        <a:xfrm>
          <a:off x="0" y="373875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2670</xdr:row>
      <xdr:rowOff>85725</xdr:rowOff>
    </xdr:from>
    <xdr:to>
      <xdr:col>0</xdr:col>
      <xdr:colOff>0</xdr:colOff>
      <xdr:row>2672</xdr:row>
      <xdr:rowOff>19050</xdr:rowOff>
    </xdr:to>
    <xdr:sp macro="" textlink="">
      <xdr:nvSpPr>
        <xdr:cNvPr id="979" name="Text 19">
          <a:extLst>
            <a:ext uri="{FF2B5EF4-FFF2-40B4-BE49-F238E27FC236}">
              <a16:creationId xmlns:a16="http://schemas.microsoft.com/office/drawing/2014/main" id="{00000000-0008-0000-0700-0000D3030000}"/>
            </a:ext>
          </a:extLst>
        </xdr:cNvPr>
        <xdr:cNvSpPr txBox="1">
          <a:spLocks noChangeArrowheads="1"/>
        </xdr:cNvSpPr>
      </xdr:nvSpPr>
      <xdr:spPr bwMode="auto">
        <a:xfrm>
          <a:off x="0" y="36981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2653</xdr:row>
      <xdr:rowOff>123825</xdr:rowOff>
    </xdr:from>
    <xdr:to>
      <xdr:col>0</xdr:col>
      <xdr:colOff>0</xdr:colOff>
      <xdr:row>2654</xdr:row>
      <xdr:rowOff>38100</xdr:rowOff>
    </xdr:to>
    <xdr:sp macro="" textlink="">
      <xdr:nvSpPr>
        <xdr:cNvPr id="980" name="Text 20">
          <a:extLst>
            <a:ext uri="{FF2B5EF4-FFF2-40B4-BE49-F238E27FC236}">
              <a16:creationId xmlns:a16="http://schemas.microsoft.com/office/drawing/2014/main" id="{00000000-0008-0000-0700-0000D4030000}"/>
            </a:ext>
          </a:extLst>
        </xdr:cNvPr>
        <xdr:cNvSpPr txBox="1">
          <a:spLocks noChangeArrowheads="1"/>
        </xdr:cNvSpPr>
      </xdr:nvSpPr>
      <xdr:spPr bwMode="auto">
        <a:xfrm>
          <a:off x="0" y="367426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2649</xdr:row>
      <xdr:rowOff>0</xdr:rowOff>
    </xdr:from>
    <xdr:to>
      <xdr:col>0</xdr:col>
      <xdr:colOff>0</xdr:colOff>
      <xdr:row>2649</xdr:row>
      <xdr:rowOff>114300</xdr:rowOff>
    </xdr:to>
    <xdr:sp macro="" textlink="">
      <xdr:nvSpPr>
        <xdr:cNvPr id="981" name="Text 21">
          <a:extLst>
            <a:ext uri="{FF2B5EF4-FFF2-40B4-BE49-F238E27FC236}">
              <a16:creationId xmlns:a16="http://schemas.microsoft.com/office/drawing/2014/main" id="{00000000-0008-0000-0700-0000D5030000}"/>
            </a:ext>
          </a:extLst>
        </xdr:cNvPr>
        <xdr:cNvSpPr txBox="1">
          <a:spLocks noChangeArrowheads="1"/>
        </xdr:cNvSpPr>
      </xdr:nvSpPr>
      <xdr:spPr bwMode="auto">
        <a:xfrm>
          <a:off x="0" y="3667315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2669</xdr:row>
      <xdr:rowOff>0</xdr:rowOff>
    </xdr:from>
    <xdr:to>
      <xdr:col>0</xdr:col>
      <xdr:colOff>0</xdr:colOff>
      <xdr:row>2671</xdr:row>
      <xdr:rowOff>28575</xdr:rowOff>
    </xdr:to>
    <xdr:sp macro="" textlink="">
      <xdr:nvSpPr>
        <xdr:cNvPr id="982" name="Text 605">
          <a:extLst>
            <a:ext uri="{FF2B5EF4-FFF2-40B4-BE49-F238E27FC236}">
              <a16:creationId xmlns:a16="http://schemas.microsoft.com/office/drawing/2014/main" id="{00000000-0008-0000-0700-0000D6030000}"/>
            </a:ext>
          </a:extLst>
        </xdr:cNvPr>
        <xdr:cNvSpPr txBox="1">
          <a:spLocks noChangeArrowheads="1"/>
        </xdr:cNvSpPr>
      </xdr:nvSpPr>
      <xdr:spPr bwMode="auto">
        <a:xfrm>
          <a:off x="0" y="369589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2672</xdr:row>
      <xdr:rowOff>85725</xdr:rowOff>
    </xdr:from>
    <xdr:to>
      <xdr:col>0</xdr:col>
      <xdr:colOff>0</xdr:colOff>
      <xdr:row>2674</xdr:row>
      <xdr:rowOff>19050</xdr:rowOff>
    </xdr:to>
    <xdr:sp macro="" textlink="">
      <xdr:nvSpPr>
        <xdr:cNvPr id="983" name="Text 11">
          <a:extLst>
            <a:ext uri="{FF2B5EF4-FFF2-40B4-BE49-F238E27FC236}">
              <a16:creationId xmlns:a16="http://schemas.microsoft.com/office/drawing/2014/main" id="{00000000-0008-0000-0700-0000D7030000}"/>
            </a:ext>
          </a:extLst>
        </xdr:cNvPr>
        <xdr:cNvSpPr txBox="1">
          <a:spLocks noChangeArrowheads="1"/>
        </xdr:cNvSpPr>
      </xdr:nvSpPr>
      <xdr:spPr bwMode="auto">
        <a:xfrm>
          <a:off x="0" y="370103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2674</xdr:row>
      <xdr:rowOff>85725</xdr:rowOff>
    </xdr:from>
    <xdr:to>
      <xdr:col>0</xdr:col>
      <xdr:colOff>0</xdr:colOff>
      <xdr:row>2678</xdr:row>
      <xdr:rowOff>19050</xdr:rowOff>
    </xdr:to>
    <xdr:sp macro="" textlink="">
      <xdr:nvSpPr>
        <xdr:cNvPr id="984" name="Text 11">
          <a:extLst>
            <a:ext uri="{FF2B5EF4-FFF2-40B4-BE49-F238E27FC236}">
              <a16:creationId xmlns:a16="http://schemas.microsoft.com/office/drawing/2014/main" id="{00000000-0008-0000-0700-0000D8030000}"/>
            </a:ext>
          </a:extLst>
        </xdr:cNvPr>
        <xdr:cNvSpPr txBox="1">
          <a:spLocks noChangeArrowheads="1"/>
        </xdr:cNvSpPr>
      </xdr:nvSpPr>
      <xdr:spPr bwMode="auto">
        <a:xfrm>
          <a:off x="0" y="3703891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2777</xdr:row>
      <xdr:rowOff>85725</xdr:rowOff>
    </xdr:from>
    <xdr:to>
      <xdr:col>0</xdr:col>
      <xdr:colOff>0</xdr:colOff>
      <xdr:row>2779</xdr:row>
      <xdr:rowOff>19050</xdr:rowOff>
    </xdr:to>
    <xdr:sp macro="" textlink="">
      <xdr:nvSpPr>
        <xdr:cNvPr id="985" name="Text 11">
          <a:extLst>
            <a:ext uri="{FF2B5EF4-FFF2-40B4-BE49-F238E27FC236}">
              <a16:creationId xmlns:a16="http://schemas.microsoft.com/office/drawing/2014/main" id="{00000000-0008-0000-0700-0000D9030000}"/>
            </a:ext>
          </a:extLst>
        </xdr:cNvPr>
        <xdr:cNvSpPr txBox="1">
          <a:spLocks noChangeArrowheads="1"/>
        </xdr:cNvSpPr>
      </xdr:nvSpPr>
      <xdr:spPr bwMode="auto">
        <a:xfrm>
          <a:off x="0" y="384476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2775</xdr:row>
      <xdr:rowOff>85725</xdr:rowOff>
    </xdr:from>
    <xdr:to>
      <xdr:col>0</xdr:col>
      <xdr:colOff>0</xdr:colOff>
      <xdr:row>2777</xdr:row>
      <xdr:rowOff>19050</xdr:rowOff>
    </xdr:to>
    <xdr:sp macro="" textlink="">
      <xdr:nvSpPr>
        <xdr:cNvPr id="986" name="Text 12">
          <a:extLst>
            <a:ext uri="{FF2B5EF4-FFF2-40B4-BE49-F238E27FC236}">
              <a16:creationId xmlns:a16="http://schemas.microsoft.com/office/drawing/2014/main" id="{00000000-0008-0000-0700-0000DA030000}"/>
            </a:ext>
          </a:extLst>
        </xdr:cNvPr>
        <xdr:cNvSpPr txBox="1">
          <a:spLocks noChangeArrowheads="1"/>
        </xdr:cNvSpPr>
      </xdr:nvSpPr>
      <xdr:spPr bwMode="auto">
        <a:xfrm>
          <a:off x="0" y="384190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2779</xdr:row>
      <xdr:rowOff>95250</xdr:rowOff>
    </xdr:from>
    <xdr:to>
      <xdr:col>0</xdr:col>
      <xdr:colOff>0</xdr:colOff>
      <xdr:row>2781</xdr:row>
      <xdr:rowOff>28575</xdr:rowOff>
    </xdr:to>
    <xdr:sp macro="" textlink="">
      <xdr:nvSpPr>
        <xdr:cNvPr id="987" name="Text 13">
          <a:extLst>
            <a:ext uri="{FF2B5EF4-FFF2-40B4-BE49-F238E27FC236}">
              <a16:creationId xmlns:a16="http://schemas.microsoft.com/office/drawing/2014/main" id="{00000000-0008-0000-0700-0000DB030000}"/>
            </a:ext>
          </a:extLst>
        </xdr:cNvPr>
        <xdr:cNvSpPr txBox="1">
          <a:spLocks noChangeArrowheads="1"/>
        </xdr:cNvSpPr>
      </xdr:nvSpPr>
      <xdr:spPr bwMode="auto">
        <a:xfrm>
          <a:off x="0" y="38477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2767</xdr:row>
      <xdr:rowOff>76200</xdr:rowOff>
    </xdr:from>
    <xdr:to>
      <xdr:col>0</xdr:col>
      <xdr:colOff>0</xdr:colOff>
      <xdr:row>2769</xdr:row>
      <xdr:rowOff>9525</xdr:rowOff>
    </xdr:to>
    <xdr:sp macro="" textlink="">
      <xdr:nvSpPr>
        <xdr:cNvPr id="988" name="Text 14">
          <a:extLst>
            <a:ext uri="{FF2B5EF4-FFF2-40B4-BE49-F238E27FC236}">
              <a16:creationId xmlns:a16="http://schemas.microsoft.com/office/drawing/2014/main" id="{00000000-0008-0000-0700-0000DC030000}"/>
            </a:ext>
          </a:extLst>
        </xdr:cNvPr>
        <xdr:cNvSpPr txBox="1">
          <a:spLocks noChangeArrowheads="1"/>
        </xdr:cNvSpPr>
      </xdr:nvSpPr>
      <xdr:spPr bwMode="auto">
        <a:xfrm>
          <a:off x="0" y="383038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2736</xdr:row>
      <xdr:rowOff>0</xdr:rowOff>
    </xdr:from>
    <xdr:to>
      <xdr:col>0</xdr:col>
      <xdr:colOff>0</xdr:colOff>
      <xdr:row>2738</xdr:row>
      <xdr:rowOff>0</xdr:rowOff>
    </xdr:to>
    <xdr:sp macro="" textlink="">
      <xdr:nvSpPr>
        <xdr:cNvPr id="989" name="Text 15">
          <a:extLst>
            <a:ext uri="{FF2B5EF4-FFF2-40B4-BE49-F238E27FC236}">
              <a16:creationId xmlns:a16="http://schemas.microsoft.com/office/drawing/2014/main" id="{00000000-0008-0000-0700-0000DD030000}"/>
            </a:ext>
          </a:extLst>
        </xdr:cNvPr>
        <xdr:cNvSpPr txBox="1">
          <a:spLocks noChangeArrowheads="1"/>
        </xdr:cNvSpPr>
      </xdr:nvSpPr>
      <xdr:spPr bwMode="auto">
        <a:xfrm>
          <a:off x="0" y="3785330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2761</xdr:row>
      <xdr:rowOff>95250</xdr:rowOff>
    </xdr:from>
    <xdr:to>
      <xdr:col>0</xdr:col>
      <xdr:colOff>0</xdr:colOff>
      <xdr:row>2763</xdr:row>
      <xdr:rowOff>28575</xdr:rowOff>
    </xdr:to>
    <xdr:sp macro="" textlink="">
      <xdr:nvSpPr>
        <xdr:cNvPr id="990" name="Text 16">
          <a:extLst>
            <a:ext uri="{FF2B5EF4-FFF2-40B4-BE49-F238E27FC236}">
              <a16:creationId xmlns:a16="http://schemas.microsoft.com/office/drawing/2014/main" id="{00000000-0008-0000-0700-0000DE030000}"/>
            </a:ext>
          </a:extLst>
        </xdr:cNvPr>
        <xdr:cNvSpPr txBox="1">
          <a:spLocks noChangeArrowheads="1"/>
        </xdr:cNvSpPr>
      </xdr:nvSpPr>
      <xdr:spPr bwMode="auto">
        <a:xfrm>
          <a:off x="0" y="382200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2769</xdr:row>
      <xdr:rowOff>85725</xdr:rowOff>
    </xdr:from>
    <xdr:to>
      <xdr:col>0</xdr:col>
      <xdr:colOff>0</xdr:colOff>
      <xdr:row>2770</xdr:row>
      <xdr:rowOff>19050</xdr:rowOff>
    </xdr:to>
    <xdr:sp macro="" textlink="">
      <xdr:nvSpPr>
        <xdr:cNvPr id="991" name="Text 17">
          <a:extLst>
            <a:ext uri="{FF2B5EF4-FFF2-40B4-BE49-F238E27FC236}">
              <a16:creationId xmlns:a16="http://schemas.microsoft.com/office/drawing/2014/main" id="{00000000-0008-0000-0700-0000DF030000}"/>
            </a:ext>
          </a:extLst>
        </xdr:cNvPr>
        <xdr:cNvSpPr txBox="1">
          <a:spLocks noChangeArrowheads="1"/>
        </xdr:cNvSpPr>
      </xdr:nvSpPr>
      <xdr:spPr bwMode="auto">
        <a:xfrm>
          <a:off x="0" y="383333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2774</xdr:row>
      <xdr:rowOff>0</xdr:rowOff>
    </xdr:from>
    <xdr:to>
      <xdr:col>0</xdr:col>
      <xdr:colOff>0</xdr:colOff>
      <xdr:row>2775</xdr:row>
      <xdr:rowOff>19050</xdr:rowOff>
    </xdr:to>
    <xdr:sp macro="" textlink="">
      <xdr:nvSpPr>
        <xdr:cNvPr id="992" name="Text 18">
          <a:extLst>
            <a:ext uri="{FF2B5EF4-FFF2-40B4-BE49-F238E27FC236}">
              <a16:creationId xmlns:a16="http://schemas.microsoft.com/office/drawing/2014/main" id="{00000000-0008-0000-0700-0000E0030000}"/>
            </a:ext>
          </a:extLst>
        </xdr:cNvPr>
        <xdr:cNvSpPr txBox="1">
          <a:spLocks noChangeArrowheads="1"/>
        </xdr:cNvSpPr>
      </xdr:nvSpPr>
      <xdr:spPr bwMode="auto">
        <a:xfrm>
          <a:off x="0" y="383962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2745</xdr:row>
      <xdr:rowOff>85725</xdr:rowOff>
    </xdr:from>
    <xdr:to>
      <xdr:col>0</xdr:col>
      <xdr:colOff>0</xdr:colOff>
      <xdr:row>2747</xdr:row>
      <xdr:rowOff>19050</xdr:rowOff>
    </xdr:to>
    <xdr:sp macro="" textlink="">
      <xdr:nvSpPr>
        <xdr:cNvPr id="993" name="Text 19">
          <a:extLst>
            <a:ext uri="{FF2B5EF4-FFF2-40B4-BE49-F238E27FC236}">
              <a16:creationId xmlns:a16="http://schemas.microsoft.com/office/drawing/2014/main" id="{00000000-0008-0000-0700-0000E1030000}"/>
            </a:ext>
          </a:extLst>
        </xdr:cNvPr>
        <xdr:cNvSpPr txBox="1">
          <a:spLocks noChangeArrowheads="1"/>
        </xdr:cNvSpPr>
      </xdr:nvSpPr>
      <xdr:spPr bwMode="auto">
        <a:xfrm>
          <a:off x="0" y="379904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2728</xdr:row>
      <xdr:rowOff>123825</xdr:rowOff>
    </xdr:from>
    <xdr:to>
      <xdr:col>0</xdr:col>
      <xdr:colOff>0</xdr:colOff>
      <xdr:row>2729</xdr:row>
      <xdr:rowOff>38100</xdr:rowOff>
    </xdr:to>
    <xdr:sp macro="" textlink="">
      <xdr:nvSpPr>
        <xdr:cNvPr id="994" name="Text 20">
          <a:extLst>
            <a:ext uri="{FF2B5EF4-FFF2-40B4-BE49-F238E27FC236}">
              <a16:creationId xmlns:a16="http://schemas.microsoft.com/office/drawing/2014/main" id="{00000000-0008-0000-0700-0000E2030000}"/>
            </a:ext>
          </a:extLst>
        </xdr:cNvPr>
        <xdr:cNvSpPr txBox="1">
          <a:spLocks noChangeArrowheads="1"/>
        </xdr:cNvSpPr>
      </xdr:nvSpPr>
      <xdr:spPr bwMode="auto">
        <a:xfrm>
          <a:off x="0" y="377513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2724</xdr:row>
      <xdr:rowOff>0</xdr:rowOff>
    </xdr:from>
    <xdr:to>
      <xdr:col>0</xdr:col>
      <xdr:colOff>0</xdr:colOff>
      <xdr:row>2724</xdr:row>
      <xdr:rowOff>114300</xdr:rowOff>
    </xdr:to>
    <xdr:sp macro="" textlink="">
      <xdr:nvSpPr>
        <xdr:cNvPr id="995" name="Text 21">
          <a:extLst>
            <a:ext uri="{FF2B5EF4-FFF2-40B4-BE49-F238E27FC236}">
              <a16:creationId xmlns:a16="http://schemas.microsoft.com/office/drawing/2014/main" id="{00000000-0008-0000-0700-0000E3030000}"/>
            </a:ext>
          </a:extLst>
        </xdr:cNvPr>
        <xdr:cNvSpPr txBox="1">
          <a:spLocks noChangeArrowheads="1"/>
        </xdr:cNvSpPr>
      </xdr:nvSpPr>
      <xdr:spPr bwMode="auto">
        <a:xfrm>
          <a:off x="0" y="3768185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2744</xdr:row>
      <xdr:rowOff>0</xdr:rowOff>
    </xdr:from>
    <xdr:to>
      <xdr:col>0</xdr:col>
      <xdr:colOff>0</xdr:colOff>
      <xdr:row>2746</xdr:row>
      <xdr:rowOff>28575</xdr:rowOff>
    </xdr:to>
    <xdr:sp macro="" textlink="">
      <xdr:nvSpPr>
        <xdr:cNvPr id="996" name="Text 605">
          <a:extLst>
            <a:ext uri="{FF2B5EF4-FFF2-40B4-BE49-F238E27FC236}">
              <a16:creationId xmlns:a16="http://schemas.microsoft.com/office/drawing/2014/main" id="{00000000-0008-0000-0700-0000E4030000}"/>
            </a:ext>
          </a:extLst>
        </xdr:cNvPr>
        <xdr:cNvSpPr txBox="1">
          <a:spLocks noChangeArrowheads="1"/>
        </xdr:cNvSpPr>
      </xdr:nvSpPr>
      <xdr:spPr bwMode="auto">
        <a:xfrm>
          <a:off x="0" y="3796760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2747</xdr:row>
      <xdr:rowOff>85725</xdr:rowOff>
    </xdr:from>
    <xdr:to>
      <xdr:col>0</xdr:col>
      <xdr:colOff>0</xdr:colOff>
      <xdr:row>2749</xdr:row>
      <xdr:rowOff>19050</xdr:rowOff>
    </xdr:to>
    <xdr:sp macro="" textlink="">
      <xdr:nvSpPr>
        <xdr:cNvPr id="997" name="Text 11">
          <a:extLst>
            <a:ext uri="{FF2B5EF4-FFF2-40B4-BE49-F238E27FC236}">
              <a16:creationId xmlns:a16="http://schemas.microsoft.com/office/drawing/2014/main" id="{00000000-0008-0000-0700-0000E5030000}"/>
            </a:ext>
          </a:extLst>
        </xdr:cNvPr>
        <xdr:cNvSpPr txBox="1">
          <a:spLocks noChangeArrowheads="1"/>
        </xdr:cNvSpPr>
      </xdr:nvSpPr>
      <xdr:spPr bwMode="auto">
        <a:xfrm>
          <a:off x="0" y="380190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2749</xdr:row>
      <xdr:rowOff>85725</xdr:rowOff>
    </xdr:from>
    <xdr:to>
      <xdr:col>0</xdr:col>
      <xdr:colOff>0</xdr:colOff>
      <xdr:row>2753</xdr:row>
      <xdr:rowOff>19050</xdr:rowOff>
    </xdr:to>
    <xdr:sp macro="" textlink="">
      <xdr:nvSpPr>
        <xdr:cNvPr id="998" name="Text 11">
          <a:extLst>
            <a:ext uri="{FF2B5EF4-FFF2-40B4-BE49-F238E27FC236}">
              <a16:creationId xmlns:a16="http://schemas.microsoft.com/office/drawing/2014/main" id="{00000000-0008-0000-0700-0000E6030000}"/>
            </a:ext>
          </a:extLst>
        </xdr:cNvPr>
        <xdr:cNvSpPr txBox="1">
          <a:spLocks noChangeArrowheads="1"/>
        </xdr:cNvSpPr>
      </xdr:nvSpPr>
      <xdr:spPr bwMode="auto">
        <a:xfrm>
          <a:off x="0" y="3804761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2852</xdr:row>
      <xdr:rowOff>85725</xdr:rowOff>
    </xdr:from>
    <xdr:to>
      <xdr:col>0</xdr:col>
      <xdr:colOff>0</xdr:colOff>
      <xdr:row>2854</xdr:row>
      <xdr:rowOff>19050</xdr:rowOff>
    </xdr:to>
    <xdr:sp macro="" textlink="">
      <xdr:nvSpPr>
        <xdr:cNvPr id="999" name="Text 11">
          <a:extLst>
            <a:ext uri="{FF2B5EF4-FFF2-40B4-BE49-F238E27FC236}">
              <a16:creationId xmlns:a16="http://schemas.microsoft.com/office/drawing/2014/main" id="{00000000-0008-0000-0700-0000E7030000}"/>
            </a:ext>
          </a:extLst>
        </xdr:cNvPr>
        <xdr:cNvSpPr txBox="1">
          <a:spLocks noChangeArrowheads="1"/>
        </xdr:cNvSpPr>
      </xdr:nvSpPr>
      <xdr:spPr bwMode="auto">
        <a:xfrm>
          <a:off x="0" y="394563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2850</xdr:row>
      <xdr:rowOff>85725</xdr:rowOff>
    </xdr:from>
    <xdr:to>
      <xdr:col>0</xdr:col>
      <xdr:colOff>0</xdr:colOff>
      <xdr:row>2852</xdr:row>
      <xdr:rowOff>19050</xdr:rowOff>
    </xdr:to>
    <xdr:sp macro="" textlink="">
      <xdr:nvSpPr>
        <xdr:cNvPr id="1000" name="Text 12">
          <a:extLst>
            <a:ext uri="{FF2B5EF4-FFF2-40B4-BE49-F238E27FC236}">
              <a16:creationId xmlns:a16="http://schemas.microsoft.com/office/drawing/2014/main" id="{00000000-0008-0000-0700-0000E8030000}"/>
            </a:ext>
          </a:extLst>
        </xdr:cNvPr>
        <xdr:cNvSpPr txBox="1">
          <a:spLocks noChangeArrowheads="1"/>
        </xdr:cNvSpPr>
      </xdr:nvSpPr>
      <xdr:spPr bwMode="auto">
        <a:xfrm>
          <a:off x="0" y="394277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2854</xdr:row>
      <xdr:rowOff>95250</xdr:rowOff>
    </xdr:from>
    <xdr:to>
      <xdr:col>0</xdr:col>
      <xdr:colOff>0</xdr:colOff>
      <xdr:row>2856</xdr:row>
      <xdr:rowOff>28575</xdr:rowOff>
    </xdr:to>
    <xdr:sp macro="" textlink="">
      <xdr:nvSpPr>
        <xdr:cNvPr id="1001" name="Text 13">
          <a:extLst>
            <a:ext uri="{FF2B5EF4-FFF2-40B4-BE49-F238E27FC236}">
              <a16:creationId xmlns:a16="http://schemas.microsoft.com/office/drawing/2014/main" id="{00000000-0008-0000-0700-0000E9030000}"/>
            </a:ext>
          </a:extLst>
        </xdr:cNvPr>
        <xdr:cNvSpPr txBox="1">
          <a:spLocks noChangeArrowheads="1"/>
        </xdr:cNvSpPr>
      </xdr:nvSpPr>
      <xdr:spPr bwMode="auto">
        <a:xfrm>
          <a:off x="0" y="394858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2842</xdr:row>
      <xdr:rowOff>76200</xdr:rowOff>
    </xdr:from>
    <xdr:to>
      <xdr:col>0</xdr:col>
      <xdr:colOff>0</xdr:colOff>
      <xdr:row>2844</xdr:row>
      <xdr:rowOff>9525</xdr:rowOff>
    </xdr:to>
    <xdr:sp macro="" textlink="">
      <xdr:nvSpPr>
        <xdr:cNvPr id="1002" name="Text 14">
          <a:extLst>
            <a:ext uri="{FF2B5EF4-FFF2-40B4-BE49-F238E27FC236}">
              <a16:creationId xmlns:a16="http://schemas.microsoft.com/office/drawing/2014/main" id="{00000000-0008-0000-0700-0000EA030000}"/>
            </a:ext>
          </a:extLst>
        </xdr:cNvPr>
        <xdr:cNvSpPr txBox="1">
          <a:spLocks noChangeArrowheads="1"/>
        </xdr:cNvSpPr>
      </xdr:nvSpPr>
      <xdr:spPr bwMode="auto">
        <a:xfrm>
          <a:off x="0" y="39312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2811</xdr:row>
      <xdr:rowOff>0</xdr:rowOff>
    </xdr:from>
    <xdr:to>
      <xdr:col>0</xdr:col>
      <xdr:colOff>0</xdr:colOff>
      <xdr:row>2813</xdr:row>
      <xdr:rowOff>0</xdr:rowOff>
    </xdr:to>
    <xdr:sp macro="" textlink="">
      <xdr:nvSpPr>
        <xdr:cNvPr id="1003" name="Text 15">
          <a:extLst>
            <a:ext uri="{FF2B5EF4-FFF2-40B4-BE49-F238E27FC236}">
              <a16:creationId xmlns:a16="http://schemas.microsoft.com/office/drawing/2014/main" id="{00000000-0008-0000-0700-0000EB030000}"/>
            </a:ext>
          </a:extLst>
        </xdr:cNvPr>
        <xdr:cNvSpPr txBox="1">
          <a:spLocks noChangeArrowheads="1"/>
        </xdr:cNvSpPr>
      </xdr:nvSpPr>
      <xdr:spPr bwMode="auto">
        <a:xfrm>
          <a:off x="0" y="388620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2836</xdr:row>
      <xdr:rowOff>95250</xdr:rowOff>
    </xdr:from>
    <xdr:to>
      <xdr:col>0</xdr:col>
      <xdr:colOff>0</xdr:colOff>
      <xdr:row>2838</xdr:row>
      <xdr:rowOff>28575</xdr:rowOff>
    </xdr:to>
    <xdr:sp macro="" textlink="">
      <xdr:nvSpPr>
        <xdr:cNvPr id="1004" name="Text 16">
          <a:extLst>
            <a:ext uri="{FF2B5EF4-FFF2-40B4-BE49-F238E27FC236}">
              <a16:creationId xmlns:a16="http://schemas.microsoft.com/office/drawing/2014/main" id="{00000000-0008-0000-0700-0000EC030000}"/>
            </a:ext>
          </a:extLst>
        </xdr:cNvPr>
        <xdr:cNvSpPr txBox="1">
          <a:spLocks noChangeArrowheads="1"/>
        </xdr:cNvSpPr>
      </xdr:nvSpPr>
      <xdr:spPr bwMode="auto">
        <a:xfrm>
          <a:off x="0" y="392287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2844</xdr:row>
      <xdr:rowOff>85725</xdr:rowOff>
    </xdr:from>
    <xdr:to>
      <xdr:col>0</xdr:col>
      <xdr:colOff>0</xdr:colOff>
      <xdr:row>2845</xdr:row>
      <xdr:rowOff>19050</xdr:rowOff>
    </xdr:to>
    <xdr:sp macro="" textlink="">
      <xdr:nvSpPr>
        <xdr:cNvPr id="1005" name="Text 17">
          <a:extLst>
            <a:ext uri="{FF2B5EF4-FFF2-40B4-BE49-F238E27FC236}">
              <a16:creationId xmlns:a16="http://schemas.microsoft.com/office/drawing/2014/main" id="{00000000-0008-0000-0700-0000ED030000}"/>
            </a:ext>
          </a:extLst>
        </xdr:cNvPr>
        <xdr:cNvSpPr txBox="1">
          <a:spLocks noChangeArrowheads="1"/>
        </xdr:cNvSpPr>
      </xdr:nvSpPr>
      <xdr:spPr bwMode="auto">
        <a:xfrm>
          <a:off x="0" y="393420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2849</xdr:row>
      <xdr:rowOff>0</xdr:rowOff>
    </xdr:from>
    <xdr:to>
      <xdr:col>0</xdr:col>
      <xdr:colOff>0</xdr:colOff>
      <xdr:row>2850</xdr:row>
      <xdr:rowOff>19050</xdr:rowOff>
    </xdr:to>
    <xdr:sp macro="" textlink="">
      <xdr:nvSpPr>
        <xdr:cNvPr id="1006" name="Text 18">
          <a:extLst>
            <a:ext uri="{FF2B5EF4-FFF2-40B4-BE49-F238E27FC236}">
              <a16:creationId xmlns:a16="http://schemas.microsoft.com/office/drawing/2014/main" id="{00000000-0008-0000-0700-0000EE030000}"/>
            </a:ext>
          </a:extLst>
        </xdr:cNvPr>
        <xdr:cNvSpPr txBox="1">
          <a:spLocks noChangeArrowheads="1"/>
        </xdr:cNvSpPr>
      </xdr:nvSpPr>
      <xdr:spPr bwMode="auto">
        <a:xfrm>
          <a:off x="0" y="394049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2820</xdr:row>
      <xdr:rowOff>85725</xdr:rowOff>
    </xdr:from>
    <xdr:to>
      <xdr:col>0</xdr:col>
      <xdr:colOff>0</xdr:colOff>
      <xdr:row>2822</xdr:row>
      <xdr:rowOff>19050</xdr:rowOff>
    </xdr:to>
    <xdr:sp macro="" textlink="">
      <xdr:nvSpPr>
        <xdr:cNvPr id="1007" name="Text 19">
          <a:extLst>
            <a:ext uri="{FF2B5EF4-FFF2-40B4-BE49-F238E27FC236}">
              <a16:creationId xmlns:a16="http://schemas.microsoft.com/office/drawing/2014/main" id="{00000000-0008-0000-0700-0000EF030000}"/>
            </a:ext>
          </a:extLst>
        </xdr:cNvPr>
        <xdr:cNvSpPr txBox="1">
          <a:spLocks noChangeArrowheads="1"/>
        </xdr:cNvSpPr>
      </xdr:nvSpPr>
      <xdr:spPr bwMode="auto">
        <a:xfrm>
          <a:off x="0" y="38999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2803</xdr:row>
      <xdr:rowOff>123825</xdr:rowOff>
    </xdr:from>
    <xdr:to>
      <xdr:col>0</xdr:col>
      <xdr:colOff>0</xdr:colOff>
      <xdr:row>2804</xdr:row>
      <xdr:rowOff>38100</xdr:rowOff>
    </xdr:to>
    <xdr:sp macro="" textlink="">
      <xdr:nvSpPr>
        <xdr:cNvPr id="1008" name="Text 20">
          <a:extLst>
            <a:ext uri="{FF2B5EF4-FFF2-40B4-BE49-F238E27FC236}">
              <a16:creationId xmlns:a16="http://schemas.microsoft.com/office/drawing/2014/main" id="{00000000-0008-0000-0700-0000F0030000}"/>
            </a:ext>
          </a:extLst>
        </xdr:cNvPr>
        <xdr:cNvSpPr txBox="1">
          <a:spLocks noChangeArrowheads="1"/>
        </xdr:cNvSpPr>
      </xdr:nvSpPr>
      <xdr:spPr bwMode="auto">
        <a:xfrm>
          <a:off x="0" y="387600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2799</xdr:row>
      <xdr:rowOff>0</xdr:rowOff>
    </xdr:from>
    <xdr:to>
      <xdr:col>0</xdr:col>
      <xdr:colOff>0</xdr:colOff>
      <xdr:row>2799</xdr:row>
      <xdr:rowOff>114300</xdr:rowOff>
    </xdr:to>
    <xdr:sp macro="" textlink="">
      <xdr:nvSpPr>
        <xdr:cNvPr id="1009" name="Text 21">
          <a:extLst>
            <a:ext uri="{FF2B5EF4-FFF2-40B4-BE49-F238E27FC236}">
              <a16:creationId xmlns:a16="http://schemas.microsoft.com/office/drawing/2014/main" id="{00000000-0008-0000-0700-0000F1030000}"/>
            </a:ext>
          </a:extLst>
        </xdr:cNvPr>
        <xdr:cNvSpPr txBox="1">
          <a:spLocks noChangeArrowheads="1"/>
        </xdr:cNvSpPr>
      </xdr:nvSpPr>
      <xdr:spPr bwMode="auto">
        <a:xfrm>
          <a:off x="0" y="3869055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2819</xdr:row>
      <xdr:rowOff>0</xdr:rowOff>
    </xdr:from>
    <xdr:to>
      <xdr:col>0</xdr:col>
      <xdr:colOff>0</xdr:colOff>
      <xdr:row>2821</xdr:row>
      <xdr:rowOff>28575</xdr:rowOff>
    </xdr:to>
    <xdr:sp macro="" textlink="">
      <xdr:nvSpPr>
        <xdr:cNvPr id="1010" name="Text 605">
          <a:extLst>
            <a:ext uri="{FF2B5EF4-FFF2-40B4-BE49-F238E27FC236}">
              <a16:creationId xmlns:a16="http://schemas.microsoft.com/office/drawing/2014/main" id="{00000000-0008-0000-0700-0000F2030000}"/>
            </a:ext>
          </a:extLst>
        </xdr:cNvPr>
        <xdr:cNvSpPr txBox="1">
          <a:spLocks noChangeArrowheads="1"/>
        </xdr:cNvSpPr>
      </xdr:nvSpPr>
      <xdr:spPr bwMode="auto">
        <a:xfrm>
          <a:off x="0" y="389763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2822</xdr:row>
      <xdr:rowOff>85725</xdr:rowOff>
    </xdr:from>
    <xdr:to>
      <xdr:col>0</xdr:col>
      <xdr:colOff>0</xdr:colOff>
      <xdr:row>2824</xdr:row>
      <xdr:rowOff>19050</xdr:rowOff>
    </xdr:to>
    <xdr:sp macro="" textlink="">
      <xdr:nvSpPr>
        <xdr:cNvPr id="1011" name="Text 11">
          <a:extLst>
            <a:ext uri="{FF2B5EF4-FFF2-40B4-BE49-F238E27FC236}">
              <a16:creationId xmlns:a16="http://schemas.microsoft.com/office/drawing/2014/main" id="{00000000-0008-0000-0700-0000F3030000}"/>
            </a:ext>
          </a:extLst>
        </xdr:cNvPr>
        <xdr:cNvSpPr txBox="1">
          <a:spLocks noChangeArrowheads="1"/>
        </xdr:cNvSpPr>
      </xdr:nvSpPr>
      <xdr:spPr bwMode="auto">
        <a:xfrm>
          <a:off x="0" y="390277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2824</xdr:row>
      <xdr:rowOff>85725</xdr:rowOff>
    </xdr:from>
    <xdr:to>
      <xdr:col>0</xdr:col>
      <xdr:colOff>0</xdr:colOff>
      <xdr:row>2828</xdr:row>
      <xdr:rowOff>19050</xdr:rowOff>
    </xdr:to>
    <xdr:sp macro="" textlink="">
      <xdr:nvSpPr>
        <xdr:cNvPr id="1012" name="Text 11">
          <a:extLst>
            <a:ext uri="{FF2B5EF4-FFF2-40B4-BE49-F238E27FC236}">
              <a16:creationId xmlns:a16="http://schemas.microsoft.com/office/drawing/2014/main" id="{00000000-0008-0000-0700-0000F4030000}"/>
            </a:ext>
          </a:extLst>
        </xdr:cNvPr>
        <xdr:cNvSpPr txBox="1">
          <a:spLocks noChangeArrowheads="1"/>
        </xdr:cNvSpPr>
      </xdr:nvSpPr>
      <xdr:spPr bwMode="auto">
        <a:xfrm>
          <a:off x="0" y="3905631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2927</xdr:row>
      <xdr:rowOff>85725</xdr:rowOff>
    </xdr:from>
    <xdr:to>
      <xdr:col>0</xdr:col>
      <xdr:colOff>0</xdr:colOff>
      <xdr:row>2929</xdr:row>
      <xdr:rowOff>19050</xdr:rowOff>
    </xdr:to>
    <xdr:sp macro="" textlink="">
      <xdr:nvSpPr>
        <xdr:cNvPr id="1013" name="Text 11">
          <a:extLst>
            <a:ext uri="{FF2B5EF4-FFF2-40B4-BE49-F238E27FC236}">
              <a16:creationId xmlns:a16="http://schemas.microsoft.com/office/drawing/2014/main" id="{00000000-0008-0000-0700-0000F5030000}"/>
            </a:ext>
          </a:extLst>
        </xdr:cNvPr>
        <xdr:cNvSpPr txBox="1">
          <a:spLocks noChangeArrowheads="1"/>
        </xdr:cNvSpPr>
      </xdr:nvSpPr>
      <xdr:spPr bwMode="auto">
        <a:xfrm>
          <a:off x="0" y="404650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2925</xdr:row>
      <xdr:rowOff>85725</xdr:rowOff>
    </xdr:from>
    <xdr:to>
      <xdr:col>0</xdr:col>
      <xdr:colOff>0</xdr:colOff>
      <xdr:row>2927</xdr:row>
      <xdr:rowOff>19050</xdr:rowOff>
    </xdr:to>
    <xdr:sp macro="" textlink="">
      <xdr:nvSpPr>
        <xdr:cNvPr id="1014" name="Text 12">
          <a:extLst>
            <a:ext uri="{FF2B5EF4-FFF2-40B4-BE49-F238E27FC236}">
              <a16:creationId xmlns:a16="http://schemas.microsoft.com/office/drawing/2014/main" id="{00000000-0008-0000-0700-0000F6030000}"/>
            </a:ext>
          </a:extLst>
        </xdr:cNvPr>
        <xdr:cNvSpPr txBox="1">
          <a:spLocks noChangeArrowheads="1"/>
        </xdr:cNvSpPr>
      </xdr:nvSpPr>
      <xdr:spPr bwMode="auto">
        <a:xfrm>
          <a:off x="0" y="404364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2929</xdr:row>
      <xdr:rowOff>95250</xdr:rowOff>
    </xdr:from>
    <xdr:to>
      <xdr:col>0</xdr:col>
      <xdr:colOff>0</xdr:colOff>
      <xdr:row>2931</xdr:row>
      <xdr:rowOff>28575</xdr:rowOff>
    </xdr:to>
    <xdr:sp macro="" textlink="">
      <xdr:nvSpPr>
        <xdr:cNvPr id="1015" name="Text 13">
          <a:extLst>
            <a:ext uri="{FF2B5EF4-FFF2-40B4-BE49-F238E27FC236}">
              <a16:creationId xmlns:a16="http://schemas.microsoft.com/office/drawing/2014/main" id="{00000000-0008-0000-0700-0000F7030000}"/>
            </a:ext>
          </a:extLst>
        </xdr:cNvPr>
        <xdr:cNvSpPr txBox="1">
          <a:spLocks noChangeArrowheads="1"/>
        </xdr:cNvSpPr>
      </xdr:nvSpPr>
      <xdr:spPr bwMode="auto">
        <a:xfrm>
          <a:off x="0" y="40494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2917</xdr:row>
      <xdr:rowOff>76200</xdr:rowOff>
    </xdr:from>
    <xdr:to>
      <xdr:col>0</xdr:col>
      <xdr:colOff>0</xdr:colOff>
      <xdr:row>2919</xdr:row>
      <xdr:rowOff>9525</xdr:rowOff>
    </xdr:to>
    <xdr:sp macro="" textlink="">
      <xdr:nvSpPr>
        <xdr:cNvPr id="1016" name="Text 14">
          <a:extLst>
            <a:ext uri="{FF2B5EF4-FFF2-40B4-BE49-F238E27FC236}">
              <a16:creationId xmlns:a16="http://schemas.microsoft.com/office/drawing/2014/main" id="{00000000-0008-0000-0700-0000F8030000}"/>
            </a:ext>
          </a:extLst>
        </xdr:cNvPr>
        <xdr:cNvSpPr txBox="1">
          <a:spLocks noChangeArrowheads="1"/>
        </xdr:cNvSpPr>
      </xdr:nvSpPr>
      <xdr:spPr bwMode="auto">
        <a:xfrm>
          <a:off x="0" y="403212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2886</xdr:row>
      <xdr:rowOff>0</xdr:rowOff>
    </xdr:from>
    <xdr:to>
      <xdr:col>0</xdr:col>
      <xdr:colOff>0</xdr:colOff>
      <xdr:row>2888</xdr:row>
      <xdr:rowOff>0</xdr:rowOff>
    </xdr:to>
    <xdr:sp macro="" textlink="">
      <xdr:nvSpPr>
        <xdr:cNvPr id="1017" name="Text 15">
          <a:extLst>
            <a:ext uri="{FF2B5EF4-FFF2-40B4-BE49-F238E27FC236}">
              <a16:creationId xmlns:a16="http://schemas.microsoft.com/office/drawing/2014/main" id="{00000000-0008-0000-0700-0000F9030000}"/>
            </a:ext>
          </a:extLst>
        </xdr:cNvPr>
        <xdr:cNvSpPr txBox="1">
          <a:spLocks noChangeArrowheads="1"/>
        </xdr:cNvSpPr>
      </xdr:nvSpPr>
      <xdr:spPr bwMode="auto">
        <a:xfrm>
          <a:off x="0" y="3987069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2911</xdr:row>
      <xdr:rowOff>95250</xdr:rowOff>
    </xdr:from>
    <xdr:to>
      <xdr:col>0</xdr:col>
      <xdr:colOff>0</xdr:colOff>
      <xdr:row>2913</xdr:row>
      <xdr:rowOff>28575</xdr:rowOff>
    </xdr:to>
    <xdr:sp macro="" textlink="">
      <xdr:nvSpPr>
        <xdr:cNvPr id="1018" name="Text 16">
          <a:extLst>
            <a:ext uri="{FF2B5EF4-FFF2-40B4-BE49-F238E27FC236}">
              <a16:creationId xmlns:a16="http://schemas.microsoft.com/office/drawing/2014/main" id="{00000000-0008-0000-0700-0000FA030000}"/>
            </a:ext>
          </a:extLst>
        </xdr:cNvPr>
        <xdr:cNvSpPr txBox="1">
          <a:spLocks noChangeArrowheads="1"/>
        </xdr:cNvSpPr>
      </xdr:nvSpPr>
      <xdr:spPr bwMode="auto">
        <a:xfrm>
          <a:off x="0" y="402374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2919</xdr:row>
      <xdr:rowOff>85725</xdr:rowOff>
    </xdr:from>
    <xdr:to>
      <xdr:col>0</xdr:col>
      <xdr:colOff>0</xdr:colOff>
      <xdr:row>2920</xdr:row>
      <xdr:rowOff>19050</xdr:rowOff>
    </xdr:to>
    <xdr:sp macro="" textlink="">
      <xdr:nvSpPr>
        <xdr:cNvPr id="1019" name="Text 17">
          <a:extLst>
            <a:ext uri="{FF2B5EF4-FFF2-40B4-BE49-F238E27FC236}">
              <a16:creationId xmlns:a16="http://schemas.microsoft.com/office/drawing/2014/main" id="{00000000-0008-0000-0700-0000FB030000}"/>
            </a:ext>
          </a:extLst>
        </xdr:cNvPr>
        <xdr:cNvSpPr txBox="1">
          <a:spLocks noChangeArrowheads="1"/>
        </xdr:cNvSpPr>
      </xdr:nvSpPr>
      <xdr:spPr bwMode="auto">
        <a:xfrm>
          <a:off x="0" y="403507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2924</xdr:row>
      <xdr:rowOff>0</xdr:rowOff>
    </xdr:from>
    <xdr:to>
      <xdr:col>0</xdr:col>
      <xdr:colOff>0</xdr:colOff>
      <xdr:row>2925</xdr:row>
      <xdr:rowOff>19050</xdr:rowOff>
    </xdr:to>
    <xdr:sp macro="" textlink="">
      <xdr:nvSpPr>
        <xdr:cNvPr id="1020" name="Text 18">
          <a:extLst>
            <a:ext uri="{FF2B5EF4-FFF2-40B4-BE49-F238E27FC236}">
              <a16:creationId xmlns:a16="http://schemas.microsoft.com/office/drawing/2014/main" id="{00000000-0008-0000-0700-0000FC030000}"/>
            </a:ext>
          </a:extLst>
        </xdr:cNvPr>
        <xdr:cNvSpPr txBox="1">
          <a:spLocks noChangeArrowheads="1"/>
        </xdr:cNvSpPr>
      </xdr:nvSpPr>
      <xdr:spPr bwMode="auto">
        <a:xfrm>
          <a:off x="0" y="404136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2895</xdr:row>
      <xdr:rowOff>85725</xdr:rowOff>
    </xdr:from>
    <xdr:to>
      <xdr:col>0</xdr:col>
      <xdr:colOff>0</xdr:colOff>
      <xdr:row>2897</xdr:row>
      <xdr:rowOff>19050</xdr:rowOff>
    </xdr:to>
    <xdr:sp macro="" textlink="">
      <xdr:nvSpPr>
        <xdr:cNvPr id="1021" name="Text 19">
          <a:extLst>
            <a:ext uri="{FF2B5EF4-FFF2-40B4-BE49-F238E27FC236}">
              <a16:creationId xmlns:a16="http://schemas.microsoft.com/office/drawing/2014/main" id="{00000000-0008-0000-0700-0000FD030000}"/>
            </a:ext>
          </a:extLst>
        </xdr:cNvPr>
        <xdr:cNvSpPr txBox="1">
          <a:spLocks noChangeArrowheads="1"/>
        </xdr:cNvSpPr>
      </xdr:nvSpPr>
      <xdr:spPr bwMode="auto">
        <a:xfrm>
          <a:off x="0" y="400078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2878</xdr:row>
      <xdr:rowOff>123825</xdr:rowOff>
    </xdr:from>
    <xdr:to>
      <xdr:col>0</xdr:col>
      <xdr:colOff>0</xdr:colOff>
      <xdr:row>2879</xdr:row>
      <xdr:rowOff>38100</xdr:rowOff>
    </xdr:to>
    <xdr:sp macro="" textlink="">
      <xdr:nvSpPr>
        <xdr:cNvPr id="1022" name="Text 20">
          <a:extLst>
            <a:ext uri="{FF2B5EF4-FFF2-40B4-BE49-F238E27FC236}">
              <a16:creationId xmlns:a16="http://schemas.microsoft.com/office/drawing/2014/main" id="{00000000-0008-0000-0700-0000FE030000}"/>
            </a:ext>
          </a:extLst>
        </xdr:cNvPr>
        <xdr:cNvSpPr txBox="1">
          <a:spLocks noChangeArrowheads="1"/>
        </xdr:cNvSpPr>
      </xdr:nvSpPr>
      <xdr:spPr bwMode="auto">
        <a:xfrm>
          <a:off x="0" y="397687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2874</xdr:row>
      <xdr:rowOff>0</xdr:rowOff>
    </xdr:from>
    <xdr:to>
      <xdr:col>0</xdr:col>
      <xdr:colOff>0</xdr:colOff>
      <xdr:row>2874</xdr:row>
      <xdr:rowOff>114300</xdr:rowOff>
    </xdr:to>
    <xdr:sp macro="" textlink="">
      <xdr:nvSpPr>
        <xdr:cNvPr id="1023" name="Text 21">
          <a:extLst>
            <a:ext uri="{FF2B5EF4-FFF2-40B4-BE49-F238E27FC236}">
              <a16:creationId xmlns:a16="http://schemas.microsoft.com/office/drawing/2014/main" id="{00000000-0008-0000-0700-0000FF030000}"/>
            </a:ext>
          </a:extLst>
        </xdr:cNvPr>
        <xdr:cNvSpPr txBox="1">
          <a:spLocks noChangeArrowheads="1"/>
        </xdr:cNvSpPr>
      </xdr:nvSpPr>
      <xdr:spPr bwMode="auto">
        <a:xfrm>
          <a:off x="0" y="3969924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2894</xdr:row>
      <xdr:rowOff>0</xdr:rowOff>
    </xdr:from>
    <xdr:to>
      <xdr:col>0</xdr:col>
      <xdr:colOff>0</xdr:colOff>
      <xdr:row>2896</xdr:row>
      <xdr:rowOff>28575</xdr:rowOff>
    </xdr:to>
    <xdr:sp macro="" textlink="">
      <xdr:nvSpPr>
        <xdr:cNvPr id="1024" name="Text 605">
          <a:extLst>
            <a:ext uri="{FF2B5EF4-FFF2-40B4-BE49-F238E27FC236}">
              <a16:creationId xmlns:a16="http://schemas.microsoft.com/office/drawing/2014/main" id="{00000000-0008-0000-0700-000000040000}"/>
            </a:ext>
          </a:extLst>
        </xdr:cNvPr>
        <xdr:cNvSpPr txBox="1">
          <a:spLocks noChangeArrowheads="1"/>
        </xdr:cNvSpPr>
      </xdr:nvSpPr>
      <xdr:spPr bwMode="auto">
        <a:xfrm>
          <a:off x="0" y="3998499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2897</xdr:row>
      <xdr:rowOff>85725</xdr:rowOff>
    </xdr:from>
    <xdr:to>
      <xdr:col>0</xdr:col>
      <xdr:colOff>0</xdr:colOff>
      <xdr:row>2899</xdr:row>
      <xdr:rowOff>19050</xdr:rowOff>
    </xdr:to>
    <xdr:sp macro="" textlink="">
      <xdr:nvSpPr>
        <xdr:cNvPr id="1025" name="Text 11">
          <a:extLst>
            <a:ext uri="{FF2B5EF4-FFF2-40B4-BE49-F238E27FC236}">
              <a16:creationId xmlns:a16="http://schemas.microsoft.com/office/drawing/2014/main" id="{00000000-0008-0000-0700-000001040000}"/>
            </a:ext>
          </a:extLst>
        </xdr:cNvPr>
        <xdr:cNvSpPr txBox="1">
          <a:spLocks noChangeArrowheads="1"/>
        </xdr:cNvSpPr>
      </xdr:nvSpPr>
      <xdr:spPr bwMode="auto">
        <a:xfrm>
          <a:off x="0" y="400364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2899</xdr:row>
      <xdr:rowOff>85725</xdr:rowOff>
    </xdr:from>
    <xdr:to>
      <xdr:col>0</xdr:col>
      <xdr:colOff>0</xdr:colOff>
      <xdr:row>2903</xdr:row>
      <xdr:rowOff>19050</xdr:rowOff>
    </xdr:to>
    <xdr:sp macro="" textlink="">
      <xdr:nvSpPr>
        <xdr:cNvPr id="1026" name="Text 11">
          <a:extLst>
            <a:ext uri="{FF2B5EF4-FFF2-40B4-BE49-F238E27FC236}">
              <a16:creationId xmlns:a16="http://schemas.microsoft.com/office/drawing/2014/main" id="{00000000-0008-0000-0700-000002040000}"/>
            </a:ext>
          </a:extLst>
        </xdr:cNvPr>
        <xdr:cNvSpPr txBox="1">
          <a:spLocks noChangeArrowheads="1"/>
        </xdr:cNvSpPr>
      </xdr:nvSpPr>
      <xdr:spPr bwMode="auto">
        <a:xfrm>
          <a:off x="0" y="4006500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3002</xdr:row>
      <xdr:rowOff>85725</xdr:rowOff>
    </xdr:from>
    <xdr:to>
      <xdr:col>0</xdr:col>
      <xdr:colOff>0</xdr:colOff>
      <xdr:row>3004</xdr:row>
      <xdr:rowOff>19050</xdr:rowOff>
    </xdr:to>
    <xdr:sp macro="" textlink="">
      <xdr:nvSpPr>
        <xdr:cNvPr id="1027" name="Text 11">
          <a:extLst>
            <a:ext uri="{FF2B5EF4-FFF2-40B4-BE49-F238E27FC236}">
              <a16:creationId xmlns:a16="http://schemas.microsoft.com/office/drawing/2014/main" id="{00000000-0008-0000-0700-000003040000}"/>
            </a:ext>
          </a:extLst>
        </xdr:cNvPr>
        <xdr:cNvSpPr txBox="1">
          <a:spLocks noChangeArrowheads="1"/>
        </xdr:cNvSpPr>
      </xdr:nvSpPr>
      <xdr:spPr bwMode="auto">
        <a:xfrm>
          <a:off x="0" y="414747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3000</xdr:row>
      <xdr:rowOff>85725</xdr:rowOff>
    </xdr:from>
    <xdr:to>
      <xdr:col>0</xdr:col>
      <xdr:colOff>0</xdr:colOff>
      <xdr:row>3002</xdr:row>
      <xdr:rowOff>19050</xdr:rowOff>
    </xdr:to>
    <xdr:sp macro="" textlink="">
      <xdr:nvSpPr>
        <xdr:cNvPr id="1028" name="Text 12">
          <a:extLst>
            <a:ext uri="{FF2B5EF4-FFF2-40B4-BE49-F238E27FC236}">
              <a16:creationId xmlns:a16="http://schemas.microsoft.com/office/drawing/2014/main" id="{00000000-0008-0000-0700-000004040000}"/>
            </a:ext>
          </a:extLst>
        </xdr:cNvPr>
        <xdr:cNvSpPr txBox="1">
          <a:spLocks noChangeArrowheads="1"/>
        </xdr:cNvSpPr>
      </xdr:nvSpPr>
      <xdr:spPr bwMode="auto">
        <a:xfrm>
          <a:off x="0" y="414461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3004</xdr:row>
      <xdr:rowOff>95250</xdr:rowOff>
    </xdr:from>
    <xdr:to>
      <xdr:col>0</xdr:col>
      <xdr:colOff>0</xdr:colOff>
      <xdr:row>3006</xdr:row>
      <xdr:rowOff>28575</xdr:rowOff>
    </xdr:to>
    <xdr:sp macro="" textlink="">
      <xdr:nvSpPr>
        <xdr:cNvPr id="1029" name="Text 13">
          <a:extLst>
            <a:ext uri="{FF2B5EF4-FFF2-40B4-BE49-F238E27FC236}">
              <a16:creationId xmlns:a16="http://schemas.microsoft.com/office/drawing/2014/main" id="{00000000-0008-0000-0700-000005040000}"/>
            </a:ext>
          </a:extLst>
        </xdr:cNvPr>
        <xdr:cNvSpPr txBox="1">
          <a:spLocks noChangeArrowheads="1"/>
        </xdr:cNvSpPr>
      </xdr:nvSpPr>
      <xdr:spPr bwMode="auto">
        <a:xfrm>
          <a:off x="0" y="41504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2992</xdr:row>
      <xdr:rowOff>76200</xdr:rowOff>
    </xdr:from>
    <xdr:to>
      <xdr:col>0</xdr:col>
      <xdr:colOff>0</xdr:colOff>
      <xdr:row>2994</xdr:row>
      <xdr:rowOff>9525</xdr:rowOff>
    </xdr:to>
    <xdr:sp macro="" textlink="">
      <xdr:nvSpPr>
        <xdr:cNvPr id="1030" name="Text 14">
          <a:extLst>
            <a:ext uri="{FF2B5EF4-FFF2-40B4-BE49-F238E27FC236}">
              <a16:creationId xmlns:a16="http://schemas.microsoft.com/office/drawing/2014/main" id="{00000000-0008-0000-0700-000006040000}"/>
            </a:ext>
          </a:extLst>
        </xdr:cNvPr>
        <xdr:cNvSpPr txBox="1">
          <a:spLocks noChangeArrowheads="1"/>
        </xdr:cNvSpPr>
      </xdr:nvSpPr>
      <xdr:spPr bwMode="auto">
        <a:xfrm>
          <a:off x="0" y="41330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2961</xdr:row>
      <xdr:rowOff>0</xdr:rowOff>
    </xdr:from>
    <xdr:to>
      <xdr:col>0</xdr:col>
      <xdr:colOff>0</xdr:colOff>
      <xdr:row>2963</xdr:row>
      <xdr:rowOff>0</xdr:rowOff>
    </xdr:to>
    <xdr:sp macro="" textlink="">
      <xdr:nvSpPr>
        <xdr:cNvPr id="1031" name="Text 15">
          <a:extLst>
            <a:ext uri="{FF2B5EF4-FFF2-40B4-BE49-F238E27FC236}">
              <a16:creationId xmlns:a16="http://schemas.microsoft.com/office/drawing/2014/main" id="{00000000-0008-0000-0700-000007040000}"/>
            </a:ext>
          </a:extLst>
        </xdr:cNvPr>
        <xdr:cNvSpPr txBox="1">
          <a:spLocks noChangeArrowheads="1"/>
        </xdr:cNvSpPr>
      </xdr:nvSpPr>
      <xdr:spPr bwMode="auto">
        <a:xfrm>
          <a:off x="0" y="4088034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2986</xdr:row>
      <xdr:rowOff>95250</xdr:rowOff>
    </xdr:from>
    <xdr:to>
      <xdr:col>0</xdr:col>
      <xdr:colOff>0</xdr:colOff>
      <xdr:row>2988</xdr:row>
      <xdr:rowOff>28575</xdr:rowOff>
    </xdr:to>
    <xdr:sp macro="" textlink="">
      <xdr:nvSpPr>
        <xdr:cNvPr id="1032" name="Text 16">
          <a:extLst>
            <a:ext uri="{FF2B5EF4-FFF2-40B4-BE49-F238E27FC236}">
              <a16:creationId xmlns:a16="http://schemas.microsoft.com/office/drawing/2014/main" id="{00000000-0008-0000-0700-000008040000}"/>
            </a:ext>
          </a:extLst>
        </xdr:cNvPr>
        <xdr:cNvSpPr txBox="1">
          <a:spLocks noChangeArrowheads="1"/>
        </xdr:cNvSpPr>
      </xdr:nvSpPr>
      <xdr:spPr bwMode="auto">
        <a:xfrm>
          <a:off x="0" y="412470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2994</xdr:row>
      <xdr:rowOff>85725</xdr:rowOff>
    </xdr:from>
    <xdr:to>
      <xdr:col>0</xdr:col>
      <xdr:colOff>0</xdr:colOff>
      <xdr:row>2995</xdr:row>
      <xdr:rowOff>19050</xdr:rowOff>
    </xdr:to>
    <xdr:sp macro="" textlink="">
      <xdr:nvSpPr>
        <xdr:cNvPr id="1033" name="Text 17">
          <a:extLst>
            <a:ext uri="{FF2B5EF4-FFF2-40B4-BE49-F238E27FC236}">
              <a16:creationId xmlns:a16="http://schemas.microsoft.com/office/drawing/2014/main" id="{00000000-0008-0000-0700-000009040000}"/>
            </a:ext>
          </a:extLst>
        </xdr:cNvPr>
        <xdr:cNvSpPr txBox="1">
          <a:spLocks noChangeArrowheads="1"/>
        </xdr:cNvSpPr>
      </xdr:nvSpPr>
      <xdr:spPr bwMode="auto">
        <a:xfrm>
          <a:off x="0" y="413604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2999</xdr:row>
      <xdr:rowOff>0</xdr:rowOff>
    </xdr:from>
    <xdr:to>
      <xdr:col>0</xdr:col>
      <xdr:colOff>0</xdr:colOff>
      <xdr:row>3000</xdr:row>
      <xdr:rowOff>19050</xdr:rowOff>
    </xdr:to>
    <xdr:sp macro="" textlink="">
      <xdr:nvSpPr>
        <xdr:cNvPr id="1034" name="Text 18">
          <a:extLst>
            <a:ext uri="{FF2B5EF4-FFF2-40B4-BE49-F238E27FC236}">
              <a16:creationId xmlns:a16="http://schemas.microsoft.com/office/drawing/2014/main" id="{00000000-0008-0000-0700-00000A040000}"/>
            </a:ext>
          </a:extLst>
        </xdr:cNvPr>
        <xdr:cNvSpPr txBox="1">
          <a:spLocks noChangeArrowheads="1"/>
        </xdr:cNvSpPr>
      </xdr:nvSpPr>
      <xdr:spPr bwMode="auto">
        <a:xfrm>
          <a:off x="0" y="414232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2970</xdr:row>
      <xdr:rowOff>85725</xdr:rowOff>
    </xdr:from>
    <xdr:to>
      <xdr:col>0</xdr:col>
      <xdr:colOff>0</xdr:colOff>
      <xdr:row>2972</xdr:row>
      <xdr:rowOff>19050</xdr:rowOff>
    </xdr:to>
    <xdr:sp macro="" textlink="">
      <xdr:nvSpPr>
        <xdr:cNvPr id="1035" name="Text 19">
          <a:extLst>
            <a:ext uri="{FF2B5EF4-FFF2-40B4-BE49-F238E27FC236}">
              <a16:creationId xmlns:a16="http://schemas.microsoft.com/office/drawing/2014/main" id="{00000000-0008-0000-0700-00000B040000}"/>
            </a:ext>
          </a:extLst>
        </xdr:cNvPr>
        <xdr:cNvSpPr txBox="1">
          <a:spLocks noChangeArrowheads="1"/>
        </xdr:cNvSpPr>
      </xdr:nvSpPr>
      <xdr:spPr bwMode="auto">
        <a:xfrm>
          <a:off x="0" y="410175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2953</xdr:row>
      <xdr:rowOff>123825</xdr:rowOff>
    </xdr:from>
    <xdr:to>
      <xdr:col>0</xdr:col>
      <xdr:colOff>0</xdr:colOff>
      <xdr:row>2954</xdr:row>
      <xdr:rowOff>38100</xdr:rowOff>
    </xdr:to>
    <xdr:sp macro="" textlink="">
      <xdr:nvSpPr>
        <xdr:cNvPr id="1036" name="Text 20">
          <a:extLst>
            <a:ext uri="{FF2B5EF4-FFF2-40B4-BE49-F238E27FC236}">
              <a16:creationId xmlns:a16="http://schemas.microsoft.com/office/drawing/2014/main" id="{00000000-0008-0000-0700-00000C040000}"/>
            </a:ext>
          </a:extLst>
        </xdr:cNvPr>
        <xdr:cNvSpPr txBox="1">
          <a:spLocks noChangeArrowheads="1"/>
        </xdr:cNvSpPr>
      </xdr:nvSpPr>
      <xdr:spPr bwMode="auto">
        <a:xfrm>
          <a:off x="0" y="407784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2949</xdr:row>
      <xdr:rowOff>0</xdr:rowOff>
    </xdr:from>
    <xdr:to>
      <xdr:col>0</xdr:col>
      <xdr:colOff>0</xdr:colOff>
      <xdr:row>2949</xdr:row>
      <xdr:rowOff>114300</xdr:rowOff>
    </xdr:to>
    <xdr:sp macro="" textlink="">
      <xdr:nvSpPr>
        <xdr:cNvPr id="1037" name="Text 21">
          <a:extLst>
            <a:ext uri="{FF2B5EF4-FFF2-40B4-BE49-F238E27FC236}">
              <a16:creationId xmlns:a16="http://schemas.microsoft.com/office/drawing/2014/main" id="{00000000-0008-0000-0700-00000D040000}"/>
            </a:ext>
          </a:extLst>
        </xdr:cNvPr>
        <xdr:cNvSpPr txBox="1">
          <a:spLocks noChangeArrowheads="1"/>
        </xdr:cNvSpPr>
      </xdr:nvSpPr>
      <xdr:spPr bwMode="auto">
        <a:xfrm>
          <a:off x="0" y="4070889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2969</xdr:row>
      <xdr:rowOff>0</xdr:rowOff>
    </xdr:from>
    <xdr:to>
      <xdr:col>0</xdr:col>
      <xdr:colOff>0</xdr:colOff>
      <xdr:row>2971</xdr:row>
      <xdr:rowOff>28575</xdr:rowOff>
    </xdr:to>
    <xdr:sp macro="" textlink="">
      <xdr:nvSpPr>
        <xdr:cNvPr id="1038" name="Text 605">
          <a:extLst>
            <a:ext uri="{FF2B5EF4-FFF2-40B4-BE49-F238E27FC236}">
              <a16:creationId xmlns:a16="http://schemas.microsoft.com/office/drawing/2014/main" id="{00000000-0008-0000-0700-00000E040000}"/>
            </a:ext>
          </a:extLst>
        </xdr:cNvPr>
        <xdr:cNvSpPr txBox="1">
          <a:spLocks noChangeArrowheads="1"/>
        </xdr:cNvSpPr>
      </xdr:nvSpPr>
      <xdr:spPr bwMode="auto">
        <a:xfrm>
          <a:off x="0" y="4099464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2972</xdr:row>
      <xdr:rowOff>85725</xdr:rowOff>
    </xdr:from>
    <xdr:to>
      <xdr:col>0</xdr:col>
      <xdr:colOff>0</xdr:colOff>
      <xdr:row>2974</xdr:row>
      <xdr:rowOff>19050</xdr:rowOff>
    </xdr:to>
    <xdr:sp macro="" textlink="">
      <xdr:nvSpPr>
        <xdr:cNvPr id="1039" name="Text 11">
          <a:extLst>
            <a:ext uri="{FF2B5EF4-FFF2-40B4-BE49-F238E27FC236}">
              <a16:creationId xmlns:a16="http://schemas.microsoft.com/office/drawing/2014/main" id="{00000000-0008-0000-0700-00000F040000}"/>
            </a:ext>
          </a:extLst>
        </xdr:cNvPr>
        <xdr:cNvSpPr txBox="1">
          <a:spLocks noChangeArrowheads="1"/>
        </xdr:cNvSpPr>
      </xdr:nvSpPr>
      <xdr:spPr bwMode="auto">
        <a:xfrm>
          <a:off x="0" y="410460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2974</xdr:row>
      <xdr:rowOff>85725</xdr:rowOff>
    </xdr:from>
    <xdr:to>
      <xdr:col>0</xdr:col>
      <xdr:colOff>0</xdr:colOff>
      <xdr:row>2978</xdr:row>
      <xdr:rowOff>19050</xdr:rowOff>
    </xdr:to>
    <xdr:sp macro="" textlink="">
      <xdr:nvSpPr>
        <xdr:cNvPr id="1040" name="Text 11">
          <a:extLst>
            <a:ext uri="{FF2B5EF4-FFF2-40B4-BE49-F238E27FC236}">
              <a16:creationId xmlns:a16="http://schemas.microsoft.com/office/drawing/2014/main" id="{00000000-0008-0000-0700-000010040000}"/>
            </a:ext>
          </a:extLst>
        </xdr:cNvPr>
        <xdr:cNvSpPr txBox="1">
          <a:spLocks noChangeArrowheads="1"/>
        </xdr:cNvSpPr>
      </xdr:nvSpPr>
      <xdr:spPr bwMode="auto">
        <a:xfrm>
          <a:off x="0" y="4107465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3077</xdr:row>
      <xdr:rowOff>85725</xdr:rowOff>
    </xdr:from>
    <xdr:to>
      <xdr:col>0</xdr:col>
      <xdr:colOff>0</xdr:colOff>
      <xdr:row>3079</xdr:row>
      <xdr:rowOff>19050</xdr:rowOff>
    </xdr:to>
    <xdr:sp macro="" textlink="">
      <xdr:nvSpPr>
        <xdr:cNvPr id="1041" name="Text 11">
          <a:extLst>
            <a:ext uri="{FF2B5EF4-FFF2-40B4-BE49-F238E27FC236}">
              <a16:creationId xmlns:a16="http://schemas.microsoft.com/office/drawing/2014/main" id="{00000000-0008-0000-0700-000011040000}"/>
            </a:ext>
          </a:extLst>
        </xdr:cNvPr>
        <xdr:cNvSpPr txBox="1">
          <a:spLocks noChangeArrowheads="1"/>
        </xdr:cNvSpPr>
      </xdr:nvSpPr>
      <xdr:spPr bwMode="auto">
        <a:xfrm>
          <a:off x="0" y="42483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3075</xdr:row>
      <xdr:rowOff>85725</xdr:rowOff>
    </xdr:from>
    <xdr:to>
      <xdr:col>0</xdr:col>
      <xdr:colOff>0</xdr:colOff>
      <xdr:row>3077</xdr:row>
      <xdr:rowOff>19050</xdr:rowOff>
    </xdr:to>
    <xdr:sp macro="" textlink="">
      <xdr:nvSpPr>
        <xdr:cNvPr id="1042" name="Text 12">
          <a:extLst>
            <a:ext uri="{FF2B5EF4-FFF2-40B4-BE49-F238E27FC236}">
              <a16:creationId xmlns:a16="http://schemas.microsoft.com/office/drawing/2014/main" id="{00000000-0008-0000-0700-000012040000}"/>
            </a:ext>
          </a:extLst>
        </xdr:cNvPr>
        <xdr:cNvSpPr txBox="1">
          <a:spLocks noChangeArrowheads="1"/>
        </xdr:cNvSpPr>
      </xdr:nvSpPr>
      <xdr:spPr bwMode="auto">
        <a:xfrm>
          <a:off x="0" y="424548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3079</xdr:row>
      <xdr:rowOff>95250</xdr:rowOff>
    </xdr:from>
    <xdr:to>
      <xdr:col>0</xdr:col>
      <xdr:colOff>0</xdr:colOff>
      <xdr:row>3081</xdr:row>
      <xdr:rowOff>28575</xdr:rowOff>
    </xdr:to>
    <xdr:sp macro="" textlink="">
      <xdr:nvSpPr>
        <xdr:cNvPr id="1043" name="Text 13">
          <a:extLst>
            <a:ext uri="{FF2B5EF4-FFF2-40B4-BE49-F238E27FC236}">
              <a16:creationId xmlns:a16="http://schemas.microsoft.com/office/drawing/2014/main" id="{00000000-0008-0000-0700-000013040000}"/>
            </a:ext>
          </a:extLst>
        </xdr:cNvPr>
        <xdr:cNvSpPr txBox="1">
          <a:spLocks noChangeArrowheads="1"/>
        </xdr:cNvSpPr>
      </xdr:nvSpPr>
      <xdr:spPr bwMode="auto">
        <a:xfrm>
          <a:off x="0" y="42512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3067</xdr:row>
      <xdr:rowOff>76200</xdr:rowOff>
    </xdr:from>
    <xdr:to>
      <xdr:col>0</xdr:col>
      <xdr:colOff>0</xdr:colOff>
      <xdr:row>3069</xdr:row>
      <xdr:rowOff>9525</xdr:rowOff>
    </xdr:to>
    <xdr:sp macro="" textlink="">
      <xdr:nvSpPr>
        <xdr:cNvPr id="1044" name="Text 14">
          <a:extLst>
            <a:ext uri="{FF2B5EF4-FFF2-40B4-BE49-F238E27FC236}">
              <a16:creationId xmlns:a16="http://schemas.microsoft.com/office/drawing/2014/main" id="{00000000-0008-0000-0700-000014040000}"/>
            </a:ext>
          </a:extLst>
        </xdr:cNvPr>
        <xdr:cNvSpPr txBox="1">
          <a:spLocks noChangeArrowheads="1"/>
        </xdr:cNvSpPr>
      </xdr:nvSpPr>
      <xdr:spPr bwMode="auto">
        <a:xfrm>
          <a:off x="0" y="42339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3036</xdr:row>
      <xdr:rowOff>0</xdr:rowOff>
    </xdr:from>
    <xdr:to>
      <xdr:col>0</xdr:col>
      <xdr:colOff>0</xdr:colOff>
      <xdr:row>3038</xdr:row>
      <xdr:rowOff>0</xdr:rowOff>
    </xdr:to>
    <xdr:sp macro="" textlink="">
      <xdr:nvSpPr>
        <xdr:cNvPr id="1045" name="Text 15">
          <a:extLst>
            <a:ext uri="{FF2B5EF4-FFF2-40B4-BE49-F238E27FC236}">
              <a16:creationId xmlns:a16="http://schemas.microsoft.com/office/drawing/2014/main" id="{00000000-0008-0000-0700-000015040000}"/>
            </a:ext>
          </a:extLst>
        </xdr:cNvPr>
        <xdr:cNvSpPr txBox="1">
          <a:spLocks noChangeArrowheads="1"/>
        </xdr:cNvSpPr>
      </xdr:nvSpPr>
      <xdr:spPr bwMode="auto">
        <a:xfrm>
          <a:off x="0" y="4188904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3061</xdr:row>
      <xdr:rowOff>95250</xdr:rowOff>
    </xdr:from>
    <xdr:to>
      <xdr:col>0</xdr:col>
      <xdr:colOff>0</xdr:colOff>
      <xdr:row>3063</xdr:row>
      <xdr:rowOff>28575</xdr:rowOff>
    </xdr:to>
    <xdr:sp macro="" textlink="">
      <xdr:nvSpPr>
        <xdr:cNvPr id="1046" name="Text 16">
          <a:extLst>
            <a:ext uri="{FF2B5EF4-FFF2-40B4-BE49-F238E27FC236}">
              <a16:creationId xmlns:a16="http://schemas.microsoft.com/office/drawing/2014/main" id="{00000000-0008-0000-0700-000016040000}"/>
            </a:ext>
          </a:extLst>
        </xdr:cNvPr>
        <xdr:cNvSpPr txBox="1">
          <a:spLocks noChangeArrowheads="1"/>
        </xdr:cNvSpPr>
      </xdr:nvSpPr>
      <xdr:spPr bwMode="auto">
        <a:xfrm>
          <a:off x="0" y="4225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3069</xdr:row>
      <xdr:rowOff>85725</xdr:rowOff>
    </xdr:from>
    <xdr:to>
      <xdr:col>0</xdr:col>
      <xdr:colOff>0</xdr:colOff>
      <xdr:row>3070</xdr:row>
      <xdr:rowOff>19050</xdr:rowOff>
    </xdr:to>
    <xdr:sp macro="" textlink="">
      <xdr:nvSpPr>
        <xdr:cNvPr id="1047" name="Text 17">
          <a:extLst>
            <a:ext uri="{FF2B5EF4-FFF2-40B4-BE49-F238E27FC236}">
              <a16:creationId xmlns:a16="http://schemas.microsoft.com/office/drawing/2014/main" id="{00000000-0008-0000-0700-000017040000}"/>
            </a:ext>
          </a:extLst>
        </xdr:cNvPr>
        <xdr:cNvSpPr txBox="1">
          <a:spLocks noChangeArrowheads="1"/>
        </xdr:cNvSpPr>
      </xdr:nvSpPr>
      <xdr:spPr bwMode="auto">
        <a:xfrm>
          <a:off x="0" y="423691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3074</xdr:row>
      <xdr:rowOff>0</xdr:rowOff>
    </xdr:from>
    <xdr:to>
      <xdr:col>0</xdr:col>
      <xdr:colOff>0</xdr:colOff>
      <xdr:row>3075</xdr:row>
      <xdr:rowOff>19050</xdr:rowOff>
    </xdr:to>
    <xdr:sp macro="" textlink="">
      <xdr:nvSpPr>
        <xdr:cNvPr id="1048" name="Text 18">
          <a:extLst>
            <a:ext uri="{FF2B5EF4-FFF2-40B4-BE49-F238E27FC236}">
              <a16:creationId xmlns:a16="http://schemas.microsoft.com/office/drawing/2014/main" id="{00000000-0008-0000-0700-000018040000}"/>
            </a:ext>
          </a:extLst>
        </xdr:cNvPr>
        <xdr:cNvSpPr txBox="1">
          <a:spLocks noChangeArrowheads="1"/>
        </xdr:cNvSpPr>
      </xdr:nvSpPr>
      <xdr:spPr bwMode="auto">
        <a:xfrm>
          <a:off x="0" y="424319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3045</xdr:row>
      <xdr:rowOff>85725</xdr:rowOff>
    </xdr:from>
    <xdr:to>
      <xdr:col>0</xdr:col>
      <xdr:colOff>0</xdr:colOff>
      <xdr:row>3047</xdr:row>
      <xdr:rowOff>19050</xdr:rowOff>
    </xdr:to>
    <xdr:sp macro="" textlink="">
      <xdr:nvSpPr>
        <xdr:cNvPr id="1049" name="Text 19">
          <a:extLst>
            <a:ext uri="{FF2B5EF4-FFF2-40B4-BE49-F238E27FC236}">
              <a16:creationId xmlns:a16="http://schemas.microsoft.com/office/drawing/2014/main" id="{00000000-0008-0000-0700-000019040000}"/>
            </a:ext>
          </a:extLst>
        </xdr:cNvPr>
        <xdr:cNvSpPr txBox="1">
          <a:spLocks noChangeArrowheads="1"/>
        </xdr:cNvSpPr>
      </xdr:nvSpPr>
      <xdr:spPr bwMode="auto">
        <a:xfrm>
          <a:off x="0" y="420262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3028</xdr:row>
      <xdr:rowOff>123825</xdr:rowOff>
    </xdr:from>
    <xdr:to>
      <xdr:col>0</xdr:col>
      <xdr:colOff>0</xdr:colOff>
      <xdr:row>3029</xdr:row>
      <xdr:rowOff>38100</xdr:rowOff>
    </xdr:to>
    <xdr:sp macro="" textlink="">
      <xdr:nvSpPr>
        <xdr:cNvPr id="1050" name="Text 20">
          <a:extLst>
            <a:ext uri="{FF2B5EF4-FFF2-40B4-BE49-F238E27FC236}">
              <a16:creationId xmlns:a16="http://schemas.microsoft.com/office/drawing/2014/main" id="{00000000-0008-0000-0700-00001A040000}"/>
            </a:ext>
          </a:extLst>
        </xdr:cNvPr>
        <xdr:cNvSpPr txBox="1">
          <a:spLocks noChangeArrowheads="1"/>
        </xdr:cNvSpPr>
      </xdr:nvSpPr>
      <xdr:spPr bwMode="auto">
        <a:xfrm>
          <a:off x="0" y="417871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3024</xdr:row>
      <xdr:rowOff>0</xdr:rowOff>
    </xdr:from>
    <xdr:to>
      <xdr:col>0</xdr:col>
      <xdr:colOff>0</xdr:colOff>
      <xdr:row>3024</xdr:row>
      <xdr:rowOff>114300</xdr:rowOff>
    </xdr:to>
    <xdr:sp macro="" textlink="">
      <xdr:nvSpPr>
        <xdr:cNvPr id="1051" name="Text 21">
          <a:extLst>
            <a:ext uri="{FF2B5EF4-FFF2-40B4-BE49-F238E27FC236}">
              <a16:creationId xmlns:a16="http://schemas.microsoft.com/office/drawing/2014/main" id="{00000000-0008-0000-0700-00001B040000}"/>
            </a:ext>
          </a:extLst>
        </xdr:cNvPr>
        <xdr:cNvSpPr txBox="1">
          <a:spLocks noChangeArrowheads="1"/>
        </xdr:cNvSpPr>
      </xdr:nvSpPr>
      <xdr:spPr bwMode="auto">
        <a:xfrm>
          <a:off x="0" y="4171759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3044</xdr:row>
      <xdr:rowOff>0</xdr:rowOff>
    </xdr:from>
    <xdr:to>
      <xdr:col>0</xdr:col>
      <xdr:colOff>0</xdr:colOff>
      <xdr:row>3046</xdr:row>
      <xdr:rowOff>28575</xdr:rowOff>
    </xdr:to>
    <xdr:sp macro="" textlink="">
      <xdr:nvSpPr>
        <xdr:cNvPr id="1052" name="Text 605">
          <a:extLst>
            <a:ext uri="{FF2B5EF4-FFF2-40B4-BE49-F238E27FC236}">
              <a16:creationId xmlns:a16="http://schemas.microsoft.com/office/drawing/2014/main" id="{00000000-0008-0000-0700-00001C040000}"/>
            </a:ext>
          </a:extLst>
        </xdr:cNvPr>
        <xdr:cNvSpPr txBox="1">
          <a:spLocks noChangeArrowheads="1"/>
        </xdr:cNvSpPr>
      </xdr:nvSpPr>
      <xdr:spPr bwMode="auto">
        <a:xfrm>
          <a:off x="0" y="4200334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3047</xdr:row>
      <xdr:rowOff>85725</xdr:rowOff>
    </xdr:from>
    <xdr:to>
      <xdr:col>0</xdr:col>
      <xdr:colOff>0</xdr:colOff>
      <xdr:row>3049</xdr:row>
      <xdr:rowOff>19050</xdr:rowOff>
    </xdr:to>
    <xdr:sp macro="" textlink="">
      <xdr:nvSpPr>
        <xdr:cNvPr id="1053" name="Text 11">
          <a:extLst>
            <a:ext uri="{FF2B5EF4-FFF2-40B4-BE49-F238E27FC236}">
              <a16:creationId xmlns:a16="http://schemas.microsoft.com/office/drawing/2014/main" id="{00000000-0008-0000-0700-00001D040000}"/>
            </a:ext>
          </a:extLst>
        </xdr:cNvPr>
        <xdr:cNvSpPr txBox="1">
          <a:spLocks noChangeArrowheads="1"/>
        </xdr:cNvSpPr>
      </xdr:nvSpPr>
      <xdr:spPr bwMode="auto">
        <a:xfrm>
          <a:off x="0" y="42054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3049</xdr:row>
      <xdr:rowOff>85725</xdr:rowOff>
    </xdr:from>
    <xdr:to>
      <xdr:col>0</xdr:col>
      <xdr:colOff>0</xdr:colOff>
      <xdr:row>3053</xdr:row>
      <xdr:rowOff>19050</xdr:rowOff>
    </xdr:to>
    <xdr:sp macro="" textlink="">
      <xdr:nvSpPr>
        <xdr:cNvPr id="1054" name="Text 11">
          <a:extLst>
            <a:ext uri="{FF2B5EF4-FFF2-40B4-BE49-F238E27FC236}">
              <a16:creationId xmlns:a16="http://schemas.microsoft.com/office/drawing/2014/main" id="{00000000-0008-0000-0700-00001E040000}"/>
            </a:ext>
          </a:extLst>
        </xdr:cNvPr>
        <xdr:cNvSpPr txBox="1">
          <a:spLocks noChangeArrowheads="1"/>
        </xdr:cNvSpPr>
      </xdr:nvSpPr>
      <xdr:spPr bwMode="auto">
        <a:xfrm>
          <a:off x="0" y="4208335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3152</xdr:row>
      <xdr:rowOff>85725</xdr:rowOff>
    </xdr:from>
    <xdr:to>
      <xdr:col>0</xdr:col>
      <xdr:colOff>0</xdr:colOff>
      <xdr:row>3154</xdr:row>
      <xdr:rowOff>19050</xdr:rowOff>
    </xdr:to>
    <xdr:sp macro="" textlink="">
      <xdr:nvSpPr>
        <xdr:cNvPr id="1055" name="Text 11">
          <a:extLst>
            <a:ext uri="{FF2B5EF4-FFF2-40B4-BE49-F238E27FC236}">
              <a16:creationId xmlns:a16="http://schemas.microsoft.com/office/drawing/2014/main" id="{00000000-0008-0000-0700-00001F040000}"/>
            </a:ext>
          </a:extLst>
        </xdr:cNvPr>
        <xdr:cNvSpPr txBox="1">
          <a:spLocks noChangeArrowheads="1"/>
        </xdr:cNvSpPr>
      </xdr:nvSpPr>
      <xdr:spPr bwMode="auto">
        <a:xfrm>
          <a:off x="0" y="434901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3150</xdr:row>
      <xdr:rowOff>85725</xdr:rowOff>
    </xdr:from>
    <xdr:to>
      <xdr:col>0</xdr:col>
      <xdr:colOff>0</xdr:colOff>
      <xdr:row>3152</xdr:row>
      <xdr:rowOff>19050</xdr:rowOff>
    </xdr:to>
    <xdr:sp macro="" textlink="">
      <xdr:nvSpPr>
        <xdr:cNvPr id="1056" name="Text 12">
          <a:extLst>
            <a:ext uri="{FF2B5EF4-FFF2-40B4-BE49-F238E27FC236}">
              <a16:creationId xmlns:a16="http://schemas.microsoft.com/office/drawing/2014/main" id="{00000000-0008-0000-0700-000020040000}"/>
            </a:ext>
          </a:extLst>
        </xdr:cNvPr>
        <xdr:cNvSpPr txBox="1">
          <a:spLocks noChangeArrowheads="1"/>
        </xdr:cNvSpPr>
      </xdr:nvSpPr>
      <xdr:spPr bwMode="auto">
        <a:xfrm>
          <a:off x="0" y="434616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3154</xdr:row>
      <xdr:rowOff>95250</xdr:rowOff>
    </xdr:from>
    <xdr:to>
      <xdr:col>0</xdr:col>
      <xdr:colOff>0</xdr:colOff>
      <xdr:row>3156</xdr:row>
      <xdr:rowOff>28575</xdr:rowOff>
    </xdr:to>
    <xdr:sp macro="" textlink="">
      <xdr:nvSpPr>
        <xdr:cNvPr id="1057" name="Text 13">
          <a:extLst>
            <a:ext uri="{FF2B5EF4-FFF2-40B4-BE49-F238E27FC236}">
              <a16:creationId xmlns:a16="http://schemas.microsoft.com/office/drawing/2014/main" id="{00000000-0008-0000-0700-000021040000}"/>
            </a:ext>
          </a:extLst>
        </xdr:cNvPr>
        <xdr:cNvSpPr txBox="1">
          <a:spLocks noChangeArrowheads="1"/>
        </xdr:cNvSpPr>
      </xdr:nvSpPr>
      <xdr:spPr bwMode="auto">
        <a:xfrm>
          <a:off x="0" y="43519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3142</xdr:row>
      <xdr:rowOff>76200</xdr:rowOff>
    </xdr:from>
    <xdr:to>
      <xdr:col>0</xdr:col>
      <xdr:colOff>0</xdr:colOff>
      <xdr:row>3144</xdr:row>
      <xdr:rowOff>9525</xdr:rowOff>
    </xdr:to>
    <xdr:sp macro="" textlink="">
      <xdr:nvSpPr>
        <xdr:cNvPr id="1058" name="Text 14">
          <a:extLst>
            <a:ext uri="{FF2B5EF4-FFF2-40B4-BE49-F238E27FC236}">
              <a16:creationId xmlns:a16="http://schemas.microsoft.com/office/drawing/2014/main" id="{00000000-0008-0000-0700-000022040000}"/>
            </a:ext>
          </a:extLst>
        </xdr:cNvPr>
        <xdr:cNvSpPr txBox="1">
          <a:spLocks noChangeArrowheads="1"/>
        </xdr:cNvSpPr>
      </xdr:nvSpPr>
      <xdr:spPr bwMode="auto">
        <a:xfrm>
          <a:off x="0" y="433463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3111</xdr:row>
      <xdr:rowOff>0</xdr:rowOff>
    </xdr:from>
    <xdr:to>
      <xdr:col>0</xdr:col>
      <xdr:colOff>0</xdr:colOff>
      <xdr:row>3113</xdr:row>
      <xdr:rowOff>0</xdr:rowOff>
    </xdr:to>
    <xdr:sp macro="" textlink="">
      <xdr:nvSpPr>
        <xdr:cNvPr id="1059" name="Text 15">
          <a:extLst>
            <a:ext uri="{FF2B5EF4-FFF2-40B4-BE49-F238E27FC236}">
              <a16:creationId xmlns:a16="http://schemas.microsoft.com/office/drawing/2014/main" id="{00000000-0008-0000-0700-000023040000}"/>
            </a:ext>
          </a:extLst>
        </xdr:cNvPr>
        <xdr:cNvSpPr txBox="1">
          <a:spLocks noChangeArrowheads="1"/>
        </xdr:cNvSpPr>
      </xdr:nvSpPr>
      <xdr:spPr bwMode="auto">
        <a:xfrm>
          <a:off x="0" y="428958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3136</xdr:row>
      <xdr:rowOff>95250</xdr:rowOff>
    </xdr:from>
    <xdr:to>
      <xdr:col>0</xdr:col>
      <xdr:colOff>0</xdr:colOff>
      <xdr:row>3138</xdr:row>
      <xdr:rowOff>28575</xdr:rowOff>
    </xdr:to>
    <xdr:sp macro="" textlink="">
      <xdr:nvSpPr>
        <xdr:cNvPr id="1060" name="Text 16">
          <a:extLst>
            <a:ext uri="{FF2B5EF4-FFF2-40B4-BE49-F238E27FC236}">
              <a16:creationId xmlns:a16="http://schemas.microsoft.com/office/drawing/2014/main" id="{00000000-0008-0000-0700-000024040000}"/>
            </a:ext>
          </a:extLst>
        </xdr:cNvPr>
        <xdr:cNvSpPr txBox="1">
          <a:spLocks noChangeArrowheads="1"/>
        </xdr:cNvSpPr>
      </xdr:nvSpPr>
      <xdr:spPr bwMode="auto">
        <a:xfrm>
          <a:off x="0" y="432625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3144</xdr:row>
      <xdr:rowOff>85725</xdr:rowOff>
    </xdr:from>
    <xdr:to>
      <xdr:col>0</xdr:col>
      <xdr:colOff>0</xdr:colOff>
      <xdr:row>3145</xdr:row>
      <xdr:rowOff>19050</xdr:rowOff>
    </xdr:to>
    <xdr:sp macro="" textlink="">
      <xdr:nvSpPr>
        <xdr:cNvPr id="1061" name="Text 17">
          <a:extLst>
            <a:ext uri="{FF2B5EF4-FFF2-40B4-BE49-F238E27FC236}">
              <a16:creationId xmlns:a16="http://schemas.microsoft.com/office/drawing/2014/main" id="{00000000-0008-0000-0700-000025040000}"/>
            </a:ext>
          </a:extLst>
        </xdr:cNvPr>
        <xdr:cNvSpPr txBox="1">
          <a:spLocks noChangeArrowheads="1"/>
        </xdr:cNvSpPr>
      </xdr:nvSpPr>
      <xdr:spPr bwMode="auto">
        <a:xfrm>
          <a:off x="0" y="433758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3149</xdr:row>
      <xdr:rowOff>0</xdr:rowOff>
    </xdr:from>
    <xdr:to>
      <xdr:col>0</xdr:col>
      <xdr:colOff>0</xdr:colOff>
      <xdr:row>3150</xdr:row>
      <xdr:rowOff>19050</xdr:rowOff>
    </xdr:to>
    <xdr:sp macro="" textlink="">
      <xdr:nvSpPr>
        <xdr:cNvPr id="1062" name="Text 18">
          <a:extLst>
            <a:ext uri="{FF2B5EF4-FFF2-40B4-BE49-F238E27FC236}">
              <a16:creationId xmlns:a16="http://schemas.microsoft.com/office/drawing/2014/main" id="{00000000-0008-0000-0700-000026040000}"/>
            </a:ext>
          </a:extLst>
        </xdr:cNvPr>
        <xdr:cNvSpPr txBox="1">
          <a:spLocks noChangeArrowheads="1"/>
        </xdr:cNvSpPr>
      </xdr:nvSpPr>
      <xdr:spPr bwMode="auto">
        <a:xfrm>
          <a:off x="0" y="434387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3120</xdr:row>
      <xdr:rowOff>85725</xdr:rowOff>
    </xdr:from>
    <xdr:to>
      <xdr:col>0</xdr:col>
      <xdr:colOff>0</xdr:colOff>
      <xdr:row>3122</xdr:row>
      <xdr:rowOff>19050</xdr:rowOff>
    </xdr:to>
    <xdr:sp macro="" textlink="">
      <xdr:nvSpPr>
        <xdr:cNvPr id="1063" name="Text 19">
          <a:extLst>
            <a:ext uri="{FF2B5EF4-FFF2-40B4-BE49-F238E27FC236}">
              <a16:creationId xmlns:a16="http://schemas.microsoft.com/office/drawing/2014/main" id="{00000000-0008-0000-0700-000027040000}"/>
            </a:ext>
          </a:extLst>
        </xdr:cNvPr>
        <xdr:cNvSpPr txBox="1">
          <a:spLocks noChangeArrowheads="1"/>
        </xdr:cNvSpPr>
      </xdr:nvSpPr>
      <xdr:spPr bwMode="auto">
        <a:xfrm>
          <a:off x="0" y="430329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3103</xdr:row>
      <xdr:rowOff>123825</xdr:rowOff>
    </xdr:from>
    <xdr:to>
      <xdr:col>0</xdr:col>
      <xdr:colOff>0</xdr:colOff>
      <xdr:row>3104</xdr:row>
      <xdr:rowOff>38100</xdr:rowOff>
    </xdr:to>
    <xdr:sp macro="" textlink="">
      <xdr:nvSpPr>
        <xdr:cNvPr id="1064" name="Text 20">
          <a:extLst>
            <a:ext uri="{FF2B5EF4-FFF2-40B4-BE49-F238E27FC236}">
              <a16:creationId xmlns:a16="http://schemas.microsoft.com/office/drawing/2014/main" id="{00000000-0008-0000-0700-000028040000}"/>
            </a:ext>
          </a:extLst>
        </xdr:cNvPr>
        <xdr:cNvSpPr txBox="1">
          <a:spLocks noChangeArrowheads="1"/>
        </xdr:cNvSpPr>
      </xdr:nvSpPr>
      <xdr:spPr bwMode="auto">
        <a:xfrm>
          <a:off x="0" y="427939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3099</xdr:row>
      <xdr:rowOff>0</xdr:rowOff>
    </xdr:from>
    <xdr:to>
      <xdr:col>0</xdr:col>
      <xdr:colOff>0</xdr:colOff>
      <xdr:row>3099</xdr:row>
      <xdr:rowOff>114300</xdr:rowOff>
    </xdr:to>
    <xdr:sp macro="" textlink="">
      <xdr:nvSpPr>
        <xdr:cNvPr id="1065" name="Text 21">
          <a:extLst>
            <a:ext uri="{FF2B5EF4-FFF2-40B4-BE49-F238E27FC236}">
              <a16:creationId xmlns:a16="http://schemas.microsoft.com/office/drawing/2014/main" id="{00000000-0008-0000-0700-000029040000}"/>
            </a:ext>
          </a:extLst>
        </xdr:cNvPr>
        <xdr:cNvSpPr txBox="1">
          <a:spLocks noChangeArrowheads="1"/>
        </xdr:cNvSpPr>
      </xdr:nvSpPr>
      <xdr:spPr bwMode="auto">
        <a:xfrm>
          <a:off x="0" y="4272438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3119</xdr:row>
      <xdr:rowOff>0</xdr:rowOff>
    </xdr:from>
    <xdr:to>
      <xdr:col>0</xdr:col>
      <xdr:colOff>0</xdr:colOff>
      <xdr:row>3121</xdr:row>
      <xdr:rowOff>28575</xdr:rowOff>
    </xdr:to>
    <xdr:sp macro="" textlink="">
      <xdr:nvSpPr>
        <xdr:cNvPr id="1066" name="Text 605">
          <a:extLst>
            <a:ext uri="{FF2B5EF4-FFF2-40B4-BE49-F238E27FC236}">
              <a16:creationId xmlns:a16="http://schemas.microsoft.com/office/drawing/2014/main" id="{00000000-0008-0000-0700-00002A040000}"/>
            </a:ext>
          </a:extLst>
        </xdr:cNvPr>
        <xdr:cNvSpPr txBox="1">
          <a:spLocks noChangeArrowheads="1"/>
        </xdr:cNvSpPr>
      </xdr:nvSpPr>
      <xdr:spPr bwMode="auto">
        <a:xfrm>
          <a:off x="0" y="430101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3122</xdr:row>
      <xdr:rowOff>85725</xdr:rowOff>
    </xdr:from>
    <xdr:to>
      <xdr:col>0</xdr:col>
      <xdr:colOff>0</xdr:colOff>
      <xdr:row>3124</xdr:row>
      <xdr:rowOff>19050</xdr:rowOff>
    </xdr:to>
    <xdr:sp macro="" textlink="">
      <xdr:nvSpPr>
        <xdr:cNvPr id="1067" name="Text 11">
          <a:extLst>
            <a:ext uri="{FF2B5EF4-FFF2-40B4-BE49-F238E27FC236}">
              <a16:creationId xmlns:a16="http://schemas.microsoft.com/office/drawing/2014/main" id="{00000000-0008-0000-0700-00002B040000}"/>
            </a:ext>
          </a:extLst>
        </xdr:cNvPr>
        <xdr:cNvSpPr txBox="1">
          <a:spLocks noChangeArrowheads="1"/>
        </xdr:cNvSpPr>
      </xdr:nvSpPr>
      <xdr:spPr bwMode="auto">
        <a:xfrm>
          <a:off x="0" y="430615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3124</xdr:row>
      <xdr:rowOff>85725</xdr:rowOff>
    </xdr:from>
    <xdr:to>
      <xdr:col>0</xdr:col>
      <xdr:colOff>0</xdr:colOff>
      <xdr:row>3128</xdr:row>
      <xdr:rowOff>19050</xdr:rowOff>
    </xdr:to>
    <xdr:sp macro="" textlink="">
      <xdr:nvSpPr>
        <xdr:cNvPr id="1068" name="Text 11">
          <a:extLst>
            <a:ext uri="{FF2B5EF4-FFF2-40B4-BE49-F238E27FC236}">
              <a16:creationId xmlns:a16="http://schemas.microsoft.com/office/drawing/2014/main" id="{00000000-0008-0000-0700-00002C040000}"/>
            </a:ext>
          </a:extLst>
        </xdr:cNvPr>
        <xdr:cNvSpPr txBox="1">
          <a:spLocks noChangeArrowheads="1"/>
        </xdr:cNvSpPr>
      </xdr:nvSpPr>
      <xdr:spPr bwMode="auto">
        <a:xfrm>
          <a:off x="0" y="4309014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3227</xdr:row>
      <xdr:rowOff>85725</xdr:rowOff>
    </xdr:from>
    <xdr:to>
      <xdr:col>0</xdr:col>
      <xdr:colOff>0</xdr:colOff>
      <xdr:row>3229</xdr:row>
      <xdr:rowOff>19050</xdr:rowOff>
    </xdr:to>
    <xdr:sp macro="" textlink="">
      <xdr:nvSpPr>
        <xdr:cNvPr id="1069" name="Text 11">
          <a:extLst>
            <a:ext uri="{FF2B5EF4-FFF2-40B4-BE49-F238E27FC236}">
              <a16:creationId xmlns:a16="http://schemas.microsoft.com/office/drawing/2014/main" id="{00000000-0008-0000-0700-00002D040000}"/>
            </a:ext>
          </a:extLst>
        </xdr:cNvPr>
        <xdr:cNvSpPr txBox="1">
          <a:spLocks noChangeArrowheads="1"/>
        </xdr:cNvSpPr>
      </xdr:nvSpPr>
      <xdr:spPr bwMode="auto">
        <a:xfrm>
          <a:off x="0" y="444931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3225</xdr:row>
      <xdr:rowOff>85725</xdr:rowOff>
    </xdr:from>
    <xdr:to>
      <xdr:col>0</xdr:col>
      <xdr:colOff>0</xdr:colOff>
      <xdr:row>3227</xdr:row>
      <xdr:rowOff>19050</xdr:rowOff>
    </xdr:to>
    <xdr:sp macro="" textlink="">
      <xdr:nvSpPr>
        <xdr:cNvPr id="1070" name="Text 12">
          <a:extLst>
            <a:ext uri="{FF2B5EF4-FFF2-40B4-BE49-F238E27FC236}">
              <a16:creationId xmlns:a16="http://schemas.microsoft.com/office/drawing/2014/main" id="{00000000-0008-0000-0700-00002E040000}"/>
            </a:ext>
          </a:extLst>
        </xdr:cNvPr>
        <xdr:cNvSpPr txBox="1">
          <a:spLocks noChangeArrowheads="1"/>
        </xdr:cNvSpPr>
      </xdr:nvSpPr>
      <xdr:spPr bwMode="auto">
        <a:xfrm>
          <a:off x="0" y="444646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3229</xdr:row>
      <xdr:rowOff>95250</xdr:rowOff>
    </xdr:from>
    <xdr:to>
      <xdr:col>0</xdr:col>
      <xdr:colOff>0</xdr:colOff>
      <xdr:row>3231</xdr:row>
      <xdr:rowOff>28575</xdr:rowOff>
    </xdr:to>
    <xdr:sp macro="" textlink="">
      <xdr:nvSpPr>
        <xdr:cNvPr id="1071" name="Text 13">
          <a:extLst>
            <a:ext uri="{FF2B5EF4-FFF2-40B4-BE49-F238E27FC236}">
              <a16:creationId xmlns:a16="http://schemas.microsoft.com/office/drawing/2014/main" id="{00000000-0008-0000-0700-00002F040000}"/>
            </a:ext>
          </a:extLst>
        </xdr:cNvPr>
        <xdr:cNvSpPr txBox="1">
          <a:spLocks noChangeArrowheads="1"/>
        </xdr:cNvSpPr>
      </xdr:nvSpPr>
      <xdr:spPr bwMode="auto">
        <a:xfrm>
          <a:off x="0" y="445227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3217</xdr:row>
      <xdr:rowOff>76200</xdr:rowOff>
    </xdr:from>
    <xdr:to>
      <xdr:col>0</xdr:col>
      <xdr:colOff>0</xdr:colOff>
      <xdr:row>3219</xdr:row>
      <xdr:rowOff>9525</xdr:rowOff>
    </xdr:to>
    <xdr:sp macro="" textlink="">
      <xdr:nvSpPr>
        <xdr:cNvPr id="1072" name="Text 14">
          <a:extLst>
            <a:ext uri="{FF2B5EF4-FFF2-40B4-BE49-F238E27FC236}">
              <a16:creationId xmlns:a16="http://schemas.microsoft.com/office/drawing/2014/main" id="{00000000-0008-0000-0700-000030040000}"/>
            </a:ext>
          </a:extLst>
        </xdr:cNvPr>
        <xdr:cNvSpPr txBox="1">
          <a:spLocks noChangeArrowheads="1"/>
        </xdr:cNvSpPr>
      </xdr:nvSpPr>
      <xdr:spPr bwMode="auto">
        <a:xfrm>
          <a:off x="0" y="44349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3186</xdr:row>
      <xdr:rowOff>0</xdr:rowOff>
    </xdr:from>
    <xdr:to>
      <xdr:col>0</xdr:col>
      <xdr:colOff>0</xdr:colOff>
      <xdr:row>3188</xdr:row>
      <xdr:rowOff>0</xdr:rowOff>
    </xdr:to>
    <xdr:sp macro="" textlink="">
      <xdr:nvSpPr>
        <xdr:cNvPr id="1073" name="Text 15">
          <a:extLst>
            <a:ext uri="{FF2B5EF4-FFF2-40B4-BE49-F238E27FC236}">
              <a16:creationId xmlns:a16="http://schemas.microsoft.com/office/drawing/2014/main" id="{00000000-0008-0000-0700-000031040000}"/>
            </a:ext>
          </a:extLst>
        </xdr:cNvPr>
        <xdr:cNvSpPr txBox="1">
          <a:spLocks noChangeArrowheads="1"/>
        </xdr:cNvSpPr>
      </xdr:nvSpPr>
      <xdr:spPr bwMode="auto">
        <a:xfrm>
          <a:off x="0" y="4389882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3211</xdr:row>
      <xdr:rowOff>95250</xdr:rowOff>
    </xdr:from>
    <xdr:to>
      <xdr:col>0</xdr:col>
      <xdr:colOff>0</xdr:colOff>
      <xdr:row>3213</xdr:row>
      <xdr:rowOff>28575</xdr:rowOff>
    </xdr:to>
    <xdr:sp macro="" textlink="">
      <xdr:nvSpPr>
        <xdr:cNvPr id="1074" name="Text 16">
          <a:extLst>
            <a:ext uri="{FF2B5EF4-FFF2-40B4-BE49-F238E27FC236}">
              <a16:creationId xmlns:a16="http://schemas.microsoft.com/office/drawing/2014/main" id="{00000000-0008-0000-0700-000032040000}"/>
            </a:ext>
          </a:extLst>
        </xdr:cNvPr>
        <xdr:cNvSpPr txBox="1">
          <a:spLocks noChangeArrowheads="1"/>
        </xdr:cNvSpPr>
      </xdr:nvSpPr>
      <xdr:spPr bwMode="auto">
        <a:xfrm>
          <a:off x="0" y="44265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3219</xdr:row>
      <xdr:rowOff>85725</xdr:rowOff>
    </xdr:from>
    <xdr:to>
      <xdr:col>0</xdr:col>
      <xdr:colOff>0</xdr:colOff>
      <xdr:row>3220</xdr:row>
      <xdr:rowOff>19050</xdr:rowOff>
    </xdr:to>
    <xdr:sp macro="" textlink="">
      <xdr:nvSpPr>
        <xdr:cNvPr id="1075" name="Text 17">
          <a:extLst>
            <a:ext uri="{FF2B5EF4-FFF2-40B4-BE49-F238E27FC236}">
              <a16:creationId xmlns:a16="http://schemas.microsoft.com/office/drawing/2014/main" id="{00000000-0008-0000-0700-000033040000}"/>
            </a:ext>
          </a:extLst>
        </xdr:cNvPr>
        <xdr:cNvSpPr txBox="1">
          <a:spLocks noChangeArrowheads="1"/>
        </xdr:cNvSpPr>
      </xdr:nvSpPr>
      <xdr:spPr bwMode="auto">
        <a:xfrm>
          <a:off x="0" y="4437888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3224</xdr:row>
      <xdr:rowOff>0</xdr:rowOff>
    </xdr:from>
    <xdr:to>
      <xdr:col>0</xdr:col>
      <xdr:colOff>0</xdr:colOff>
      <xdr:row>3225</xdr:row>
      <xdr:rowOff>19050</xdr:rowOff>
    </xdr:to>
    <xdr:sp macro="" textlink="">
      <xdr:nvSpPr>
        <xdr:cNvPr id="1076" name="Text 18">
          <a:extLst>
            <a:ext uri="{FF2B5EF4-FFF2-40B4-BE49-F238E27FC236}">
              <a16:creationId xmlns:a16="http://schemas.microsoft.com/office/drawing/2014/main" id="{00000000-0008-0000-0700-000034040000}"/>
            </a:ext>
          </a:extLst>
        </xdr:cNvPr>
        <xdr:cNvSpPr txBox="1">
          <a:spLocks noChangeArrowheads="1"/>
        </xdr:cNvSpPr>
      </xdr:nvSpPr>
      <xdr:spPr bwMode="auto">
        <a:xfrm>
          <a:off x="0" y="4444174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3195</xdr:row>
      <xdr:rowOff>85725</xdr:rowOff>
    </xdr:from>
    <xdr:to>
      <xdr:col>0</xdr:col>
      <xdr:colOff>0</xdr:colOff>
      <xdr:row>3197</xdr:row>
      <xdr:rowOff>19050</xdr:rowOff>
    </xdr:to>
    <xdr:sp macro="" textlink="">
      <xdr:nvSpPr>
        <xdr:cNvPr id="1077" name="Text 19">
          <a:extLst>
            <a:ext uri="{FF2B5EF4-FFF2-40B4-BE49-F238E27FC236}">
              <a16:creationId xmlns:a16="http://schemas.microsoft.com/office/drawing/2014/main" id="{00000000-0008-0000-0700-000035040000}"/>
            </a:ext>
          </a:extLst>
        </xdr:cNvPr>
        <xdr:cNvSpPr txBox="1">
          <a:spLocks noChangeArrowheads="1"/>
        </xdr:cNvSpPr>
      </xdr:nvSpPr>
      <xdr:spPr bwMode="auto">
        <a:xfrm>
          <a:off x="0" y="440359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3178</xdr:row>
      <xdr:rowOff>123825</xdr:rowOff>
    </xdr:from>
    <xdr:to>
      <xdr:col>0</xdr:col>
      <xdr:colOff>0</xdr:colOff>
      <xdr:row>3179</xdr:row>
      <xdr:rowOff>38100</xdr:rowOff>
    </xdr:to>
    <xdr:sp macro="" textlink="">
      <xdr:nvSpPr>
        <xdr:cNvPr id="1078" name="Text 20">
          <a:extLst>
            <a:ext uri="{FF2B5EF4-FFF2-40B4-BE49-F238E27FC236}">
              <a16:creationId xmlns:a16="http://schemas.microsoft.com/office/drawing/2014/main" id="{00000000-0008-0000-0700-000036040000}"/>
            </a:ext>
          </a:extLst>
        </xdr:cNvPr>
        <xdr:cNvSpPr txBox="1">
          <a:spLocks noChangeArrowheads="1"/>
        </xdr:cNvSpPr>
      </xdr:nvSpPr>
      <xdr:spPr bwMode="auto">
        <a:xfrm>
          <a:off x="0" y="437969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3174</xdr:row>
      <xdr:rowOff>0</xdr:rowOff>
    </xdr:from>
    <xdr:to>
      <xdr:col>0</xdr:col>
      <xdr:colOff>0</xdr:colOff>
      <xdr:row>3174</xdr:row>
      <xdr:rowOff>114300</xdr:rowOff>
    </xdr:to>
    <xdr:sp macro="" textlink="">
      <xdr:nvSpPr>
        <xdr:cNvPr id="1079" name="Text 21">
          <a:extLst>
            <a:ext uri="{FF2B5EF4-FFF2-40B4-BE49-F238E27FC236}">
              <a16:creationId xmlns:a16="http://schemas.microsoft.com/office/drawing/2014/main" id="{00000000-0008-0000-0700-000037040000}"/>
            </a:ext>
          </a:extLst>
        </xdr:cNvPr>
        <xdr:cNvSpPr txBox="1">
          <a:spLocks noChangeArrowheads="1"/>
        </xdr:cNvSpPr>
      </xdr:nvSpPr>
      <xdr:spPr bwMode="auto">
        <a:xfrm>
          <a:off x="0" y="4372737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3194</xdr:row>
      <xdr:rowOff>0</xdr:rowOff>
    </xdr:from>
    <xdr:to>
      <xdr:col>0</xdr:col>
      <xdr:colOff>0</xdr:colOff>
      <xdr:row>3196</xdr:row>
      <xdr:rowOff>28575</xdr:rowOff>
    </xdr:to>
    <xdr:sp macro="" textlink="">
      <xdr:nvSpPr>
        <xdr:cNvPr id="1080" name="Text 605">
          <a:extLst>
            <a:ext uri="{FF2B5EF4-FFF2-40B4-BE49-F238E27FC236}">
              <a16:creationId xmlns:a16="http://schemas.microsoft.com/office/drawing/2014/main" id="{00000000-0008-0000-0700-000038040000}"/>
            </a:ext>
          </a:extLst>
        </xdr:cNvPr>
        <xdr:cNvSpPr txBox="1">
          <a:spLocks noChangeArrowheads="1"/>
        </xdr:cNvSpPr>
      </xdr:nvSpPr>
      <xdr:spPr bwMode="auto">
        <a:xfrm>
          <a:off x="0" y="4401312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3197</xdr:row>
      <xdr:rowOff>85725</xdr:rowOff>
    </xdr:from>
    <xdr:to>
      <xdr:col>0</xdr:col>
      <xdr:colOff>0</xdr:colOff>
      <xdr:row>3199</xdr:row>
      <xdr:rowOff>19050</xdr:rowOff>
    </xdr:to>
    <xdr:sp macro="" textlink="">
      <xdr:nvSpPr>
        <xdr:cNvPr id="1081" name="Text 11">
          <a:extLst>
            <a:ext uri="{FF2B5EF4-FFF2-40B4-BE49-F238E27FC236}">
              <a16:creationId xmlns:a16="http://schemas.microsoft.com/office/drawing/2014/main" id="{00000000-0008-0000-0700-000039040000}"/>
            </a:ext>
          </a:extLst>
        </xdr:cNvPr>
        <xdr:cNvSpPr txBox="1">
          <a:spLocks noChangeArrowheads="1"/>
        </xdr:cNvSpPr>
      </xdr:nvSpPr>
      <xdr:spPr bwMode="auto">
        <a:xfrm>
          <a:off x="0" y="440645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3199</xdr:row>
      <xdr:rowOff>85725</xdr:rowOff>
    </xdr:from>
    <xdr:to>
      <xdr:col>0</xdr:col>
      <xdr:colOff>0</xdr:colOff>
      <xdr:row>3203</xdr:row>
      <xdr:rowOff>19050</xdr:rowOff>
    </xdr:to>
    <xdr:sp macro="" textlink="">
      <xdr:nvSpPr>
        <xdr:cNvPr id="1082" name="Text 11">
          <a:extLst>
            <a:ext uri="{FF2B5EF4-FFF2-40B4-BE49-F238E27FC236}">
              <a16:creationId xmlns:a16="http://schemas.microsoft.com/office/drawing/2014/main" id="{00000000-0008-0000-0700-00003A040000}"/>
            </a:ext>
          </a:extLst>
        </xdr:cNvPr>
        <xdr:cNvSpPr txBox="1">
          <a:spLocks noChangeArrowheads="1"/>
        </xdr:cNvSpPr>
      </xdr:nvSpPr>
      <xdr:spPr bwMode="auto">
        <a:xfrm>
          <a:off x="0" y="4409313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3302</xdr:row>
      <xdr:rowOff>85725</xdr:rowOff>
    </xdr:from>
    <xdr:to>
      <xdr:col>0</xdr:col>
      <xdr:colOff>0</xdr:colOff>
      <xdr:row>3304</xdr:row>
      <xdr:rowOff>19050</xdr:rowOff>
    </xdr:to>
    <xdr:sp macro="" textlink="">
      <xdr:nvSpPr>
        <xdr:cNvPr id="1083" name="Text 11">
          <a:extLst>
            <a:ext uri="{FF2B5EF4-FFF2-40B4-BE49-F238E27FC236}">
              <a16:creationId xmlns:a16="http://schemas.microsoft.com/office/drawing/2014/main" id="{00000000-0008-0000-0700-00003B040000}"/>
            </a:ext>
          </a:extLst>
        </xdr:cNvPr>
        <xdr:cNvSpPr txBox="1">
          <a:spLocks noChangeArrowheads="1"/>
        </xdr:cNvSpPr>
      </xdr:nvSpPr>
      <xdr:spPr bwMode="auto">
        <a:xfrm>
          <a:off x="0" y="455018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3300</xdr:row>
      <xdr:rowOff>85725</xdr:rowOff>
    </xdr:from>
    <xdr:to>
      <xdr:col>0</xdr:col>
      <xdr:colOff>0</xdr:colOff>
      <xdr:row>3302</xdr:row>
      <xdr:rowOff>19050</xdr:rowOff>
    </xdr:to>
    <xdr:sp macro="" textlink="">
      <xdr:nvSpPr>
        <xdr:cNvPr id="1084" name="Text 12">
          <a:extLst>
            <a:ext uri="{FF2B5EF4-FFF2-40B4-BE49-F238E27FC236}">
              <a16:creationId xmlns:a16="http://schemas.microsoft.com/office/drawing/2014/main" id="{00000000-0008-0000-0700-00003C040000}"/>
            </a:ext>
          </a:extLst>
        </xdr:cNvPr>
        <xdr:cNvSpPr txBox="1">
          <a:spLocks noChangeArrowheads="1"/>
        </xdr:cNvSpPr>
      </xdr:nvSpPr>
      <xdr:spPr bwMode="auto">
        <a:xfrm>
          <a:off x="0" y="454733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3304</xdr:row>
      <xdr:rowOff>95250</xdr:rowOff>
    </xdr:from>
    <xdr:to>
      <xdr:col>0</xdr:col>
      <xdr:colOff>0</xdr:colOff>
      <xdr:row>3306</xdr:row>
      <xdr:rowOff>28575</xdr:rowOff>
    </xdr:to>
    <xdr:sp macro="" textlink="">
      <xdr:nvSpPr>
        <xdr:cNvPr id="1085" name="Text 13">
          <a:extLst>
            <a:ext uri="{FF2B5EF4-FFF2-40B4-BE49-F238E27FC236}">
              <a16:creationId xmlns:a16="http://schemas.microsoft.com/office/drawing/2014/main" id="{00000000-0008-0000-0700-00003D040000}"/>
            </a:ext>
          </a:extLst>
        </xdr:cNvPr>
        <xdr:cNvSpPr txBox="1">
          <a:spLocks noChangeArrowheads="1"/>
        </xdr:cNvSpPr>
      </xdr:nvSpPr>
      <xdr:spPr bwMode="auto">
        <a:xfrm>
          <a:off x="0" y="45531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3292</xdr:row>
      <xdr:rowOff>76200</xdr:rowOff>
    </xdr:from>
    <xdr:to>
      <xdr:col>0</xdr:col>
      <xdr:colOff>0</xdr:colOff>
      <xdr:row>3294</xdr:row>
      <xdr:rowOff>9525</xdr:rowOff>
    </xdr:to>
    <xdr:sp macro="" textlink="">
      <xdr:nvSpPr>
        <xdr:cNvPr id="1086" name="Text 14">
          <a:extLst>
            <a:ext uri="{FF2B5EF4-FFF2-40B4-BE49-F238E27FC236}">
              <a16:creationId xmlns:a16="http://schemas.microsoft.com/office/drawing/2014/main" id="{00000000-0008-0000-0700-00003E040000}"/>
            </a:ext>
          </a:extLst>
        </xdr:cNvPr>
        <xdr:cNvSpPr txBox="1">
          <a:spLocks noChangeArrowheads="1"/>
        </xdr:cNvSpPr>
      </xdr:nvSpPr>
      <xdr:spPr bwMode="auto">
        <a:xfrm>
          <a:off x="0" y="453580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3261</xdr:row>
      <xdr:rowOff>0</xdr:rowOff>
    </xdr:from>
    <xdr:to>
      <xdr:col>0</xdr:col>
      <xdr:colOff>0</xdr:colOff>
      <xdr:row>3263</xdr:row>
      <xdr:rowOff>0</xdr:rowOff>
    </xdr:to>
    <xdr:sp macro="" textlink="">
      <xdr:nvSpPr>
        <xdr:cNvPr id="1087" name="Text 15">
          <a:extLst>
            <a:ext uri="{FF2B5EF4-FFF2-40B4-BE49-F238E27FC236}">
              <a16:creationId xmlns:a16="http://schemas.microsoft.com/office/drawing/2014/main" id="{00000000-0008-0000-0700-00003F040000}"/>
            </a:ext>
          </a:extLst>
        </xdr:cNvPr>
        <xdr:cNvSpPr txBox="1">
          <a:spLocks noChangeArrowheads="1"/>
        </xdr:cNvSpPr>
      </xdr:nvSpPr>
      <xdr:spPr bwMode="auto">
        <a:xfrm>
          <a:off x="0" y="4490751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3286</xdr:row>
      <xdr:rowOff>95250</xdr:rowOff>
    </xdr:from>
    <xdr:to>
      <xdr:col>0</xdr:col>
      <xdr:colOff>0</xdr:colOff>
      <xdr:row>3288</xdr:row>
      <xdr:rowOff>28575</xdr:rowOff>
    </xdr:to>
    <xdr:sp macro="" textlink="">
      <xdr:nvSpPr>
        <xdr:cNvPr id="1088" name="Text 16">
          <a:extLst>
            <a:ext uri="{FF2B5EF4-FFF2-40B4-BE49-F238E27FC236}">
              <a16:creationId xmlns:a16="http://schemas.microsoft.com/office/drawing/2014/main" id="{00000000-0008-0000-0700-000040040000}"/>
            </a:ext>
          </a:extLst>
        </xdr:cNvPr>
        <xdr:cNvSpPr txBox="1">
          <a:spLocks noChangeArrowheads="1"/>
        </xdr:cNvSpPr>
      </xdr:nvSpPr>
      <xdr:spPr bwMode="auto">
        <a:xfrm>
          <a:off x="0" y="452742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3294</xdr:row>
      <xdr:rowOff>85725</xdr:rowOff>
    </xdr:from>
    <xdr:to>
      <xdr:col>0</xdr:col>
      <xdr:colOff>0</xdr:colOff>
      <xdr:row>3295</xdr:row>
      <xdr:rowOff>19050</xdr:rowOff>
    </xdr:to>
    <xdr:sp macro="" textlink="">
      <xdr:nvSpPr>
        <xdr:cNvPr id="1089" name="Text 17">
          <a:extLst>
            <a:ext uri="{FF2B5EF4-FFF2-40B4-BE49-F238E27FC236}">
              <a16:creationId xmlns:a16="http://schemas.microsoft.com/office/drawing/2014/main" id="{00000000-0008-0000-0700-000041040000}"/>
            </a:ext>
          </a:extLst>
        </xdr:cNvPr>
        <xdr:cNvSpPr txBox="1">
          <a:spLocks noChangeArrowheads="1"/>
        </xdr:cNvSpPr>
      </xdr:nvSpPr>
      <xdr:spPr bwMode="auto">
        <a:xfrm>
          <a:off x="0" y="4538757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3299</xdr:row>
      <xdr:rowOff>0</xdr:rowOff>
    </xdr:from>
    <xdr:to>
      <xdr:col>0</xdr:col>
      <xdr:colOff>0</xdr:colOff>
      <xdr:row>3300</xdr:row>
      <xdr:rowOff>19050</xdr:rowOff>
    </xdr:to>
    <xdr:sp macro="" textlink="">
      <xdr:nvSpPr>
        <xdr:cNvPr id="1090" name="Text 18">
          <a:extLst>
            <a:ext uri="{FF2B5EF4-FFF2-40B4-BE49-F238E27FC236}">
              <a16:creationId xmlns:a16="http://schemas.microsoft.com/office/drawing/2014/main" id="{00000000-0008-0000-0700-000042040000}"/>
            </a:ext>
          </a:extLst>
        </xdr:cNvPr>
        <xdr:cNvSpPr txBox="1">
          <a:spLocks noChangeArrowheads="1"/>
        </xdr:cNvSpPr>
      </xdr:nvSpPr>
      <xdr:spPr bwMode="auto">
        <a:xfrm>
          <a:off x="0" y="4545044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3270</xdr:row>
      <xdr:rowOff>85725</xdr:rowOff>
    </xdr:from>
    <xdr:to>
      <xdr:col>0</xdr:col>
      <xdr:colOff>0</xdr:colOff>
      <xdr:row>3272</xdr:row>
      <xdr:rowOff>19050</xdr:rowOff>
    </xdr:to>
    <xdr:sp macro="" textlink="">
      <xdr:nvSpPr>
        <xdr:cNvPr id="1091" name="Text 19">
          <a:extLst>
            <a:ext uri="{FF2B5EF4-FFF2-40B4-BE49-F238E27FC236}">
              <a16:creationId xmlns:a16="http://schemas.microsoft.com/office/drawing/2014/main" id="{00000000-0008-0000-0700-000043040000}"/>
            </a:ext>
          </a:extLst>
        </xdr:cNvPr>
        <xdr:cNvSpPr txBox="1">
          <a:spLocks noChangeArrowheads="1"/>
        </xdr:cNvSpPr>
      </xdr:nvSpPr>
      <xdr:spPr bwMode="auto">
        <a:xfrm>
          <a:off x="0" y="450446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3253</xdr:row>
      <xdr:rowOff>123825</xdr:rowOff>
    </xdr:from>
    <xdr:to>
      <xdr:col>0</xdr:col>
      <xdr:colOff>0</xdr:colOff>
      <xdr:row>3254</xdr:row>
      <xdr:rowOff>38100</xdr:rowOff>
    </xdr:to>
    <xdr:sp macro="" textlink="">
      <xdr:nvSpPr>
        <xdr:cNvPr id="1092" name="Text 20">
          <a:extLst>
            <a:ext uri="{FF2B5EF4-FFF2-40B4-BE49-F238E27FC236}">
              <a16:creationId xmlns:a16="http://schemas.microsoft.com/office/drawing/2014/main" id="{00000000-0008-0000-0700-000044040000}"/>
            </a:ext>
          </a:extLst>
        </xdr:cNvPr>
        <xdr:cNvSpPr txBox="1">
          <a:spLocks noChangeArrowheads="1"/>
        </xdr:cNvSpPr>
      </xdr:nvSpPr>
      <xdr:spPr bwMode="auto">
        <a:xfrm>
          <a:off x="0" y="4480560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3249</xdr:row>
      <xdr:rowOff>0</xdr:rowOff>
    </xdr:from>
    <xdr:to>
      <xdr:col>0</xdr:col>
      <xdr:colOff>0</xdr:colOff>
      <xdr:row>3249</xdr:row>
      <xdr:rowOff>114300</xdr:rowOff>
    </xdr:to>
    <xdr:sp macro="" textlink="">
      <xdr:nvSpPr>
        <xdr:cNvPr id="1093" name="Text 21">
          <a:extLst>
            <a:ext uri="{FF2B5EF4-FFF2-40B4-BE49-F238E27FC236}">
              <a16:creationId xmlns:a16="http://schemas.microsoft.com/office/drawing/2014/main" id="{00000000-0008-0000-0700-000045040000}"/>
            </a:ext>
          </a:extLst>
        </xdr:cNvPr>
        <xdr:cNvSpPr txBox="1">
          <a:spLocks noChangeArrowheads="1"/>
        </xdr:cNvSpPr>
      </xdr:nvSpPr>
      <xdr:spPr bwMode="auto">
        <a:xfrm>
          <a:off x="0" y="4473606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3269</xdr:row>
      <xdr:rowOff>0</xdr:rowOff>
    </xdr:from>
    <xdr:to>
      <xdr:col>0</xdr:col>
      <xdr:colOff>0</xdr:colOff>
      <xdr:row>3271</xdr:row>
      <xdr:rowOff>28575</xdr:rowOff>
    </xdr:to>
    <xdr:sp macro="" textlink="">
      <xdr:nvSpPr>
        <xdr:cNvPr id="1094" name="Text 605">
          <a:extLst>
            <a:ext uri="{FF2B5EF4-FFF2-40B4-BE49-F238E27FC236}">
              <a16:creationId xmlns:a16="http://schemas.microsoft.com/office/drawing/2014/main" id="{00000000-0008-0000-0700-000046040000}"/>
            </a:ext>
          </a:extLst>
        </xdr:cNvPr>
        <xdr:cNvSpPr txBox="1">
          <a:spLocks noChangeArrowheads="1"/>
        </xdr:cNvSpPr>
      </xdr:nvSpPr>
      <xdr:spPr bwMode="auto">
        <a:xfrm>
          <a:off x="0" y="4502181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3272</xdr:row>
      <xdr:rowOff>85725</xdr:rowOff>
    </xdr:from>
    <xdr:to>
      <xdr:col>0</xdr:col>
      <xdr:colOff>0</xdr:colOff>
      <xdr:row>3274</xdr:row>
      <xdr:rowOff>19050</xdr:rowOff>
    </xdr:to>
    <xdr:sp macro="" textlink="">
      <xdr:nvSpPr>
        <xdr:cNvPr id="1095" name="Text 11">
          <a:extLst>
            <a:ext uri="{FF2B5EF4-FFF2-40B4-BE49-F238E27FC236}">
              <a16:creationId xmlns:a16="http://schemas.microsoft.com/office/drawing/2014/main" id="{00000000-0008-0000-0700-000047040000}"/>
            </a:ext>
          </a:extLst>
        </xdr:cNvPr>
        <xdr:cNvSpPr txBox="1">
          <a:spLocks noChangeArrowheads="1"/>
        </xdr:cNvSpPr>
      </xdr:nvSpPr>
      <xdr:spPr bwMode="auto">
        <a:xfrm>
          <a:off x="0" y="45073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3274</xdr:row>
      <xdr:rowOff>85725</xdr:rowOff>
    </xdr:from>
    <xdr:to>
      <xdr:col>0</xdr:col>
      <xdr:colOff>0</xdr:colOff>
      <xdr:row>3278</xdr:row>
      <xdr:rowOff>19050</xdr:rowOff>
    </xdr:to>
    <xdr:sp macro="" textlink="">
      <xdr:nvSpPr>
        <xdr:cNvPr id="1096" name="Text 11">
          <a:extLst>
            <a:ext uri="{FF2B5EF4-FFF2-40B4-BE49-F238E27FC236}">
              <a16:creationId xmlns:a16="http://schemas.microsoft.com/office/drawing/2014/main" id="{00000000-0008-0000-0700-000048040000}"/>
            </a:ext>
          </a:extLst>
        </xdr:cNvPr>
        <xdr:cNvSpPr txBox="1">
          <a:spLocks noChangeArrowheads="1"/>
        </xdr:cNvSpPr>
      </xdr:nvSpPr>
      <xdr:spPr bwMode="auto">
        <a:xfrm>
          <a:off x="0" y="4510182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3377</xdr:row>
      <xdr:rowOff>85725</xdr:rowOff>
    </xdr:from>
    <xdr:to>
      <xdr:col>0</xdr:col>
      <xdr:colOff>0</xdr:colOff>
      <xdr:row>3379</xdr:row>
      <xdr:rowOff>19050</xdr:rowOff>
    </xdr:to>
    <xdr:sp macro="" textlink="">
      <xdr:nvSpPr>
        <xdr:cNvPr id="1097" name="Text 11">
          <a:extLst>
            <a:ext uri="{FF2B5EF4-FFF2-40B4-BE49-F238E27FC236}">
              <a16:creationId xmlns:a16="http://schemas.microsoft.com/office/drawing/2014/main" id="{00000000-0008-0000-0700-000049040000}"/>
            </a:ext>
          </a:extLst>
        </xdr:cNvPr>
        <xdr:cNvSpPr txBox="1">
          <a:spLocks noChangeArrowheads="1"/>
        </xdr:cNvSpPr>
      </xdr:nvSpPr>
      <xdr:spPr bwMode="auto">
        <a:xfrm>
          <a:off x="0" y="465105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3375</xdr:row>
      <xdr:rowOff>85725</xdr:rowOff>
    </xdr:from>
    <xdr:to>
      <xdr:col>0</xdr:col>
      <xdr:colOff>0</xdr:colOff>
      <xdr:row>3377</xdr:row>
      <xdr:rowOff>19050</xdr:rowOff>
    </xdr:to>
    <xdr:sp macro="" textlink="">
      <xdr:nvSpPr>
        <xdr:cNvPr id="1098" name="Text 12">
          <a:extLst>
            <a:ext uri="{FF2B5EF4-FFF2-40B4-BE49-F238E27FC236}">
              <a16:creationId xmlns:a16="http://schemas.microsoft.com/office/drawing/2014/main" id="{00000000-0008-0000-0700-00004A040000}"/>
            </a:ext>
          </a:extLst>
        </xdr:cNvPr>
        <xdr:cNvSpPr txBox="1">
          <a:spLocks noChangeArrowheads="1"/>
        </xdr:cNvSpPr>
      </xdr:nvSpPr>
      <xdr:spPr bwMode="auto">
        <a:xfrm>
          <a:off x="0" y="464820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3379</xdr:row>
      <xdr:rowOff>95250</xdr:rowOff>
    </xdr:from>
    <xdr:to>
      <xdr:col>0</xdr:col>
      <xdr:colOff>0</xdr:colOff>
      <xdr:row>3381</xdr:row>
      <xdr:rowOff>28575</xdr:rowOff>
    </xdr:to>
    <xdr:sp macro="" textlink="">
      <xdr:nvSpPr>
        <xdr:cNvPr id="1099" name="Text 13">
          <a:extLst>
            <a:ext uri="{FF2B5EF4-FFF2-40B4-BE49-F238E27FC236}">
              <a16:creationId xmlns:a16="http://schemas.microsoft.com/office/drawing/2014/main" id="{00000000-0008-0000-0700-00004B040000}"/>
            </a:ext>
          </a:extLst>
        </xdr:cNvPr>
        <xdr:cNvSpPr txBox="1">
          <a:spLocks noChangeArrowheads="1"/>
        </xdr:cNvSpPr>
      </xdr:nvSpPr>
      <xdr:spPr bwMode="auto">
        <a:xfrm>
          <a:off x="0" y="465401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3367</xdr:row>
      <xdr:rowOff>76200</xdr:rowOff>
    </xdr:from>
    <xdr:to>
      <xdr:col>0</xdr:col>
      <xdr:colOff>0</xdr:colOff>
      <xdr:row>3369</xdr:row>
      <xdr:rowOff>9525</xdr:rowOff>
    </xdr:to>
    <xdr:sp macro="" textlink="">
      <xdr:nvSpPr>
        <xdr:cNvPr id="1100" name="Text 14">
          <a:extLst>
            <a:ext uri="{FF2B5EF4-FFF2-40B4-BE49-F238E27FC236}">
              <a16:creationId xmlns:a16="http://schemas.microsoft.com/office/drawing/2014/main" id="{00000000-0008-0000-0700-00004C040000}"/>
            </a:ext>
          </a:extLst>
        </xdr:cNvPr>
        <xdr:cNvSpPr txBox="1">
          <a:spLocks noChangeArrowheads="1"/>
        </xdr:cNvSpPr>
      </xdr:nvSpPr>
      <xdr:spPr bwMode="auto">
        <a:xfrm>
          <a:off x="0" y="46366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3336</xdr:row>
      <xdr:rowOff>0</xdr:rowOff>
    </xdr:from>
    <xdr:to>
      <xdr:col>0</xdr:col>
      <xdr:colOff>0</xdr:colOff>
      <xdr:row>3338</xdr:row>
      <xdr:rowOff>0</xdr:rowOff>
    </xdr:to>
    <xdr:sp macro="" textlink="">
      <xdr:nvSpPr>
        <xdr:cNvPr id="1101" name="Text 15">
          <a:extLst>
            <a:ext uri="{FF2B5EF4-FFF2-40B4-BE49-F238E27FC236}">
              <a16:creationId xmlns:a16="http://schemas.microsoft.com/office/drawing/2014/main" id="{00000000-0008-0000-0700-00004D040000}"/>
            </a:ext>
          </a:extLst>
        </xdr:cNvPr>
        <xdr:cNvSpPr txBox="1">
          <a:spLocks noChangeArrowheads="1"/>
        </xdr:cNvSpPr>
      </xdr:nvSpPr>
      <xdr:spPr bwMode="auto">
        <a:xfrm>
          <a:off x="0" y="4591621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3361</xdr:row>
      <xdr:rowOff>95250</xdr:rowOff>
    </xdr:from>
    <xdr:to>
      <xdr:col>0</xdr:col>
      <xdr:colOff>0</xdr:colOff>
      <xdr:row>3363</xdr:row>
      <xdr:rowOff>28575</xdr:rowOff>
    </xdr:to>
    <xdr:sp macro="" textlink="">
      <xdr:nvSpPr>
        <xdr:cNvPr id="1102" name="Text 16">
          <a:extLst>
            <a:ext uri="{FF2B5EF4-FFF2-40B4-BE49-F238E27FC236}">
              <a16:creationId xmlns:a16="http://schemas.microsoft.com/office/drawing/2014/main" id="{00000000-0008-0000-0700-00004E040000}"/>
            </a:ext>
          </a:extLst>
        </xdr:cNvPr>
        <xdr:cNvSpPr txBox="1">
          <a:spLocks noChangeArrowheads="1"/>
        </xdr:cNvSpPr>
      </xdr:nvSpPr>
      <xdr:spPr bwMode="auto">
        <a:xfrm>
          <a:off x="0" y="462829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3369</xdr:row>
      <xdr:rowOff>85725</xdr:rowOff>
    </xdr:from>
    <xdr:to>
      <xdr:col>0</xdr:col>
      <xdr:colOff>0</xdr:colOff>
      <xdr:row>3370</xdr:row>
      <xdr:rowOff>19050</xdr:rowOff>
    </xdr:to>
    <xdr:sp macro="" textlink="">
      <xdr:nvSpPr>
        <xdr:cNvPr id="1103" name="Text 17">
          <a:extLst>
            <a:ext uri="{FF2B5EF4-FFF2-40B4-BE49-F238E27FC236}">
              <a16:creationId xmlns:a16="http://schemas.microsoft.com/office/drawing/2014/main" id="{00000000-0008-0000-0700-00004F040000}"/>
            </a:ext>
          </a:extLst>
        </xdr:cNvPr>
        <xdr:cNvSpPr txBox="1">
          <a:spLocks noChangeArrowheads="1"/>
        </xdr:cNvSpPr>
      </xdr:nvSpPr>
      <xdr:spPr bwMode="auto">
        <a:xfrm>
          <a:off x="0" y="4639627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3374</xdr:row>
      <xdr:rowOff>0</xdr:rowOff>
    </xdr:from>
    <xdr:to>
      <xdr:col>0</xdr:col>
      <xdr:colOff>0</xdr:colOff>
      <xdr:row>3375</xdr:row>
      <xdr:rowOff>19050</xdr:rowOff>
    </xdr:to>
    <xdr:sp macro="" textlink="">
      <xdr:nvSpPr>
        <xdr:cNvPr id="1104" name="Text 18">
          <a:extLst>
            <a:ext uri="{FF2B5EF4-FFF2-40B4-BE49-F238E27FC236}">
              <a16:creationId xmlns:a16="http://schemas.microsoft.com/office/drawing/2014/main" id="{00000000-0008-0000-0700-000050040000}"/>
            </a:ext>
          </a:extLst>
        </xdr:cNvPr>
        <xdr:cNvSpPr txBox="1">
          <a:spLocks noChangeArrowheads="1"/>
        </xdr:cNvSpPr>
      </xdr:nvSpPr>
      <xdr:spPr bwMode="auto">
        <a:xfrm>
          <a:off x="0" y="4645914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3345</xdr:row>
      <xdr:rowOff>85725</xdr:rowOff>
    </xdr:from>
    <xdr:to>
      <xdr:col>0</xdr:col>
      <xdr:colOff>0</xdr:colOff>
      <xdr:row>3347</xdr:row>
      <xdr:rowOff>19050</xdr:rowOff>
    </xdr:to>
    <xdr:sp macro="" textlink="">
      <xdr:nvSpPr>
        <xdr:cNvPr id="1105" name="Text 19">
          <a:extLst>
            <a:ext uri="{FF2B5EF4-FFF2-40B4-BE49-F238E27FC236}">
              <a16:creationId xmlns:a16="http://schemas.microsoft.com/office/drawing/2014/main" id="{00000000-0008-0000-0700-000051040000}"/>
            </a:ext>
          </a:extLst>
        </xdr:cNvPr>
        <xdr:cNvSpPr txBox="1">
          <a:spLocks noChangeArrowheads="1"/>
        </xdr:cNvSpPr>
      </xdr:nvSpPr>
      <xdr:spPr bwMode="auto">
        <a:xfrm>
          <a:off x="0" y="46053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3328</xdr:row>
      <xdr:rowOff>123825</xdr:rowOff>
    </xdr:from>
    <xdr:to>
      <xdr:col>0</xdr:col>
      <xdr:colOff>0</xdr:colOff>
      <xdr:row>3329</xdr:row>
      <xdr:rowOff>38100</xdr:rowOff>
    </xdr:to>
    <xdr:sp macro="" textlink="">
      <xdr:nvSpPr>
        <xdr:cNvPr id="1106" name="Text 20">
          <a:extLst>
            <a:ext uri="{FF2B5EF4-FFF2-40B4-BE49-F238E27FC236}">
              <a16:creationId xmlns:a16="http://schemas.microsoft.com/office/drawing/2014/main" id="{00000000-0008-0000-0700-000052040000}"/>
            </a:ext>
          </a:extLst>
        </xdr:cNvPr>
        <xdr:cNvSpPr txBox="1">
          <a:spLocks noChangeArrowheads="1"/>
        </xdr:cNvSpPr>
      </xdr:nvSpPr>
      <xdr:spPr bwMode="auto">
        <a:xfrm>
          <a:off x="0" y="4581429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3324</xdr:row>
      <xdr:rowOff>0</xdr:rowOff>
    </xdr:from>
    <xdr:to>
      <xdr:col>0</xdr:col>
      <xdr:colOff>0</xdr:colOff>
      <xdr:row>3324</xdr:row>
      <xdr:rowOff>114300</xdr:rowOff>
    </xdr:to>
    <xdr:sp macro="" textlink="">
      <xdr:nvSpPr>
        <xdr:cNvPr id="1107" name="Text 21">
          <a:extLst>
            <a:ext uri="{FF2B5EF4-FFF2-40B4-BE49-F238E27FC236}">
              <a16:creationId xmlns:a16="http://schemas.microsoft.com/office/drawing/2014/main" id="{00000000-0008-0000-0700-000053040000}"/>
            </a:ext>
          </a:extLst>
        </xdr:cNvPr>
        <xdr:cNvSpPr txBox="1">
          <a:spLocks noChangeArrowheads="1"/>
        </xdr:cNvSpPr>
      </xdr:nvSpPr>
      <xdr:spPr bwMode="auto">
        <a:xfrm>
          <a:off x="0" y="4574476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3344</xdr:row>
      <xdr:rowOff>0</xdr:rowOff>
    </xdr:from>
    <xdr:to>
      <xdr:col>0</xdr:col>
      <xdr:colOff>0</xdr:colOff>
      <xdr:row>3346</xdr:row>
      <xdr:rowOff>28575</xdr:rowOff>
    </xdr:to>
    <xdr:sp macro="" textlink="">
      <xdr:nvSpPr>
        <xdr:cNvPr id="1108" name="Text 605">
          <a:extLst>
            <a:ext uri="{FF2B5EF4-FFF2-40B4-BE49-F238E27FC236}">
              <a16:creationId xmlns:a16="http://schemas.microsoft.com/office/drawing/2014/main" id="{00000000-0008-0000-0700-000054040000}"/>
            </a:ext>
          </a:extLst>
        </xdr:cNvPr>
        <xdr:cNvSpPr txBox="1">
          <a:spLocks noChangeArrowheads="1"/>
        </xdr:cNvSpPr>
      </xdr:nvSpPr>
      <xdr:spPr bwMode="auto">
        <a:xfrm>
          <a:off x="0" y="4603051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3347</xdr:row>
      <xdr:rowOff>85725</xdr:rowOff>
    </xdr:from>
    <xdr:to>
      <xdr:col>0</xdr:col>
      <xdr:colOff>0</xdr:colOff>
      <xdr:row>3349</xdr:row>
      <xdr:rowOff>19050</xdr:rowOff>
    </xdr:to>
    <xdr:sp macro="" textlink="">
      <xdr:nvSpPr>
        <xdr:cNvPr id="1109" name="Text 11">
          <a:extLst>
            <a:ext uri="{FF2B5EF4-FFF2-40B4-BE49-F238E27FC236}">
              <a16:creationId xmlns:a16="http://schemas.microsoft.com/office/drawing/2014/main" id="{00000000-0008-0000-0700-000055040000}"/>
            </a:ext>
          </a:extLst>
        </xdr:cNvPr>
        <xdr:cNvSpPr txBox="1">
          <a:spLocks noChangeArrowheads="1"/>
        </xdr:cNvSpPr>
      </xdr:nvSpPr>
      <xdr:spPr bwMode="auto">
        <a:xfrm>
          <a:off x="0" y="46081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3349</xdr:row>
      <xdr:rowOff>85725</xdr:rowOff>
    </xdr:from>
    <xdr:to>
      <xdr:col>0</xdr:col>
      <xdr:colOff>0</xdr:colOff>
      <xdr:row>3353</xdr:row>
      <xdr:rowOff>19050</xdr:rowOff>
    </xdr:to>
    <xdr:sp macro="" textlink="">
      <xdr:nvSpPr>
        <xdr:cNvPr id="1110" name="Text 11">
          <a:extLst>
            <a:ext uri="{FF2B5EF4-FFF2-40B4-BE49-F238E27FC236}">
              <a16:creationId xmlns:a16="http://schemas.microsoft.com/office/drawing/2014/main" id="{00000000-0008-0000-0700-000056040000}"/>
            </a:ext>
          </a:extLst>
        </xdr:cNvPr>
        <xdr:cNvSpPr txBox="1">
          <a:spLocks noChangeArrowheads="1"/>
        </xdr:cNvSpPr>
      </xdr:nvSpPr>
      <xdr:spPr bwMode="auto">
        <a:xfrm>
          <a:off x="0" y="4611052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3452</xdr:row>
      <xdr:rowOff>85725</xdr:rowOff>
    </xdr:from>
    <xdr:to>
      <xdr:col>0</xdr:col>
      <xdr:colOff>0</xdr:colOff>
      <xdr:row>3454</xdr:row>
      <xdr:rowOff>19050</xdr:rowOff>
    </xdr:to>
    <xdr:sp macro="" textlink="">
      <xdr:nvSpPr>
        <xdr:cNvPr id="1111" name="Text 11">
          <a:extLst>
            <a:ext uri="{FF2B5EF4-FFF2-40B4-BE49-F238E27FC236}">
              <a16:creationId xmlns:a16="http://schemas.microsoft.com/office/drawing/2014/main" id="{00000000-0008-0000-0700-000057040000}"/>
            </a:ext>
          </a:extLst>
        </xdr:cNvPr>
        <xdr:cNvSpPr txBox="1">
          <a:spLocks noChangeArrowheads="1"/>
        </xdr:cNvSpPr>
      </xdr:nvSpPr>
      <xdr:spPr bwMode="auto">
        <a:xfrm>
          <a:off x="0" y="475202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3450</xdr:row>
      <xdr:rowOff>85725</xdr:rowOff>
    </xdr:from>
    <xdr:to>
      <xdr:col>0</xdr:col>
      <xdr:colOff>0</xdr:colOff>
      <xdr:row>3452</xdr:row>
      <xdr:rowOff>19050</xdr:rowOff>
    </xdr:to>
    <xdr:sp macro="" textlink="">
      <xdr:nvSpPr>
        <xdr:cNvPr id="1112" name="Text 12">
          <a:extLst>
            <a:ext uri="{FF2B5EF4-FFF2-40B4-BE49-F238E27FC236}">
              <a16:creationId xmlns:a16="http://schemas.microsoft.com/office/drawing/2014/main" id="{00000000-0008-0000-0700-000058040000}"/>
            </a:ext>
          </a:extLst>
        </xdr:cNvPr>
        <xdr:cNvSpPr txBox="1">
          <a:spLocks noChangeArrowheads="1"/>
        </xdr:cNvSpPr>
      </xdr:nvSpPr>
      <xdr:spPr bwMode="auto">
        <a:xfrm>
          <a:off x="0" y="474916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3454</xdr:row>
      <xdr:rowOff>95250</xdr:rowOff>
    </xdr:from>
    <xdr:to>
      <xdr:col>0</xdr:col>
      <xdr:colOff>0</xdr:colOff>
      <xdr:row>3456</xdr:row>
      <xdr:rowOff>28575</xdr:rowOff>
    </xdr:to>
    <xdr:sp macro="" textlink="">
      <xdr:nvSpPr>
        <xdr:cNvPr id="1113" name="Text 13">
          <a:extLst>
            <a:ext uri="{FF2B5EF4-FFF2-40B4-BE49-F238E27FC236}">
              <a16:creationId xmlns:a16="http://schemas.microsoft.com/office/drawing/2014/main" id="{00000000-0008-0000-0700-000059040000}"/>
            </a:ext>
          </a:extLst>
        </xdr:cNvPr>
        <xdr:cNvSpPr txBox="1">
          <a:spLocks noChangeArrowheads="1"/>
        </xdr:cNvSpPr>
      </xdr:nvSpPr>
      <xdr:spPr bwMode="auto">
        <a:xfrm>
          <a:off x="0" y="475497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3442</xdr:row>
      <xdr:rowOff>76200</xdr:rowOff>
    </xdr:from>
    <xdr:to>
      <xdr:col>0</xdr:col>
      <xdr:colOff>0</xdr:colOff>
      <xdr:row>3444</xdr:row>
      <xdr:rowOff>9525</xdr:rowOff>
    </xdr:to>
    <xdr:sp macro="" textlink="">
      <xdr:nvSpPr>
        <xdr:cNvPr id="1114" name="Text 14">
          <a:extLst>
            <a:ext uri="{FF2B5EF4-FFF2-40B4-BE49-F238E27FC236}">
              <a16:creationId xmlns:a16="http://schemas.microsoft.com/office/drawing/2014/main" id="{00000000-0008-0000-0700-00005A040000}"/>
            </a:ext>
          </a:extLst>
        </xdr:cNvPr>
        <xdr:cNvSpPr txBox="1">
          <a:spLocks noChangeArrowheads="1"/>
        </xdr:cNvSpPr>
      </xdr:nvSpPr>
      <xdr:spPr bwMode="auto">
        <a:xfrm>
          <a:off x="0" y="47376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3411</xdr:row>
      <xdr:rowOff>0</xdr:rowOff>
    </xdr:from>
    <xdr:to>
      <xdr:col>0</xdr:col>
      <xdr:colOff>0</xdr:colOff>
      <xdr:row>3413</xdr:row>
      <xdr:rowOff>0</xdr:rowOff>
    </xdr:to>
    <xdr:sp macro="" textlink="">
      <xdr:nvSpPr>
        <xdr:cNvPr id="1115" name="Text 15">
          <a:extLst>
            <a:ext uri="{FF2B5EF4-FFF2-40B4-BE49-F238E27FC236}">
              <a16:creationId xmlns:a16="http://schemas.microsoft.com/office/drawing/2014/main" id="{00000000-0008-0000-0700-00005B040000}"/>
            </a:ext>
          </a:extLst>
        </xdr:cNvPr>
        <xdr:cNvSpPr txBox="1">
          <a:spLocks noChangeArrowheads="1"/>
        </xdr:cNvSpPr>
      </xdr:nvSpPr>
      <xdr:spPr bwMode="auto">
        <a:xfrm>
          <a:off x="0" y="4692586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3436</xdr:row>
      <xdr:rowOff>95250</xdr:rowOff>
    </xdr:from>
    <xdr:to>
      <xdr:col>0</xdr:col>
      <xdr:colOff>0</xdr:colOff>
      <xdr:row>3438</xdr:row>
      <xdr:rowOff>28575</xdr:rowOff>
    </xdr:to>
    <xdr:sp macro="" textlink="">
      <xdr:nvSpPr>
        <xdr:cNvPr id="1116" name="Text 16">
          <a:extLst>
            <a:ext uri="{FF2B5EF4-FFF2-40B4-BE49-F238E27FC236}">
              <a16:creationId xmlns:a16="http://schemas.microsoft.com/office/drawing/2014/main" id="{00000000-0008-0000-0700-00005C040000}"/>
            </a:ext>
          </a:extLst>
        </xdr:cNvPr>
        <xdr:cNvSpPr txBox="1">
          <a:spLocks noChangeArrowheads="1"/>
        </xdr:cNvSpPr>
      </xdr:nvSpPr>
      <xdr:spPr bwMode="auto">
        <a:xfrm>
          <a:off x="0" y="47292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3444</xdr:row>
      <xdr:rowOff>85725</xdr:rowOff>
    </xdr:from>
    <xdr:to>
      <xdr:col>0</xdr:col>
      <xdr:colOff>0</xdr:colOff>
      <xdr:row>3445</xdr:row>
      <xdr:rowOff>19050</xdr:rowOff>
    </xdr:to>
    <xdr:sp macro="" textlink="">
      <xdr:nvSpPr>
        <xdr:cNvPr id="1117" name="Text 17">
          <a:extLst>
            <a:ext uri="{FF2B5EF4-FFF2-40B4-BE49-F238E27FC236}">
              <a16:creationId xmlns:a16="http://schemas.microsoft.com/office/drawing/2014/main" id="{00000000-0008-0000-0700-00005D040000}"/>
            </a:ext>
          </a:extLst>
        </xdr:cNvPr>
        <xdr:cNvSpPr txBox="1">
          <a:spLocks noChangeArrowheads="1"/>
        </xdr:cNvSpPr>
      </xdr:nvSpPr>
      <xdr:spPr bwMode="auto">
        <a:xfrm>
          <a:off x="0" y="4740592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3449</xdr:row>
      <xdr:rowOff>0</xdr:rowOff>
    </xdr:from>
    <xdr:to>
      <xdr:col>0</xdr:col>
      <xdr:colOff>0</xdr:colOff>
      <xdr:row>3450</xdr:row>
      <xdr:rowOff>19050</xdr:rowOff>
    </xdr:to>
    <xdr:sp macro="" textlink="">
      <xdr:nvSpPr>
        <xdr:cNvPr id="1118" name="Text 18">
          <a:extLst>
            <a:ext uri="{FF2B5EF4-FFF2-40B4-BE49-F238E27FC236}">
              <a16:creationId xmlns:a16="http://schemas.microsoft.com/office/drawing/2014/main" id="{00000000-0008-0000-0700-00005E040000}"/>
            </a:ext>
          </a:extLst>
        </xdr:cNvPr>
        <xdr:cNvSpPr txBox="1">
          <a:spLocks noChangeArrowheads="1"/>
        </xdr:cNvSpPr>
      </xdr:nvSpPr>
      <xdr:spPr bwMode="auto">
        <a:xfrm>
          <a:off x="0" y="4746879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3420</xdr:row>
      <xdr:rowOff>85725</xdr:rowOff>
    </xdr:from>
    <xdr:to>
      <xdr:col>0</xdr:col>
      <xdr:colOff>0</xdr:colOff>
      <xdr:row>3422</xdr:row>
      <xdr:rowOff>19050</xdr:rowOff>
    </xdr:to>
    <xdr:sp macro="" textlink="">
      <xdr:nvSpPr>
        <xdr:cNvPr id="1119" name="Text 19">
          <a:extLst>
            <a:ext uri="{FF2B5EF4-FFF2-40B4-BE49-F238E27FC236}">
              <a16:creationId xmlns:a16="http://schemas.microsoft.com/office/drawing/2014/main" id="{00000000-0008-0000-0700-00005F040000}"/>
            </a:ext>
          </a:extLst>
        </xdr:cNvPr>
        <xdr:cNvSpPr txBox="1">
          <a:spLocks noChangeArrowheads="1"/>
        </xdr:cNvSpPr>
      </xdr:nvSpPr>
      <xdr:spPr bwMode="auto">
        <a:xfrm>
          <a:off x="0" y="470630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3403</xdr:row>
      <xdr:rowOff>123825</xdr:rowOff>
    </xdr:from>
    <xdr:to>
      <xdr:col>0</xdr:col>
      <xdr:colOff>0</xdr:colOff>
      <xdr:row>3404</xdr:row>
      <xdr:rowOff>38100</xdr:rowOff>
    </xdr:to>
    <xdr:sp macro="" textlink="">
      <xdr:nvSpPr>
        <xdr:cNvPr id="1120" name="Text 20">
          <a:extLst>
            <a:ext uri="{FF2B5EF4-FFF2-40B4-BE49-F238E27FC236}">
              <a16:creationId xmlns:a16="http://schemas.microsoft.com/office/drawing/2014/main" id="{00000000-0008-0000-0700-000060040000}"/>
            </a:ext>
          </a:extLst>
        </xdr:cNvPr>
        <xdr:cNvSpPr txBox="1">
          <a:spLocks noChangeArrowheads="1"/>
        </xdr:cNvSpPr>
      </xdr:nvSpPr>
      <xdr:spPr bwMode="auto">
        <a:xfrm>
          <a:off x="0" y="4682394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3399</xdr:row>
      <xdr:rowOff>0</xdr:rowOff>
    </xdr:from>
    <xdr:to>
      <xdr:col>0</xdr:col>
      <xdr:colOff>0</xdr:colOff>
      <xdr:row>3399</xdr:row>
      <xdr:rowOff>114300</xdr:rowOff>
    </xdr:to>
    <xdr:sp macro="" textlink="">
      <xdr:nvSpPr>
        <xdr:cNvPr id="1121" name="Text 21">
          <a:extLst>
            <a:ext uri="{FF2B5EF4-FFF2-40B4-BE49-F238E27FC236}">
              <a16:creationId xmlns:a16="http://schemas.microsoft.com/office/drawing/2014/main" id="{00000000-0008-0000-0700-000061040000}"/>
            </a:ext>
          </a:extLst>
        </xdr:cNvPr>
        <xdr:cNvSpPr txBox="1">
          <a:spLocks noChangeArrowheads="1"/>
        </xdr:cNvSpPr>
      </xdr:nvSpPr>
      <xdr:spPr bwMode="auto">
        <a:xfrm>
          <a:off x="0" y="4675441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3419</xdr:row>
      <xdr:rowOff>0</xdr:rowOff>
    </xdr:from>
    <xdr:to>
      <xdr:col>0</xdr:col>
      <xdr:colOff>0</xdr:colOff>
      <xdr:row>3421</xdr:row>
      <xdr:rowOff>28575</xdr:rowOff>
    </xdr:to>
    <xdr:sp macro="" textlink="">
      <xdr:nvSpPr>
        <xdr:cNvPr id="1122" name="Text 605">
          <a:extLst>
            <a:ext uri="{FF2B5EF4-FFF2-40B4-BE49-F238E27FC236}">
              <a16:creationId xmlns:a16="http://schemas.microsoft.com/office/drawing/2014/main" id="{00000000-0008-0000-0700-000062040000}"/>
            </a:ext>
          </a:extLst>
        </xdr:cNvPr>
        <xdr:cNvSpPr txBox="1">
          <a:spLocks noChangeArrowheads="1"/>
        </xdr:cNvSpPr>
      </xdr:nvSpPr>
      <xdr:spPr bwMode="auto">
        <a:xfrm>
          <a:off x="0" y="4704016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3422</xdr:row>
      <xdr:rowOff>85725</xdr:rowOff>
    </xdr:from>
    <xdr:to>
      <xdr:col>0</xdr:col>
      <xdr:colOff>0</xdr:colOff>
      <xdr:row>3424</xdr:row>
      <xdr:rowOff>19050</xdr:rowOff>
    </xdr:to>
    <xdr:sp macro="" textlink="">
      <xdr:nvSpPr>
        <xdr:cNvPr id="1123" name="Text 11">
          <a:extLst>
            <a:ext uri="{FF2B5EF4-FFF2-40B4-BE49-F238E27FC236}">
              <a16:creationId xmlns:a16="http://schemas.microsoft.com/office/drawing/2014/main" id="{00000000-0008-0000-0700-000063040000}"/>
            </a:ext>
          </a:extLst>
        </xdr:cNvPr>
        <xdr:cNvSpPr txBox="1">
          <a:spLocks noChangeArrowheads="1"/>
        </xdr:cNvSpPr>
      </xdr:nvSpPr>
      <xdr:spPr bwMode="auto">
        <a:xfrm>
          <a:off x="0" y="470916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3424</xdr:row>
      <xdr:rowOff>85725</xdr:rowOff>
    </xdr:from>
    <xdr:to>
      <xdr:col>0</xdr:col>
      <xdr:colOff>0</xdr:colOff>
      <xdr:row>3428</xdr:row>
      <xdr:rowOff>19050</xdr:rowOff>
    </xdr:to>
    <xdr:sp macro="" textlink="">
      <xdr:nvSpPr>
        <xdr:cNvPr id="1124" name="Text 11">
          <a:extLst>
            <a:ext uri="{FF2B5EF4-FFF2-40B4-BE49-F238E27FC236}">
              <a16:creationId xmlns:a16="http://schemas.microsoft.com/office/drawing/2014/main" id="{00000000-0008-0000-0700-000064040000}"/>
            </a:ext>
          </a:extLst>
        </xdr:cNvPr>
        <xdr:cNvSpPr txBox="1">
          <a:spLocks noChangeArrowheads="1"/>
        </xdr:cNvSpPr>
      </xdr:nvSpPr>
      <xdr:spPr bwMode="auto">
        <a:xfrm>
          <a:off x="0" y="4712017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3527</xdr:row>
      <xdr:rowOff>85725</xdr:rowOff>
    </xdr:from>
    <xdr:to>
      <xdr:col>0</xdr:col>
      <xdr:colOff>0</xdr:colOff>
      <xdr:row>3529</xdr:row>
      <xdr:rowOff>19050</xdr:rowOff>
    </xdr:to>
    <xdr:sp macro="" textlink="">
      <xdr:nvSpPr>
        <xdr:cNvPr id="1125" name="Text 11">
          <a:extLst>
            <a:ext uri="{FF2B5EF4-FFF2-40B4-BE49-F238E27FC236}">
              <a16:creationId xmlns:a16="http://schemas.microsoft.com/office/drawing/2014/main" id="{00000000-0008-0000-0700-000065040000}"/>
            </a:ext>
          </a:extLst>
        </xdr:cNvPr>
        <xdr:cNvSpPr txBox="1">
          <a:spLocks noChangeArrowheads="1"/>
        </xdr:cNvSpPr>
      </xdr:nvSpPr>
      <xdr:spPr bwMode="auto">
        <a:xfrm>
          <a:off x="0" y="48524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3525</xdr:row>
      <xdr:rowOff>85725</xdr:rowOff>
    </xdr:from>
    <xdr:to>
      <xdr:col>0</xdr:col>
      <xdr:colOff>0</xdr:colOff>
      <xdr:row>3527</xdr:row>
      <xdr:rowOff>19050</xdr:rowOff>
    </xdr:to>
    <xdr:sp macro="" textlink="">
      <xdr:nvSpPr>
        <xdr:cNvPr id="1126" name="Text 12">
          <a:extLst>
            <a:ext uri="{FF2B5EF4-FFF2-40B4-BE49-F238E27FC236}">
              <a16:creationId xmlns:a16="http://schemas.microsoft.com/office/drawing/2014/main" id="{00000000-0008-0000-0700-000066040000}"/>
            </a:ext>
          </a:extLst>
        </xdr:cNvPr>
        <xdr:cNvSpPr txBox="1">
          <a:spLocks noChangeArrowheads="1"/>
        </xdr:cNvSpPr>
      </xdr:nvSpPr>
      <xdr:spPr bwMode="auto">
        <a:xfrm>
          <a:off x="0" y="48495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3529</xdr:row>
      <xdr:rowOff>95250</xdr:rowOff>
    </xdr:from>
    <xdr:to>
      <xdr:col>0</xdr:col>
      <xdr:colOff>0</xdr:colOff>
      <xdr:row>3531</xdr:row>
      <xdr:rowOff>28575</xdr:rowOff>
    </xdr:to>
    <xdr:sp macro="" textlink="">
      <xdr:nvSpPr>
        <xdr:cNvPr id="1127" name="Text 13">
          <a:extLst>
            <a:ext uri="{FF2B5EF4-FFF2-40B4-BE49-F238E27FC236}">
              <a16:creationId xmlns:a16="http://schemas.microsoft.com/office/drawing/2014/main" id="{00000000-0008-0000-0700-000067040000}"/>
            </a:ext>
          </a:extLst>
        </xdr:cNvPr>
        <xdr:cNvSpPr txBox="1">
          <a:spLocks noChangeArrowheads="1"/>
        </xdr:cNvSpPr>
      </xdr:nvSpPr>
      <xdr:spPr bwMode="auto">
        <a:xfrm>
          <a:off x="0" y="48553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3517</xdr:row>
      <xdr:rowOff>76200</xdr:rowOff>
    </xdr:from>
    <xdr:to>
      <xdr:col>0</xdr:col>
      <xdr:colOff>0</xdr:colOff>
      <xdr:row>3519</xdr:row>
      <xdr:rowOff>9525</xdr:rowOff>
    </xdr:to>
    <xdr:sp macro="" textlink="">
      <xdr:nvSpPr>
        <xdr:cNvPr id="1128" name="Text 14">
          <a:extLst>
            <a:ext uri="{FF2B5EF4-FFF2-40B4-BE49-F238E27FC236}">
              <a16:creationId xmlns:a16="http://schemas.microsoft.com/office/drawing/2014/main" id="{00000000-0008-0000-0700-000068040000}"/>
            </a:ext>
          </a:extLst>
        </xdr:cNvPr>
        <xdr:cNvSpPr txBox="1">
          <a:spLocks noChangeArrowheads="1"/>
        </xdr:cNvSpPr>
      </xdr:nvSpPr>
      <xdr:spPr bwMode="auto">
        <a:xfrm>
          <a:off x="0" y="48380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3486</xdr:row>
      <xdr:rowOff>0</xdr:rowOff>
    </xdr:from>
    <xdr:to>
      <xdr:col>0</xdr:col>
      <xdr:colOff>0</xdr:colOff>
      <xdr:row>3488</xdr:row>
      <xdr:rowOff>0</xdr:rowOff>
    </xdr:to>
    <xdr:sp macro="" textlink="">
      <xdr:nvSpPr>
        <xdr:cNvPr id="1129" name="Text 15">
          <a:extLst>
            <a:ext uri="{FF2B5EF4-FFF2-40B4-BE49-F238E27FC236}">
              <a16:creationId xmlns:a16="http://schemas.microsoft.com/office/drawing/2014/main" id="{00000000-0008-0000-0700-000069040000}"/>
            </a:ext>
          </a:extLst>
        </xdr:cNvPr>
        <xdr:cNvSpPr txBox="1">
          <a:spLocks noChangeArrowheads="1"/>
        </xdr:cNvSpPr>
      </xdr:nvSpPr>
      <xdr:spPr bwMode="auto">
        <a:xfrm>
          <a:off x="0" y="479298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3511</xdr:row>
      <xdr:rowOff>95250</xdr:rowOff>
    </xdr:from>
    <xdr:to>
      <xdr:col>0</xdr:col>
      <xdr:colOff>0</xdr:colOff>
      <xdr:row>3513</xdr:row>
      <xdr:rowOff>28575</xdr:rowOff>
    </xdr:to>
    <xdr:sp macro="" textlink="">
      <xdr:nvSpPr>
        <xdr:cNvPr id="1130" name="Text 16">
          <a:extLst>
            <a:ext uri="{FF2B5EF4-FFF2-40B4-BE49-F238E27FC236}">
              <a16:creationId xmlns:a16="http://schemas.microsoft.com/office/drawing/2014/main" id="{00000000-0008-0000-0700-00006A040000}"/>
            </a:ext>
          </a:extLst>
        </xdr:cNvPr>
        <xdr:cNvSpPr txBox="1">
          <a:spLocks noChangeArrowheads="1"/>
        </xdr:cNvSpPr>
      </xdr:nvSpPr>
      <xdr:spPr bwMode="auto">
        <a:xfrm>
          <a:off x="0" y="482965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3519</xdr:row>
      <xdr:rowOff>85725</xdr:rowOff>
    </xdr:from>
    <xdr:to>
      <xdr:col>0</xdr:col>
      <xdr:colOff>0</xdr:colOff>
      <xdr:row>3520</xdr:row>
      <xdr:rowOff>19050</xdr:rowOff>
    </xdr:to>
    <xdr:sp macro="" textlink="">
      <xdr:nvSpPr>
        <xdr:cNvPr id="1131" name="Text 17">
          <a:extLst>
            <a:ext uri="{FF2B5EF4-FFF2-40B4-BE49-F238E27FC236}">
              <a16:creationId xmlns:a16="http://schemas.microsoft.com/office/drawing/2014/main" id="{00000000-0008-0000-0700-00006B040000}"/>
            </a:ext>
          </a:extLst>
        </xdr:cNvPr>
        <xdr:cNvSpPr txBox="1">
          <a:spLocks noChangeArrowheads="1"/>
        </xdr:cNvSpPr>
      </xdr:nvSpPr>
      <xdr:spPr bwMode="auto">
        <a:xfrm>
          <a:off x="0" y="484098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3524</xdr:row>
      <xdr:rowOff>0</xdr:rowOff>
    </xdr:from>
    <xdr:to>
      <xdr:col>0</xdr:col>
      <xdr:colOff>0</xdr:colOff>
      <xdr:row>3525</xdr:row>
      <xdr:rowOff>19050</xdr:rowOff>
    </xdr:to>
    <xdr:sp macro="" textlink="">
      <xdr:nvSpPr>
        <xdr:cNvPr id="1132" name="Text 18">
          <a:extLst>
            <a:ext uri="{FF2B5EF4-FFF2-40B4-BE49-F238E27FC236}">
              <a16:creationId xmlns:a16="http://schemas.microsoft.com/office/drawing/2014/main" id="{00000000-0008-0000-0700-00006C040000}"/>
            </a:ext>
          </a:extLst>
        </xdr:cNvPr>
        <xdr:cNvSpPr txBox="1">
          <a:spLocks noChangeArrowheads="1"/>
        </xdr:cNvSpPr>
      </xdr:nvSpPr>
      <xdr:spPr bwMode="auto">
        <a:xfrm>
          <a:off x="0" y="484727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3495</xdr:row>
      <xdr:rowOff>85725</xdr:rowOff>
    </xdr:from>
    <xdr:to>
      <xdr:col>0</xdr:col>
      <xdr:colOff>0</xdr:colOff>
      <xdr:row>3497</xdr:row>
      <xdr:rowOff>19050</xdr:rowOff>
    </xdr:to>
    <xdr:sp macro="" textlink="">
      <xdr:nvSpPr>
        <xdr:cNvPr id="1133" name="Text 19">
          <a:extLst>
            <a:ext uri="{FF2B5EF4-FFF2-40B4-BE49-F238E27FC236}">
              <a16:creationId xmlns:a16="http://schemas.microsoft.com/office/drawing/2014/main" id="{00000000-0008-0000-0700-00006D040000}"/>
            </a:ext>
          </a:extLst>
        </xdr:cNvPr>
        <xdr:cNvSpPr txBox="1">
          <a:spLocks noChangeArrowheads="1"/>
        </xdr:cNvSpPr>
      </xdr:nvSpPr>
      <xdr:spPr bwMode="auto">
        <a:xfrm>
          <a:off x="0" y="48066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3478</xdr:row>
      <xdr:rowOff>123825</xdr:rowOff>
    </xdr:from>
    <xdr:to>
      <xdr:col>0</xdr:col>
      <xdr:colOff>0</xdr:colOff>
      <xdr:row>3479</xdr:row>
      <xdr:rowOff>38100</xdr:rowOff>
    </xdr:to>
    <xdr:sp macro="" textlink="">
      <xdr:nvSpPr>
        <xdr:cNvPr id="1134" name="Text 20">
          <a:extLst>
            <a:ext uri="{FF2B5EF4-FFF2-40B4-BE49-F238E27FC236}">
              <a16:creationId xmlns:a16="http://schemas.microsoft.com/office/drawing/2014/main" id="{00000000-0008-0000-0700-00006E040000}"/>
            </a:ext>
          </a:extLst>
        </xdr:cNvPr>
        <xdr:cNvSpPr txBox="1">
          <a:spLocks noChangeArrowheads="1"/>
        </xdr:cNvSpPr>
      </xdr:nvSpPr>
      <xdr:spPr bwMode="auto">
        <a:xfrm>
          <a:off x="0" y="478278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3474</xdr:row>
      <xdr:rowOff>0</xdr:rowOff>
    </xdr:from>
    <xdr:to>
      <xdr:col>0</xdr:col>
      <xdr:colOff>0</xdr:colOff>
      <xdr:row>3474</xdr:row>
      <xdr:rowOff>114300</xdr:rowOff>
    </xdr:to>
    <xdr:sp macro="" textlink="">
      <xdr:nvSpPr>
        <xdr:cNvPr id="1135" name="Text 21">
          <a:extLst>
            <a:ext uri="{FF2B5EF4-FFF2-40B4-BE49-F238E27FC236}">
              <a16:creationId xmlns:a16="http://schemas.microsoft.com/office/drawing/2014/main" id="{00000000-0008-0000-0700-00006F040000}"/>
            </a:ext>
          </a:extLst>
        </xdr:cNvPr>
        <xdr:cNvSpPr txBox="1">
          <a:spLocks noChangeArrowheads="1"/>
        </xdr:cNvSpPr>
      </xdr:nvSpPr>
      <xdr:spPr bwMode="auto">
        <a:xfrm>
          <a:off x="0" y="4775835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3494</xdr:row>
      <xdr:rowOff>0</xdr:rowOff>
    </xdr:from>
    <xdr:to>
      <xdr:col>0</xdr:col>
      <xdr:colOff>0</xdr:colOff>
      <xdr:row>3496</xdr:row>
      <xdr:rowOff>28575</xdr:rowOff>
    </xdr:to>
    <xdr:sp macro="" textlink="">
      <xdr:nvSpPr>
        <xdr:cNvPr id="1136" name="Text 605">
          <a:extLst>
            <a:ext uri="{FF2B5EF4-FFF2-40B4-BE49-F238E27FC236}">
              <a16:creationId xmlns:a16="http://schemas.microsoft.com/office/drawing/2014/main" id="{00000000-0008-0000-0700-000070040000}"/>
            </a:ext>
          </a:extLst>
        </xdr:cNvPr>
        <xdr:cNvSpPr txBox="1">
          <a:spLocks noChangeArrowheads="1"/>
        </xdr:cNvSpPr>
      </xdr:nvSpPr>
      <xdr:spPr bwMode="auto">
        <a:xfrm>
          <a:off x="0" y="480441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3497</xdr:row>
      <xdr:rowOff>85725</xdr:rowOff>
    </xdr:from>
    <xdr:to>
      <xdr:col>0</xdr:col>
      <xdr:colOff>0</xdr:colOff>
      <xdr:row>3499</xdr:row>
      <xdr:rowOff>19050</xdr:rowOff>
    </xdr:to>
    <xdr:sp macro="" textlink="">
      <xdr:nvSpPr>
        <xdr:cNvPr id="1137" name="Text 11">
          <a:extLst>
            <a:ext uri="{FF2B5EF4-FFF2-40B4-BE49-F238E27FC236}">
              <a16:creationId xmlns:a16="http://schemas.microsoft.com/office/drawing/2014/main" id="{00000000-0008-0000-0700-000071040000}"/>
            </a:ext>
          </a:extLst>
        </xdr:cNvPr>
        <xdr:cNvSpPr txBox="1">
          <a:spLocks noChangeArrowheads="1"/>
        </xdr:cNvSpPr>
      </xdr:nvSpPr>
      <xdr:spPr bwMode="auto">
        <a:xfrm>
          <a:off x="0" y="480955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3499</xdr:row>
      <xdr:rowOff>85725</xdr:rowOff>
    </xdr:from>
    <xdr:to>
      <xdr:col>0</xdr:col>
      <xdr:colOff>0</xdr:colOff>
      <xdr:row>3503</xdr:row>
      <xdr:rowOff>19050</xdr:rowOff>
    </xdr:to>
    <xdr:sp macro="" textlink="">
      <xdr:nvSpPr>
        <xdr:cNvPr id="1138" name="Text 11">
          <a:extLst>
            <a:ext uri="{FF2B5EF4-FFF2-40B4-BE49-F238E27FC236}">
              <a16:creationId xmlns:a16="http://schemas.microsoft.com/office/drawing/2014/main" id="{00000000-0008-0000-0700-000072040000}"/>
            </a:ext>
          </a:extLst>
        </xdr:cNvPr>
        <xdr:cNvSpPr txBox="1">
          <a:spLocks noChangeArrowheads="1"/>
        </xdr:cNvSpPr>
      </xdr:nvSpPr>
      <xdr:spPr bwMode="auto">
        <a:xfrm>
          <a:off x="0" y="4812411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3602</xdr:row>
      <xdr:rowOff>85725</xdr:rowOff>
    </xdr:from>
    <xdr:to>
      <xdr:col>0</xdr:col>
      <xdr:colOff>0</xdr:colOff>
      <xdr:row>3604</xdr:row>
      <xdr:rowOff>19050</xdr:rowOff>
    </xdr:to>
    <xdr:sp macro="" textlink="">
      <xdr:nvSpPr>
        <xdr:cNvPr id="1139" name="Text 11">
          <a:extLst>
            <a:ext uri="{FF2B5EF4-FFF2-40B4-BE49-F238E27FC236}">
              <a16:creationId xmlns:a16="http://schemas.microsoft.com/office/drawing/2014/main" id="{00000000-0008-0000-0700-000073040000}"/>
            </a:ext>
          </a:extLst>
        </xdr:cNvPr>
        <xdr:cNvSpPr txBox="1">
          <a:spLocks noChangeArrowheads="1"/>
        </xdr:cNvSpPr>
      </xdr:nvSpPr>
      <xdr:spPr bwMode="auto">
        <a:xfrm>
          <a:off x="0" y="495338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3600</xdr:row>
      <xdr:rowOff>85725</xdr:rowOff>
    </xdr:from>
    <xdr:to>
      <xdr:col>0</xdr:col>
      <xdr:colOff>0</xdr:colOff>
      <xdr:row>3602</xdr:row>
      <xdr:rowOff>19050</xdr:rowOff>
    </xdr:to>
    <xdr:sp macro="" textlink="">
      <xdr:nvSpPr>
        <xdr:cNvPr id="1140" name="Text 12">
          <a:extLst>
            <a:ext uri="{FF2B5EF4-FFF2-40B4-BE49-F238E27FC236}">
              <a16:creationId xmlns:a16="http://schemas.microsoft.com/office/drawing/2014/main" id="{00000000-0008-0000-0700-000074040000}"/>
            </a:ext>
          </a:extLst>
        </xdr:cNvPr>
        <xdr:cNvSpPr txBox="1">
          <a:spLocks noChangeArrowheads="1"/>
        </xdr:cNvSpPr>
      </xdr:nvSpPr>
      <xdr:spPr bwMode="auto">
        <a:xfrm>
          <a:off x="0" y="49505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3604</xdr:row>
      <xdr:rowOff>95250</xdr:rowOff>
    </xdr:from>
    <xdr:to>
      <xdr:col>0</xdr:col>
      <xdr:colOff>0</xdr:colOff>
      <xdr:row>3606</xdr:row>
      <xdr:rowOff>28575</xdr:rowOff>
    </xdr:to>
    <xdr:sp macro="" textlink="">
      <xdr:nvSpPr>
        <xdr:cNvPr id="1141" name="Text 13">
          <a:extLst>
            <a:ext uri="{FF2B5EF4-FFF2-40B4-BE49-F238E27FC236}">
              <a16:creationId xmlns:a16="http://schemas.microsoft.com/office/drawing/2014/main" id="{00000000-0008-0000-0700-000075040000}"/>
            </a:ext>
          </a:extLst>
        </xdr:cNvPr>
        <xdr:cNvSpPr txBox="1">
          <a:spLocks noChangeArrowheads="1"/>
        </xdr:cNvSpPr>
      </xdr:nvSpPr>
      <xdr:spPr bwMode="auto">
        <a:xfrm>
          <a:off x="0" y="49563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3592</xdr:row>
      <xdr:rowOff>76200</xdr:rowOff>
    </xdr:from>
    <xdr:to>
      <xdr:col>0</xdr:col>
      <xdr:colOff>0</xdr:colOff>
      <xdr:row>3594</xdr:row>
      <xdr:rowOff>9525</xdr:rowOff>
    </xdr:to>
    <xdr:sp macro="" textlink="">
      <xdr:nvSpPr>
        <xdr:cNvPr id="1142" name="Text 14">
          <a:extLst>
            <a:ext uri="{FF2B5EF4-FFF2-40B4-BE49-F238E27FC236}">
              <a16:creationId xmlns:a16="http://schemas.microsoft.com/office/drawing/2014/main" id="{00000000-0008-0000-0700-000076040000}"/>
            </a:ext>
          </a:extLst>
        </xdr:cNvPr>
        <xdr:cNvSpPr txBox="1">
          <a:spLocks noChangeArrowheads="1"/>
        </xdr:cNvSpPr>
      </xdr:nvSpPr>
      <xdr:spPr bwMode="auto">
        <a:xfrm>
          <a:off x="0" y="49389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3561</xdr:row>
      <xdr:rowOff>0</xdr:rowOff>
    </xdr:from>
    <xdr:to>
      <xdr:col>0</xdr:col>
      <xdr:colOff>0</xdr:colOff>
      <xdr:row>3563</xdr:row>
      <xdr:rowOff>0</xdr:rowOff>
    </xdr:to>
    <xdr:sp macro="" textlink="">
      <xdr:nvSpPr>
        <xdr:cNvPr id="1143" name="Text 15">
          <a:extLst>
            <a:ext uri="{FF2B5EF4-FFF2-40B4-BE49-F238E27FC236}">
              <a16:creationId xmlns:a16="http://schemas.microsoft.com/office/drawing/2014/main" id="{00000000-0008-0000-0700-000077040000}"/>
            </a:ext>
          </a:extLst>
        </xdr:cNvPr>
        <xdr:cNvSpPr txBox="1">
          <a:spLocks noChangeArrowheads="1"/>
        </xdr:cNvSpPr>
      </xdr:nvSpPr>
      <xdr:spPr bwMode="auto">
        <a:xfrm>
          <a:off x="0" y="4893945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3586</xdr:row>
      <xdr:rowOff>95250</xdr:rowOff>
    </xdr:from>
    <xdr:to>
      <xdr:col>0</xdr:col>
      <xdr:colOff>0</xdr:colOff>
      <xdr:row>3588</xdr:row>
      <xdr:rowOff>28575</xdr:rowOff>
    </xdr:to>
    <xdr:sp macro="" textlink="">
      <xdr:nvSpPr>
        <xdr:cNvPr id="1144" name="Text 16">
          <a:extLst>
            <a:ext uri="{FF2B5EF4-FFF2-40B4-BE49-F238E27FC236}">
              <a16:creationId xmlns:a16="http://schemas.microsoft.com/office/drawing/2014/main" id="{00000000-0008-0000-0700-000078040000}"/>
            </a:ext>
          </a:extLst>
        </xdr:cNvPr>
        <xdr:cNvSpPr txBox="1">
          <a:spLocks noChangeArrowheads="1"/>
        </xdr:cNvSpPr>
      </xdr:nvSpPr>
      <xdr:spPr bwMode="auto">
        <a:xfrm>
          <a:off x="0" y="49306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3594</xdr:row>
      <xdr:rowOff>85725</xdr:rowOff>
    </xdr:from>
    <xdr:to>
      <xdr:col>0</xdr:col>
      <xdr:colOff>0</xdr:colOff>
      <xdr:row>3595</xdr:row>
      <xdr:rowOff>19050</xdr:rowOff>
    </xdr:to>
    <xdr:sp macro="" textlink="">
      <xdr:nvSpPr>
        <xdr:cNvPr id="1145" name="Text 17">
          <a:extLst>
            <a:ext uri="{FF2B5EF4-FFF2-40B4-BE49-F238E27FC236}">
              <a16:creationId xmlns:a16="http://schemas.microsoft.com/office/drawing/2014/main" id="{00000000-0008-0000-0700-000079040000}"/>
            </a:ext>
          </a:extLst>
        </xdr:cNvPr>
        <xdr:cNvSpPr txBox="1">
          <a:spLocks noChangeArrowheads="1"/>
        </xdr:cNvSpPr>
      </xdr:nvSpPr>
      <xdr:spPr bwMode="auto">
        <a:xfrm>
          <a:off x="0" y="494195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3599</xdr:row>
      <xdr:rowOff>0</xdr:rowOff>
    </xdr:from>
    <xdr:to>
      <xdr:col>0</xdr:col>
      <xdr:colOff>0</xdr:colOff>
      <xdr:row>3600</xdr:row>
      <xdr:rowOff>19050</xdr:rowOff>
    </xdr:to>
    <xdr:sp macro="" textlink="">
      <xdr:nvSpPr>
        <xdr:cNvPr id="1146" name="Text 18">
          <a:extLst>
            <a:ext uri="{FF2B5EF4-FFF2-40B4-BE49-F238E27FC236}">
              <a16:creationId xmlns:a16="http://schemas.microsoft.com/office/drawing/2014/main" id="{00000000-0008-0000-0700-00007A040000}"/>
            </a:ext>
          </a:extLst>
        </xdr:cNvPr>
        <xdr:cNvSpPr txBox="1">
          <a:spLocks noChangeArrowheads="1"/>
        </xdr:cNvSpPr>
      </xdr:nvSpPr>
      <xdr:spPr bwMode="auto">
        <a:xfrm>
          <a:off x="0" y="494823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3570</xdr:row>
      <xdr:rowOff>85725</xdr:rowOff>
    </xdr:from>
    <xdr:to>
      <xdr:col>0</xdr:col>
      <xdr:colOff>0</xdr:colOff>
      <xdr:row>3572</xdr:row>
      <xdr:rowOff>19050</xdr:rowOff>
    </xdr:to>
    <xdr:sp macro="" textlink="">
      <xdr:nvSpPr>
        <xdr:cNvPr id="1147" name="Text 19">
          <a:extLst>
            <a:ext uri="{FF2B5EF4-FFF2-40B4-BE49-F238E27FC236}">
              <a16:creationId xmlns:a16="http://schemas.microsoft.com/office/drawing/2014/main" id="{00000000-0008-0000-0700-00007B040000}"/>
            </a:ext>
          </a:extLst>
        </xdr:cNvPr>
        <xdr:cNvSpPr txBox="1">
          <a:spLocks noChangeArrowheads="1"/>
        </xdr:cNvSpPr>
      </xdr:nvSpPr>
      <xdr:spPr bwMode="auto">
        <a:xfrm>
          <a:off x="0" y="49076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3553</xdr:row>
      <xdr:rowOff>123825</xdr:rowOff>
    </xdr:from>
    <xdr:to>
      <xdr:col>0</xdr:col>
      <xdr:colOff>0</xdr:colOff>
      <xdr:row>3554</xdr:row>
      <xdr:rowOff>38100</xdr:rowOff>
    </xdr:to>
    <xdr:sp macro="" textlink="">
      <xdr:nvSpPr>
        <xdr:cNvPr id="1148" name="Text 20">
          <a:extLst>
            <a:ext uri="{FF2B5EF4-FFF2-40B4-BE49-F238E27FC236}">
              <a16:creationId xmlns:a16="http://schemas.microsoft.com/office/drawing/2014/main" id="{00000000-0008-0000-0700-00007C040000}"/>
            </a:ext>
          </a:extLst>
        </xdr:cNvPr>
        <xdr:cNvSpPr txBox="1">
          <a:spLocks noChangeArrowheads="1"/>
        </xdr:cNvSpPr>
      </xdr:nvSpPr>
      <xdr:spPr bwMode="auto">
        <a:xfrm>
          <a:off x="0" y="4883753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3549</xdr:row>
      <xdr:rowOff>0</xdr:rowOff>
    </xdr:from>
    <xdr:to>
      <xdr:col>0</xdr:col>
      <xdr:colOff>0</xdr:colOff>
      <xdr:row>3549</xdr:row>
      <xdr:rowOff>114300</xdr:rowOff>
    </xdr:to>
    <xdr:sp macro="" textlink="">
      <xdr:nvSpPr>
        <xdr:cNvPr id="1149" name="Text 21">
          <a:extLst>
            <a:ext uri="{FF2B5EF4-FFF2-40B4-BE49-F238E27FC236}">
              <a16:creationId xmlns:a16="http://schemas.microsoft.com/office/drawing/2014/main" id="{00000000-0008-0000-0700-00007D040000}"/>
            </a:ext>
          </a:extLst>
        </xdr:cNvPr>
        <xdr:cNvSpPr txBox="1">
          <a:spLocks noChangeArrowheads="1"/>
        </xdr:cNvSpPr>
      </xdr:nvSpPr>
      <xdr:spPr bwMode="auto">
        <a:xfrm>
          <a:off x="0" y="4876800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3569</xdr:row>
      <xdr:rowOff>0</xdr:rowOff>
    </xdr:from>
    <xdr:to>
      <xdr:col>0</xdr:col>
      <xdr:colOff>0</xdr:colOff>
      <xdr:row>3571</xdr:row>
      <xdr:rowOff>28575</xdr:rowOff>
    </xdr:to>
    <xdr:sp macro="" textlink="">
      <xdr:nvSpPr>
        <xdr:cNvPr id="1150" name="Text 605">
          <a:extLst>
            <a:ext uri="{FF2B5EF4-FFF2-40B4-BE49-F238E27FC236}">
              <a16:creationId xmlns:a16="http://schemas.microsoft.com/office/drawing/2014/main" id="{00000000-0008-0000-0700-00007E040000}"/>
            </a:ext>
          </a:extLst>
        </xdr:cNvPr>
        <xdr:cNvSpPr txBox="1">
          <a:spLocks noChangeArrowheads="1"/>
        </xdr:cNvSpPr>
      </xdr:nvSpPr>
      <xdr:spPr bwMode="auto">
        <a:xfrm>
          <a:off x="0" y="4905375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3572</xdr:row>
      <xdr:rowOff>85725</xdr:rowOff>
    </xdr:from>
    <xdr:to>
      <xdr:col>0</xdr:col>
      <xdr:colOff>0</xdr:colOff>
      <xdr:row>3574</xdr:row>
      <xdr:rowOff>19050</xdr:rowOff>
    </xdr:to>
    <xdr:sp macro="" textlink="">
      <xdr:nvSpPr>
        <xdr:cNvPr id="1151" name="Text 11">
          <a:extLst>
            <a:ext uri="{FF2B5EF4-FFF2-40B4-BE49-F238E27FC236}">
              <a16:creationId xmlns:a16="http://schemas.microsoft.com/office/drawing/2014/main" id="{00000000-0008-0000-0700-00007F040000}"/>
            </a:ext>
          </a:extLst>
        </xdr:cNvPr>
        <xdr:cNvSpPr txBox="1">
          <a:spLocks noChangeArrowheads="1"/>
        </xdr:cNvSpPr>
      </xdr:nvSpPr>
      <xdr:spPr bwMode="auto">
        <a:xfrm>
          <a:off x="0" y="491051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3574</xdr:row>
      <xdr:rowOff>85725</xdr:rowOff>
    </xdr:from>
    <xdr:to>
      <xdr:col>0</xdr:col>
      <xdr:colOff>0</xdr:colOff>
      <xdr:row>3578</xdr:row>
      <xdr:rowOff>19050</xdr:rowOff>
    </xdr:to>
    <xdr:sp macro="" textlink="">
      <xdr:nvSpPr>
        <xdr:cNvPr id="1152" name="Text 11">
          <a:extLst>
            <a:ext uri="{FF2B5EF4-FFF2-40B4-BE49-F238E27FC236}">
              <a16:creationId xmlns:a16="http://schemas.microsoft.com/office/drawing/2014/main" id="{00000000-0008-0000-0700-000080040000}"/>
            </a:ext>
          </a:extLst>
        </xdr:cNvPr>
        <xdr:cNvSpPr txBox="1">
          <a:spLocks noChangeArrowheads="1"/>
        </xdr:cNvSpPr>
      </xdr:nvSpPr>
      <xdr:spPr bwMode="auto">
        <a:xfrm>
          <a:off x="0" y="4913376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3677</xdr:row>
      <xdr:rowOff>85725</xdr:rowOff>
    </xdr:from>
    <xdr:to>
      <xdr:col>0</xdr:col>
      <xdr:colOff>0</xdr:colOff>
      <xdr:row>3679</xdr:row>
      <xdr:rowOff>19050</xdr:rowOff>
    </xdr:to>
    <xdr:sp macro="" textlink="">
      <xdr:nvSpPr>
        <xdr:cNvPr id="1153" name="Text 11">
          <a:extLst>
            <a:ext uri="{FF2B5EF4-FFF2-40B4-BE49-F238E27FC236}">
              <a16:creationId xmlns:a16="http://schemas.microsoft.com/office/drawing/2014/main" id="{00000000-0008-0000-0700-000081040000}"/>
            </a:ext>
          </a:extLst>
        </xdr:cNvPr>
        <xdr:cNvSpPr txBox="1">
          <a:spLocks noChangeArrowheads="1"/>
        </xdr:cNvSpPr>
      </xdr:nvSpPr>
      <xdr:spPr bwMode="auto">
        <a:xfrm>
          <a:off x="0" y="505377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3675</xdr:row>
      <xdr:rowOff>85725</xdr:rowOff>
    </xdr:from>
    <xdr:to>
      <xdr:col>0</xdr:col>
      <xdr:colOff>0</xdr:colOff>
      <xdr:row>3677</xdr:row>
      <xdr:rowOff>19050</xdr:rowOff>
    </xdr:to>
    <xdr:sp macro="" textlink="">
      <xdr:nvSpPr>
        <xdr:cNvPr id="1154" name="Text 12">
          <a:extLst>
            <a:ext uri="{FF2B5EF4-FFF2-40B4-BE49-F238E27FC236}">
              <a16:creationId xmlns:a16="http://schemas.microsoft.com/office/drawing/2014/main" id="{00000000-0008-0000-0700-000082040000}"/>
            </a:ext>
          </a:extLst>
        </xdr:cNvPr>
        <xdr:cNvSpPr txBox="1">
          <a:spLocks noChangeArrowheads="1"/>
        </xdr:cNvSpPr>
      </xdr:nvSpPr>
      <xdr:spPr bwMode="auto">
        <a:xfrm>
          <a:off x="0" y="505091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3679</xdr:row>
      <xdr:rowOff>95250</xdr:rowOff>
    </xdr:from>
    <xdr:to>
      <xdr:col>0</xdr:col>
      <xdr:colOff>0</xdr:colOff>
      <xdr:row>3681</xdr:row>
      <xdr:rowOff>28575</xdr:rowOff>
    </xdr:to>
    <xdr:sp macro="" textlink="">
      <xdr:nvSpPr>
        <xdr:cNvPr id="1155" name="Text 13">
          <a:extLst>
            <a:ext uri="{FF2B5EF4-FFF2-40B4-BE49-F238E27FC236}">
              <a16:creationId xmlns:a16="http://schemas.microsoft.com/office/drawing/2014/main" id="{00000000-0008-0000-0700-000083040000}"/>
            </a:ext>
          </a:extLst>
        </xdr:cNvPr>
        <xdr:cNvSpPr txBox="1">
          <a:spLocks noChangeArrowheads="1"/>
        </xdr:cNvSpPr>
      </xdr:nvSpPr>
      <xdr:spPr bwMode="auto">
        <a:xfrm>
          <a:off x="0" y="505672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3667</xdr:row>
      <xdr:rowOff>76200</xdr:rowOff>
    </xdr:from>
    <xdr:to>
      <xdr:col>0</xdr:col>
      <xdr:colOff>0</xdr:colOff>
      <xdr:row>3669</xdr:row>
      <xdr:rowOff>9525</xdr:rowOff>
    </xdr:to>
    <xdr:sp macro="" textlink="">
      <xdr:nvSpPr>
        <xdr:cNvPr id="1156" name="Text 14">
          <a:extLst>
            <a:ext uri="{FF2B5EF4-FFF2-40B4-BE49-F238E27FC236}">
              <a16:creationId xmlns:a16="http://schemas.microsoft.com/office/drawing/2014/main" id="{00000000-0008-0000-0700-000084040000}"/>
            </a:ext>
          </a:extLst>
        </xdr:cNvPr>
        <xdr:cNvSpPr txBox="1">
          <a:spLocks noChangeArrowheads="1"/>
        </xdr:cNvSpPr>
      </xdr:nvSpPr>
      <xdr:spPr bwMode="auto">
        <a:xfrm>
          <a:off x="0" y="503939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3636</xdr:row>
      <xdr:rowOff>0</xdr:rowOff>
    </xdr:from>
    <xdr:to>
      <xdr:col>0</xdr:col>
      <xdr:colOff>0</xdr:colOff>
      <xdr:row>3638</xdr:row>
      <xdr:rowOff>0</xdr:rowOff>
    </xdr:to>
    <xdr:sp macro="" textlink="">
      <xdr:nvSpPr>
        <xdr:cNvPr id="1157" name="Text 15">
          <a:extLst>
            <a:ext uri="{FF2B5EF4-FFF2-40B4-BE49-F238E27FC236}">
              <a16:creationId xmlns:a16="http://schemas.microsoft.com/office/drawing/2014/main" id="{00000000-0008-0000-0700-000085040000}"/>
            </a:ext>
          </a:extLst>
        </xdr:cNvPr>
        <xdr:cNvSpPr txBox="1">
          <a:spLocks noChangeArrowheads="1"/>
        </xdr:cNvSpPr>
      </xdr:nvSpPr>
      <xdr:spPr bwMode="auto">
        <a:xfrm>
          <a:off x="0" y="499433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3661</xdr:row>
      <xdr:rowOff>95250</xdr:rowOff>
    </xdr:from>
    <xdr:to>
      <xdr:col>0</xdr:col>
      <xdr:colOff>0</xdr:colOff>
      <xdr:row>3663</xdr:row>
      <xdr:rowOff>28575</xdr:rowOff>
    </xdr:to>
    <xdr:sp macro="" textlink="">
      <xdr:nvSpPr>
        <xdr:cNvPr id="1158" name="Text 16">
          <a:extLst>
            <a:ext uri="{FF2B5EF4-FFF2-40B4-BE49-F238E27FC236}">
              <a16:creationId xmlns:a16="http://schemas.microsoft.com/office/drawing/2014/main" id="{00000000-0008-0000-0700-000086040000}"/>
            </a:ext>
          </a:extLst>
        </xdr:cNvPr>
        <xdr:cNvSpPr txBox="1">
          <a:spLocks noChangeArrowheads="1"/>
        </xdr:cNvSpPr>
      </xdr:nvSpPr>
      <xdr:spPr bwMode="auto">
        <a:xfrm>
          <a:off x="0" y="503100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3669</xdr:row>
      <xdr:rowOff>85725</xdr:rowOff>
    </xdr:from>
    <xdr:to>
      <xdr:col>0</xdr:col>
      <xdr:colOff>0</xdr:colOff>
      <xdr:row>3670</xdr:row>
      <xdr:rowOff>19050</xdr:rowOff>
    </xdr:to>
    <xdr:sp macro="" textlink="">
      <xdr:nvSpPr>
        <xdr:cNvPr id="1159" name="Text 17">
          <a:extLst>
            <a:ext uri="{FF2B5EF4-FFF2-40B4-BE49-F238E27FC236}">
              <a16:creationId xmlns:a16="http://schemas.microsoft.com/office/drawing/2014/main" id="{00000000-0008-0000-0700-000087040000}"/>
            </a:ext>
          </a:extLst>
        </xdr:cNvPr>
        <xdr:cNvSpPr txBox="1">
          <a:spLocks noChangeArrowheads="1"/>
        </xdr:cNvSpPr>
      </xdr:nvSpPr>
      <xdr:spPr bwMode="auto">
        <a:xfrm>
          <a:off x="0" y="504234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3674</xdr:row>
      <xdr:rowOff>0</xdr:rowOff>
    </xdr:from>
    <xdr:to>
      <xdr:col>0</xdr:col>
      <xdr:colOff>0</xdr:colOff>
      <xdr:row>3675</xdr:row>
      <xdr:rowOff>19050</xdr:rowOff>
    </xdr:to>
    <xdr:sp macro="" textlink="">
      <xdr:nvSpPr>
        <xdr:cNvPr id="1160" name="Text 18">
          <a:extLst>
            <a:ext uri="{FF2B5EF4-FFF2-40B4-BE49-F238E27FC236}">
              <a16:creationId xmlns:a16="http://schemas.microsoft.com/office/drawing/2014/main" id="{00000000-0008-0000-0700-000088040000}"/>
            </a:ext>
          </a:extLst>
        </xdr:cNvPr>
        <xdr:cNvSpPr txBox="1">
          <a:spLocks noChangeArrowheads="1"/>
        </xdr:cNvSpPr>
      </xdr:nvSpPr>
      <xdr:spPr bwMode="auto">
        <a:xfrm>
          <a:off x="0" y="504863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3645</xdr:row>
      <xdr:rowOff>85725</xdr:rowOff>
    </xdr:from>
    <xdr:to>
      <xdr:col>0</xdr:col>
      <xdr:colOff>0</xdr:colOff>
      <xdr:row>3647</xdr:row>
      <xdr:rowOff>19050</xdr:rowOff>
    </xdr:to>
    <xdr:sp macro="" textlink="">
      <xdr:nvSpPr>
        <xdr:cNvPr id="1161" name="Text 19">
          <a:extLst>
            <a:ext uri="{FF2B5EF4-FFF2-40B4-BE49-F238E27FC236}">
              <a16:creationId xmlns:a16="http://schemas.microsoft.com/office/drawing/2014/main" id="{00000000-0008-0000-0700-000089040000}"/>
            </a:ext>
          </a:extLst>
        </xdr:cNvPr>
        <xdr:cNvSpPr txBox="1">
          <a:spLocks noChangeArrowheads="1"/>
        </xdr:cNvSpPr>
      </xdr:nvSpPr>
      <xdr:spPr bwMode="auto">
        <a:xfrm>
          <a:off x="0" y="500805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3628</xdr:row>
      <xdr:rowOff>123825</xdr:rowOff>
    </xdr:from>
    <xdr:to>
      <xdr:col>0</xdr:col>
      <xdr:colOff>0</xdr:colOff>
      <xdr:row>3629</xdr:row>
      <xdr:rowOff>38100</xdr:rowOff>
    </xdr:to>
    <xdr:sp macro="" textlink="">
      <xdr:nvSpPr>
        <xdr:cNvPr id="1162" name="Text 20">
          <a:extLst>
            <a:ext uri="{FF2B5EF4-FFF2-40B4-BE49-F238E27FC236}">
              <a16:creationId xmlns:a16="http://schemas.microsoft.com/office/drawing/2014/main" id="{00000000-0008-0000-0700-00008A040000}"/>
            </a:ext>
          </a:extLst>
        </xdr:cNvPr>
        <xdr:cNvSpPr txBox="1">
          <a:spLocks noChangeArrowheads="1"/>
        </xdr:cNvSpPr>
      </xdr:nvSpPr>
      <xdr:spPr bwMode="auto">
        <a:xfrm>
          <a:off x="0" y="4984146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3624</xdr:row>
      <xdr:rowOff>0</xdr:rowOff>
    </xdr:from>
    <xdr:to>
      <xdr:col>0</xdr:col>
      <xdr:colOff>0</xdr:colOff>
      <xdr:row>3624</xdr:row>
      <xdr:rowOff>114300</xdr:rowOff>
    </xdr:to>
    <xdr:sp macro="" textlink="">
      <xdr:nvSpPr>
        <xdr:cNvPr id="1163" name="Text 21">
          <a:extLst>
            <a:ext uri="{FF2B5EF4-FFF2-40B4-BE49-F238E27FC236}">
              <a16:creationId xmlns:a16="http://schemas.microsoft.com/office/drawing/2014/main" id="{00000000-0008-0000-0700-00008B040000}"/>
            </a:ext>
          </a:extLst>
        </xdr:cNvPr>
        <xdr:cNvSpPr txBox="1">
          <a:spLocks noChangeArrowheads="1"/>
        </xdr:cNvSpPr>
      </xdr:nvSpPr>
      <xdr:spPr bwMode="auto">
        <a:xfrm>
          <a:off x="0" y="4977193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3644</xdr:row>
      <xdr:rowOff>0</xdr:rowOff>
    </xdr:from>
    <xdr:to>
      <xdr:col>0</xdr:col>
      <xdr:colOff>0</xdr:colOff>
      <xdr:row>3646</xdr:row>
      <xdr:rowOff>28575</xdr:rowOff>
    </xdr:to>
    <xdr:sp macro="" textlink="">
      <xdr:nvSpPr>
        <xdr:cNvPr id="1164" name="Text 605">
          <a:extLst>
            <a:ext uri="{FF2B5EF4-FFF2-40B4-BE49-F238E27FC236}">
              <a16:creationId xmlns:a16="http://schemas.microsoft.com/office/drawing/2014/main" id="{00000000-0008-0000-0700-00008C040000}"/>
            </a:ext>
          </a:extLst>
        </xdr:cNvPr>
        <xdr:cNvSpPr txBox="1">
          <a:spLocks noChangeArrowheads="1"/>
        </xdr:cNvSpPr>
      </xdr:nvSpPr>
      <xdr:spPr bwMode="auto">
        <a:xfrm>
          <a:off x="0" y="500576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3647</xdr:row>
      <xdr:rowOff>85725</xdr:rowOff>
    </xdr:from>
    <xdr:to>
      <xdr:col>0</xdr:col>
      <xdr:colOff>0</xdr:colOff>
      <xdr:row>3649</xdr:row>
      <xdr:rowOff>19050</xdr:rowOff>
    </xdr:to>
    <xdr:sp macro="" textlink="">
      <xdr:nvSpPr>
        <xdr:cNvPr id="1165" name="Text 11">
          <a:extLst>
            <a:ext uri="{FF2B5EF4-FFF2-40B4-BE49-F238E27FC236}">
              <a16:creationId xmlns:a16="http://schemas.microsoft.com/office/drawing/2014/main" id="{00000000-0008-0000-0700-00008D040000}"/>
            </a:ext>
          </a:extLst>
        </xdr:cNvPr>
        <xdr:cNvSpPr txBox="1">
          <a:spLocks noChangeArrowheads="1"/>
        </xdr:cNvSpPr>
      </xdr:nvSpPr>
      <xdr:spPr bwMode="auto">
        <a:xfrm>
          <a:off x="0" y="501091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3649</xdr:row>
      <xdr:rowOff>85725</xdr:rowOff>
    </xdr:from>
    <xdr:to>
      <xdr:col>0</xdr:col>
      <xdr:colOff>0</xdr:colOff>
      <xdr:row>3653</xdr:row>
      <xdr:rowOff>19050</xdr:rowOff>
    </xdr:to>
    <xdr:sp macro="" textlink="">
      <xdr:nvSpPr>
        <xdr:cNvPr id="1166" name="Text 11">
          <a:extLst>
            <a:ext uri="{FF2B5EF4-FFF2-40B4-BE49-F238E27FC236}">
              <a16:creationId xmlns:a16="http://schemas.microsoft.com/office/drawing/2014/main" id="{00000000-0008-0000-0700-00008E040000}"/>
            </a:ext>
          </a:extLst>
        </xdr:cNvPr>
        <xdr:cNvSpPr txBox="1">
          <a:spLocks noChangeArrowheads="1"/>
        </xdr:cNvSpPr>
      </xdr:nvSpPr>
      <xdr:spPr bwMode="auto">
        <a:xfrm>
          <a:off x="0" y="5013769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3752</xdr:row>
      <xdr:rowOff>85725</xdr:rowOff>
    </xdr:from>
    <xdr:to>
      <xdr:col>0</xdr:col>
      <xdr:colOff>0</xdr:colOff>
      <xdr:row>3754</xdr:row>
      <xdr:rowOff>19050</xdr:rowOff>
    </xdr:to>
    <xdr:sp macro="" textlink="">
      <xdr:nvSpPr>
        <xdr:cNvPr id="1167" name="Text 11">
          <a:extLst>
            <a:ext uri="{FF2B5EF4-FFF2-40B4-BE49-F238E27FC236}">
              <a16:creationId xmlns:a16="http://schemas.microsoft.com/office/drawing/2014/main" id="{00000000-0008-0000-0700-00008F040000}"/>
            </a:ext>
          </a:extLst>
        </xdr:cNvPr>
        <xdr:cNvSpPr txBox="1">
          <a:spLocks noChangeArrowheads="1"/>
        </xdr:cNvSpPr>
      </xdr:nvSpPr>
      <xdr:spPr bwMode="auto">
        <a:xfrm>
          <a:off x="0" y="515473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3750</xdr:row>
      <xdr:rowOff>85725</xdr:rowOff>
    </xdr:from>
    <xdr:to>
      <xdr:col>0</xdr:col>
      <xdr:colOff>0</xdr:colOff>
      <xdr:row>3752</xdr:row>
      <xdr:rowOff>19050</xdr:rowOff>
    </xdr:to>
    <xdr:sp macro="" textlink="">
      <xdr:nvSpPr>
        <xdr:cNvPr id="1168" name="Text 12">
          <a:extLst>
            <a:ext uri="{FF2B5EF4-FFF2-40B4-BE49-F238E27FC236}">
              <a16:creationId xmlns:a16="http://schemas.microsoft.com/office/drawing/2014/main" id="{00000000-0008-0000-0700-000090040000}"/>
            </a:ext>
          </a:extLst>
        </xdr:cNvPr>
        <xdr:cNvSpPr txBox="1">
          <a:spLocks noChangeArrowheads="1"/>
        </xdr:cNvSpPr>
      </xdr:nvSpPr>
      <xdr:spPr bwMode="auto">
        <a:xfrm>
          <a:off x="0" y="515188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3754</xdr:row>
      <xdr:rowOff>95250</xdr:rowOff>
    </xdr:from>
    <xdr:to>
      <xdr:col>0</xdr:col>
      <xdr:colOff>0</xdr:colOff>
      <xdr:row>3756</xdr:row>
      <xdr:rowOff>28575</xdr:rowOff>
    </xdr:to>
    <xdr:sp macro="" textlink="">
      <xdr:nvSpPr>
        <xdr:cNvPr id="1169" name="Text 13">
          <a:extLst>
            <a:ext uri="{FF2B5EF4-FFF2-40B4-BE49-F238E27FC236}">
              <a16:creationId xmlns:a16="http://schemas.microsoft.com/office/drawing/2014/main" id="{00000000-0008-0000-0700-000091040000}"/>
            </a:ext>
          </a:extLst>
        </xdr:cNvPr>
        <xdr:cNvSpPr txBox="1">
          <a:spLocks noChangeArrowheads="1"/>
        </xdr:cNvSpPr>
      </xdr:nvSpPr>
      <xdr:spPr bwMode="auto">
        <a:xfrm>
          <a:off x="0" y="515769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3742</xdr:row>
      <xdr:rowOff>76200</xdr:rowOff>
    </xdr:from>
    <xdr:to>
      <xdr:col>0</xdr:col>
      <xdr:colOff>0</xdr:colOff>
      <xdr:row>3744</xdr:row>
      <xdr:rowOff>9525</xdr:rowOff>
    </xdr:to>
    <xdr:sp macro="" textlink="">
      <xdr:nvSpPr>
        <xdr:cNvPr id="1170" name="Text 14">
          <a:extLst>
            <a:ext uri="{FF2B5EF4-FFF2-40B4-BE49-F238E27FC236}">
              <a16:creationId xmlns:a16="http://schemas.microsoft.com/office/drawing/2014/main" id="{00000000-0008-0000-0700-000092040000}"/>
            </a:ext>
          </a:extLst>
        </xdr:cNvPr>
        <xdr:cNvSpPr txBox="1">
          <a:spLocks noChangeArrowheads="1"/>
        </xdr:cNvSpPr>
      </xdr:nvSpPr>
      <xdr:spPr bwMode="auto">
        <a:xfrm>
          <a:off x="0" y="51403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3711</xdr:row>
      <xdr:rowOff>0</xdr:rowOff>
    </xdr:from>
    <xdr:to>
      <xdr:col>0</xdr:col>
      <xdr:colOff>0</xdr:colOff>
      <xdr:row>3713</xdr:row>
      <xdr:rowOff>0</xdr:rowOff>
    </xdr:to>
    <xdr:sp macro="" textlink="">
      <xdr:nvSpPr>
        <xdr:cNvPr id="1171" name="Text 15">
          <a:extLst>
            <a:ext uri="{FF2B5EF4-FFF2-40B4-BE49-F238E27FC236}">
              <a16:creationId xmlns:a16="http://schemas.microsoft.com/office/drawing/2014/main" id="{00000000-0008-0000-0700-000093040000}"/>
            </a:ext>
          </a:extLst>
        </xdr:cNvPr>
        <xdr:cNvSpPr txBox="1">
          <a:spLocks noChangeArrowheads="1"/>
        </xdr:cNvSpPr>
      </xdr:nvSpPr>
      <xdr:spPr bwMode="auto">
        <a:xfrm>
          <a:off x="0" y="5095303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3736</xdr:row>
      <xdr:rowOff>95250</xdr:rowOff>
    </xdr:from>
    <xdr:to>
      <xdr:col>0</xdr:col>
      <xdr:colOff>0</xdr:colOff>
      <xdr:row>3738</xdr:row>
      <xdr:rowOff>28575</xdr:rowOff>
    </xdr:to>
    <xdr:sp macro="" textlink="">
      <xdr:nvSpPr>
        <xdr:cNvPr id="1172" name="Text 16">
          <a:extLst>
            <a:ext uri="{FF2B5EF4-FFF2-40B4-BE49-F238E27FC236}">
              <a16:creationId xmlns:a16="http://schemas.microsoft.com/office/drawing/2014/main" id="{00000000-0008-0000-0700-000094040000}"/>
            </a:ext>
          </a:extLst>
        </xdr:cNvPr>
        <xdr:cNvSpPr txBox="1">
          <a:spLocks noChangeArrowheads="1"/>
        </xdr:cNvSpPr>
      </xdr:nvSpPr>
      <xdr:spPr bwMode="auto">
        <a:xfrm>
          <a:off x="0" y="51319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3744</xdr:row>
      <xdr:rowOff>85725</xdr:rowOff>
    </xdr:from>
    <xdr:to>
      <xdr:col>0</xdr:col>
      <xdr:colOff>0</xdr:colOff>
      <xdr:row>3745</xdr:row>
      <xdr:rowOff>19050</xdr:rowOff>
    </xdr:to>
    <xdr:sp macro="" textlink="">
      <xdr:nvSpPr>
        <xdr:cNvPr id="1173" name="Text 17">
          <a:extLst>
            <a:ext uri="{FF2B5EF4-FFF2-40B4-BE49-F238E27FC236}">
              <a16:creationId xmlns:a16="http://schemas.microsoft.com/office/drawing/2014/main" id="{00000000-0008-0000-0700-000095040000}"/>
            </a:ext>
          </a:extLst>
        </xdr:cNvPr>
        <xdr:cNvSpPr txBox="1">
          <a:spLocks noChangeArrowheads="1"/>
        </xdr:cNvSpPr>
      </xdr:nvSpPr>
      <xdr:spPr bwMode="auto">
        <a:xfrm>
          <a:off x="0" y="514330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3749</xdr:row>
      <xdr:rowOff>0</xdr:rowOff>
    </xdr:from>
    <xdr:to>
      <xdr:col>0</xdr:col>
      <xdr:colOff>0</xdr:colOff>
      <xdr:row>3750</xdr:row>
      <xdr:rowOff>19050</xdr:rowOff>
    </xdr:to>
    <xdr:sp macro="" textlink="">
      <xdr:nvSpPr>
        <xdr:cNvPr id="1174" name="Text 18">
          <a:extLst>
            <a:ext uri="{FF2B5EF4-FFF2-40B4-BE49-F238E27FC236}">
              <a16:creationId xmlns:a16="http://schemas.microsoft.com/office/drawing/2014/main" id="{00000000-0008-0000-0700-000096040000}"/>
            </a:ext>
          </a:extLst>
        </xdr:cNvPr>
        <xdr:cNvSpPr txBox="1">
          <a:spLocks noChangeArrowheads="1"/>
        </xdr:cNvSpPr>
      </xdr:nvSpPr>
      <xdr:spPr bwMode="auto">
        <a:xfrm>
          <a:off x="0" y="514959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3720</xdr:row>
      <xdr:rowOff>85725</xdr:rowOff>
    </xdr:from>
    <xdr:to>
      <xdr:col>0</xdr:col>
      <xdr:colOff>0</xdr:colOff>
      <xdr:row>3722</xdr:row>
      <xdr:rowOff>19050</xdr:rowOff>
    </xdr:to>
    <xdr:sp macro="" textlink="">
      <xdr:nvSpPr>
        <xdr:cNvPr id="1175" name="Text 19">
          <a:extLst>
            <a:ext uri="{FF2B5EF4-FFF2-40B4-BE49-F238E27FC236}">
              <a16:creationId xmlns:a16="http://schemas.microsoft.com/office/drawing/2014/main" id="{00000000-0008-0000-0700-000097040000}"/>
            </a:ext>
          </a:extLst>
        </xdr:cNvPr>
        <xdr:cNvSpPr txBox="1">
          <a:spLocks noChangeArrowheads="1"/>
        </xdr:cNvSpPr>
      </xdr:nvSpPr>
      <xdr:spPr bwMode="auto">
        <a:xfrm>
          <a:off x="0" y="510901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3703</xdr:row>
      <xdr:rowOff>123825</xdr:rowOff>
    </xdr:from>
    <xdr:to>
      <xdr:col>0</xdr:col>
      <xdr:colOff>0</xdr:colOff>
      <xdr:row>3704</xdr:row>
      <xdr:rowOff>38100</xdr:rowOff>
    </xdr:to>
    <xdr:sp macro="" textlink="">
      <xdr:nvSpPr>
        <xdr:cNvPr id="1176" name="Text 20">
          <a:extLst>
            <a:ext uri="{FF2B5EF4-FFF2-40B4-BE49-F238E27FC236}">
              <a16:creationId xmlns:a16="http://schemas.microsoft.com/office/drawing/2014/main" id="{00000000-0008-0000-0700-000098040000}"/>
            </a:ext>
          </a:extLst>
        </xdr:cNvPr>
        <xdr:cNvSpPr txBox="1">
          <a:spLocks noChangeArrowheads="1"/>
        </xdr:cNvSpPr>
      </xdr:nvSpPr>
      <xdr:spPr bwMode="auto">
        <a:xfrm>
          <a:off x="0" y="508511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3699</xdr:row>
      <xdr:rowOff>0</xdr:rowOff>
    </xdr:from>
    <xdr:to>
      <xdr:col>0</xdr:col>
      <xdr:colOff>0</xdr:colOff>
      <xdr:row>3699</xdr:row>
      <xdr:rowOff>114300</xdr:rowOff>
    </xdr:to>
    <xdr:sp macro="" textlink="">
      <xdr:nvSpPr>
        <xdr:cNvPr id="1177" name="Text 21">
          <a:extLst>
            <a:ext uri="{FF2B5EF4-FFF2-40B4-BE49-F238E27FC236}">
              <a16:creationId xmlns:a16="http://schemas.microsoft.com/office/drawing/2014/main" id="{00000000-0008-0000-0700-000099040000}"/>
            </a:ext>
          </a:extLst>
        </xdr:cNvPr>
        <xdr:cNvSpPr txBox="1">
          <a:spLocks noChangeArrowheads="1"/>
        </xdr:cNvSpPr>
      </xdr:nvSpPr>
      <xdr:spPr bwMode="auto">
        <a:xfrm>
          <a:off x="0" y="5078158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3719</xdr:row>
      <xdr:rowOff>0</xdr:rowOff>
    </xdr:from>
    <xdr:to>
      <xdr:col>0</xdr:col>
      <xdr:colOff>0</xdr:colOff>
      <xdr:row>3721</xdr:row>
      <xdr:rowOff>28575</xdr:rowOff>
    </xdr:to>
    <xdr:sp macro="" textlink="">
      <xdr:nvSpPr>
        <xdr:cNvPr id="1178" name="Text 605">
          <a:extLst>
            <a:ext uri="{FF2B5EF4-FFF2-40B4-BE49-F238E27FC236}">
              <a16:creationId xmlns:a16="http://schemas.microsoft.com/office/drawing/2014/main" id="{00000000-0008-0000-0700-00009A040000}"/>
            </a:ext>
          </a:extLst>
        </xdr:cNvPr>
        <xdr:cNvSpPr txBox="1">
          <a:spLocks noChangeArrowheads="1"/>
        </xdr:cNvSpPr>
      </xdr:nvSpPr>
      <xdr:spPr bwMode="auto">
        <a:xfrm>
          <a:off x="0" y="5106733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3722</xdr:row>
      <xdr:rowOff>85725</xdr:rowOff>
    </xdr:from>
    <xdr:to>
      <xdr:col>0</xdr:col>
      <xdr:colOff>0</xdr:colOff>
      <xdr:row>3724</xdr:row>
      <xdr:rowOff>19050</xdr:rowOff>
    </xdr:to>
    <xdr:sp macro="" textlink="">
      <xdr:nvSpPr>
        <xdr:cNvPr id="1179" name="Text 11">
          <a:extLst>
            <a:ext uri="{FF2B5EF4-FFF2-40B4-BE49-F238E27FC236}">
              <a16:creationId xmlns:a16="http://schemas.microsoft.com/office/drawing/2014/main" id="{00000000-0008-0000-0700-00009B040000}"/>
            </a:ext>
          </a:extLst>
        </xdr:cNvPr>
        <xdr:cNvSpPr txBox="1">
          <a:spLocks noChangeArrowheads="1"/>
        </xdr:cNvSpPr>
      </xdr:nvSpPr>
      <xdr:spPr bwMode="auto">
        <a:xfrm>
          <a:off x="0" y="51118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3724</xdr:row>
      <xdr:rowOff>85725</xdr:rowOff>
    </xdr:from>
    <xdr:to>
      <xdr:col>0</xdr:col>
      <xdr:colOff>0</xdr:colOff>
      <xdr:row>3728</xdr:row>
      <xdr:rowOff>19050</xdr:rowOff>
    </xdr:to>
    <xdr:sp macro="" textlink="">
      <xdr:nvSpPr>
        <xdr:cNvPr id="1180" name="Text 11">
          <a:extLst>
            <a:ext uri="{FF2B5EF4-FFF2-40B4-BE49-F238E27FC236}">
              <a16:creationId xmlns:a16="http://schemas.microsoft.com/office/drawing/2014/main" id="{00000000-0008-0000-0700-00009C040000}"/>
            </a:ext>
          </a:extLst>
        </xdr:cNvPr>
        <xdr:cNvSpPr txBox="1">
          <a:spLocks noChangeArrowheads="1"/>
        </xdr:cNvSpPr>
      </xdr:nvSpPr>
      <xdr:spPr bwMode="auto">
        <a:xfrm>
          <a:off x="0" y="5114734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3827</xdr:row>
      <xdr:rowOff>85725</xdr:rowOff>
    </xdr:from>
    <xdr:to>
      <xdr:col>0</xdr:col>
      <xdr:colOff>0</xdr:colOff>
      <xdr:row>3829</xdr:row>
      <xdr:rowOff>19050</xdr:rowOff>
    </xdr:to>
    <xdr:sp macro="" textlink="">
      <xdr:nvSpPr>
        <xdr:cNvPr id="1181" name="Text 11">
          <a:extLst>
            <a:ext uri="{FF2B5EF4-FFF2-40B4-BE49-F238E27FC236}">
              <a16:creationId xmlns:a16="http://schemas.microsoft.com/office/drawing/2014/main" id="{00000000-0008-0000-0700-00009D040000}"/>
            </a:ext>
          </a:extLst>
        </xdr:cNvPr>
        <xdr:cNvSpPr txBox="1">
          <a:spLocks noChangeArrowheads="1"/>
        </xdr:cNvSpPr>
      </xdr:nvSpPr>
      <xdr:spPr bwMode="auto">
        <a:xfrm>
          <a:off x="0" y="52555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3825</xdr:row>
      <xdr:rowOff>85725</xdr:rowOff>
    </xdr:from>
    <xdr:to>
      <xdr:col>0</xdr:col>
      <xdr:colOff>0</xdr:colOff>
      <xdr:row>3827</xdr:row>
      <xdr:rowOff>19050</xdr:rowOff>
    </xdr:to>
    <xdr:sp macro="" textlink="">
      <xdr:nvSpPr>
        <xdr:cNvPr id="1182" name="Text 12">
          <a:extLst>
            <a:ext uri="{FF2B5EF4-FFF2-40B4-BE49-F238E27FC236}">
              <a16:creationId xmlns:a16="http://schemas.microsoft.com/office/drawing/2014/main" id="{00000000-0008-0000-0700-00009E040000}"/>
            </a:ext>
          </a:extLst>
        </xdr:cNvPr>
        <xdr:cNvSpPr txBox="1">
          <a:spLocks noChangeArrowheads="1"/>
        </xdr:cNvSpPr>
      </xdr:nvSpPr>
      <xdr:spPr bwMode="auto">
        <a:xfrm>
          <a:off x="0" y="525265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3829</xdr:row>
      <xdr:rowOff>95250</xdr:rowOff>
    </xdr:from>
    <xdr:to>
      <xdr:col>0</xdr:col>
      <xdr:colOff>0</xdr:colOff>
      <xdr:row>3831</xdr:row>
      <xdr:rowOff>28575</xdr:rowOff>
    </xdr:to>
    <xdr:sp macro="" textlink="">
      <xdr:nvSpPr>
        <xdr:cNvPr id="1183" name="Text 13">
          <a:extLst>
            <a:ext uri="{FF2B5EF4-FFF2-40B4-BE49-F238E27FC236}">
              <a16:creationId xmlns:a16="http://schemas.microsoft.com/office/drawing/2014/main" id="{00000000-0008-0000-0700-00009F040000}"/>
            </a:ext>
          </a:extLst>
        </xdr:cNvPr>
        <xdr:cNvSpPr txBox="1">
          <a:spLocks noChangeArrowheads="1"/>
        </xdr:cNvSpPr>
      </xdr:nvSpPr>
      <xdr:spPr bwMode="auto">
        <a:xfrm>
          <a:off x="0" y="525846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3817</xdr:row>
      <xdr:rowOff>76200</xdr:rowOff>
    </xdr:from>
    <xdr:to>
      <xdr:col>0</xdr:col>
      <xdr:colOff>0</xdr:colOff>
      <xdr:row>3819</xdr:row>
      <xdr:rowOff>9525</xdr:rowOff>
    </xdr:to>
    <xdr:sp macro="" textlink="">
      <xdr:nvSpPr>
        <xdr:cNvPr id="1184" name="Text 14">
          <a:extLst>
            <a:ext uri="{FF2B5EF4-FFF2-40B4-BE49-F238E27FC236}">
              <a16:creationId xmlns:a16="http://schemas.microsoft.com/office/drawing/2014/main" id="{00000000-0008-0000-0700-0000A0040000}"/>
            </a:ext>
          </a:extLst>
        </xdr:cNvPr>
        <xdr:cNvSpPr txBox="1">
          <a:spLocks noChangeArrowheads="1"/>
        </xdr:cNvSpPr>
      </xdr:nvSpPr>
      <xdr:spPr bwMode="auto">
        <a:xfrm>
          <a:off x="0" y="524113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3786</xdr:row>
      <xdr:rowOff>0</xdr:rowOff>
    </xdr:from>
    <xdr:to>
      <xdr:col>0</xdr:col>
      <xdr:colOff>0</xdr:colOff>
      <xdr:row>3788</xdr:row>
      <xdr:rowOff>0</xdr:rowOff>
    </xdr:to>
    <xdr:sp macro="" textlink="">
      <xdr:nvSpPr>
        <xdr:cNvPr id="1185" name="Text 15">
          <a:extLst>
            <a:ext uri="{FF2B5EF4-FFF2-40B4-BE49-F238E27FC236}">
              <a16:creationId xmlns:a16="http://schemas.microsoft.com/office/drawing/2014/main" id="{00000000-0008-0000-0700-0000A1040000}"/>
            </a:ext>
          </a:extLst>
        </xdr:cNvPr>
        <xdr:cNvSpPr txBox="1">
          <a:spLocks noChangeArrowheads="1"/>
        </xdr:cNvSpPr>
      </xdr:nvSpPr>
      <xdr:spPr bwMode="auto">
        <a:xfrm>
          <a:off x="0" y="5196078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3811</xdr:row>
      <xdr:rowOff>95250</xdr:rowOff>
    </xdr:from>
    <xdr:to>
      <xdr:col>0</xdr:col>
      <xdr:colOff>0</xdr:colOff>
      <xdr:row>3813</xdr:row>
      <xdr:rowOff>28575</xdr:rowOff>
    </xdr:to>
    <xdr:sp macro="" textlink="">
      <xdr:nvSpPr>
        <xdr:cNvPr id="1186" name="Text 16">
          <a:extLst>
            <a:ext uri="{FF2B5EF4-FFF2-40B4-BE49-F238E27FC236}">
              <a16:creationId xmlns:a16="http://schemas.microsoft.com/office/drawing/2014/main" id="{00000000-0008-0000-0700-0000A2040000}"/>
            </a:ext>
          </a:extLst>
        </xdr:cNvPr>
        <xdr:cNvSpPr txBox="1">
          <a:spLocks noChangeArrowheads="1"/>
        </xdr:cNvSpPr>
      </xdr:nvSpPr>
      <xdr:spPr bwMode="auto">
        <a:xfrm>
          <a:off x="0" y="52327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3819</xdr:row>
      <xdr:rowOff>85725</xdr:rowOff>
    </xdr:from>
    <xdr:to>
      <xdr:col>0</xdr:col>
      <xdr:colOff>0</xdr:colOff>
      <xdr:row>3820</xdr:row>
      <xdr:rowOff>19050</xdr:rowOff>
    </xdr:to>
    <xdr:sp macro="" textlink="">
      <xdr:nvSpPr>
        <xdr:cNvPr id="1187" name="Text 17">
          <a:extLst>
            <a:ext uri="{FF2B5EF4-FFF2-40B4-BE49-F238E27FC236}">
              <a16:creationId xmlns:a16="http://schemas.microsoft.com/office/drawing/2014/main" id="{00000000-0008-0000-0700-0000A3040000}"/>
            </a:ext>
          </a:extLst>
        </xdr:cNvPr>
        <xdr:cNvSpPr txBox="1">
          <a:spLocks noChangeArrowheads="1"/>
        </xdr:cNvSpPr>
      </xdr:nvSpPr>
      <xdr:spPr bwMode="auto">
        <a:xfrm>
          <a:off x="0" y="5244084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3824</xdr:row>
      <xdr:rowOff>0</xdr:rowOff>
    </xdr:from>
    <xdr:to>
      <xdr:col>0</xdr:col>
      <xdr:colOff>0</xdr:colOff>
      <xdr:row>3825</xdr:row>
      <xdr:rowOff>19050</xdr:rowOff>
    </xdr:to>
    <xdr:sp macro="" textlink="">
      <xdr:nvSpPr>
        <xdr:cNvPr id="1188" name="Text 18">
          <a:extLst>
            <a:ext uri="{FF2B5EF4-FFF2-40B4-BE49-F238E27FC236}">
              <a16:creationId xmlns:a16="http://schemas.microsoft.com/office/drawing/2014/main" id="{00000000-0008-0000-0700-0000A4040000}"/>
            </a:ext>
          </a:extLst>
        </xdr:cNvPr>
        <xdr:cNvSpPr txBox="1">
          <a:spLocks noChangeArrowheads="1"/>
        </xdr:cNvSpPr>
      </xdr:nvSpPr>
      <xdr:spPr bwMode="auto">
        <a:xfrm>
          <a:off x="0" y="5250370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3795</xdr:row>
      <xdr:rowOff>85725</xdr:rowOff>
    </xdr:from>
    <xdr:to>
      <xdr:col>0</xdr:col>
      <xdr:colOff>0</xdr:colOff>
      <xdr:row>3797</xdr:row>
      <xdr:rowOff>19050</xdr:rowOff>
    </xdr:to>
    <xdr:sp macro="" textlink="">
      <xdr:nvSpPr>
        <xdr:cNvPr id="1189" name="Text 19">
          <a:extLst>
            <a:ext uri="{FF2B5EF4-FFF2-40B4-BE49-F238E27FC236}">
              <a16:creationId xmlns:a16="http://schemas.microsoft.com/office/drawing/2014/main" id="{00000000-0008-0000-0700-0000A5040000}"/>
            </a:ext>
          </a:extLst>
        </xdr:cNvPr>
        <xdr:cNvSpPr txBox="1">
          <a:spLocks noChangeArrowheads="1"/>
        </xdr:cNvSpPr>
      </xdr:nvSpPr>
      <xdr:spPr bwMode="auto">
        <a:xfrm>
          <a:off x="0" y="52097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3778</xdr:row>
      <xdr:rowOff>123825</xdr:rowOff>
    </xdr:from>
    <xdr:to>
      <xdr:col>0</xdr:col>
      <xdr:colOff>0</xdr:colOff>
      <xdr:row>3779</xdr:row>
      <xdr:rowOff>38100</xdr:rowOff>
    </xdr:to>
    <xdr:sp macro="" textlink="">
      <xdr:nvSpPr>
        <xdr:cNvPr id="1190" name="Text 20">
          <a:extLst>
            <a:ext uri="{FF2B5EF4-FFF2-40B4-BE49-F238E27FC236}">
              <a16:creationId xmlns:a16="http://schemas.microsoft.com/office/drawing/2014/main" id="{00000000-0008-0000-0700-0000A6040000}"/>
            </a:ext>
          </a:extLst>
        </xdr:cNvPr>
        <xdr:cNvSpPr txBox="1">
          <a:spLocks noChangeArrowheads="1"/>
        </xdr:cNvSpPr>
      </xdr:nvSpPr>
      <xdr:spPr bwMode="auto">
        <a:xfrm>
          <a:off x="0" y="5185886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3774</xdr:row>
      <xdr:rowOff>0</xdr:rowOff>
    </xdr:from>
    <xdr:to>
      <xdr:col>0</xdr:col>
      <xdr:colOff>0</xdr:colOff>
      <xdr:row>3774</xdr:row>
      <xdr:rowOff>114300</xdr:rowOff>
    </xdr:to>
    <xdr:sp macro="" textlink="">
      <xdr:nvSpPr>
        <xdr:cNvPr id="1191" name="Text 21">
          <a:extLst>
            <a:ext uri="{FF2B5EF4-FFF2-40B4-BE49-F238E27FC236}">
              <a16:creationId xmlns:a16="http://schemas.microsoft.com/office/drawing/2014/main" id="{00000000-0008-0000-0700-0000A7040000}"/>
            </a:ext>
          </a:extLst>
        </xdr:cNvPr>
        <xdr:cNvSpPr txBox="1">
          <a:spLocks noChangeArrowheads="1"/>
        </xdr:cNvSpPr>
      </xdr:nvSpPr>
      <xdr:spPr bwMode="auto">
        <a:xfrm>
          <a:off x="0" y="5178933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3794</xdr:row>
      <xdr:rowOff>0</xdr:rowOff>
    </xdr:from>
    <xdr:to>
      <xdr:col>0</xdr:col>
      <xdr:colOff>0</xdr:colOff>
      <xdr:row>3796</xdr:row>
      <xdr:rowOff>28575</xdr:rowOff>
    </xdr:to>
    <xdr:sp macro="" textlink="">
      <xdr:nvSpPr>
        <xdr:cNvPr id="1192" name="Text 605">
          <a:extLst>
            <a:ext uri="{FF2B5EF4-FFF2-40B4-BE49-F238E27FC236}">
              <a16:creationId xmlns:a16="http://schemas.microsoft.com/office/drawing/2014/main" id="{00000000-0008-0000-0700-0000A8040000}"/>
            </a:ext>
          </a:extLst>
        </xdr:cNvPr>
        <xdr:cNvSpPr txBox="1">
          <a:spLocks noChangeArrowheads="1"/>
        </xdr:cNvSpPr>
      </xdr:nvSpPr>
      <xdr:spPr bwMode="auto">
        <a:xfrm>
          <a:off x="0" y="5207508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3797</xdr:row>
      <xdr:rowOff>85725</xdr:rowOff>
    </xdr:from>
    <xdr:to>
      <xdr:col>0</xdr:col>
      <xdr:colOff>0</xdr:colOff>
      <xdr:row>3799</xdr:row>
      <xdr:rowOff>19050</xdr:rowOff>
    </xdr:to>
    <xdr:sp macro="" textlink="">
      <xdr:nvSpPr>
        <xdr:cNvPr id="1193" name="Text 11">
          <a:extLst>
            <a:ext uri="{FF2B5EF4-FFF2-40B4-BE49-F238E27FC236}">
              <a16:creationId xmlns:a16="http://schemas.microsoft.com/office/drawing/2014/main" id="{00000000-0008-0000-0700-0000A9040000}"/>
            </a:ext>
          </a:extLst>
        </xdr:cNvPr>
        <xdr:cNvSpPr txBox="1">
          <a:spLocks noChangeArrowheads="1"/>
        </xdr:cNvSpPr>
      </xdr:nvSpPr>
      <xdr:spPr bwMode="auto">
        <a:xfrm>
          <a:off x="0" y="521265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3799</xdr:row>
      <xdr:rowOff>85725</xdr:rowOff>
    </xdr:from>
    <xdr:to>
      <xdr:col>0</xdr:col>
      <xdr:colOff>0</xdr:colOff>
      <xdr:row>3803</xdr:row>
      <xdr:rowOff>19050</xdr:rowOff>
    </xdr:to>
    <xdr:sp macro="" textlink="">
      <xdr:nvSpPr>
        <xdr:cNvPr id="1194" name="Text 11">
          <a:extLst>
            <a:ext uri="{FF2B5EF4-FFF2-40B4-BE49-F238E27FC236}">
              <a16:creationId xmlns:a16="http://schemas.microsoft.com/office/drawing/2014/main" id="{00000000-0008-0000-0700-0000AA040000}"/>
            </a:ext>
          </a:extLst>
        </xdr:cNvPr>
        <xdr:cNvSpPr txBox="1">
          <a:spLocks noChangeArrowheads="1"/>
        </xdr:cNvSpPr>
      </xdr:nvSpPr>
      <xdr:spPr bwMode="auto">
        <a:xfrm>
          <a:off x="0" y="5215509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3902</xdr:row>
      <xdr:rowOff>85725</xdr:rowOff>
    </xdr:from>
    <xdr:to>
      <xdr:col>0</xdr:col>
      <xdr:colOff>0</xdr:colOff>
      <xdr:row>3904</xdr:row>
      <xdr:rowOff>19050</xdr:rowOff>
    </xdr:to>
    <xdr:sp macro="" textlink="">
      <xdr:nvSpPr>
        <xdr:cNvPr id="1195" name="Text 11">
          <a:extLst>
            <a:ext uri="{FF2B5EF4-FFF2-40B4-BE49-F238E27FC236}">
              <a16:creationId xmlns:a16="http://schemas.microsoft.com/office/drawing/2014/main" id="{00000000-0008-0000-0700-0000AB040000}"/>
            </a:ext>
          </a:extLst>
        </xdr:cNvPr>
        <xdr:cNvSpPr txBox="1">
          <a:spLocks noChangeArrowheads="1"/>
        </xdr:cNvSpPr>
      </xdr:nvSpPr>
      <xdr:spPr bwMode="auto">
        <a:xfrm>
          <a:off x="0" y="535590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3900</xdr:row>
      <xdr:rowOff>85725</xdr:rowOff>
    </xdr:from>
    <xdr:to>
      <xdr:col>0</xdr:col>
      <xdr:colOff>0</xdr:colOff>
      <xdr:row>3902</xdr:row>
      <xdr:rowOff>19050</xdr:rowOff>
    </xdr:to>
    <xdr:sp macro="" textlink="">
      <xdr:nvSpPr>
        <xdr:cNvPr id="1196" name="Text 12">
          <a:extLst>
            <a:ext uri="{FF2B5EF4-FFF2-40B4-BE49-F238E27FC236}">
              <a16:creationId xmlns:a16="http://schemas.microsoft.com/office/drawing/2014/main" id="{00000000-0008-0000-0700-0000AC040000}"/>
            </a:ext>
          </a:extLst>
        </xdr:cNvPr>
        <xdr:cNvSpPr txBox="1">
          <a:spLocks noChangeArrowheads="1"/>
        </xdr:cNvSpPr>
      </xdr:nvSpPr>
      <xdr:spPr bwMode="auto">
        <a:xfrm>
          <a:off x="0" y="535305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3904</xdr:row>
      <xdr:rowOff>95250</xdr:rowOff>
    </xdr:from>
    <xdr:to>
      <xdr:col>0</xdr:col>
      <xdr:colOff>0</xdr:colOff>
      <xdr:row>3906</xdr:row>
      <xdr:rowOff>28575</xdr:rowOff>
    </xdr:to>
    <xdr:sp macro="" textlink="">
      <xdr:nvSpPr>
        <xdr:cNvPr id="1197" name="Text 13">
          <a:extLst>
            <a:ext uri="{FF2B5EF4-FFF2-40B4-BE49-F238E27FC236}">
              <a16:creationId xmlns:a16="http://schemas.microsoft.com/office/drawing/2014/main" id="{00000000-0008-0000-0700-0000AD040000}"/>
            </a:ext>
          </a:extLst>
        </xdr:cNvPr>
        <xdr:cNvSpPr txBox="1">
          <a:spLocks noChangeArrowheads="1"/>
        </xdr:cNvSpPr>
      </xdr:nvSpPr>
      <xdr:spPr bwMode="auto">
        <a:xfrm>
          <a:off x="0" y="53588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3892</xdr:row>
      <xdr:rowOff>76200</xdr:rowOff>
    </xdr:from>
    <xdr:to>
      <xdr:col>0</xdr:col>
      <xdr:colOff>0</xdr:colOff>
      <xdr:row>3894</xdr:row>
      <xdr:rowOff>9525</xdr:rowOff>
    </xdr:to>
    <xdr:sp macro="" textlink="">
      <xdr:nvSpPr>
        <xdr:cNvPr id="1198" name="Text 14">
          <a:extLst>
            <a:ext uri="{FF2B5EF4-FFF2-40B4-BE49-F238E27FC236}">
              <a16:creationId xmlns:a16="http://schemas.microsoft.com/office/drawing/2014/main" id="{00000000-0008-0000-0700-0000AE040000}"/>
            </a:ext>
          </a:extLst>
        </xdr:cNvPr>
        <xdr:cNvSpPr txBox="1">
          <a:spLocks noChangeArrowheads="1"/>
        </xdr:cNvSpPr>
      </xdr:nvSpPr>
      <xdr:spPr bwMode="auto">
        <a:xfrm>
          <a:off x="0" y="534152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3861</xdr:row>
      <xdr:rowOff>0</xdr:rowOff>
    </xdr:from>
    <xdr:to>
      <xdr:col>0</xdr:col>
      <xdr:colOff>0</xdr:colOff>
      <xdr:row>3863</xdr:row>
      <xdr:rowOff>0</xdr:rowOff>
    </xdr:to>
    <xdr:sp macro="" textlink="">
      <xdr:nvSpPr>
        <xdr:cNvPr id="1199" name="Text 15">
          <a:extLst>
            <a:ext uri="{FF2B5EF4-FFF2-40B4-BE49-F238E27FC236}">
              <a16:creationId xmlns:a16="http://schemas.microsoft.com/office/drawing/2014/main" id="{00000000-0008-0000-0700-0000AF040000}"/>
            </a:ext>
          </a:extLst>
        </xdr:cNvPr>
        <xdr:cNvSpPr txBox="1">
          <a:spLocks noChangeArrowheads="1"/>
        </xdr:cNvSpPr>
      </xdr:nvSpPr>
      <xdr:spPr bwMode="auto">
        <a:xfrm>
          <a:off x="0" y="5296471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3886</xdr:row>
      <xdr:rowOff>95250</xdr:rowOff>
    </xdr:from>
    <xdr:to>
      <xdr:col>0</xdr:col>
      <xdr:colOff>0</xdr:colOff>
      <xdr:row>3888</xdr:row>
      <xdr:rowOff>28575</xdr:rowOff>
    </xdr:to>
    <xdr:sp macro="" textlink="">
      <xdr:nvSpPr>
        <xdr:cNvPr id="1200" name="Text 16">
          <a:extLst>
            <a:ext uri="{FF2B5EF4-FFF2-40B4-BE49-F238E27FC236}">
              <a16:creationId xmlns:a16="http://schemas.microsoft.com/office/drawing/2014/main" id="{00000000-0008-0000-0700-0000B0040000}"/>
            </a:ext>
          </a:extLst>
        </xdr:cNvPr>
        <xdr:cNvSpPr txBox="1">
          <a:spLocks noChangeArrowheads="1"/>
        </xdr:cNvSpPr>
      </xdr:nvSpPr>
      <xdr:spPr bwMode="auto">
        <a:xfrm>
          <a:off x="0" y="53331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3894</xdr:row>
      <xdr:rowOff>85725</xdr:rowOff>
    </xdr:from>
    <xdr:to>
      <xdr:col>0</xdr:col>
      <xdr:colOff>0</xdr:colOff>
      <xdr:row>3895</xdr:row>
      <xdr:rowOff>19050</xdr:rowOff>
    </xdr:to>
    <xdr:sp macro="" textlink="">
      <xdr:nvSpPr>
        <xdr:cNvPr id="1201" name="Text 17">
          <a:extLst>
            <a:ext uri="{FF2B5EF4-FFF2-40B4-BE49-F238E27FC236}">
              <a16:creationId xmlns:a16="http://schemas.microsoft.com/office/drawing/2014/main" id="{00000000-0008-0000-0700-0000B1040000}"/>
            </a:ext>
          </a:extLst>
        </xdr:cNvPr>
        <xdr:cNvSpPr txBox="1">
          <a:spLocks noChangeArrowheads="1"/>
        </xdr:cNvSpPr>
      </xdr:nvSpPr>
      <xdr:spPr bwMode="auto">
        <a:xfrm>
          <a:off x="0" y="5344477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3899</xdr:row>
      <xdr:rowOff>0</xdr:rowOff>
    </xdr:from>
    <xdr:to>
      <xdr:col>0</xdr:col>
      <xdr:colOff>0</xdr:colOff>
      <xdr:row>3900</xdr:row>
      <xdr:rowOff>19050</xdr:rowOff>
    </xdr:to>
    <xdr:sp macro="" textlink="">
      <xdr:nvSpPr>
        <xdr:cNvPr id="1202" name="Text 18">
          <a:extLst>
            <a:ext uri="{FF2B5EF4-FFF2-40B4-BE49-F238E27FC236}">
              <a16:creationId xmlns:a16="http://schemas.microsoft.com/office/drawing/2014/main" id="{00000000-0008-0000-0700-0000B2040000}"/>
            </a:ext>
          </a:extLst>
        </xdr:cNvPr>
        <xdr:cNvSpPr txBox="1">
          <a:spLocks noChangeArrowheads="1"/>
        </xdr:cNvSpPr>
      </xdr:nvSpPr>
      <xdr:spPr bwMode="auto">
        <a:xfrm>
          <a:off x="0" y="5350764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3870</xdr:row>
      <xdr:rowOff>85725</xdr:rowOff>
    </xdr:from>
    <xdr:to>
      <xdr:col>0</xdr:col>
      <xdr:colOff>0</xdr:colOff>
      <xdr:row>3872</xdr:row>
      <xdr:rowOff>19050</xdr:rowOff>
    </xdr:to>
    <xdr:sp macro="" textlink="">
      <xdr:nvSpPr>
        <xdr:cNvPr id="1203" name="Text 19">
          <a:extLst>
            <a:ext uri="{FF2B5EF4-FFF2-40B4-BE49-F238E27FC236}">
              <a16:creationId xmlns:a16="http://schemas.microsoft.com/office/drawing/2014/main" id="{00000000-0008-0000-0700-0000B3040000}"/>
            </a:ext>
          </a:extLst>
        </xdr:cNvPr>
        <xdr:cNvSpPr txBox="1">
          <a:spLocks noChangeArrowheads="1"/>
        </xdr:cNvSpPr>
      </xdr:nvSpPr>
      <xdr:spPr bwMode="auto">
        <a:xfrm>
          <a:off x="0" y="531018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3853</xdr:row>
      <xdr:rowOff>123825</xdr:rowOff>
    </xdr:from>
    <xdr:to>
      <xdr:col>0</xdr:col>
      <xdr:colOff>0</xdr:colOff>
      <xdr:row>3854</xdr:row>
      <xdr:rowOff>38100</xdr:rowOff>
    </xdr:to>
    <xdr:sp macro="" textlink="">
      <xdr:nvSpPr>
        <xdr:cNvPr id="1204" name="Text 20">
          <a:extLst>
            <a:ext uri="{FF2B5EF4-FFF2-40B4-BE49-F238E27FC236}">
              <a16:creationId xmlns:a16="http://schemas.microsoft.com/office/drawing/2014/main" id="{00000000-0008-0000-0700-0000B4040000}"/>
            </a:ext>
          </a:extLst>
        </xdr:cNvPr>
        <xdr:cNvSpPr txBox="1">
          <a:spLocks noChangeArrowheads="1"/>
        </xdr:cNvSpPr>
      </xdr:nvSpPr>
      <xdr:spPr bwMode="auto">
        <a:xfrm>
          <a:off x="0" y="5286279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3849</xdr:row>
      <xdr:rowOff>0</xdr:rowOff>
    </xdr:from>
    <xdr:to>
      <xdr:col>0</xdr:col>
      <xdr:colOff>0</xdr:colOff>
      <xdr:row>3849</xdr:row>
      <xdr:rowOff>114300</xdr:rowOff>
    </xdr:to>
    <xdr:sp macro="" textlink="">
      <xdr:nvSpPr>
        <xdr:cNvPr id="1205" name="Text 21">
          <a:extLst>
            <a:ext uri="{FF2B5EF4-FFF2-40B4-BE49-F238E27FC236}">
              <a16:creationId xmlns:a16="http://schemas.microsoft.com/office/drawing/2014/main" id="{00000000-0008-0000-0700-0000B5040000}"/>
            </a:ext>
          </a:extLst>
        </xdr:cNvPr>
        <xdr:cNvSpPr txBox="1">
          <a:spLocks noChangeArrowheads="1"/>
        </xdr:cNvSpPr>
      </xdr:nvSpPr>
      <xdr:spPr bwMode="auto">
        <a:xfrm>
          <a:off x="0" y="5279326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3869</xdr:row>
      <xdr:rowOff>0</xdr:rowOff>
    </xdr:from>
    <xdr:to>
      <xdr:col>0</xdr:col>
      <xdr:colOff>0</xdr:colOff>
      <xdr:row>3871</xdr:row>
      <xdr:rowOff>28575</xdr:rowOff>
    </xdr:to>
    <xdr:sp macro="" textlink="">
      <xdr:nvSpPr>
        <xdr:cNvPr id="1206" name="Text 605">
          <a:extLst>
            <a:ext uri="{FF2B5EF4-FFF2-40B4-BE49-F238E27FC236}">
              <a16:creationId xmlns:a16="http://schemas.microsoft.com/office/drawing/2014/main" id="{00000000-0008-0000-0700-0000B6040000}"/>
            </a:ext>
          </a:extLst>
        </xdr:cNvPr>
        <xdr:cNvSpPr txBox="1">
          <a:spLocks noChangeArrowheads="1"/>
        </xdr:cNvSpPr>
      </xdr:nvSpPr>
      <xdr:spPr bwMode="auto">
        <a:xfrm>
          <a:off x="0" y="5307901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3872</xdr:row>
      <xdr:rowOff>85725</xdr:rowOff>
    </xdr:from>
    <xdr:to>
      <xdr:col>0</xdr:col>
      <xdr:colOff>0</xdr:colOff>
      <xdr:row>3874</xdr:row>
      <xdr:rowOff>19050</xdr:rowOff>
    </xdr:to>
    <xdr:sp macro="" textlink="">
      <xdr:nvSpPr>
        <xdr:cNvPr id="1207" name="Text 11">
          <a:extLst>
            <a:ext uri="{FF2B5EF4-FFF2-40B4-BE49-F238E27FC236}">
              <a16:creationId xmlns:a16="http://schemas.microsoft.com/office/drawing/2014/main" id="{00000000-0008-0000-0700-0000B7040000}"/>
            </a:ext>
          </a:extLst>
        </xdr:cNvPr>
        <xdr:cNvSpPr txBox="1">
          <a:spLocks noChangeArrowheads="1"/>
        </xdr:cNvSpPr>
      </xdr:nvSpPr>
      <xdr:spPr bwMode="auto">
        <a:xfrm>
          <a:off x="0" y="531304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3874</xdr:row>
      <xdr:rowOff>85725</xdr:rowOff>
    </xdr:from>
    <xdr:to>
      <xdr:col>0</xdr:col>
      <xdr:colOff>0</xdr:colOff>
      <xdr:row>3878</xdr:row>
      <xdr:rowOff>19050</xdr:rowOff>
    </xdr:to>
    <xdr:sp macro="" textlink="">
      <xdr:nvSpPr>
        <xdr:cNvPr id="1208" name="Text 11">
          <a:extLst>
            <a:ext uri="{FF2B5EF4-FFF2-40B4-BE49-F238E27FC236}">
              <a16:creationId xmlns:a16="http://schemas.microsoft.com/office/drawing/2014/main" id="{00000000-0008-0000-0700-0000B8040000}"/>
            </a:ext>
          </a:extLst>
        </xdr:cNvPr>
        <xdr:cNvSpPr txBox="1">
          <a:spLocks noChangeArrowheads="1"/>
        </xdr:cNvSpPr>
      </xdr:nvSpPr>
      <xdr:spPr bwMode="auto">
        <a:xfrm>
          <a:off x="0" y="5315902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3977</xdr:row>
      <xdr:rowOff>85725</xdr:rowOff>
    </xdr:from>
    <xdr:to>
      <xdr:col>0</xdr:col>
      <xdr:colOff>0</xdr:colOff>
      <xdr:row>3979</xdr:row>
      <xdr:rowOff>19050</xdr:rowOff>
    </xdr:to>
    <xdr:sp macro="" textlink="">
      <xdr:nvSpPr>
        <xdr:cNvPr id="1209" name="Text 11">
          <a:extLst>
            <a:ext uri="{FF2B5EF4-FFF2-40B4-BE49-F238E27FC236}">
              <a16:creationId xmlns:a16="http://schemas.microsoft.com/office/drawing/2014/main" id="{00000000-0008-0000-0700-0000B9040000}"/>
            </a:ext>
          </a:extLst>
        </xdr:cNvPr>
        <xdr:cNvSpPr txBox="1">
          <a:spLocks noChangeArrowheads="1"/>
        </xdr:cNvSpPr>
      </xdr:nvSpPr>
      <xdr:spPr bwMode="auto">
        <a:xfrm>
          <a:off x="0" y="545677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3975</xdr:row>
      <xdr:rowOff>85725</xdr:rowOff>
    </xdr:from>
    <xdr:to>
      <xdr:col>0</xdr:col>
      <xdr:colOff>0</xdr:colOff>
      <xdr:row>3977</xdr:row>
      <xdr:rowOff>19050</xdr:rowOff>
    </xdr:to>
    <xdr:sp macro="" textlink="">
      <xdr:nvSpPr>
        <xdr:cNvPr id="1210" name="Text 12">
          <a:extLst>
            <a:ext uri="{FF2B5EF4-FFF2-40B4-BE49-F238E27FC236}">
              <a16:creationId xmlns:a16="http://schemas.microsoft.com/office/drawing/2014/main" id="{00000000-0008-0000-0700-0000BA040000}"/>
            </a:ext>
          </a:extLst>
        </xdr:cNvPr>
        <xdr:cNvSpPr txBox="1">
          <a:spLocks noChangeArrowheads="1"/>
        </xdr:cNvSpPr>
      </xdr:nvSpPr>
      <xdr:spPr bwMode="auto">
        <a:xfrm>
          <a:off x="0" y="545391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3979</xdr:row>
      <xdr:rowOff>95250</xdr:rowOff>
    </xdr:from>
    <xdr:to>
      <xdr:col>0</xdr:col>
      <xdr:colOff>0</xdr:colOff>
      <xdr:row>3981</xdr:row>
      <xdr:rowOff>28575</xdr:rowOff>
    </xdr:to>
    <xdr:sp macro="" textlink="">
      <xdr:nvSpPr>
        <xdr:cNvPr id="1211" name="Text 13">
          <a:extLst>
            <a:ext uri="{FF2B5EF4-FFF2-40B4-BE49-F238E27FC236}">
              <a16:creationId xmlns:a16="http://schemas.microsoft.com/office/drawing/2014/main" id="{00000000-0008-0000-0700-0000BB040000}"/>
            </a:ext>
          </a:extLst>
        </xdr:cNvPr>
        <xdr:cNvSpPr txBox="1">
          <a:spLocks noChangeArrowheads="1"/>
        </xdr:cNvSpPr>
      </xdr:nvSpPr>
      <xdr:spPr bwMode="auto">
        <a:xfrm>
          <a:off x="0" y="545973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3967</xdr:row>
      <xdr:rowOff>76200</xdr:rowOff>
    </xdr:from>
    <xdr:to>
      <xdr:col>0</xdr:col>
      <xdr:colOff>0</xdr:colOff>
      <xdr:row>3969</xdr:row>
      <xdr:rowOff>9525</xdr:rowOff>
    </xdr:to>
    <xdr:sp macro="" textlink="">
      <xdr:nvSpPr>
        <xdr:cNvPr id="1212" name="Text 14">
          <a:extLst>
            <a:ext uri="{FF2B5EF4-FFF2-40B4-BE49-F238E27FC236}">
              <a16:creationId xmlns:a16="http://schemas.microsoft.com/office/drawing/2014/main" id="{00000000-0008-0000-0700-0000BC040000}"/>
            </a:ext>
          </a:extLst>
        </xdr:cNvPr>
        <xdr:cNvSpPr txBox="1">
          <a:spLocks noChangeArrowheads="1"/>
        </xdr:cNvSpPr>
      </xdr:nvSpPr>
      <xdr:spPr bwMode="auto">
        <a:xfrm>
          <a:off x="0" y="54423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3936</xdr:row>
      <xdr:rowOff>0</xdr:rowOff>
    </xdr:from>
    <xdr:to>
      <xdr:col>0</xdr:col>
      <xdr:colOff>0</xdr:colOff>
      <xdr:row>3938</xdr:row>
      <xdr:rowOff>0</xdr:rowOff>
    </xdr:to>
    <xdr:sp macro="" textlink="">
      <xdr:nvSpPr>
        <xdr:cNvPr id="1213" name="Text 15">
          <a:extLst>
            <a:ext uri="{FF2B5EF4-FFF2-40B4-BE49-F238E27FC236}">
              <a16:creationId xmlns:a16="http://schemas.microsoft.com/office/drawing/2014/main" id="{00000000-0008-0000-0700-0000BD040000}"/>
            </a:ext>
          </a:extLst>
        </xdr:cNvPr>
        <xdr:cNvSpPr txBox="1">
          <a:spLocks noChangeArrowheads="1"/>
        </xdr:cNvSpPr>
      </xdr:nvSpPr>
      <xdr:spPr bwMode="auto">
        <a:xfrm>
          <a:off x="0" y="5397341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3961</xdr:row>
      <xdr:rowOff>95250</xdr:rowOff>
    </xdr:from>
    <xdr:to>
      <xdr:col>0</xdr:col>
      <xdr:colOff>0</xdr:colOff>
      <xdr:row>3963</xdr:row>
      <xdr:rowOff>28575</xdr:rowOff>
    </xdr:to>
    <xdr:sp macro="" textlink="">
      <xdr:nvSpPr>
        <xdr:cNvPr id="1214" name="Text 16">
          <a:extLst>
            <a:ext uri="{FF2B5EF4-FFF2-40B4-BE49-F238E27FC236}">
              <a16:creationId xmlns:a16="http://schemas.microsoft.com/office/drawing/2014/main" id="{00000000-0008-0000-0700-0000BE040000}"/>
            </a:ext>
          </a:extLst>
        </xdr:cNvPr>
        <xdr:cNvSpPr txBox="1">
          <a:spLocks noChangeArrowheads="1"/>
        </xdr:cNvSpPr>
      </xdr:nvSpPr>
      <xdr:spPr bwMode="auto">
        <a:xfrm>
          <a:off x="0" y="54340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3969</xdr:row>
      <xdr:rowOff>85725</xdr:rowOff>
    </xdr:from>
    <xdr:to>
      <xdr:col>0</xdr:col>
      <xdr:colOff>0</xdr:colOff>
      <xdr:row>3970</xdr:row>
      <xdr:rowOff>19050</xdr:rowOff>
    </xdr:to>
    <xdr:sp macro="" textlink="">
      <xdr:nvSpPr>
        <xdr:cNvPr id="1215" name="Text 17">
          <a:extLst>
            <a:ext uri="{FF2B5EF4-FFF2-40B4-BE49-F238E27FC236}">
              <a16:creationId xmlns:a16="http://schemas.microsoft.com/office/drawing/2014/main" id="{00000000-0008-0000-0700-0000BF040000}"/>
            </a:ext>
          </a:extLst>
        </xdr:cNvPr>
        <xdr:cNvSpPr txBox="1">
          <a:spLocks noChangeArrowheads="1"/>
        </xdr:cNvSpPr>
      </xdr:nvSpPr>
      <xdr:spPr bwMode="auto">
        <a:xfrm>
          <a:off x="0" y="544534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3974</xdr:row>
      <xdr:rowOff>0</xdr:rowOff>
    </xdr:from>
    <xdr:to>
      <xdr:col>0</xdr:col>
      <xdr:colOff>0</xdr:colOff>
      <xdr:row>3975</xdr:row>
      <xdr:rowOff>19050</xdr:rowOff>
    </xdr:to>
    <xdr:sp macro="" textlink="">
      <xdr:nvSpPr>
        <xdr:cNvPr id="1216" name="Text 18">
          <a:extLst>
            <a:ext uri="{FF2B5EF4-FFF2-40B4-BE49-F238E27FC236}">
              <a16:creationId xmlns:a16="http://schemas.microsoft.com/office/drawing/2014/main" id="{00000000-0008-0000-0700-0000C0040000}"/>
            </a:ext>
          </a:extLst>
        </xdr:cNvPr>
        <xdr:cNvSpPr txBox="1">
          <a:spLocks noChangeArrowheads="1"/>
        </xdr:cNvSpPr>
      </xdr:nvSpPr>
      <xdr:spPr bwMode="auto">
        <a:xfrm>
          <a:off x="0" y="545163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3945</xdr:row>
      <xdr:rowOff>85725</xdr:rowOff>
    </xdr:from>
    <xdr:to>
      <xdr:col>0</xdr:col>
      <xdr:colOff>0</xdr:colOff>
      <xdr:row>3947</xdr:row>
      <xdr:rowOff>19050</xdr:rowOff>
    </xdr:to>
    <xdr:sp macro="" textlink="">
      <xdr:nvSpPr>
        <xdr:cNvPr id="1217" name="Text 19">
          <a:extLst>
            <a:ext uri="{FF2B5EF4-FFF2-40B4-BE49-F238E27FC236}">
              <a16:creationId xmlns:a16="http://schemas.microsoft.com/office/drawing/2014/main" id="{00000000-0008-0000-0700-0000C1040000}"/>
            </a:ext>
          </a:extLst>
        </xdr:cNvPr>
        <xdr:cNvSpPr txBox="1">
          <a:spLocks noChangeArrowheads="1"/>
        </xdr:cNvSpPr>
      </xdr:nvSpPr>
      <xdr:spPr bwMode="auto">
        <a:xfrm>
          <a:off x="0" y="541105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3928</xdr:row>
      <xdr:rowOff>123825</xdr:rowOff>
    </xdr:from>
    <xdr:to>
      <xdr:col>0</xdr:col>
      <xdr:colOff>0</xdr:colOff>
      <xdr:row>3929</xdr:row>
      <xdr:rowOff>38100</xdr:rowOff>
    </xdr:to>
    <xdr:sp macro="" textlink="">
      <xdr:nvSpPr>
        <xdr:cNvPr id="1218" name="Text 20">
          <a:extLst>
            <a:ext uri="{FF2B5EF4-FFF2-40B4-BE49-F238E27FC236}">
              <a16:creationId xmlns:a16="http://schemas.microsoft.com/office/drawing/2014/main" id="{00000000-0008-0000-0700-0000C2040000}"/>
            </a:ext>
          </a:extLst>
        </xdr:cNvPr>
        <xdr:cNvSpPr txBox="1">
          <a:spLocks noChangeArrowheads="1"/>
        </xdr:cNvSpPr>
      </xdr:nvSpPr>
      <xdr:spPr bwMode="auto">
        <a:xfrm>
          <a:off x="0" y="5387149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3924</xdr:row>
      <xdr:rowOff>0</xdr:rowOff>
    </xdr:from>
    <xdr:to>
      <xdr:col>0</xdr:col>
      <xdr:colOff>0</xdr:colOff>
      <xdr:row>3924</xdr:row>
      <xdr:rowOff>114300</xdr:rowOff>
    </xdr:to>
    <xdr:sp macro="" textlink="">
      <xdr:nvSpPr>
        <xdr:cNvPr id="1219" name="Text 21">
          <a:extLst>
            <a:ext uri="{FF2B5EF4-FFF2-40B4-BE49-F238E27FC236}">
              <a16:creationId xmlns:a16="http://schemas.microsoft.com/office/drawing/2014/main" id="{00000000-0008-0000-0700-0000C3040000}"/>
            </a:ext>
          </a:extLst>
        </xdr:cNvPr>
        <xdr:cNvSpPr txBox="1">
          <a:spLocks noChangeArrowheads="1"/>
        </xdr:cNvSpPr>
      </xdr:nvSpPr>
      <xdr:spPr bwMode="auto">
        <a:xfrm>
          <a:off x="0" y="5380196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3944</xdr:row>
      <xdr:rowOff>0</xdr:rowOff>
    </xdr:from>
    <xdr:to>
      <xdr:col>0</xdr:col>
      <xdr:colOff>0</xdr:colOff>
      <xdr:row>3946</xdr:row>
      <xdr:rowOff>28575</xdr:rowOff>
    </xdr:to>
    <xdr:sp macro="" textlink="">
      <xdr:nvSpPr>
        <xdr:cNvPr id="1220" name="Text 605">
          <a:extLst>
            <a:ext uri="{FF2B5EF4-FFF2-40B4-BE49-F238E27FC236}">
              <a16:creationId xmlns:a16="http://schemas.microsoft.com/office/drawing/2014/main" id="{00000000-0008-0000-0700-0000C4040000}"/>
            </a:ext>
          </a:extLst>
        </xdr:cNvPr>
        <xdr:cNvSpPr txBox="1">
          <a:spLocks noChangeArrowheads="1"/>
        </xdr:cNvSpPr>
      </xdr:nvSpPr>
      <xdr:spPr bwMode="auto">
        <a:xfrm>
          <a:off x="0" y="540877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3947</xdr:row>
      <xdr:rowOff>85725</xdr:rowOff>
    </xdr:from>
    <xdr:to>
      <xdr:col>0</xdr:col>
      <xdr:colOff>0</xdr:colOff>
      <xdr:row>3949</xdr:row>
      <xdr:rowOff>19050</xdr:rowOff>
    </xdr:to>
    <xdr:sp macro="" textlink="">
      <xdr:nvSpPr>
        <xdr:cNvPr id="1221" name="Text 11">
          <a:extLst>
            <a:ext uri="{FF2B5EF4-FFF2-40B4-BE49-F238E27FC236}">
              <a16:creationId xmlns:a16="http://schemas.microsoft.com/office/drawing/2014/main" id="{00000000-0008-0000-0700-0000C5040000}"/>
            </a:ext>
          </a:extLst>
        </xdr:cNvPr>
        <xdr:cNvSpPr txBox="1">
          <a:spLocks noChangeArrowheads="1"/>
        </xdr:cNvSpPr>
      </xdr:nvSpPr>
      <xdr:spPr bwMode="auto">
        <a:xfrm>
          <a:off x="0" y="541391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3949</xdr:row>
      <xdr:rowOff>85725</xdr:rowOff>
    </xdr:from>
    <xdr:to>
      <xdr:col>0</xdr:col>
      <xdr:colOff>0</xdr:colOff>
      <xdr:row>3953</xdr:row>
      <xdr:rowOff>19050</xdr:rowOff>
    </xdr:to>
    <xdr:sp macro="" textlink="">
      <xdr:nvSpPr>
        <xdr:cNvPr id="1222" name="Text 11">
          <a:extLst>
            <a:ext uri="{FF2B5EF4-FFF2-40B4-BE49-F238E27FC236}">
              <a16:creationId xmlns:a16="http://schemas.microsoft.com/office/drawing/2014/main" id="{00000000-0008-0000-0700-0000C6040000}"/>
            </a:ext>
          </a:extLst>
        </xdr:cNvPr>
        <xdr:cNvSpPr txBox="1">
          <a:spLocks noChangeArrowheads="1"/>
        </xdr:cNvSpPr>
      </xdr:nvSpPr>
      <xdr:spPr bwMode="auto">
        <a:xfrm>
          <a:off x="0" y="5416772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295275</xdr:colOff>
      <xdr:row>6</xdr:row>
      <xdr:rowOff>104775</xdr:rowOff>
    </xdr:from>
    <xdr:to>
      <xdr:col>17</xdr:col>
      <xdr:colOff>476250</xdr:colOff>
      <xdr:row>62</xdr:row>
      <xdr:rowOff>95250</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62475" y="2047875"/>
          <a:ext cx="6886575" cy="905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457200</xdr:colOff>
      <xdr:row>6</xdr:row>
      <xdr:rowOff>19050</xdr:rowOff>
    </xdr:from>
    <xdr:to>
      <xdr:col>28</xdr:col>
      <xdr:colOff>361124</xdr:colOff>
      <xdr:row>62</xdr:row>
      <xdr:rowOff>160774</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0820400" y="1476375"/>
          <a:ext cx="6609524" cy="92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400050</xdr:colOff>
      <xdr:row>3985</xdr:row>
      <xdr:rowOff>0</xdr:rowOff>
    </xdr:from>
    <xdr:to>
      <xdr:col>8</xdr:col>
      <xdr:colOff>381000</xdr:colOff>
      <xdr:row>3985</xdr:row>
      <xdr:rowOff>0</xdr:rowOff>
    </xdr:to>
    <xdr:sp macro="" textlink="">
      <xdr:nvSpPr>
        <xdr:cNvPr id="2" name="Text 2">
          <a:extLst>
            <a:ext uri="{FF2B5EF4-FFF2-40B4-BE49-F238E27FC236}">
              <a16:creationId xmlns:a16="http://schemas.microsoft.com/office/drawing/2014/main" id="{21650078-668E-4FFD-A262-53376CA6EFAF}"/>
            </a:ext>
          </a:extLst>
        </xdr:cNvPr>
        <xdr:cNvSpPr txBox="1">
          <a:spLocks noChangeArrowheads="1"/>
        </xdr:cNvSpPr>
      </xdr:nvSpPr>
      <xdr:spPr bwMode="auto">
        <a:xfrm>
          <a:off x="8715375" y="54678262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vert="vert" wrap="square" lIns="45720" tIns="41148" rIns="45720" bIns="0" anchor="ctr" upright="1"/>
        <a:lstStyle/>
        <a:p>
          <a:pPr algn="l" rtl="0">
            <a:defRPr sz="1000"/>
          </a:pPr>
          <a:r>
            <a:rPr lang="en-US" sz="2000" b="1" i="0" u="none" strike="noStrike" baseline="0">
              <a:solidFill>
                <a:srgbClr val="000000"/>
              </a:solidFill>
              <a:latin typeface="Helvetica-Narrow"/>
            </a:rPr>
            <a:t>{</a:t>
          </a:r>
        </a:p>
      </xdr:txBody>
    </xdr:sp>
    <xdr:clientData/>
  </xdr:twoCellAnchor>
  <xdr:twoCellAnchor>
    <xdr:from>
      <xdr:col>7</xdr:col>
      <xdr:colOff>171450</xdr:colOff>
      <xdr:row>3985</xdr:row>
      <xdr:rowOff>0</xdr:rowOff>
    </xdr:from>
    <xdr:to>
      <xdr:col>8</xdr:col>
      <xdr:colOff>161925</xdr:colOff>
      <xdr:row>3985</xdr:row>
      <xdr:rowOff>0</xdr:rowOff>
    </xdr:to>
    <xdr:sp macro="" textlink="">
      <xdr:nvSpPr>
        <xdr:cNvPr id="3" name="Text 9">
          <a:extLst>
            <a:ext uri="{FF2B5EF4-FFF2-40B4-BE49-F238E27FC236}">
              <a16:creationId xmlns:a16="http://schemas.microsoft.com/office/drawing/2014/main" id="{F0ACBEBD-6418-41B7-9ABE-DD6190EC5A7A}"/>
            </a:ext>
          </a:extLst>
        </xdr:cNvPr>
        <xdr:cNvSpPr txBox="1">
          <a:spLocks noChangeArrowheads="1"/>
        </xdr:cNvSpPr>
      </xdr:nvSpPr>
      <xdr:spPr bwMode="auto">
        <a:xfrm>
          <a:off x="8486775" y="546782625"/>
          <a:ext cx="7810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45720" tIns="41148" rIns="45720" bIns="0" anchor="ctr" upright="1"/>
        <a:lstStyle/>
        <a:p>
          <a:pPr algn="r" rtl="0">
            <a:defRPr sz="1000"/>
          </a:pPr>
          <a:r>
            <a:rPr lang="en-US" sz="2000" b="1" i="0" u="none" strike="noStrike" baseline="0">
              <a:solidFill>
                <a:srgbClr val="000000"/>
              </a:solidFill>
              <a:latin typeface="Helvetica-Narrow"/>
            </a:rPr>
            <a:t>{</a:t>
          </a:r>
        </a:p>
      </xdr:txBody>
    </xdr:sp>
    <xdr:clientData/>
  </xdr:twoCellAnchor>
  <xdr:twoCellAnchor>
    <xdr:from>
      <xdr:col>0</xdr:col>
      <xdr:colOff>0</xdr:colOff>
      <xdr:row>527</xdr:row>
      <xdr:rowOff>85725</xdr:rowOff>
    </xdr:from>
    <xdr:to>
      <xdr:col>0</xdr:col>
      <xdr:colOff>0</xdr:colOff>
      <xdr:row>529</xdr:row>
      <xdr:rowOff>19050</xdr:rowOff>
    </xdr:to>
    <xdr:sp macro="" textlink="">
      <xdr:nvSpPr>
        <xdr:cNvPr id="4" name="Text 88">
          <a:extLst>
            <a:ext uri="{FF2B5EF4-FFF2-40B4-BE49-F238E27FC236}">
              <a16:creationId xmlns:a16="http://schemas.microsoft.com/office/drawing/2014/main" id="{D7D457DE-0F50-4FDA-88FB-527BD60B5AA2}"/>
            </a:ext>
          </a:extLst>
        </xdr:cNvPr>
        <xdr:cNvSpPr txBox="1">
          <a:spLocks noChangeArrowheads="1"/>
        </xdr:cNvSpPr>
      </xdr:nvSpPr>
      <xdr:spPr bwMode="auto">
        <a:xfrm>
          <a:off x="0" y="8193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525</xdr:row>
      <xdr:rowOff>85725</xdr:rowOff>
    </xdr:from>
    <xdr:to>
      <xdr:col>0</xdr:col>
      <xdr:colOff>0</xdr:colOff>
      <xdr:row>527</xdr:row>
      <xdr:rowOff>19050</xdr:rowOff>
    </xdr:to>
    <xdr:sp macro="" textlink="">
      <xdr:nvSpPr>
        <xdr:cNvPr id="5" name="Text 89">
          <a:extLst>
            <a:ext uri="{FF2B5EF4-FFF2-40B4-BE49-F238E27FC236}">
              <a16:creationId xmlns:a16="http://schemas.microsoft.com/office/drawing/2014/main" id="{04783B5E-2095-4FEB-B528-3B2E40AFA6DE}"/>
            </a:ext>
          </a:extLst>
        </xdr:cNvPr>
        <xdr:cNvSpPr txBox="1">
          <a:spLocks noChangeArrowheads="1"/>
        </xdr:cNvSpPr>
      </xdr:nvSpPr>
      <xdr:spPr bwMode="auto">
        <a:xfrm>
          <a:off x="0" y="81648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529</xdr:row>
      <xdr:rowOff>95250</xdr:rowOff>
    </xdr:from>
    <xdr:to>
      <xdr:col>0</xdr:col>
      <xdr:colOff>0</xdr:colOff>
      <xdr:row>531</xdr:row>
      <xdr:rowOff>28575</xdr:rowOff>
    </xdr:to>
    <xdr:sp macro="" textlink="">
      <xdr:nvSpPr>
        <xdr:cNvPr id="6" name="Text 90">
          <a:extLst>
            <a:ext uri="{FF2B5EF4-FFF2-40B4-BE49-F238E27FC236}">
              <a16:creationId xmlns:a16="http://schemas.microsoft.com/office/drawing/2014/main" id="{40486BD7-FF8E-4FB5-85AA-69023F157B51}"/>
            </a:ext>
          </a:extLst>
        </xdr:cNvPr>
        <xdr:cNvSpPr txBox="1">
          <a:spLocks noChangeArrowheads="1"/>
        </xdr:cNvSpPr>
      </xdr:nvSpPr>
      <xdr:spPr bwMode="auto">
        <a:xfrm>
          <a:off x="0" y="8222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517</xdr:row>
      <xdr:rowOff>76200</xdr:rowOff>
    </xdr:from>
    <xdr:to>
      <xdr:col>0</xdr:col>
      <xdr:colOff>0</xdr:colOff>
      <xdr:row>519</xdr:row>
      <xdr:rowOff>9525</xdr:rowOff>
    </xdr:to>
    <xdr:sp macro="" textlink="">
      <xdr:nvSpPr>
        <xdr:cNvPr id="7" name="Text 91">
          <a:extLst>
            <a:ext uri="{FF2B5EF4-FFF2-40B4-BE49-F238E27FC236}">
              <a16:creationId xmlns:a16="http://schemas.microsoft.com/office/drawing/2014/main" id="{8B782F15-19F5-454E-A509-CE6C1B777CD8}"/>
            </a:ext>
          </a:extLst>
        </xdr:cNvPr>
        <xdr:cNvSpPr txBox="1">
          <a:spLocks noChangeArrowheads="1"/>
        </xdr:cNvSpPr>
      </xdr:nvSpPr>
      <xdr:spPr bwMode="auto">
        <a:xfrm>
          <a:off x="0" y="8049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511</xdr:row>
      <xdr:rowOff>95250</xdr:rowOff>
    </xdr:from>
    <xdr:to>
      <xdr:col>0</xdr:col>
      <xdr:colOff>0</xdr:colOff>
      <xdr:row>513</xdr:row>
      <xdr:rowOff>28575</xdr:rowOff>
    </xdr:to>
    <xdr:sp macro="" textlink="">
      <xdr:nvSpPr>
        <xdr:cNvPr id="8" name="Text 93">
          <a:extLst>
            <a:ext uri="{FF2B5EF4-FFF2-40B4-BE49-F238E27FC236}">
              <a16:creationId xmlns:a16="http://schemas.microsoft.com/office/drawing/2014/main" id="{EE719E7A-EDF2-4A85-AC60-D26FCE3B75C6}"/>
            </a:ext>
          </a:extLst>
        </xdr:cNvPr>
        <xdr:cNvSpPr txBox="1">
          <a:spLocks noChangeArrowheads="1"/>
        </xdr:cNvSpPr>
      </xdr:nvSpPr>
      <xdr:spPr bwMode="auto">
        <a:xfrm>
          <a:off x="0" y="796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519</xdr:row>
      <xdr:rowOff>85725</xdr:rowOff>
    </xdr:from>
    <xdr:to>
      <xdr:col>0</xdr:col>
      <xdr:colOff>0</xdr:colOff>
      <xdr:row>520</xdr:row>
      <xdr:rowOff>19050</xdr:rowOff>
    </xdr:to>
    <xdr:sp macro="" textlink="">
      <xdr:nvSpPr>
        <xdr:cNvPr id="9" name="Text 94">
          <a:extLst>
            <a:ext uri="{FF2B5EF4-FFF2-40B4-BE49-F238E27FC236}">
              <a16:creationId xmlns:a16="http://schemas.microsoft.com/office/drawing/2014/main" id="{F28F3A73-7C47-4620-A82F-BF0425515B93}"/>
            </a:ext>
          </a:extLst>
        </xdr:cNvPr>
        <xdr:cNvSpPr txBox="1">
          <a:spLocks noChangeArrowheads="1"/>
        </xdr:cNvSpPr>
      </xdr:nvSpPr>
      <xdr:spPr bwMode="auto">
        <a:xfrm>
          <a:off x="0" y="80791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524</xdr:row>
      <xdr:rowOff>0</xdr:rowOff>
    </xdr:from>
    <xdr:to>
      <xdr:col>0</xdr:col>
      <xdr:colOff>0</xdr:colOff>
      <xdr:row>525</xdr:row>
      <xdr:rowOff>19050</xdr:rowOff>
    </xdr:to>
    <xdr:sp macro="" textlink="">
      <xdr:nvSpPr>
        <xdr:cNvPr id="10" name="Text 95">
          <a:extLst>
            <a:ext uri="{FF2B5EF4-FFF2-40B4-BE49-F238E27FC236}">
              <a16:creationId xmlns:a16="http://schemas.microsoft.com/office/drawing/2014/main" id="{A2F8F10F-9902-4C2F-9D02-A1762F7C793C}"/>
            </a:ext>
          </a:extLst>
        </xdr:cNvPr>
        <xdr:cNvSpPr txBox="1">
          <a:spLocks noChangeArrowheads="1"/>
        </xdr:cNvSpPr>
      </xdr:nvSpPr>
      <xdr:spPr bwMode="auto">
        <a:xfrm>
          <a:off x="0" y="81419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495</xdr:row>
      <xdr:rowOff>85725</xdr:rowOff>
    </xdr:from>
    <xdr:to>
      <xdr:col>0</xdr:col>
      <xdr:colOff>0</xdr:colOff>
      <xdr:row>497</xdr:row>
      <xdr:rowOff>19050</xdr:rowOff>
    </xdr:to>
    <xdr:sp macro="" textlink="">
      <xdr:nvSpPr>
        <xdr:cNvPr id="11" name="Text 96">
          <a:extLst>
            <a:ext uri="{FF2B5EF4-FFF2-40B4-BE49-F238E27FC236}">
              <a16:creationId xmlns:a16="http://schemas.microsoft.com/office/drawing/2014/main" id="{A5F32940-76DD-435E-BEB2-5B613027BB57}"/>
            </a:ext>
          </a:extLst>
        </xdr:cNvPr>
        <xdr:cNvSpPr txBox="1">
          <a:spLocks noChangeArrowheads="1"/>
        </xdr:cNvSpPr>
      </xdr:nvSpPr>
      <xdr:spPr bwMode="auto">
        <a:xfrm>
          <a:off x="0" y="77362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478</xdr:row>
      <xdr:rowOff>85725</xdr:rowOff>
    </xdr:from>
    <xdr:to>
      <xdr:col>0</xdr:col>
      <xdr:colOff>0</xdr:colOff>
      <xdr:row>479</xdr:row>
      <xdr:rowOff>0</xdr:rowOff>
    </xdr:to>
    <xdr:sp macro="" textlink="">
      <xdr:nvSpPr>
        <xdr:cNvPr id="12" name="Text 97">
          <a:extLst>
            <a:ext uri="{FF2B5EF4-FFF2-40B4-BE49-F238E27FC236}">
              <a16:creationId xmlns:a16="http://schemas.microsoft.com/office/drawing/2014/main" id="{16F0F1E6-1F90-459E-812D-56BEB136AB9B}"/>
            </a:ext>
          </a:extLst>
        </xdr:cNvPr>
        <xdr:cNvSpPr txBox="1">
          <a:spLocks noChangeArrowheads="1"/>
        </xdr:cNvSpPr>
      </xdr:nvSpPr>
      <xdr:spPr bwMode="auto">
        <a:xfrm>
          <a:off x="0" y="74933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602</xdr:row>
      <xdr:rowOff>85725</xdr:rowOff>
    </xdr:from>
    <xdr:to>
      <xdr:col>0</xdr:col>
      <xdr:colOff>0</xdr:colOff>
      <xdr:row>604</xdr:row>
      <xdr:rowOff>19050</xdr:rowOff>
    </xdr:to>
    <xdr:sp macro="" textlink="">
      <xdr:nvSpPr>
        <xdr:cNvPr id="13" name="Text 99">
          <a:extLst>
            <a:ext uri="{FF2B5EF4-FFF2-40B4-BE49-F238E27FC236}">
              <a16:creationId xmlns:a16="http://schemas.microsoft.com/office/drawing/2014/main" id="{1A4C25F9-5C36-4EDB-B5FC-DC94ED9409D4}"/>
            </a:ext>
          </a:extLst>
        </xdr:cNvPr>
        <xdr:cNvSpPr txBox="1">
          <a:spLocks noChangeArrowheads="1"/>
        </xdr:cNvSpPr>
      </xdr:nvSpPr>
      <xdr:spPr bwMode="auto">
        <a:xfrm>
          <a:off x="0" y="92059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600</xdr:row>
      <xdr:rowOff>85725</xdr:rowOff>
    </xdr:from>
    <xdr:to>
      <xdr:col>0</xdr:col>
      <xdr:colOff>0</xdr:colOff>
      <xdr:row>602</xdr:row>
      <xdr:rowOff>19050</xdr:rowOff>
    </xdr:to>
    <xdr:sp macro="" textlink="">
      <xdr:nvSpPr>
        <xdr:cNvPr id="14" name="Text 100">
          <a:extLst>
            <a:ext uri="{FF2B5EF4-FFF2-40B4-BE49-F238E27FC236}">
              <a16:creationId xmlns:a16="http://schemas.microsoft.com/office/drawing/2014/main" id="{E2A8A435-C25B-4E77-AA56-CC747D6BECAD}"/>
            </a:ext>
          </a:extLst>
        </xdr:cNvPr>
        <xdr:cNvSpPr txBox="1">
          <a:spLocks noChangeArrowheads="1"/>
        </xdr:cNvSpPr>
      </xdr:nvSpPr>
      <xdr:spPr bwMode="auto">
        <a:xfrm>
          <a:off x="0" y="9177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604</xdr:row>
      <xdr:rowOff>95250</xdr:rowOff>
    </xdr:from>
    <xdr:to>
      <xdr:col>0</xdr:col>
      <xdr:colOff>0</xdr:colOff>
      <xdr:row>606</xdr:row>
      <xdr:rowOff>28575</xdr:rowOff>
    </xdr:to>
    <xdr:sp macro="" textlink="">
      <xdr:nvSpPr>
        <xdr:cNvPr id="15" name="Text 101">
          <a:extLst>
            <a:ext uri="{FF2B5EF4-FFF2-40B4-BE49-F238E27FC236}">
              <a16:creationId xmlns:a16="http://schemas.microsoft.com/office/drawing/2014/main" id="{CD2C1E2F-6DEB-4C78-B63D-C303DFDB3920}"/>
            </a:ext>
          </a:extLst>
        </xdr:cNvPr>
        <xdr:cNvSpPr txBox="1">
          <a:spLocks noChangeArrowheads="1"/>
        </xdr:cNvSpPr>
      </xdr:nvSpPr>
      <xdr:spPr bwMode="auto">
        <a:xfrm>
          <a:off x="0" y="9235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592</xdr:row>
      <xdr:rowOff>76200</xdr:rowOff>
    </xdr:from>
    <xdr:to>
      <xdr:col>0</xdr:col>
      <xdr:colOff>0</xdr:colOff>
      <xdr:row>594</xdr:row>
      <xdr:rowOff>9525</xdr:rowOff>
    </xdr:to>
    <xdr:sp macro="" textlink="">
      <xdr:nvSpPr>
        <xdr:cNvPr id="16" name="Text 102">
          <a:extLst>
            <a:ext uri="{FF2B5EF4-FFF2-40B4-BE49-F238E27FC236}">
              <a16:creationId xmlns:a16="http://schemas.microsoft.com/office/drawing/2014/main" id="{08C35992-8177-4807-97F8-9C8BB6AB2876}"/>
            </a:ext>
          </a:extLst>
        </xdr:cNvPr>
        <xdr:cNvSpPr txBox="1">
          <a:spLocks noChangeArrowheads="1"/>
        </xdr:cNvSpPr>
      </xdr:nvSpPr>
      <xdr:spPr bwMode="auto">
        <a:xfrm>
          <a:off x="0" y="90620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586</xdr:row>
      <xdr:rowOff>95250</xdr:rowOff>
    </xdr:from>
    <xdr:to>
      <xdr:col>0</xdr:col>
      <xdr:colOff>0</xdr:colOff>
      <xdr:row>588</xdr:row>
      <xdr:rowOff>28575</xdr:rowOff>
    </xdr:to>
    <xdr:sp macro="" textlink="">
      <xdr:nvSpPr>
        <xdr:cNvPr id="17" name="Text 104">
          <a:extLst>
            <a:ext uri="{FF2B5EF4-FFF2-40B4-BE49-F238E27FC236}">
              <a16:creationId xmlns:a16="http://schemas.microsoft.com/office/drawing/2014/main" id="{7268589B-F829-49CE-BFAB-DF71E387A8CE}"/>
            </a:ext>
          </a:extLst>
        </xdr:cNvPr>
        <xdr:cNvSpPr txBox="1">
          <a:spLocks noChangeArrowheads="1"/>
        </xdr:cNvSpPr>
      </xdr:nvSpPr>
      <xdr:spPr bwMode="auto">
        <a:xfrm>
          <a:off x="0" y="8978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594</xdr:row>
      <xdr:rowOff>85725</xdr:rowOff>
    </xdr:from>
    <xdr:to>
      <xdr:col>0</xdr:col>
      <xdr:colOff>0</xdr:colOff>
      <xdr:row>595</xdr:row>
      <xdr:rowOff>19050</xdr:rowOff>
    </xdr:to>
    <xdr:sp macro="" textlink="">
      <xdr:nvSpPr>
        <xdr:cNvPr id="18" name="Text 105">
          <a:extLst>
            <a:ext uri="{FF2B5EF4-FFF2-40B4-BE49-F238E27FC236}">
              <a16:creationId xmlns:a16="http://schemas.microsoft.com/office/drawing/2014/main" id="{618ECE1C-0DAB-455B-B450-54F250A45495}"/>
            </a:ext>
          </a:extLst>
        </xdr:cNvPr>
        <xdr:cNvSpPr txBox="1">
          <a:spLocks noChangeArrowheads="1"/>
        </xdr:cNvSpPr>
      </xdr:nvSpPr>
      <xdr:spPr bwMode="auto">
        <a:xfrm>
          <a:off x="0" y="90916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599</xdr:row>
      <xdr:rowOff>0</xdr:rowOff>
    </xdr:from>
    <xdr:to>
      <xdr:col>0</xdr:col>
      <xdr:colOff>0</xdr:colOff>
      <xdr:row>600</xdr:row>
      <xdr:rowOff>19050</xdr:rowOff>
    </xdr:to>
    <xdr:sp macro="" textlink="">
      <xdr:nvSpPr>
        <xdr:cNvPr id="19" name="Text 106">
          <a:extLst>
            <a:ext uri="{FF2B5EF4-FFF2-40B4-BE49-F238E27FC236}">
              <a16:creationId xmlns:a16="http://schemas.microsoft.com/office/drawing/2014/main" id="{D9601021-83DD-484E-B787-CD3CFF210CFC}"/>
            </a:ext>
          </a:extLst>
        </xdr:cNvPr>
        <xdr:cNvSpPr txBox="1">
          <a:spLocks noChangeArrowheads="1"/>
        </xdr:cNvSpPr>
      </xdr:nvSpPr>
      <xdr:spPr bwMode="auto">
        <a:xfrm>
          <a:off x="0" y="91544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570</xdr:row>
      <xdr:rowOff>85725</xdr:rowOff>
    </xdr:from>
    <xdr:to>
      <xdr:col>0</xdr:col>
      <xdr:colOff>0</xdr:colOff>
      <xdr:row>572</xdr:row>
      <xdr:rowOff>19050</xdr:rowOff>
    </xdr:to>
    <xdr:sp macro="" textlink="">
      <xdr:nvSpPr>
        <xdr:cNvPr id="20" name="Text 107">
          <a:extLst>
            <a:ext uri="{FF2B5EF4-FFF2-40B4-BE49-F238E27FC236}">
              <a16:creationId xmlns:a16="http://schemas.microsoft.com/office/drawing/2014/main" id="{A2A9F5BC-3838-4FCD-8D8A-E5703DB17F6F}"/>
            </a:ext>
          </a:extLst>
        </xdr:cNvPr>
        <xdr:cNvSpPr txBox="1">
          <a:spLocks noChangeArrowheads="1"/>
        </xdr:cNvSpPr>
      </xdr:nvSpPr>
      <xdr:spPr bwMode="auto">
        <a:xfrm>
          <a:off x="0" y="87487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553</xdr:row>
      <xdr:rowOff>85725</xdr:rowOff>
    </xdr:from>
    <xdr:to>
      <xdr:col>0</xdr:col>
      <xdr:colOff>0</xdr:colOff>
      <xdr:row>554</xdr:row>
      <xdr:rowOff>0</xdr:rowOff>
    </xdr:to>
    <xdr:sp macro="" textlink="">
      <xdr:nvSpPr>
        <xdr:cNvPr id="21" name="Text 108">
          <a:extLst>
            <a:ext uri="{FF2B5EF4-FFF2-40B4-BE49-F238E27FC236}">
              <a16:creationId xmlns:a16="http://schemas.microsoft.com/office/drawing/2014/main" id="{277E9B5B-7A1A-43D0-ADA1-226879BA9CC0}"/>
            </a:ext>
          </a:extLst>
        </xdr:cNvPr>
        <xdr:cNvSpPr txBox="1">
          <a:spLocks noChangeArrowheads="1"/>
        </xdr:cNvSpPr>
      </xdr:nvSpPr>
      <xdr:spPr bwMode="auto">
        <a:xfrm>
          <a:off x="0" y="85058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548</xdr:row>
      <xdr:rowOff>85725</xdr:rowOff>
    </xdr:from>
    <xdr:to>
      <xdr:col>0</xdr:col>
      <xdr:colOff>0</xdr:colOff>
      <xdr:row>550</xdr:row>
      <xdr:rowOff>19050</xdr:rowOff>
    </xdr:to>
    <xdr:sp macro="" textlink="">
      <xdr:nvSpPr>
        <xdr:cNvPr id="22" name="Text 109">
          <a:extLst>
            <a:ext uri="{FF2B5EF4-FFF2-40B4-BE49-F238E27FC236}">
              <a16:creationId xmlns:a16="http://schemas.microsoft.com/office/drawing/2014/main" id="{7638CAC9-21C6-4700-8ACD-5766E596D564}"/>
            </a:ext>
          </a:extLst>
        </xdr:cNvPr>
        <xdr:cNvSpPr txBox="1">
          <a:spLocks noChangeArrowheads="1"/>
        </xdr:cNvSpPr>
      </xdr:nvSpPr>
      <xdr:spPr bwMode="auto">
        <a:xfrm>
          <a:off x="0" y="84343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677</xdr:row>
      <xdr:rowOff>85725</xdr:rowOff>
    </xdr:from>
    <xdr:to>
      <xdr:col>0</xdr:col>
      <xdr:colOff>0</xdr:colOff>
      <xdr:row>679</xdr:row>
      <xdr:rowOff>19050</xdr:rowOff>
    </xdr:to>
    <xdr:sp macro="" textlink="">
      <xdr:nvSpPr>
        <xdr:cNvPr id="23" name="Text 110">
          <a:extLst>
            <a:ext uri="{FF2B5EF4-FFF2-40B4-BE49-F238E27FC236}">
              <a16:creationId xmlns:a16="http://schemas.microsoft.com/office/drawing/2014/main" id="{1180E6EB-1F42-42E5-A63A-42336DB11011}"/>
            </a:ext>
          </a:extLst>
        </xdr:cNvPr>
        <xdr:cNvSpPr txBox="1">
          <a:spLocks noChangeArrowheads="1"/>
        </xdr:cNvSpPr>
      </xdr:nvSpPr>
      <xdr:spPr bwMode="auto">
        <a:xfrm>
          <a:off x="0" y="10214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675</xdr:row>
      <xdr:rowOff>85725</xdr:rowOff>
    </xdr:from>
    <xdr:to>
      <xdr:col>0</xdr:col>
      <xdr:colOff>0</xdr:colOff>
      <xdr:row>677</xdr:row>
      <xdr:rowOff>19050</xdr:rowOff>
    </xdr:to>
    <xdr:sp macro="" textlink="">
      <xdr:nvSpPr>
        <xdr:cNvPr id="24" name="Text 111">
          <a:extLst>
            <a:ext uri="{FF2B5EF4-FFF2-40B4-BE49-F238E27FC236}">
              <a16:creationId xmlns:a16="http://schemas.microsoft.com/office/drawing/2014/main" id="{527678C5-0028-418C-8D2F-001CC9CF9E2B}"/>
            </a:ext>
          </a:extLst>
        </xdr:cNvPr>
        <xdr:cNvSpPr txBox="1">
          <a:spLocks noChangeArrowheads="1"/>
        </xdr:cNvSpPr>
      </xdr:nvSpPr>
      <xdr:spPr bwMode="auto">
        <a:xfrm>
          <a:off x="0" y="101860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679</xdr:row>
      <xdr:rowOff>95250</xdr:rowOff>
    </xdr:from>
    <xdr:to>
      <xdr:col>0</xdr:col>
      <xdr:colOff>0</xdr:colOff>
      <xdr:row>681</xdr:row>
      <xdr:rowOff>28575</xdr:rowOff>
    </xdr:to>
    <xdr:sp macro="" textlink="">
      <xdr:nvSpPr>
        <xdr:cNvPr id="25" name="Text 112">
          <a:extLst>
            <a:ext uri="{FF2B5EF4-FFF2-40B4-BE49-F238E27FC236}">
              <a16:creationId xmlns:a16="http://schemas.microsoft.com/office/drawing/2014/main" id="{EAED9DF4-2DCB-40DA-95AD-9A795B5DF3AB}"/>
            </a:ext>
          </a:extLst>
        </xdr:cNvPr>
        <xdr:cNvSpPr txBox="1">
          <a:spLocks noChangeArrowheads="1"/>
        </xdr:cNvSpPr>
      </xdr:nvSpPr>
      <xdr:spPr bwMode="auto">
        <a:xfrm>
          <a:off x="0" y="10244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667</xdr:row>
      <xdr:rowOff>76200</xdr:rowOff>
    </xdr:from>
    <xdr:to>
      <xdr:col>0</xdr:col>
      <xdr:colOff>0</xdr:colOff>
      <xdr:row>669</xdr:row>
      <xdr:rowOff>9525</xdr:rowOff>
    </xdr:to>
    <xdr:sp macro="" textlink="">
      <xdr:nvSpPr>
        <xdr:cNvPr id="26" name="Text 113">
          <a:extLst>
            <a:ext uri="{FF2B5EF4-FFF2-40B4-BE49-F238E27FC236}">
              <a16:creationId xmlns:a16="http://schemas.microsoft.com/office/drawing/2014/main" id="{F0A1ABA5-D5BC-42DD-8AAC-7AAEBEF7A220}"/>
            </a:ext>
          </a:extLst>
        </xdr:cNvPr>
        <xdr:cNvSpPr txBox="1">
          <a:spLocks noChangeArrowheads="1"/>
        </xdr:cNvSpPr>
      </xdr:nvSpPr>
      <xdr:spPr bwMode="auto">
        <a:xfrm>
          <a:off x="0" y="100707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661</xdr:row>
      <xdr:rowOff>95250</xdr:rowOff>
    </xdr:from>
    <xdr:to>
      <xdr:col>0</xdr:col>
      <xdr:colOff>0</xdr:colOff>
      <xdr:row>663</xdr:row>
      <xdr:rowOff>28575</xdr:rowOff>
    </xdr:to>
    <xdr:sp macro="" textlink="">
      <xdr:nvSpPr>
        <xdr:cNvPr id="27" name="Text 115">
          <a:extLst>
            <a:ext uri="{FF2B5EF4-FFF2-40B4-BE49-F238E27FC236}">
              <a16:creationId xmlns:a16="http://schemas.microsoft.com/office/drawing/2014/main" id="{4A033C3D-35B9-4D99-B46C-A2242309186B}"/>
            </a:ext>
          </a:extLst>
        </xdr:cNvPr>
        <xdr:cNvSpPr txBox="1">
          <a:spLocks noChangeArrowheads="1"/>
        </xdr:cNvSpPr>
      </xdr:nvSpPr>
      <xdr:spPr bwMode="auto">
        <a:xfrm>
          <a:off x="0" y="99869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669</xdr:row>
      <xdr:rowOff>85725</xdr:rowOff>
    </xdr:from>
    <xdr:to>
      <xdr:col>0</xdr:col>
      <xdr:colOff>0</xdr:colOff>
      <xdr:row>670</xdr:row>
      <xdr:rowOff>19050</xdr:rowOff>
    </xdr:to>
    <xdr:sp macro="" textlink="">
      <xdr:nvSpPr>
        <xdr:cNvPr id="28" name="Text 116">
          <a:extLst>
            <a:ext uri="{FF2B5EF4-FFF2-40B4-BE49-F238E27FC236}">
              <a16:creationId xmlns:a16="http://schemas.microsoft.com/office/drawing/2014/main" id="{F56F8F56-FC94-41AF-B0E4-8E96631211DE}"/>
            </a:ext>
          </a:extLst>
        </xdr:cNvPr>
        <xdr:cNvSpPr txBox="1">
          <a:spLocks noChangeArrowheads="1"/>
        </xdr:cNvSpPr>
      </xdr:nvSpPr>
      <xdr:spPr bwMode="auto">
        <a:xfrm>
          <a:off x="0" y="101003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674</xdr:row>
      <xdr:rowOff>0</xdr:rowOff>
    </xdr:from>
    <xdr:to>
      <xdr:col>0</xdr:col>
      <xdr:colOff>0</xdr:colOff>
      <xdr:row>675</xdr:row>
      <xdr:rowOff>19050</xdr:rowOff>
    </xdr:to>
    <xdr:sp macro="" textlink="">
      <xdr:nvSpPr>
        <xdr:cNvPr id="29" name="Text 117">
          <a:extLst>
            <a:ext uri="{FF2B5EF4-FFF2-40B4-BE49-F238E27FC236}">
              <a16:creationId xmlns:a16="http://schemas.microsoft.com/office/drawing/2014/main" id="{0CD7FF1D-90E0-44AB-8D22-BC4FD72E33F9}"/>
            </a:ext>
          </a:extLst>
        </xdr:cNvPr>
        <xdr:cNvSpPr txBox="1">
          <a:spLocks noChangeArrowheads="1"/>
        </xdr:cNvSpPr>
      </xdr:nvSpPr>
      <xdr:spPr bwMode="auto">
        <a:xfrm>
          <a:off x="0" y="101631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645</xdr:row>
      <xdr:rowOff>85725</xdr:rowOff>
    </xdr:from>
    <xdr:to>
      <xdr:col>0</xdr:col>
      <xdr:colOff>0</xdr:colOff>
      <xdr:row>647</xdr:row>
      <xdr:rowOff>19050</xdr:rowOff>
    </xdr:to>
    <xdr:sp macro="" textlink="">
      <xdr:nvSpPr>
        <xdr:cNvPr id="30" name="Text 118">
          <a:extLst>
            <a:ext uri="{FF2B5EF4-FFF2-40B4-BE49-F238E27FC236}">
              <a16:creationId xmlns:a16="http://schemas.microsoft.com/office/drawing/2014/main" id="{0AC2A091-34F4-43E8-BAD6-42783BF481B6}"/>
            </a:ext>
          </a:extLst>
        </xdr:cNvPr>
        <xdr:cNvSpPr txBox="1">
          <a:spLocks noChangeArrowheads="1"/>
        </xdr:cNvSpPr>
      </xdr:nvSpPr>
      <xdr:spPr bwMode="auto">
        <a:xfrm>
          <a:off x="0" y="97574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628</xdr:row>
      <xdr:rowOff>85725</xdr:rowOff>
    </xdr:from>
    <xdr:to>
      <xdr:col>0</xdr:col>
      <xdr:colOff>0</xdr:colOff>
      <xdr:row>629</xdr:row>
      <xdr:rowOff>0</xdr:rowOff>
    </xdr:to>
    <xdr:sp macro="" textlink="">
      <xdr:nvSpPr>
        <xdr:cNvPr id="31" name="Text 119">
          <a:extLst>
            <a:ext uri="{FF2B5EF4-FFF2-40B4-BE49-F238E27FC236}">
              <a16:creationId xmlns:a16="http://schemas.microsoft.com/office/drawing/2014/main" id="{68F65F0F-4C89-428C-928C-6667EF40444E}"/>
            </a:ext>
          </a:extLst>
        </xdr:cNvPr>
        <xdr:cNvSpPr txBox="1">
          <a:spLocks noChangeArrowheads="1"/>
        </xdr:cNvSpPr>
      </xdr:nvSpPr>
      <xdr:spPr bwMode="auto">
        <a:xfrm>
          <a:off x="0" y="95145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623</xdr:row>
      <xdr:rowOff>85725</xdr:rowOff>
    </xdr:from>
    <xdr:to>
      <xdr:col>0</xdr:col>
      <xdr:colOff>0</xdr:colOff>
      <xdr:row>625</xdr:row>
      <xdr:rowOff>19050</xdr:rowOff>
    </xdr:to>
    <xdr:sp macro="" textlink="">
      <xdr:nvSpPr>
        <xdr:cNvPr id="32" name="Text 120">
          <a:extLst>
            <a:ext uri="{FF2B5EF4-FFF2-40B4-BE49-F238E27FC236}">
              <a16:creationId xmlns:a16="http://schemas.microsoft.com/office/drawing/2014/main" id="{72ED4E81-9DB6-41EE-B37E-ABA3E8061FF3}"/>
            </a:ext>
          </a:extLst>
        </xdr:cNvPr>
        <xdr:cNvSpPr txBox="1">
          <a:spLocks noChangeArrowheads="1"/>
        </xdr:cNvSpPr>
      </xdr:nvSpPr>
      <xdr:spPr bwMode="auto">
        <a:xfrm>
          <a:off x="0" y="94430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752</xdr:row>
      <xdr:rowOff>85725</xdr:rowOff>
    </xdr:from>
    <xdr:to>
      <xdr:col>0</xdr:col>
      <xdr:colOff>0</xdr:colOff>
      <xdr:row>754</xdr:row>
      <xdr:rowOff>19050</xdr:rowOff>
    </xdr:to>
    <xdr:sp macro="" textlink="">
      <xdr:nvSpPr>
        <xdr:cNvPr id="33" name="Text 121">
          <a:extLst>
            <a:ext uri="{FF2B5EF4-FFF2-40B4-BE49-F238E27FC236}">
              <a16:creationId xmlns:a16="http://schemas.microsoft.com/office/drawing/2014/main" id="{45EE1F60-889B-4179-8FED-C9B83BB65EEF}"/>
            </a:ext>
          </a:extLst>
        </xdr:cNvPr>
        <xdr:cNvSpPr txBox="1">
          <a:spLocks noChangeArrowheads="1"/>
        </xdr:cNvSpPr>
      </xdr:nvSpPr>
      <xdr:spPr bwMode="auto">
        <a:xfrm>
          <a:off x="0" y="112242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750</xdr:row>
      <xdr:rowOff>85725</xdr:rowOff>
    </xdr:from>
    <xdr:to>
      <xdr:col>0</xdr:col>
      <xdr:colOff>0</xdr:colOff>
      <xdr:row>752</xdr:row>
      <xdr:rowOff>19050</xdr:rowOff>
    </xdr:to>
    <xdr:sp macro="" textlink="">
      <xdr:nvSpPr>
        <xdr:cNvPr id="34" name="Text 122">
          <a:extLst>
            <a:ext uri="{FF2B5EF4-FFF2-40B4-BE49-F238E27FC236}">
              <a16:creationId xmlns:a16="http://schemas.microsoft.com/office/drawing/2014/main" id="{BA362EC6-FAB9-4F86-91C8-4D513954FACA}"/>
            </a:ext>
          </a:extLst>
        </xdr:cNvPr>
        <xdr:cNvSpPr txBox="1">
          <a:spLocks noChangeArrowheads="1"/>
        </xdr:cNvSpPr>
      </xdr:nvSpPr>
      <xdr:spPr bwMode="auto">
        <a:xfrm>
          <a:off x="0" y="11195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754</xdr:row>
      <xdr:rowOff>95250</xdr:rowOff>
    </xdr:from>
    <xdr:to>
      <xdr:col>0</xdr:col>
      <xdr:colOff>0</xdr:colOff>
      <xdr:row>756</xdr:row>
      <xdr:rowOff>28575</xdr:rowOff>
    </xdr:to>
    <xdr:sp macro="" textlink="">
      <xdr:nvSpPr>
        <xdr:cNvPr id="35" name="Text 123">
          <a:extLst>
            <a:ext uri="{FF2B5EF4-FFF2-40B4-BE49-F238E27FC236}">
              <a16:creationId xmlns:a16="http://schemas.microsoft.com/office/drawing/2014/main" id="{FC071DD8-B321-4BF1-977D-39BC4E893591}"/>
            </a:ext>
          </a:extLst>
        </xdr:cNvPr>
        <xdr:cNvSpPr txBox="1">
          <a:spLocks noChangeArrowheads="1"/>
        </xdr:cNvSpPr>
      </xdr:nvSpPr>
      <xdr:spPr bwMode="auto">
        <a:xfrm>
          <a:off x="0" y="112537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742</xdr:row>
      <xdr:rowOff>76200</xdr:rowOff>
    </xdr:from>
    <xdr:to>
      <xdr:col>0</xdr:col>
      <xdr:colOff>0</xdr:colOff>
      <xdr:row>744</xdr:row>
      <xdr:rowOff>9525</xdr:rowOff>
    </xdr:to>
    <xdr:sp macro="" textlink="">
      <xdr:nvSpPr>
        <xdr:cNvPr id="36" name="Text 124">
          <a:extLst>
            <a:ext uri="{FF2B5EF4-FFF2-40B4-BE49-F238E27FC236}">
              <a16:creationId xmlns:a16="http://schemas.microsoft.com/office/drawing/2014/main" id="{90ECB4C6-3867-4D9C-A4DB-5745089CBA8B}"/>
            </a:ext>
          </a:extLst>
        </xdr:cNvPr>
        <xdr:cNvSpPr txBox="1">
          <a:spLocks noChangeArrowheads="1"/>
        </xdr:cNvSpPr>
      </xdr:nvSpPr>
      <xdr:spPr bwMode="auto">
        <a:xfrm>
          <a:off x="0" y="110804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736</xdr:row>
      <xdr:rowOff>95250</xdr:rowOff>
    </xdr:from>
    <xdr:to>
      <xdr:col>0</xdr:col>
      <xdr:colOff>0</xdr:colOff>
      <xdr:row>738</xdr:row>
      <xdr:rowOff>28575</xdr:rowOff>
    </xdr:to>
    <xdr:sp macro="" textlink="">
      <xdr:nvSpPr>
        <xdr:cNvPr id="37" name="Text 126">
          <a:extLst>
            <a:ext uri="{FF2B5EF4-FFF2-40B4-BE49-F238E27FC236}">
              <a16:creationId xmlns:a16="http://schemas.microsoft.com/office/drawing/2014/main" id="{6E343243-F2BD-48BC-A2F0-C97058E1E2AA}"/>
            </a:ext>
          </a:extLst>
        </xdr:cNvPr>
        <xdr:cNvSpPr txBox="1">
          <a:spLocks noChangeArrowheads="1"/>
        </xdr:cNvSpPr>
      </xdr:nvSpPr>
      <xdr:spPr bwMode="auto">
        <a:xfrm>
          <a:off x="0" y="10996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744</xdr:row>
      <xdr:rowOff>85725</xdr:rowOff>
    </xdr:from>
    <xdr:to>
      <xdr:col>0</xdr:col>
      <xdr:colOff>0</xdr:colOff>
      <xdr:row>745</xdr:row>
      <xdr:rowOff>19050</xdr:rowOff>
    </xdr:to>
    <xdr:sp macro="" textlink="">
      <xdr:nvSpPr>
        <xdr:cNvPr id="38" name="Text 127">
          <a:extLst>
            <a:ext uri="{FF2B5EF4-FFF2-40B4-BE49-F238E27FC236}">
              <a16:creationId xmlns:a16="http://schemas.microsoft.com/office/drawing/2014/main" id="{76CF2FEC-3105-4422-B24D-6C14824A1BBD}"/>
            </a:ext>
          </a:extLst>
        </xdr:cNvPr>
        <xdr:cNvSpPr txBox="1">
          <a:spLocks noChangeArrowheads="1"/>
        </xdr:cNvSpPr>
      </xdr:nvSpPr>
      <xdr:spPr bwMode="auto">
        <a:xfrm>
          <a:off x="0" y="111099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749</xdr:row>
      <xdr:rowOff>0</xdr:rowOff>
    </xdr:from>
    <xdr:to>
      <xdr:col>0</xdr:col>
      <xdr:colOff>0</xdr:colOff>
      <xdr:row>750</xdr:row>
      <xdr:rowOff>19050</xdr:rowOff>
    </xdr:to>
    <xdr:sp macro="" textlink="">
      <xdr:nvSpPr>
        <xdr:cNvPr id="39" name="Text 128">
          <a:extLst>
            <a:ext uri="{FF2B5EF4-FFF2-40B4-BE49-F238E27FC236}">
              <a16:creationId xmlns:a16="http://schemas.microsoft.com/office/drawing/2014/main" id="{78749C5B-49FA-499B-9BF7-0C5B65DFF3E7}"/>
            </a:ext>
          </a:extLst>
        </xdr:cNvPr>
        <xdr:cNvSpPr txBox="1">
          <a:spLocks noChangeArrowheads="1"/>
        </xdr:cNvSpPr>
      </xdr:nvSpPr>
      <xdr:spPr bwMode="auto">
        <a:xfrm>
          <a:off x="0" y="111728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720</xdr:row>
      <xdr:rowOff>85725</xdr:rowOff>
    </xdr:from>
    <xdr:to>
      <xdr:col>0</xdr:col>
      <xdr:colOff>0</xdr:colOff>
      <xdr:row>722</xdr:row>
      <xdr:rowOff>19050</xdr:rowOff>
    </xdr:to>
    <xdr:sp macro="" textlink="">
      <xdr:nvSpPr>
        <xdr:cNvPr id="40" name="Text 129">
          <a:extLst>
            <a:ext uri="{FF2B5EF4-FFF2-40B4-BE49-F238E27FC236}">
              <a16:creationId xmlns:a16="http://schemas.microsoft.com/office/drawing/2014/main" id="{6B86EC89-2EA7-4605-B6EC-E9D8ECD35317}"/>
            </a:ext>
          </a:extLst>
        </xdr:cNvPr>
        <xdr:cNvSpPr txBox="1">
          <a:spLocks noChangeArrowheads="1"/>
        </xdr:cNvSpPr>
      </xdr:nvSpPr>
      <xdr:spPr bwMode="auto">
        <a:xfrm>
          <a:off x="0" y="107670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703</xdr:row>
      <xdr:rowOff>85725</xdr:rowOff>
    </xdr:from>
    <xdr:to>
      <xdr:col>0</xdr:col>
      <xdr:colOff>0</xdr:colOff>
      <xdr:row>704</xdr:row>
      <xdr:rowOff>0</xdr:rowOff>
    </xdr:to>
    <xdr:sp macro="" textlink="">
      <xdr:nvSpPr>
        <xdr:cNvPr id="41" name="Text 130">
          <a:extLst>
            <a:ext uri="{FF2B5EF4-FFF2-40B4-BE49-F238E27FC236}">
              <a16:creationId xmlns:a16="http://schemas.microsoft.com/office/drawing/2014/main" id="{33A59CCE-99A7-4407-8242-ED46F35F2986}"/>
            </a:ext>
          </a:extLst>
        </xdr:cNvPr>
        <xdr:cNvSpPr txBox="1">
          <a:spLocks noChangeArrowheads="1"/>
        </xdr:cNvSpPr>
      </xdr:nvSpPr>
      <xdr:spPr bwMode="auto">
        <a:xfrm>
          <a:off x="0" y="105241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698</xdr:row>
      <xdr:rowOff>85725</xdr:rowOff>
    </xdr:from>
    <xdr:to>
      <xdr:col>0</xdr:col>
      <xdr:colOff>0</xdr:colOff>
      <xdr:row>700</xdr:row>
      <xdr:rowOff>19050</xdr:rowOff>
    </xdr:to>
    <xdr:sp macro="" textlink="">
      <xdr:nvSpPr>
        <xdr:cNvPr id="42" name="Text 131">
          <a:extLst>
            <a:ext uri="{FF2B5EF4-FFF2-40B4-BE49-F238E27FC236}">
              <a16:creationId xmlns:a16="http://schemas.microsoft.com/office/drawing/2014/main" id="{F80BFB5C-CD08-4CD7-B9B1-1FA90810AE5B}"/>
            </a:ext>
          </a:extLst>
        </xdr:cNvPr>
        <xdr:cNvSpPr txBox="1">
          <a:spLocks noChangeArrowheads="1"/>
        </xdr:cNvSpPr>
      </xdr:nvSpPr>
      <xdr:spPr bwMode="auto">
        <a:xfrm>
          <a:off x="0" y="104527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827</xdr:row>
      <xdr:rowOff>85725</xdr:rowOff>
    </xdr:from>
    <xdr:to>
      <xdr:col>0</xdr:col>
      <xdr:colOff>0</xdr:colOff>
      <xdr:row>829</xdr:row>
      <xdr:rowOff>19050</xdr:rowOff>
    </xdr:to>
    <xdr:sp macro="" textlink="">
      <xdr:nvSpPr>
        <xdr:cNvPr id="43" name="Text 132">
          <a:extLst>
            <a:ext uri="{FF2B5EF4-FFF2-40B4-BE49-F238E27FC236}">
              <a16:creationId xmlns:a16="http://schemas.microsoft.com/office/drawing/2014/main" id="{D7E5D875-44CC-454C-B277-E2C315D268CE}"/>
            </a:ext>
          </a:extLst>
        </xdr:cNvPr>
        <xdr:cNvSpPr txBox="1">
          <a:spLocks noChangeArrowheads="1"/>
        </xdr:cNvSpPr>
      </xdr:nvSpPr>
      <xdr:spPr bwMode="auto">
        <a:xfrm>
          <a:off x="0" y="122329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825</xdr:row>
      <xdr:rowOff>85725</xdr:rowOff>
    </xdr:from>
    <xdr:to>
      <xdr:col>0</xdr:col>
      <xdr:colOff>0</xdr:colOff>
      <xdr:row>827</xdr:row>
      <xdr:rowOff>19050</xdr:rowOff>
    </xdr:to>
    <xdr:sp macro="" textlink="">
      <xdr:nvSpPr>
        <xdr:cNvPr id="44" name="Text 133">
          <a:extLst>
            <a:ext uri="{FF2B5EF4-FFF2-40B4-BE49-F238E27FC236}">
              <a16:creationId xmlns:a16="http://schemas.microsoft.com/office/drawing/2014/main" id="{4BC9CFFB-CEDE-4838-AB0C-D671CE1E81D7}"/>
            </a:ext>
          </a:extLst>
        </xdr:cNvPr>
        <xdr:cNvSpPr txBox="1">
          <a:spLocks noChangeArrowheads="1"/>
        </xdr:cNvSpPr>
      </xdr:nvSpPr>
      <xdr:spPr bwMode="auto">
        <a:xfrm>
          <a:off x="0" y="122043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829</xdr:row>
      <xdr:rowOff>95250</xdr:rowOff>
    </xdr:from>
    <xdr:to>
      <xdr:col>0</xdr:col>
      <xdr:colOff>0</xdr:colOff>
      <xdr:row>831</xdr:row>
      <xdr:rowOff>28575</xdr:rowOff>
    </xdr:to>
    <xdr:sp macro="" textlink="">
      <xdr:nvSpPr>
        <xdr:cNvPr id="45" name="Text 134">
          <a:extLst>
            <a:ext uri="{FF2B5EF4-FFF2-40B4-BE49-F238E27FC236}">
              <a16:creationId xmlns:a16="http://schemas.microsoft.com/office/drawing/2014/main" id="{69A72231-E417-48E6-8882-3EF70F056AC7}"/>
            </a:ext>
          </a:extLst>
        </xdr:cNvPr>
        <xdr:cNvSpPr txBox="1">
          <a:spLocks noChangeArrowheads="1"/>
        </xdr:cNvSpPr>
      </xdr:nvSpPr>
      <xdr:spPr bwMode="auto">
        <a:xfrm>
          <a:off x="0" y="122624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817</xdr:row>
      <xdr:rowOff>76200</xdr:rowOff>
    </xdr:from>
    <xdr:to>
      <xdr:col>0</xdr:col>
      <xdr:colOff>0</xdr:colOff>
      <xdr:row>819</xdr:row>
      <xdr:rowOff>9525</xdr:rowOff>
    </xdr:to>
    <xdr:sp macro="" textlink="">
      <xdr:nvSpPr>
        <xdr:cNvPr id="46" name="Text 135">
          <a:extLst>
            <a:ext uri="{FF2B5EF4-FFF2-40B4-BE49-F238E27FC236}">
              <a16:creationId xmlns:a16="http://schemas.microsoft.com/office/drawing/2014/main" id="{C1CA0466-CEDA-455C-8F22-D1E3A5FC92BC}"/>
            </a:ext>
          </a:extLst>
        </xdr:cNvPr>
        <xdr:cNvSpPr txBox="1">
          <a:spLocks noChangeArrowheads="1"/>
        </xdr:cNvSpPr>
      </xdr:nvSpPr>
      <xdr:spPr bwMode="auto">
        <a:xfrm>
          <a:off x="0" y="120891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811</xdr:row>
      <xdr:rowOff>95250</xdr:rowOff>
    </xdr:from>
    <xdr:to>
      <xdr:col>0</xdr:col>
      <xdr:colOff>0</xdr:colOff>
      <xdr:row>813</xdr:row>
      <xdr:rowOff>28575</xdr:rowOff>
    </xdr:to>
    <xdr:sp macro="" textlink="">
      <xdr:nvSpPr>
        <xdr:cNvPr id="47" name="Text 137">
          <a:extLst>
            <a:ext uri="{FF2B5EF4-FFF2-40B4-BE49-F238E27FC236}">
              <a16:creationId xmlns:a16="http://schemas.microsoft.com/office/drawing/2014/main" id="{C7609AFF-078B-4870-BFF4-60B142E207DF}"/>
            </a:ext>
          </a:extLst>
        </xdr:cNvPr>
        <xdr:cNvSpPr txBox="1">
          <a:spLocks noChangeArrowheads="1"/>
        </xdr:cNvSpPr>
      </xdr:nvSpPr>
      <xdr:spPr bwMode="auto">
        <a:xfrm>
          <a:off x="0" y="120053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819</xdr:row>
      <xdr:rowOff>85725</xdr:rowOff>
    </xdr:from>
    <xdr:to>
      <xdr:col>0</xdr:col>
      <xdr:colOff>0</xdr:colOff>
      <xdr:row>820</xdr:row>
      <xdr:rowOff>19050</xdr:rowOff>
    </xdr:to>
    <xdr:sp macro="" textlink="">
      <xdr:nvSpPr>
        <xdr:cNvPr id="48" name="Text 138">
          <a:extLst>
            <a:ext uri="{FF2B5EF4-FFF2-40B4-BE49-F238E27FC236}">
              <a16:creationId xmlns:a16="http://schemas.microsoft.com/office/drawing/2014/main" id="{C98C55A3-E7CA-4336-A9CE-C7C987F1B71A}"/>
            </a:ext>
          </a:extLst>
        </xdr:cNvPr>
        <xdr:cNvSpPr txBox="1">
          <a:spLocks noChangeArrowheads="1"/>
        </xdr:cNvSpPr>
      </xdr:nvSpPr>
      <xdr:spPr bwMode="auto">
        <a:xfrm>
          <a:off x="0" y="121186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824</xdr:row>
      <xdr:rowOff>0</xdr:rowOff>
    </xdr:from>
    <xdr:to>
      <xdr:col>0</xdr:col>
      <xdr:colOff>0</xdr:colOff>
      <xdr:row>825</xdr:row>
      <xdr:rowOff>19050</xdr:rowOff>
    </xdr:to>
    <xdr:sp macro="" textlink="">
      <xdr:nvSpPr>
        <xdr:cNvPr id="49" name="Text 139">
          <a:extLst>
            <a:ext uri="{FF2B5EF4-FFF2-40B4-BE49-F238E27FC236}">
              <a16:creationId xmlns:a16="http://schemas.microsoft.com/office/drawing/2014/main" id="{87A76945-487F-49C6-84E4-EAEA1EBD9DAC}"/>
            </a:ext>
          </a:extLst>
        </xdr:cNvPr>
        <xdr:cNvSpPr txBox="1">
          <a:spLocks noChangeArrowheads="1"/>
        </xdr:cNvSpPr>
      </xdr:nvSpPr>
      <xdr:spPr bwMode="auto">
        <a:xfrm>
          <a:off x="0" y="121815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795</xdr:row>
      <xdr:rowOff>85725</xdr:rowOff>
    </xdr:from>
    <xdr:to>
      <xdr:col>0</xdr:col>
      <xdr:colOff>0</xdr:colOff>
      <xdr:row>797</xdr:row>
      <xdr:rowOff>19050</xdr:rowOff>
    </xdr:to>
    <xdr:sp macro="" textlink="">
      <xdr:nvSpPr>
        <xdr:cNvPr id="50" name="Text 140">
          <a:extLst>
            <a:ext uri="{FF2B5EF4-FFF2-40B4-BE49-F238E27FC236}">
              <a16:creationId xmlns:a16="http://schemas.microsoft.com/office/drawing/2014/main" id="{6F5FE224-5E77-4F6C-A7F7-160534C9717F}"/>
            </a:ext>
          </a:extLst>
        </xdr:cNvPr>
        <xdr:cNvSpPr txBox="1">
          <a:spLocks noChangeArrowheads="1"/>
        </xdr:cNvSpPr>
      </xdr:nvSpPr>
      <xdr:spPr bwMode="auto">
        <a:xfrm>
          <a:off x="0" y="1177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778</xdr:row>
      <xdr:rowOff>85725</xdr:rowOff>
    </xdr:from>
    <xdr:to>
      <xdr:col>0</xdr:col>
      <xdr:colOff>0</xdr:colOff>
      <xdr:row>779</xdr:row>
      <xdr:rowOff>0</xdr:rowOff>
    </xdr:to>
    <xdr:sp macro="" textlink="">
      <xdr:nvSpPr>
        <xdr:cNvPr id="51" name="Text 141">
          <a:extLst>
            <a:ext uri="{FF2B5EF4-FFF2-40B4-BE49-F238E27FC236}">
              <a16:creationId xmlns:a16="http://schemas.microsoft.com/office/drawing/2014/main" id="{8CF87ABE-21ED-476C-A83D-FF9BB7324686}"/>
            </a:ext>
          </a:extLst>
        </xdr:cNvPr>
        <xdr:cNvSpPr txBox="1">
          <a:spLocks noChangeArrowheads="1"/>
        </xdr:cNvSpPr>
      </xdr:nvSpPr>
      <xdr:spPr bwMode="auto">
        <a:xfrm>
          <a:off x="0" y="1153287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773</xdr:row>
      <xdr:rowOff>85725</xdr:rowOff>
    </xdr:from>
    <xdr:to>
      <xdr:col>0</xdr:col>
      <xdr:colOff>0</xdr:colOff>
      <xdr:row>775</xdr:row>
      <xdr:rowOff>19050</xdr:rowOff>
    </xdr:to>
    <xdr:sp macro="" textlink="">
      <xdr:nvSpPr>
        <xdr:cNvPr id="52" name="Text 142">
          <a:extLst>
            <a:ext uri="{FF2B5EF4-FFF2-40B4-BE49-F238E27FC236}">
              <a16:creationId xmlns:a16="http://schemas.microsoft.com/office/drawing/2014/main" id="{DDEB691A-3737-46F8-AEAA-FABDB725F5B0}"/>
            </a:ext>
          </a:extLst>
        </xdr:cNvPr>
        <xdr:cNvSpPr txBox="1">
          <a:spLocks noChangeArrowheads="1"/>
        </xdr:cNvSpPr>
      </xdr:nvSpPr>
      <xdr:spPr bwMode="auto">
        <a:xfrm>
          <a:off x="0" y="114614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902</xdr:row>
      <xdr:rowOff>85725</xdr:rowOff>
    </xdr:from>
    <xdr:to>
      <xdr:col>0</xdr:col>
      <xdr:colOff>0</xdr:colOff>
      <xdr:row>904</xdr:row>
      <xdr:rowOff>19050</xdr:rowOff>
    </xdr:to>
    <xdr:sp macro="" textlink="">
      <xdr:nvSpPr>
        <xdr:cNvPr id="53" name="Text 143">
          <a:extLst>
            <a:ext uri="{FF2B5EF4-FFF2-40B4-BE49-F238E27FC236}">
              <a16:creationId xmlns:a16="http://schemas.microsoft.com/office/drawing/2014/main" id="{3861129E-D07F-4ECF-A027-F557750303E9}"/>
            </a:ext>
          </a:extLst>
        </xdr:cNvPr>
        <xdr:cNvSpPr txBox="1">
          <a:spLocks noChangeArrowheads="1"/>
        </xdr:cNvSpPr>
      </xdr:nvSpPr>
      <xdr:spPr bwMode="auto">
        <a:xfrm>
          <a:off x="0" y="132426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900</xdr:row>
      <xdr:rowOff>85725</xdr:rowOff>
    </xdr:from>
    <xdr:to>
      <xdr:col>0</xdr:col>
      <xdr:colOff>0</xdr:colOff>
      <xdr:row>902</xdr:row>
      <xdr:rowOff>19050</xdr:rowOff>
    </xdr:to>
    <xdr:sp macro="" textlink="">
      <xdr:nvSpPr>
        <xdr:cNvPr id="54" name="Text 144">
          <a:extLst>
            <a:ext uri="{FF2B5EF4-FFF2-40B4-BE49-F238E27FC236}">
              <a16:creationId xmlns:a16="http://schemas.microsoft.com/office/drawing/2014/main" id="{CEDBB59F-9F97-4D76-9AAC-82606D096C42}"/>
            </a:ext>
          </a:extLst>
        </xdr:cNvPr>
        <xdr:cNvSpPr txBox="1">
          <a:spLocks noChangeArrowheads="1"/>
        </xdr:cNvSpPr>
      </xdr:nvSpPr>
      <xdr:spPr bwMode="auto">
        <a:xfrm>
          <a:off x="0" y="132140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904</xdr:row>
      <xdr:rowOff>95250</xdr:rowOff>
    </xdr:from>
    <xdr:to>
      <xdr:col>0</xdr:col>
      <xdr:colOff>0</xdr:colOff>
      <xdr:row>906</xdr:row>
      <xdr:rowOff>28575</xdr:rowOff>
    </xdr:to>
    <xdr:sp macro="" textlink="">
      <xdr:nvSpPr>
        <xdr:cNvPr id="55" name="Text 145">
          <a:extLst>
            <a:ext uri="{FF2B5EF4-FFF2-40B4-BE49-F238E27FC236}">
              <a16:creationId xmlns:a16="http://schemas.microsoft.com/office/drawing/2014/main" id="{827C5901-E15A-47B8-B214-0B6440B383E9}"/>
            </a:ext>
          </a:extLst>
        </xdr:cNvPr>
        <xdr:cNvSpPr txBox="1">
          <a:spLocks noChangeArrowheads="1"/>
        </xdr:cNvSpPr>
      </xdr:nvSpPr>
      <xdr:spPr bwMode="auto">
        <a:xfrm>
          <a:off x="0" y="132721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892</xdr:row>
      <xdr:rowOff>76200</xdr:rowOff>
    </xdr:from>
    <xdr:to>
      <xdr:col>0</xdr:col>
      <xdr:colOff>0</xdr:colOff>
      <xdr:row>894</xdr:row>
      <xdr:rowOff>9525</xdr:rowOff>
    </xdr:to>
    <xdr:sp macro="" textlink="">
      <xdr:nvSpPr>
        <xdr:cNvPr id="56" name="Text 146">
          <a:extLst>
            <a:ext uri="{FF2B5EF4-FFF2-40B4-BE49-F238E27FC236}">
              <a16:creationId xmlns:a16="http://schemas.microsoft.com/office/drawing/2014/main" id="{B2854F69-E6D7-41BA-820C-2167B701300E}"/>
            </a:ext>
          </a:extLst>
        </xdr:cNvPr>
        <xdr:cNvSpPr txBox="1">
          <a:spLocks noChangeArrowheads="1"/>
        </xdr:cNvSpPr>
      </xdr:nvSpPr>
      <xdr:spPr bwMode="auto">
        <a:xfrm>
          <a:off x="0" y="13098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886</xdr:row>
      <xdr:rowOff>95250</xdr:rowOff>
    </xdr:from>
    <xdr:to>
      <xdr:col>0</xdr:col>
      <xdr:colOff>0</xdr:colOff>
      <xdr:row>888</xdr:row>
      <xdr:rowOff>28575</xdr:rowOff>
    </xdr:to>
    <xdr:sp macro="" textlink="">
      <xdr:nvSpPr>
        <xdr:cNvPr id="57" name="Text 148">
          <a:extLst>
            <a:ext uri="{FF2B5EF4-FFF2-40B4-BE49-F238E27FC236}">
              <a16:creationId xmlns:a16="http://schemas.microsoft.com/office/drawing/2014/main" id="{88E4ABBB-4911-4BE9-9ED3-9ACB447C825F}"/>
            </a:ext>
          </a:extLst>
        </xdr:cNvPr>
        <xdr:cNvSpPr txBox="1">
          <a:spLocks noChangeArrowheads="1"/>
        </xdr:cNvSpPr>
      </xdr:nvSpPr>
      <xdr:spPr bwMode="auto">
        <a:xfrm>
          <a:off x="0" y="13014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894</xdr:row>
      <xdr:rowOff>85725</xdr:rowOff>
    </xdr:from>
    <xdr:to>
      <xdr:col>0</xdr:col>
      <xdr:colOff>0</xdr:colOff>
      <xdr:row>895</xdr:row>
      <xdr:rowOff>19050</xdr:rowOff>
    </xdr:to>
    <xdr:sp macro="" textlink="">
      <xdr:nvSpPr>
        <xdr:cNvPr id="58" name="Text 149">
          <a:extLst>
            <a:ext uri="{FF2B5EF4-FFF2-40B4-BE49-F238E27FC236}">
              <a16:creationId xmlns:a16="http://schemas.microsoft.com/office/drawing/2014/main" id="{0F6519EA-D472-47A9-AF39-2B12D99374BF}"/>
            </a:ext>
          </a:extLst>
        </xdr:cNvPr>
        <xdr:cNvSpPr txBox="1">
          <a:spLocks noChangeArrowheads="1"/>
        </xdr:cNvSpPr>
      </xdr:nvSpPr>
      <xdr:spPr bwMode="auto">
        <a:xfrm>
          <a:off x="0" y="131283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899</xdr:row>
      <xdr:rowOff>0</xdr:rowOff>
    </xdr:from>
    <xdr:to>
      <xdr:col>0</xdr:col>
      <xdr:colOff>0</xdr:colOff>
      <xdr:row>900</xdr:row>
      <xdr:rowOff>19050</xdr:rowOff>
    </xdr:to>
    <xdr:sp macro="" textlink="">
      <xdr:nvSpPr>
        <xdr:cNvPr id="59" name="Text 150">
          <a:extLst>
            <a:ext uri="{FF2B5EF4-FFF2-40B4-BE49-F238E27FC236}">
              <a16:creationId xmlns:a16="http://schemas.microsoft.com/office/drawing/2014/main" id="{728F0E8D-217A-42E4-8C80-41D7012C9CA5}"/>
            </a:ext>
          </a:extLst>
        </xdr:cNvPr>
        <xdr:cNvSpPr txBox="1">
          <a:spLocks noChangeArrowheads="1"/>
        </xdr:cNvSpPr>
      </xdr:nvSpPr>
      <xdr:spPr bwMode="auto">
        <a:xfrm>
          <a:off x="0" y="131911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870</xdr:row>
      <xdr:rowOff>85725</xdr:rowOff>
    </xdr:from>
    <xdr:to>
      <xdr:col>0</xdr:col>
      <xdr:colOff>0</xdr:colOff>
      <xdr:row>872</xdr:row>
      <xdr:rowOff>19050</xdr:rowOff>
    </xdr:to>
    <xdr:sp macro="" textlink="">
      <xdr:nvSpPr>
        <xdr:cNvPr id="60" name="Text 151">
          <a:extLst>
            <a:ext uri="{FF2B5EF4-FFF2-40B4-BE49-F238E27FC236}">
              <a16:creationId xmlns:a16="http://schemas.microsoft.com/office/drawing/2014/main" id="{20C2A986-E102-483A-B644-5DC47CF1EFAA}"/>
            </a:ext>
          </a:extLst>
        </xdr:cNvPr>
        <xdr:cNvSpPr txBox="1">
          <a:spLocks noChangeArrowheads="1"/>
        </xdr:cNvSpPr>
      </xdr:nvSpPr>
      <xdr:spPr bwMode="auto">
        <a:xfrm>
          <a:off x="0" y="127854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853</xdr:row>
      <xdr:rowOff>85725</xdr:rowOff>
    </xdr:from>
    <xdr:to>
      <xdr:col>0</xdr:col>
      <xdr:colOff>0</xdr:colOff>
      <xdr:row>854</xdr:row>
      <xdr:rowOff>0</xdr:rowOff>
    </xdr:to>
    <xdr:sp macro="" textlink="">
      <xdr:nvSpPr>
        <xdr:cNvPr id="61" name="Text 152">
          <a:extLst>
            <a:ext uri="{FF2B5EF4-FFF2-40B4-BE49-F238E27FC236}">
              <a16:creationId xmlns:a16="http://schemas.microsoft.com/office/drawing/2014/main" id="{3EC4F2D3-7E92-4C5E-B6A8-8FE44B7820E9}"/>
            </a:ext>
          </a:extLst>
        </xdr:cNvPr>
        <xdr:cNvSpPr txBox="1">
          <a:spLocks noChangeArrowheads="1"/>
        </xdr:cNvSpPr>
      </xdr:nvSpPr>
      <xdr:spPr bwMode="auto">
        <a:xfrm>
          <a:off x="0" y="125425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848</xdr:row>
      <xdr:rowOff>85725</xdr:rowOff>
    </xdr:from>
    <xdr:to>
      <xdr:col>0</xdr:col>
      <xdr:colOff>0</xdr:colOff>
      <xdr:row>850</xdr:row>
      <xdr:rowOff>19050</xdr:rowOff>
    </xdr:to>
    <xdr:sp macro="" textlink="">
      <xdr:nvSpPr>
        <xdr:cNvPr id="62" name="Text 153">
          <a:extLst>
            <a:ext uri="{FF2B5EF4-FFF2-40B4-BE49-F238E27FC236}">
              <a16:creationId xmlns:a16="http://schemas.microsoft.com/office/drawing/2014/main" id="{543EE0CE-06F4-4FE3-9C87-D763A3182A75}"/>
            </a:ext>
          </a:extLst>
        </xdr:cNvPr>
        <xdr:cNvSpPr txBox="1">
          <a:spLocks noChangeArrowheads="1"/>
        </xdr:cNvSpPr>
      </xdr:nvSpPr>
      <xdr:spPr bwMode="auto">
        <a:xfrm>
          <a:off x="0" y="124710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977</xdr:row>
      <xdr:rowOff>85725</xdr:rowOff>
    </xdr:from>
    <xdr:to>
      <xdr:col>0</xdr:col>
      <xdr:colOff>0</xdr:colOff>
      <xdr:row>979</xdr:row>
      <xdr:rowOff>19050</xdr:rowOff>
    </xdr:to>
    <xdr:sp macro="" textlink="">
      <xdr:nvSpPr>
        <xdr:cNvPr id="63" name="Text 154">
          <a:extLst>
            <a:ext uri="{FF2B5EF4-FFF2-40B4-BE49-F238E27FC236}">
              <a16:creationId xmlns:a16="http://schemas.microsoft.com/office/drawing/2014/main" id="{782D3F9C-20AD-4CE0-934F-E1CD09424F46}"/>
            </a:ext>
          </a:extLst>
        </xdr:cNvPr>
        <xdr:cNvSpPr txBox="1">
          <a:spLocks noChangeArrowheads="1"/>
        </xdr:cNvSpPr>
      </xdr:nvSpPr>
      <xdr:spPr bwMode="auto">
        <a:xfrm>
          <a:off x="0" y="142513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975</xdr:row>
      <xdr:rowOff>85725</xdr:rowOff>
    </xdr:from>
    <xdr:to>
      <xdr:col>0</xdr:col>
      <xdr:colOff>0</xdr:colOff>
      <xdr:row>977</xdr:row>
      <xdr:rowOff>19050</xdr:rowOff>
    </xdr:to>
    <xdr:sp macro="" textlink="">
      <xdr:nvSpPr>
        <xdr:cNvPr id="64" name="Text 155">
          <a:extLst>
            <a:ext uri="{FF2B5EF4-FFF2-40B4-BE49-F238E27FC236}">
              <a16:creationId xmlns:a16="http://schemas.microsoft.com/office/drawing/2014/main" id="{5CF8DC11-990E-4C8C-8D7A-DA1B36C68F4A}"/>
            </a:ext>
          </a:extLst>
        </xdr:cNvPr>
        <xdr:cNvSpPr txBox="1">
          <a:spLocks noChangeArrowheads="1"/>
        </xdr:cNvSpPr>
      </xdr:nvSpPr>
      <xdr:spPr bwMode="auto">
        <a:xfrm>
          <a:off x="0" y="142227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979</xdr:row>
      <xdr:rowOff>95250</xdr:rowOff>
    </xdr:from>
    <xdr:to>
      <xdr:col>0</xdr:col>
      <xdr:colOff>0</xdr:colOff>
      <xdr:row>981</xdr:row>
      <xdr:rowOff>28575</xdr:rowOff>
    </xdr:to>
    <xdr:sp macro="" textlink="">
      <xdr:nvSpPr>
        <xdr:cNvPr id="65" name="Text 156">
          <a:extLst>
            <a:ext uri="{FF2B5EF4-FFF2-40B4-BE49-F238E27FC236}">
              <a16:creationId xmlns:a16="http://schemas.microsoft.com/office/drawing/2014/main" id="{A550B06D-7398-4775-822C-CEED1B0985A1}"/>
            </a:ext>
          </a:extLst>
        </xdr:cNvPr>
        <xdr:cNvSpPr txBox="1">
          <a:spLocks noChangeArrowheads="1"/>
        </xdr:cNvSpPr>
      </xdr:nvSpPr>
      <xdr:spPr bwMode="auto">
        <a:xfrm>
          <a:off x="0" y="142808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967</xdr:row>
      <xdr:rowOff>76200</xdr:rowOff>
    </xdr:from>
    <xdr:to>
      <xdr:col>0</xdr:col>
      <xdr:colOff>0</xdr:colOff>
      <xdr:row>969</xdr:row>
      <xdr:rowOff>9525</xdr:rowOff>
    </xdr:to>
    <xdr:sp macro="" textlink="">
      <xdr:nvSpPr>
        <xdr:cNvPr id="66" name="Text 157">
          <a:extLst>
            <a:ext uri="{FF2B5EF4-FFF2-40B4-BE49-F238E27FC236}">
              <a16:creationId xmlns:a16="http://schemas.microsoft.com/office/drawing/2014/main" id="{979DC9AC-C995-42C3-9894-D1511653F60C}"/>
            </a:ext>
          </a:extLst>
        </xdr:cNvPr>
        <xdr:cNvSpPr txBox="1">
          <a:spLocks noChangeArrowheads="1"/>
        </xdr:cNvSpPr>
      </xdr:nvSpPr>
      <xdr:spPr bwMode="auto">
        <a:xfrm>
          <a:off x="0" y="141074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961</xdr:row>
      <xdr:rowOff>95250</xdr:rowOff>
    </xdr:from>
    <xdr:to>
      <xdr:col>0</xdr:col>
      <xdr:colOff>0</xdr:colOff>
      <xdr:row>963</xdr:row>
      <xdr:rowOff>28575</xdr:rowOff>
    </xdr:to>
    <xdr:sp macro="" textlink="">
      <xdr:nvSpPr>
        <xdr:cNvPr id="67" name="Text 159">
          <a:extLst>
            <a:ext uri="{FF2B5EF4-FFF2-40B4-BE49-F238E27FC236}">
              <a16:creationId xmlns:a16="http://schemas.microsoft.com/office/drawing/2014/main" id="{116457E2-C511-486F-B3AC-E4BCF14F5AC8}"/>
            </a:ext>
          </a:extLst>
        </xdr:cNvPr>
        <xdr:cNvSpPr txBox="1">
          <a:spLocks noChangeArrowheads="1"/>
        </xdr:cNvSpPr>
      </xdr:nvSpPr>
      <xdr:spPr bwMode="auto">
        <a:xfrm>
          <a:off x="0" y="140236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969</xdr:row>
      <xdr:rowOff>85725</xdr:rowOff>
    </xdr:from>
    <xdr:to>
      <xdr:col>0</xdr:col>
      <xdr:colOff>0</xdr:colOff>
      <xdr:row>970</xdr:row>
      <xdr:rowOff>19050</xdr:rowOff>
    </xdr:to>
    <xdr:sp macro="" textlink="">
      <xdr:nvSpPr>
        <xdr:cNvPr id="68" name="Text 160">
          <a:extLst>
            <a:ext uri="{FF2B5EF4-FFF2-40B4-BE49-F238E27FC236}">
              <a16:creationId xmlns:a16="http://schemas.microsoft.com/office/drawing/2014/main" id="{0D65ACB4-1F77-419A-B825-51BA1B53FA37}"/>
            </a:ext>
          </a:extLst>
        </xdr:cNvPr>
        <xdr:cNvSpPr txBox="1">
          <a:spLocks noChangeArrowheads="1"/>
        </xdr:cNvSpPr>
      </xdr:nvSpPr>
      <xdr:spPr bwMode="auto">
        <a:xfrm>
          <a:off x="0" y="141370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974</xdr:row>
      <xdr:rowOff>0</xdr:rowOff>
    </xdr:from>
    <xdr:to>
      <xdr:col>0</xdr:col>
      <xdr:colOff>0</xdr:colOff>
      <xdr:row>975</xdr:row>
      <xdr:rowOff>19050</xdr:rowOff>
    </xdr:to>
    <xdr:sp macro="" textlink="">
      <xdr:nvSpPr>
        <xdr:cNvPr id="69" name="Text 161">
          <a:extLst>
            <a:ext uri="{FF2B5EF4-FFF2-40B4-BE49-F238E27FC236}">
              <a16:creationId xmlns:a16="http://schemas.microsoft.com/office/drawing/2014/main" id="{BB6089F2-8D09-4DB8-AAF8-22ADA55B1B35}"/>
            </a:ext>
          </a:extLst>
        </xdr:cNvPr>
        <xdr:cNvSpPr txBox="1">
          <a:spLocks noChangeArrowheads="1"/>
        </xdr:cNvSpPr>
      </xdr:nvSpPr>
      <xdr:spPr bwMode="auto">
        <a:xfrm>
          <a:off x="0" y="141998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945</xdr:row>
      <xdr:rowOff>85725</xdr:rowOff>
    </xdr:from>
    <xdr:to>
      <xdr:col>0</xdr:col>
      <xdr:colOff>0</xdr:colOff>
      <xdr:row>947</xdr:row>
      <xdr:rowOff>19050</xdr:rowOff>
    </xdr:to>
    <xdr:sp macro="" textlink="">
      <xdr:nvSpPr>
        <xdr:cNvPr id="70" name="Text 162">
          <a:extLst>
            <a:ext uri="{FF2B5EF4-FFF2-40B4-BE49-F238E27FC236}">
              <a16:creationId xmlns:a16="http://schemas.microsoft.com/office/drawing/2014/main" id="{1F355451-3A44-4688-BAE5-97171D854BEB}"/>
            </a:ext>
          </a:extLst>
        </xdr:cNvPr>
        <xdr:cNvSpPr txBox="1">
          <a:spLocks noChangeArrowheads="1"/>
        </xdr:cNvSpPr>
      </xdr:nvSpPr>
      <xdr:spPr bwMode="auto">
        <a:xfrm>
          <a:off x="0" y="137941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928</xdr:row>
      <xdr:rowOff>85725</xdr:rowOff>
    </xdr:from>
    <xdr:to>
      <xdr:col>0</xdr:col>
      <xdr:colOff>0</xdr:colOff>
      <xdr:row>929</xdr:row>
      <xdr:rowOff>0</xdr:rowOff>
    </xdr:to>
    <xdr:sp macro="" textlink="">
      <xdr:nvSpPr>
        <xdr:cNvPr id="71" name="Text 163">
          <a:extLst>
            <a:ext uri="{FF2B5EF4-FFF2-40B4-BE49-F238E27FC236}">
              <a16:creationId xmlns:a16="http://schemas.microsoft.com/office/drawing/2014/main" id="{061557E0-CB4E-4745-96B3-84E5D66AC625}"/>
            </a:ext>
          </a:extLst>
        </xdr:cNvPr>
        <xdr:cNvSpPr txBox="1">
          <a:spLocks noChangeArrowheads="1"/>
        </xdr:cNvSpPr>
      </xdr:nvSpPr>
      <xdr:spPr bwMode="auto">
        <a:xfrm>
          <a:off x="0" y="135512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923</xdr:row>
      <xdr:rowOff>85725</xdr:rowOff>
    </xdr:from>
    <xdr:to>
      <xdr:col>0</xdr:col>
      <xdr:colOff>0</xdr:colOff>
      <xdr:row>925</xdr:row>
      <xdr:rowOff>19050</xdr:rowOff>
    </xdr:to>
    <xdr:sp macro="" textlink="">
      <xdr:nvSpPr>
        <xdr:cNvPr id="72" name="Text 164">
          <a:extLst>
            <a:ext uri="{FF2B5EF4-FFF2-40B4-BE49-F238E27FC236}">
              <a16:creationId xmlns:a16="http://schemas.microsoft.com/office/drawing/2014/main" id="{81A28DB9-4580-4380-98D7-436EF20C9DDF}"/>
            </a:ext>
          </a:extLst>
        </xdr:cNvPr>
        <xdr:cNvSpPr txBox="1">
          <a:spLocks noChangeArrowheads="1"/>
        </xdr:cNvSpPr>
      </xdr:nvSpPr>
      <xdr:spPr bwMode="auto">
        <a:xfrm>
          <a:off x="0" y="13479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1052</xdr:row>
      <xdr:rowOff>85725</xdr:rowOff>
    </xdr:from>
    <xdr:to>
      <xdr:col>0</xdr:col>
      <xdr:colOff>0</xdr:colOff>
      <xdr:row>1054</xdr:row>
      <xdr:rowOff>19050</xdr:rowOff>
    </xdr:to>
    <xdr:sp macro="" textlink="">
      <xdr:nvSpPr>
        <xdr:cNvPr id="73" name="Text 165">
          <a:extLst>
            <a:ext uri="{FF2B5EF4-FFF2-40B4-BE49-F238E27FC236}">
              <a16:creationId xmlns:a16="http://schemas.microsoft.com/office/drawing/2014/main" id="{FEC42B70-A3C1-4657-A36B-AC6BEA16949E}"/>
            </a:ext>
          </a:extLst>
        </xdr:cNvPr>
        <xdr:cNvSpPr txBox="1">
          <a:spLocks noChangeArrowheads="1"/>
        </xdr:cNvSpPr>
      </xdr:nvSpPr>
      <xdr:spPr bwMode="auto">
        <a:xfrm>
          <a:off x="0" y="15260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1050</xdr:row>
      <xdr:rowOff>85725</xdr:rowOff>
    </xdr:from>
    <xdr:to>
      <xdr:col>0</xdr:col>
      <xdr:colOff>0</xdr:colOff>
      <xdr:row>1052</xdr:row>
      <xdr:rowOff>19050</xdr:rowOff>
    </xdr:to>
    <xdr:sp macro="" textlink="">
      <xdr:nvSpPr>
        <xdr:cNvPr id="74" name="Text 166">
          <a:extLst>
            <a:ext uri="{FF2B5EF4-FFF2-40B4-BE49-F238E27FC236}">
              <a16:creationId xmlns:a16="http://schemas.microsoft.com/office/drawing/2014/main" id="{7C29803A-DB03-4D6D-AC1C-443CEA43B5F8}"/>
            </a:ext>
          </a:extLst>
        </xdr:cNvPr>
        <xdr:cNvSpPr txBox="1">
          <a:spLocks noChangeArrowheads="1"/>
        </xdr:cNvSpPr>
      </xdr:nvSpPr>
      <xdr:spPr bwMode="auto">
        <a:xfrm>
          <a:off x="0" y="152323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1054</xdr:row>
      <xdr:rowOff>95250</xdr:rowOff>
    </xdr:from>
    <xdr:to>
      <xdr:col>0</xdr:col>
      <xdr:colOff>0</xdr:colOff>
      <xdr:row>1056</xdr:row>
      <xdr:rowOff>28575</xdr:rowOff>
    </xdr:to>
    <xdr:sp macro="" textlink="">
      <xdr:nvSpPr>
        <xdr:cNvPr id="75" name="Text 167">
          <a:extLst>
            <a:ext uri="{FF2B5EF4-FFF2-40B4-BE49-F238E27FC236}">
              <a16:creationId xmlns:a16="http://schemas.microsoft.com/office/drawing/2014/main" id="{AD9DBC0C-4CDE-409E-A743-3D0502D18724}"/>
            </a:ext>
          </a:extLst>
        </xdr:cNvPr>
        <xdr:cNvSpPr txBox="1">
          <a:spLocks noChangeArrowheads="1"/>
        </xdr:cNvSpPr>
      </xdr:nvSpPr>
      <xdr:spPr bwMode="auto">
        <a:xfrm>
          <a:off x="0" y="152904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1042</xdr:row>
      <xdr:rowOff>76200</xdr:rowOff>
    </xdr:from>
    <xdr:to>
      <xdr:col>0</xdr:col>
      <xdr:colOff>0</xdr:colOff>
      <xdr:row>1044</xdr:row>
      <xdr:rowOff>9525</xdr:rowOff>
    </xdr:to>
    <xdr:sp macro="" textlink="">
      <xdr:nvSpPr>
        <xdr:cNvPr id="76" name="Text 168">
          <a:extLst>
            <a:ext uri="{FF2B5EF4-FFF2-40B4-BE49-F238E27FC236}">
              <a16:creationId xmlns:a16="http://schemas.microsoft.com/office/drawing/2014/main" id="{BA7580FD-51E1-4A09-9576-6C636A8D819A}"/>
            </a:ext>
          </a:extLst>
        </xdr:cNvPr>
        <xdr:cNvSpPr txBox="1">
          <a:spLocks noChangeArrowheads="1"/>
        </xdr:cNvSpPr>
      </xdr:nvSpPr>
      <xdr:spPr bwMode="auto">
        <a:xfrm>
          <a:off x="0" y="151171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1036</xdr:row>
      <xdr:rowOff>95250</xdr:rowOff>
    </xdr:from>
    <xdr:to>
      <xdr:col>0</xdr:col>
      <xdr:colOff>0</xdr:colOff>
      <xdr:row>1038</xdr:row>
      <xdr:rowOff>28575</xdr:rowOff>
    </xdr:to>
    <xdr:sp macro="" textlink="">
      <xdr:nvSpPr>
        <xdr:cNvPr id="77" name="Text 170">
          <a:extLst>
            <a:ext uri="{FF2B5EF4-FFF2-40B4-BE49-F238E27FC236}">
              <a16:creationId xmlns:a16="http://schemas.microsoft.com/office/drawing/2014/main" id="{2FC14FEA-9591-402A-821E-38534BCE76AD}"/>
            </a:ext>
          </a:extLst>
        </xdr:cNvPr>
        <xdr:cNvSpPr txBox="1">
          <a:spLocks noChangeArrowheads="1"/>
        </xdr:cNvSpPr>
      </xdr:nvSpPr>
      <xdr:spPr bwMode="auto">
        <a:xfrm>
          <a:off x="0" y="150333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1044</xdr:row>
      <xdr:rowOff>85725</xdr:rowOff>
    </xdr:from>
    <xdr:to>
      <xdr:col>0</xdr:col>
      <xdr:colOff>0</xdr:colOff>
      <xdr:row>1045</xdr:row>
      <xdr:rowOff>19050</xdr:rowOff>
    </xdr:to>
    <xdr:sp macro="" textlink="">
      <xdr:nvSpPr>
        <xdr:cNvPr id="78" name="Text 171">
          <a:extLst>
            <a:ext uri="{FF2B5EF4-FFF2-40B4-BE49-F238E27FC236}">
              <a16:creationId xmlns:a16="http://schemas.microsoft.com/office/drawing/2014/main" id="{C5727E89-B580-497B-8AAB-F747860E29C9}"/>
            </a:ext>
          </a:extLst>
        </xdr:cNvPr>
        <xdr:cNvSpPr txBox="1">
          <a:spLocks noChangeArrowheads="1"/>
        </xdr:cNvSpPr>
      </xdr:nvSpPr>
      <xdr:spPr bwMode="auto">
        <a:xfrm>
          <a:off x="0" y="1514665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1049</xdr:row>
      <xdr:rowOff>0</xdr:rowOff>
    </xdr:from>
    <xdr:to>
      <xdr:col>0</xdr:col>
      <xdr:colOff>0</xdr:colOff>
      <xdr:row>1050</xdr:row>
      <xdr:rowOff>19050</xdr:rowOff>
    </xdr:to>
    <xdr:sp macro="" textlink="">
      <xdr:nvSpPr>
        <xdr:cNvPr id="79" name="Text 172">
          <a:extLst>
            <a:ext uri="{FF2B5EF4-FFF2-40B4-BE49-F238E27FC236}">
              <a16:creationId xmlns:a16="http://schemas.microsoft.com/office/drawing/2014/main" id="{7FE86BA2-4465-4441-BD44-32357F3BBB2D}"/>
            </a:ext>
          </a:extLst>
        </xdr:cNvPr>
        <xdr:cNvSpPr txBox="1">
          <a:spLocks noChangeArrowheads="1"/>
        </xdr:cNvSpPr>
      </xdr:nvSpPr>
      <xdr:spPr bwMode="auto">
        <a:xfrm>
          <a:off x="0" y="1520952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1020</xdr:row>
      <xdr:rowOff>85725</xdr:rowOff>
    </xdr:from>
    <xdr:to>
      <xdr:col>0</xdr:col>
      <xdr:colOff>0</xdr:colOff>
      <xdr:row>1022</xdr:row>
      <xdr:rowOff>19050</xdr:rowOff>
    </xdr:to>
    <xdr:sp macro="" textlink="">
      <xdr:nvSpPr>
        <xdr:cNvPr id="80" name="Text 173">
          <a:extLst>
            <a:ext uri="{FF2B5EF4-FFF2-40B4-BE49-F238E27FC236}">
              <a16:creationId xmlns:a16="http://schemas.microsoft.com/office/drawing/2014/main" id="{BB4C9A7D-8F35-4226-BB6D-3AB6157DDED3}"/>
            </a:ext>
          </a:extLst>
        </xdr:cNvPr>
        <xdr:cNvSpPr txBox="1">
          <a:spLocks noChangeArrowheads="1"/>
        </xdr:cNvSpPr>
      </xdr:nvSpPr>
      <xdr:spPr bwMode="auto">
        <a:xfrm>
          <a:off x="0" y="148037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1003</xdr:row>
      <xdr:rowOff>85725</xdr:rowOff>
    </xdr:from>
    <xdr:to>
      <xdr:col>0</xdr:col>
      <xdr:colOff>0</xdr:colOff>
      <xdr:row>1004</xdr:row>
      <xdr:rowOff>0</xdr:rowOff>
    </xdr:to>
    <xdr:sp macro="" textlink="">
      <xdr:nvSpPr>
        <xdr:cNvPr id="81" name="Text 174">
          <a:extLst>
            <a:ext uri="{FF2B5EF4-FFF2-40B4-BE49-F238E27FC236}">
              <a16:creationId xmlns:a16="http://schemas.microsoft.com/office/drawing/2014/main" id="{112A64C0-597E-4CF0-814B-E12680B273B7}"/>
            </a:ext>
          </a:extLst>
        </xdr:cNvPr>
        <xdr:cNvSpPr txBox="1">
          <a:spLocks noChangeArrowheads="1"/>
        </xdr:cNvSpPr>
      </xdr:nvSpPr>
      <xdr:spPr bwMode="auto">
        <a:xfrm>
          <a:off x="0" y="1456086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998</xdr:row>
      <xdr:rowOff>85725</xdr:rowOff>
    </xdr:from>
    <xdr:to>
      <xdr:col>0</xdr:col>
      <xdr:colOff>0</xdr:colOff>
      <xdr:row>1000</xdr:row>
      <xdr:rowOff>19050</xdr:rowOff>
    </xdr:to>
    <xdr:sp macro="" textlink="">
      <xdr:nvSpPr>
        <xdr:cNvPr id="82" name="Text 175">
          <a:extLst>
            <a:ext uri="{FF2B5EF4-FFF2-40B4-BE49-F238E27FC236}">
              <a16:creationId xmlns:a16="http://schemas.microsoft.com/office/drawing/2014/main" id="{FB250A59-30F6-4038-BE72-AC9B5EBA797E}"/>
            </a:ext>
          </a:extLst>
        </xdr:cNvPr>
        <xdr:cNvSpPr txBox="1">
          <a:spLocks noChangeArrowheads="1"/>
        </xdr:cNvSpPr>
      </xdr:nvSpPr>
      <xdr:spPr bwMode="auto">
        <a:xfrm>
          <a:off x="0" y="144894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1127</xdr:row>
      <xdr:rowOff>85725</xdr:rowOff>
    </xdr:from>
    <xdr:to>
      <xdr:col>0</xdr:col>
      <xdr:colOff>0</xdr:colOff>
      <xdr:row>1129</xdr:row>
      <xdr:rowOff>19050</xdr:rowOff>
    </xdr:to>
    <xdr:sp macro="" textlink="">
      <xdr:nvSpPr>
        <xdr:cNvPr id="83" name="Text 176">
          <a:extLst>
            <a:ext uri="{FF2B5EF4-FFF2-40B4-BE49-F238E27FC236}">
              <a16:creationId xmlns:a16="http://schemas.microsoft.com/office/drawing/2014/main" id="{90757228-28BA-4641-BB3E-B924B7182076}"/>
            </a:ext>
          </a:extLst>
        </xdr:cNvPr>
        <xdr:cNvSpPr txBox="1">
          <a:spLocks noChangeArrowheads="1"/>
        </xdr:cNvSpPr>
      </xdr:nvSpPr>
      <xdr:spPr bwMode="auto">
        <a:xfrm>
          <a:off x="0" y="162667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1125</xdr:row>
      <xdr:rowOff>85725</xdr:rowOff>
    </xdr:from>
    <xdr:to>
      <xdr:col>0</xdr:col>
      <xdr:colOff>0</xdr:colOff>
      <xdr:row>1127</xdr:row>
      <xdr:rowOff>19050</xdr:rowOff>
    </xdr:to>
    <xdr:sp macro="" textlink="">
      <xdr:nvSpPr>
        <xdr:cNvPr id="84" name="Text 177">
          <a:extLst>
            <a:ext uri="{FF2B5EF4-FFF2-40B4-BE49-F238E27FC236}">
              <a16:creationId xmlns:a16="http://schemas.microsoft.com/office/drawing/2014/main" id="{AB130700-F35D-4CBC-80C9-E8F372AAE8A0}"/>
            </a:ext>
          </a:extLst>
        </xdr:cNvPr>
        <xdr:cNvSpPr txBox="1">
          <a:spLocks noChangeArrowheads="1"/>
        </xdr:cNvSpPr>
      </xdr:nvSpPr>
      <xdr:spPr bwMode="auto">
        <a:xfrm>
          <a:off x="0" y="162382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1129</xdr:row>
      <xdr:rowOff>95250</xdr:rowOff>
    </xdr:from>
    <xdr:to>
      <xdr:col>0</xdr:col>
      <xdr:colOff>0</xdr:colOff>
      <xdr:row>1131</xdr:row>
      <xdr:rowOff>28575</xdr:rowOff>
    </xdr:to>
    <xdr:sp macro="" textlink="">
      <xdr:nvSpPr>
        <xdr:cNvPr id="85" name="Text 178">
          <a:extLst>
            <a:ext uri="{FF2B5EF4-FFF2-40B4-BE49-F238E27FC236}">
              <a16:creationId xmlns:a16="http://schemas.microsoft.com/office/drawing/2014/main" id="{217365DC-638A-443B-8E17-4D1A2211A931}"/>
            </a:ext>
          </a:extLst>
        </xdr:cNvPr>
        <xdr:cNvSpPr txBox="1">
          <a:spLocks noChangeArrowheads="1"/>
        </xdr:cNvSpPr>
      </xdr:nvSpPr>
      <xdr:spPr bwMode="auto">
        <a:xfrm>
          <a:off x="0" y="162963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1117</xdr:row>
      <xdr:rowOff>76200</xdr:rowOff>
    </xdr:from>
    <xdr:to>
      <xdr:col>0</xdr:col>
      <xdr:colOff>0</xdr:colOff>
      <xdr:row>1119</xdr:row>
      <xdr:rowOff>9525</xdr:rowOff>
    </xdr:to>
    <xdr:sp macro="" textlink="">
      <xdr:nvSpPr>
        <xdr:cNvPr id="86" name="Text 179">
          <a:extLst>
            <a:ext uri="{FF2B5EF4-FFF2-40B4-BE49-F238E27FC236}">
              <a16:creationId xmlns:a16="http://schemas.microsoft.com/office/drawing/2014/main" id="{4873D9BE-7741-4057-85E8-BC591689E9A0}"/>
            </a:ext>
          </a:extLst>
        </xdr:cNvPr>
        <xdr:cNvSpPr txBox="1">
          <a:spLocks noChangeArrowheads="1"/>
        </xdr:cNvSpPr>
      </xdr:nvSpPr>
      <xdr:spPr bwMode="auto">
        <a:xfrm>
          <a:off x="0" y="16122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1111</xdr:row>
      <xdr:rowOff>95250</xdr:rowOff>
    </xdr:from>
    <xdr:to>
      <xdr:col>0</xdr:col>
      <xdr:colOff>0</xdr:colOff>
      <xdr:row>1113</xdr:row>
      <xdr:rowOff>28575</xdr:rowOff>
    </xdr:to>
    <xdr:sp macro="" textlink="">
      <xdr:nvSpPr>
        <xdr:cNvPr id="87" name="Text 181">
          <a:extLst>
            <a:ext uri="{FF2B5EF4-FFF2-40B4-BE49-F238E27FC236}">
              <a16:creationId xmlns:a16="http://schemas.microsoft.com/office/drawing/2014/main" id="{1F48250A-A22E-407D-8FBB-002931D7E6B0}"/>
            </a:ext>
          </a:extLst>
        </xdr:cNvPr>
        <xdr:cNvSpPr txBox="1">
          <a:spLocks noChangeArrowheads="1"/>
        </xdr:cNvSpPr>
      </xdr:nvSpPr>
      <xdr:spPr bwMode="auto">
        <a:xfrm>
          <a:off x="0" y="160391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1119</xdr:row>
      <xdr:rowOff>85725</xdr:rowOff>
    </xdr:from>
    <xdr:to>
      <xdr:col>0</xdr:col>
      <xdr:colOff>0</xdr:colOff>
      <xdr:row>1120</xdr:row>
      <xdr:rowOff>19050</xdr:rowOff>
    </xdr:to>
    <xdr:sp macro="" textlink="">
      <xdr:nvSpPr>
        <xdr:cNvPr id="88" name="Text 182">
          <a:extLst>
            <a:ext uri="{FF2B5EF4-FFF2-40B4-BE49-F238E27FC236}">
              <a16:creationId xmlns:a16="http://schemas.microsoft.com/office/drawing/2014/main" id="{CBFDA38F-B734-4BED-A358-C84BF16E50DA}"/>
            </a:ext>
          </a:extLst>
        </xdr:cNvPr>
        <xdr:cNvSpPr txBox="1">
          <a:spLocks noChangeArrowheads="1"/>
        </xdr:cNvSpPr>
      </xdr:nvSpPr>
      <xdr:spPr bwMode="auto">
        <a:xfrm>
          <a:off x="0" y="161524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1124</xdr:row>
      <xdr:rowOff>0</xdr:rowOff>
    </xdr:from>
    <xdr:to>
      <xdr:col>0</xdr:col>
      <xdr:colOff>0</xdr:colOff>
      <xdr:row>1125</xdr:row>
      <xdr:rowOff>19050</xdr:rowOff>
    </xdr:to>
    <xdr:sp macro="" textlink="">
      <xdr:nvSpPr>
        <xdr:cNvPr id="89" name="Text 183">
          <a:extLst>
            <a:ext uri="{FF2B5EF4-FFF2-40B4-BE49-F238E27FC236}">
              <a16:creationId xmlns:a16="http://schemas.microsoft.com/office/drawing/2014/main" id="{46A48666-8CB6-45AE-B326-9277B55B163E}"/>
            </a:ext>
          </a:extLst>
        </xdr:cNvPr>
        <xdr:cNvSpPr txBox="1">
          <a:spLocks noChangeArrowheads="1"/>
        </xdr:cNvSpPr>
      </xdr:nvSpPr>
      <xdr:spPr bwMode="auto">
        <a:xfrm>
          <a:off x="0" y="162153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1095</xdr:row>
      <xdr:rowOff>85725</xdr:rowOff>
    </xdr:from>
    <xdr:to>
      <xdr:col>0</xdr:col>
      <xdr:colOff>0</xdr:colOff>
      <xdr:row>1097</xdr:row>
      <xdr:rowOff>19050</xdr:rowOff>
    </xdr:to>
    <xdr:sp macro="" textlink="">
      <xdr:nvSpPr>
        <xdr:cNvPr id="90" name="Text 184">
          <a:extLst>
            <a:ext uri="{FF2B5EF4-FFF2-40B4-BE49-F238E27FC236}">
              <a16:creationId xmlns:a16="http://schemas.microsoft.com/office/drawing/2014/main" id="{807A122C-AADD-48A3-9BB7-8566DD99481E}"/>
            </a:ext>
          </a:extLst>
        </xdr:cNvPr>
        <xdr:cNvSpPr txBox="1">
          <a:spLocks noChangeArrowheads="1"/>
        </xdr:cNvSpPr>
      </xdr:nvSpPr>
      <xdr:spPr bwMode="auto">
        <a:xfrm>
          <a:off x="0" y="15809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1078</xdr:row>
      <xdr:rowOff>85725</xdr:rowOff>
    </xdr:from>
    <xdr:to>
      <xdr:col>0</xdr:col>
      <xdr:colOff>0</xdr:colOff>
      <xdr:row>1079</xdr:row>
      <xdr:rowOff>0</xdr:rowOff>
    </xdr:to>
    <xdr:sp macro="" textlink="">
      <xdr:nvSpPr>
        <xdr:cNvPr id="91" name="Text 185">
          <a:extLst>
            <a:ext uri="{FF2B5EF4-FFF2-40B4-BE49-F238E27FC236}">
              <a16:creationId xmlns:a16="http://schemas.microsoft.com/office/drawing/2014/main" id="{560A2CF6-22F4-49C7-A15B-B31D6350E6C3}"/>
            </a:ext>
          </a:extLst>
        </xdr:cNvPr>
        <xdr:cNvSpPr txBox="1">
          <a:spLocks noChangeArrowheads="1"/>
        </xdr:cNvSpPr>
      </xdr:nvSpPr>
      <xdr:spPr bwMode="auto">
        <a:xfrm>
          <a:off x="0" y="1556670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1073</xdr:row>
      <xdr:rowOff>85725</xdr:rowOff>
    </xdr:from>
    <xdr:to>
      <xdr:col>0</xdr:col>
      <xdr:colOff>0</xdr:colOff>
      <xdr:row>1075</xdr:row>
      <xdr:rowOff>19050</xdr:rowOff>
    </xdr:to>
    <xdr:sp macro="" textlink="">
      <xdr:nvSpPr>
        <xdr:cNvPr id="92" name="Text 186">
          <a:extLst>
            <a:ext uri="{FF2B5EF4-FFF2-40B4-BE49-F238E27FC236}">
              <a16:creationId xmlns:a16="http://schemas.microsoft.com/office/drawing/2014/main" id="{62111166-34F5-46C4-8433-3FBF4B28FDBD}"/>
            </a:ext>
          </a:extLst>
        </xdr:cNvPr>
        <xdr:cNvSpPr txBox="1">
          <a:spLocks noChangeArrowheads="1"/>
        </xdr:cNvSpPr>
      </xdr:nvSpPr>
      <xdr:spPr bwMode="auto">
        <a:xfrm>
          <a:off x="0" y="154952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1202</xdr:row>
      <xdr:rowOff>85725</xdr:rowOff>
    </xdr:from>
    <xdr:to>
      <xdr:col>0</xdr:col>
      <xdr:colOff>0</xdr:colOff>
      <xdr:row>1204</xdr:row>
      <xdr:rowOff>19050</xdr:rowOff>
    </xdr:to>
    <xdr:sp macro="" textlink="">
      <xdr:nvSpPr>
        <xdr:cNvPr id="93" name="Text 187">
          <a:extLst>
            <a:ext uri="{FF2B5EF4-FFF2-40B4-BE49-F238E27FC236}">
              <a16:creationId xmlns:a16="http://schemas.microsoft.com/office/drawing/2014/main" id="{7D8AFE9C-0F06-491B-86B1-EFA27B8077BC}"/>
            </a:ext>
          </a:extLst>
        </xdr:cNvPr>
        <xdr:cNvSpPr txBox="1">
          <a:spLocks noChangeArrowheads="1"/>
        </xdr:cNvSpPr>
      </xdr:nvSpPr>
      <xdr:spPr bwMode="auto">
        <a:xfrm>
          <a:off x="0" y="17276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1200</xdr:row>
      <xdr:rowOff>85725</xdr:rowOff>
    </xdr:from>
    <xdr:to>
      <xdr:col>0</xdr:col>
      <xdr:colOff>0</xdr:colOff>
      <xdr:row>1202</xdr:row>
      <xdr:rowOff>19050</xdr:rowOff>
    </xdr:to>
    <xdr:sp macro="" textlink="">
      <xdr:nvSpPr>
        <xdr:cNvPr id="94" name="Text 188">
          <a:extLst>
            <a:ext uri="{FF2B5EF4-FFF2-40B4-BE49-F238E27FC236}">
              <a16:creationId xmlns:a16="http://schemas.microsoft.com/office/drawing/2014/main" id="{9AE24B1C-54DC-4378-801F-62293D961649}"/>
            </a:ext>
          </a:extLst>
        </xdr:cNvPr>
        <xdr:cNvSpPr txBox="1">
          <a:spLocks noChangeArrowheads="1"/>
        </xdr:cNvSpPr>
      </xdr:nvSpPr>
      <xdr:spPr bwMode="auto">
        <a:xfrm>
          <a:off x="0" y="172478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1204</xdr:row>
      <xdr:rowOff>95250</xdr:rowOff>
    </xdr:from>
    <xdr:to>
      <xdr:col>0</xdr:col>
      <xdr:colOff>0</xdr:colOff>
      <xdr:row>1206</xdr:row>
      <xdr:rowOff>28575</xdr:rowOff>
    </xdr:to>
    <xdr:sp macro="" textlink="">
      <xdr:nvSpPr>
        <xdr:cNvPr id="95" name="Text 189">
          <a:extLst>
            <a:ext uri="{FF2B5EF4-FFF2-40B4-BE49-F238E27FC236}">
              <a16:creationId xmlns:a16="http://schemas.microsoft.com/office/drawing/2014/main" id="{3EC54581-F9A0-465C-8A77-C7861FF52B5D}"/>
            </a:ext>
          </a:extLst>
        </xdr:cNvPr>
        <xdr:cNvSpPr txBox="1">
          <a:spLocks noChangeArrowheads="1"/>
        </xdr:cNvSpPr>
      </xdr:nvSpPr>
      <xdr:spPr bwMode="auto">
        <a:xfrm>
          <a:off x="0" y="17305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1192</xdr:row>
      <xdr:rowOff>76200</xdr:rowOff>
    </xdr:from>
    <xdr:to>
      <xdr:col>0</xdr:col>
      <xdr:colOff>0</xdr:colOff>
      <xdr:row>1194</xdr:row>
      <xdr:rowOff>9525</xdr:rowOff>
    </xdr:to>
    <xdr:sp macro="" textlink="">
      <xdr:nvSpPr>
        <xdr:cNvPr id="96" name="Text 190">
          <a:extLst>
            <a:ext uri="{FF2B5EF4-FFF2-40B4-BE49-F238E27FC236}">
              <a16:creationId xmlns:a16="http://schemas.microsoft.com/office/drawing/2014/main" id="{D7CF8A6D-CDC1-4E10-9132-5788A125EBE4}"/>
            </a:ext>
          </a:extLst>
        </xdr:cNvPr>
        <xdr:cNvSpPr txBox="1">
          <a:spLocks noChangeArrowheads="1"/>
        </xdr:cNvSpPr>
      </xdr:nvSpPr>
      <xdr:spPr bwMode="auto">
        <a:xfrm>
          <a:off x="0" y="171326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1186</xdr:row>
      <xdr:rowOff>95250</xdr:rowOff>
    </xdr:from>
    <xdr:to>
      <xdr:col>0</xdr:col>
      <xdr:colOff>0</xdr:colOff>
      <xdr:row>1188</xdr:row>
      <xdr:rowOff>28575</xdr:rowOff>
    </xdr:to>
    <xdr:sp macro="" textlink="">
      <xdr:nvSpPr>
        <xdr:cNvPr id="97" name="Text 192">
          <a:extLst>
            <a:ext uri="{FF2B5EF4-FFF2-40B4-BE49-F238E27FC236}">
              <a16:creationId xmlns:a16="http://schemas.microsoft.com/office/drawing/2014/main" id="{5558B63E-784B-49BC-8A3B-E7BA3ADF2D3D}"/>
            </a:ext>
          </a:extLst>
        </xdr:cNvPr>
        <xdr:cNvSpPr txBox="1">
          <a:spLocks noChangeArrowheads="1"/>
        </xdr:cNvSpPr>
      </xdr:nvSpPr>
      <xdr:spPr bwMode="auto">
        <a:xfrm>
          <a:off x="0" y="17048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1194</xdr:row>
      <xdr:rowOff>85725</xdr:rowOff>
    </xdr:from>
    <xdr:to>
      <xdr:col>0</xdr:col>
      <xdr:colOff>0</xdr:colOff>
      <xdr:row>1195</xdr:row>
      <xdr:rowOff>19050</xdr:rowOff>
    </xdr:to>
    <xdr:sp macro="" textlink="">
      <xdr:nvSpPr>
        <xdr:cNvPr id="98" name="Text 193">
          <a:extLst>
            <a:ext uri="{FF2B5EF4-FFF2-40B4-BE49-F238E27FC236}">
              <a16:creationId xmlns:a16="http://schemas.microsoft.com/office/drawing/2014/main" id="{ED4C52DC-58F3-4710-AC96-21DD4C9F019F}"/>
            </a:ext>
          </a:extLst>
        </xdr:cNvPr>
        <xdr:cNvSpPr txBox="1">
          <a:spLocks noChangeArrowheads="1"/>
        </xdr:cNvSpPr>
      </xdr:nvSpPr>
      <xdr:spPr bwMode="auto">
        <a:xfrm>
          <a:off x="0" y="171621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1199</xdr:row>
      <xdr:rowOff>0</xdr:rowOff>
    </xdr:from>
    <xdr:to>
      <xdr:col>0</xdr:col>
      <xdr:colOff>0</xdr:colOff>
      <xdr:row>1200</xdr:row>
      <xdr:rowOff>19050</xdr:rowOff>
    </xdr:to>
    <xdr:sp macro="" textlink="">
      <xdr:nvSpPr>
        <xdr:cNvPr id="99" name="Text 194">
          <a:extLst>
            <a:ext uri="{FF2B5EF4-FFF2-40B4-BE49-F238E27FC236}">
              <a16:creationId xmlns:a16="http://schemas.microsoft.com/office/drawing/2014/main" id="{98053F0A-0307-4686-ACA4-275FD990688A}"/>
            </a:ext>
          </a:extLst>
        </xdr:cNvPr>
        <xdr:cNvSpPr txBox="1">
          <a:spLocks noChangeArrowheads="1"/>
        </xdr:cNvSpPr>
      </xdr:nvSpPr>
      <xdr:spPr bwMode="auto">
        <a:xfrm>
          <a:off x="0" y="172250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1170</xdr:row>
      <xdr:rowOff>85725</xdr:rowOff>
    </xdr:from>
    <xdr:to>
      <xdr:col>0</xdr:col>
      <xdr:colOff>0</xdr:colOff>
      <xdr:row>1172</xdr:row>
      <xdr:rowOff>19050</xdr:rowOff>
    </xdr:to>
    <xdr:sp macro="" textlink="">
      <xdr:nvSpPr>
        <xdr:cNvPr id="100" name="Text 195">
          <a:extLst>
            <a:ext uri="{FF2B5EF4-FFF2-40B4-BE49-F238E27FC236}">
              <a16:creationId xmlns:a16="http://schemas.microsoft.com/office/drawing/2014/main" id="{9E755D17-DC7D-4607-BE49-BFF42930A465}"/>
            </a:ext>
          </a:extLst>
        </xdr:cNvPr>
        <xdr:cNvSpPr txBox="1">
          <a:spLocks noChangeArrowheads="1"/>
        </xdr:cNvSpPr>
      </xdr:nvSpPr>
      <xdr:spPr bwMode="auto">
        <a:xfrm>
          <a:off x="0" y="168192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1153</xdr:row>
      <xdr:rowOff>85725</xdr:rowOff>
    </xdr:from>
    <xdr:to>
      <xdr:col>0</xdr:col>
      <xdr:colOff>0</xdr:colOff>
      <xdr:row>1154</xdr:row>
      <xdr:rowOff>0</xdr:rowOff>
    </xdr:to>
    <xdr:sp macro="" textlink="">
      <xdr:nvSpPr>
        <xdr:cNvPr id="101" name="Text 196">
          <a:extLst>
            <a:ext uri="{FF2B5EF4-FFF2-40B4-BE49-F238E27FC236}">
              <a16:creationId xmlns:a16="http://schemas.microsoft.com/office/drawing/2014/main" id="{9D2830A2-AF69-49E5-8362-D99526F8A09F}"/>
            </a:ext>
          </a:extLst>
        </xdr:cNvPr>
        <xdr:cNvSpPr txBox="1">
          <a:spLocks noChangeArrowheads="1"/>
        </xdr:cNvSpPr>
      </xdr:nvSpPr>
      <xdr:spPr bwMode="auto">
        <a:xfrm>
          <a:off x="0" y="1657635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1148</xdr:row>
      <xdr:rowOff>85725</xdr:rowOff>
    </xdr:from>
    <xdr:to>
      <xdr:col>0</xdr:col>
      <xdr:colOff>0</xdr:colOff>
      <xdr:row>1150</xdr:row>
      <xdr:rowOff>19050</xdr:rowOff>
    </xdr:to>
    <xdr:sp macro="" textlink="">
      <xdr:nvSpPr>
        <xdr:cNvPr id="102" name="Text 197">
          <a:extLst>
            <a:ext uri="{FF2B5EF4-FFF2-40B4-BE49-F238E27FC236}">
              <a16:creationId xmlns:a16="http://schemas.microsoft.com/office/drawing/2014/main" id="{7040BADE-1751-4E50-9FC4-B90DF13E29F6}"/>
            </a:ext>
          </a:extLst>
        </xdr:cNvPr>
        <xdr:cNvSpPr txBox="1">
          <a:spLocks noChangeArrowheads="1"/>
        </xdr:cNvSpPr>
      </xdr:nvSpPr>
      <xdr:spPr bwMode="auto">
        <a:xfrm>
          <a:off x="0" y="165049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1277</xdr:row>
      <xdr:rowOff>85725</xdr:rowOff>
    </xdr:from>
    <xdr:to>
      <xdr:col>0</xdr:col>
      <xdr:colOff>0</xdr:colOff>
      <xdr:row>1279</xdr:row>
      <xdr:rowOff>19050</xdr:rowOff>
    </xdr:to>
    <xdr:sp macro="" textlink="">
      <xdr:nvSpPr>
        <xdr:cNvPr id="103" name="Text 198">
          <a:extLst>
            <a:ext uri="{FF2B5EF4-FFF2-40B4-BE49-F238E27FC236}">
              <a16:creationId xmlns:a16="http://schemas.microsoft.com/office/drawing/2014/main" id="{4113F8C1-9544-4A12-9962-6F7701F2DA7F}"/>
            </a:ext>
          </a:extLst>
        </xdr:cNvPr>
        <xdr:cNvSpPr txBox="1">
          <a:spLocks noChangeArrowheads="1"/>
        </xdr:cNvSpPr>
      </xdr:nvSpPr>
      <xdr:spPr bwMode="auto">
        <a:xfrm>
          <a:off x="0" y="182851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1275</xdr:row>
      <xdr:rowOff>85725</xdr:rowOff>
    </xdr:from>
    <xdr:to>
      <xdr:col>0</xdr:col>
      <xdr:colOff>0</xdr:colOff>
      <xdr:row>1277</xdr:row>
      <xdr:rowOff>19050</xdr:rowOff>
    </xdr:to>
    <xdr:sp macro="" textlink="">
      <xdr:nvSpPr>
        <xdr:cNvPr id="104" name="Text 199">
          <a:extLst>
            <a:ext uri="{FF2B5EF4-FFF2-40B4-BE49-F238E27FC236}">
              <a16:creationId xmlns:a16="http://schemas.microsoft.com/office/drawing/2014/main" id="{331CA87F-E55D-41F1-8751-045BC58CF2BF}"/>
            </a:ext>
          </a:extLst>
        </xdr:cNvPr>
        <xdr:cNvSpPr txBox="1">
          <a:spLocks noChangeArrowheads="1"/>
        </xdr:cNvSpPr>
      </xdr:nvSpPr>
      <xdr:spPr bwMode="auto">
        <a:xfrm>
          <a:off x="0" y="18256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1279</xdr:row>
      <xdr:rowOff>95250</xdr:rowOff>
    </xdr:from>
    <xdr:to>
      <xdr:col>0</xdr:col>
      <xdr:colOff>0</xdr:colOff>
      <xdr:row>1281</xdr:row>
      <xdr:rowOff>28575</xdr:rowOff>
    </xdr:to>
    <xdr:sp macro="" textlink="">
      <xdr:nvSpPr>
        <xdr:cNvPr id="105" name="Text 200">
          <a:extLst>
            <a:ext uri="{FF2B5EF4-FFF2-40B4-BE49-F238E27FC236}">
              <a16:creationId xmlns:a16="http://schemas.microsoft.com/office/drawing/2014/main" id="{60B20EE6-87B6-4BF7-9C03-CF4D110CEDC6}"/>
            </a:ext>
          </a:extLst>
        </xdr:cNvPr>
        <xdr:cNvSpPr txBox="1">
          <a:spLocks noChangeArrowheads="1"/>
        </xdr:cNvSpPr>
      </xdr:nvSpPr>
      <xdr:spPr bwMode="auto">
        <a:xfrm>
          <a:off x="0" y="183146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1267</xdr:row>
      <xdr:rowOff>76200</xdr:rowOff>
    </xdr:from>
    <xdr:to>
      <xdr:col>0</xdr:col>
      <xdr:colOff>0</xdr:colOff>
      <xdr:row>1269</xdr:row>
      <xdr:rowOff>9525</xdr:rowOff>
    </xdr:to>
    <xdr:sp macro="" textlink="">
      <xdr:nvSpPr>
        <xdr:cNvPr id="106" name="Text 201">
          <a:extLst>
            <a:ext uri="{FF2B5EF4-FFF2-40B4-BE49-F238E27FC236}">
              <a16:creationId xmlns:a16="http://schemas.microsoft.com/office/drawing/2014/main" id="{9707C7EB-0017-4129-9F10-ECECB60A199F}"/>
            </a:ext>
          </a:extLst>
        </xdr:cNvPr>
        <xdr:cNvSpPr txBox="1">
          <a:spLocks noChangeArrowheads="1"/>
        </xdr:cNvSpPr>
      </xdr:nvSpPr>
      <xdr:spPr bwMode="auto">
        <a:xfrm>
          <a:off x="0" y="18141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1261</xdr:row>
      <xdr:rowOff>95250</xdr:rowOff>
    </xdr:from>
    <xdr:to>
      <xdr:col>0</xdr:col>
      <xdr:colOff>0</xdr:colOff>
      <xdr:row>1263</xdr:row>
      <xdr:rowOff>28575</xdr:rowOff>
    </xdr:to>
    <xdr:sp macro="" textlink="">
      <xdr:nvSpPr>
        <xdr:cNvPr id="107" name="Text 203">
          <a:extLst>
            <a:ext uri="{FF2B5EF4-FFF2-40B4-BE49-F238E27FC236}">
              <a16:creationId xmlns:a16="http://schemas.microsoft.com/office/drawing/2014/main" id="{0527D5B7-FBF9-48C7-A33D-CF6D7391791C}"/>
            </a:ext>
          </a:extLst>
        </xdr:cNvPr>
        <xdr:cNvSpPr txBox="1">
          <a:spLocks noChangeArrowheads="1"/>
        </xdr:cNvSpPr>
      </xdr:nvSpPr>
      <xdr:spPr bwMode="auto">
        <a:xfrm>
          <a:off x="0" y="18057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1269</xdr:row>
      <xdr:rowOff>85725</xdr:rowOff>
    </xdr:from>
    <xdr:to>
      <xdr:col>0</xdr:col>
      <xdr:colOff>0</xdr:colOff>
      <xdr:row>1270</xdr:row>
      <xdr:rowOff>19050</xdr:rowOff>
    </xdr:to>
    <xdr:sp macro="" textlink="">
      <xdr:nvSpPr>
        <xdr:cNvPr id="108" name="Text 204">
          <a:extLst>
            <a:ext uri="{FF2B5EF4-FFF2-40B4-BE49-F238E27FC236}">
              <a16:creationId xmlns:a16="http://schemas.microsoft.com/office/drawing/2014/main" id="{F3D44002-153D-4DEB-9C0D-8397C259F14D}"/>
            </a:ext>
          </a:extLst>
        </xdr:cNvPr>
        <xdr:cNvSpPr txBox="1">
          <a:spLocks noChangeArrowheads="1"/>
        </xdr:cNvSpPr>
      </xdr:nvSpPr>
      <xdr:spPr bwMode="auto">
        <a:xfrm>
          <a:off x="0" y="1817084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1274</xdr:row>
      <xdr:rowOff>0</xdr:rowOff>
    </xdr:from>
    <xdr:to>
      <xdr:col>0</xdr:col>
      <xdr:colOff>0</xdr:colOff>
      <xdr:row>1275</xdr:row>
      <xdr:rowOff>19050</xdr:rowOff>
    </xdr:to>
    <xdr:sp macro="" textlink="">
      <xdr:nvSpPr>
        <xdr:cNvPr id="109" name="Text 205">
          <a:extLst>
            <a:ext uri="{FF2B5EF4-FFF2-40B4-BE49-F238E27FC236}">
              <a16:creationId xmlns:a16="http://schemas.microsoft.com/office/drawing/2014/main" id="{76913BF2-EA39-4836-9EF3-02B8E9D64BCD}"/>
            </a:ext>
          </a:extLst>
        </xdr:cNvPr>
        <xdr:cNvSpPr txBox="1">
          <a:spLocks noChangeArrowheads="1"/>
        </xdr:cNvSpPr>
      </xdr:nvSpPr>
      <xdr:spPr bwMode="auto">
        <a:xfrm>
          <a:off x="0" y="1823370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1245</xdr:row>
      <xdr:rowOff>85725</xdr:rowOff>
    </xdr:from>
    <xdr:to>
      <xdr:col>0</xdr:col>
      <xdr:colOff>0</xdr:colOff>
      <xdr:row>1247</xdr:row>
      <xdr:rowOff>19050</xdr:rowOff>
    </xdr:to>
    <xdr:sp macro="" textlink="">
      <xdr:nvSpPr>
        <xdr:cNvPr id="110" name="Text 206">
          <a:extLst>
            <a:ext uri="{FF2B5EF4-FFF2-40B4-BE49-F238E27FC236}">
              <a16:creationId xmlns:a16="http://schemas.microsoft.com/office/drawing/2014/main" id="{3382C343-D950-42FC-965E-FE9CC2C3482D}"/>
            </a:ext>
          </a:extLst>
        </xdr:cNvPr>
        <xdr:cNvSpPr txBox="1">
          <a:spLocks noChangeArrowheads="1"/>
        </xdr:cNvSpPr>
      </xdr:nvSpPr>
      <xdr:spPr bwMode="auto">
        <a:xfrm>
          <a:off x="0" y="178279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1228</xdr:row>
      <xdr:rowOff>85725</xdr:rowOff>
    </xdr:from>
    <xdr:to>
      <xdr:col>0</xdr:col>
      <xdr:colOff>0</xdr:colOff>
      <xdr:row>1229</xdr:row>
      <xdr:rowOff>0</xdr:rowOff>
    </xdr:to>
    <xdr:sp macro="" textlink="">
      <xdr:nvSpPr>
        <xdr:cNvPr id="111" name="Text 207">
          <a:extLst>
            <a:ext uri="{FF2B5EF4-FFF2-40B4-BE49-F238E27FC236}">
              <a16:creationId xmlns:a16="http://schemas.microsoft.com/office/drawing/2014/main" id="{DC63E31E-1336-406A-815C-84F865C9D291}"/>
            </a:ext>
          </a:extLst>
        </xdr:cNvPr>
        <xdr:cNvSpPr txBox="1">
          <a:spLocks noChangeArrowheads="1"/>
        </xdr:cNvSpPr>
      </xdr:nvSpPr>
      <xdr:spPr bwMode="auto">
        <a:xfrm>
          <a:off x="0" y="1758505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1223</xdr:row>
      <xdr:rowOff>85725</xdr:rowOff>
    </xdr:from>
    <xdr:to>
      <xdr:col>0</xdr:col>
      <xdr:colOff>0</xdr:colOff>
      <xdr:row>1225</xdr:row>
      <xdr:rowOff>19050</xdr:rowOff>
    </xdr:to>
    <xdr:sp macro="" textlink="">
      <xdr:nvSpPr>
        <xdr:cNvPr id="112" name="Text 208">
          <a:extLst>
            <a:ext uri="{FF2B5EF4-FFF2-40B4-BE49-F238E27FC236}">
              <a16:creationId xmlns:a16="http://schemas.microsoft.com/office/drawing/2014/main" id="{0054C1D7-5B85-4F35-8AFC-0F57923F763E}"/>
            </a:ext>
          </a:extLst>
        </xdr:cNvPr>
        <xdr:cNvSpPr txBox="1">
          <a:spLocks noChangeArrowheads="1"/>
        </xdr:cNvSpPr>
      </xdr:nvSpPr>
      <xdr:spPr bwMode="auto">
        <a:xfrm>
          <a:off x="0" y="175136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1352</xdr:row>
      <xdr:rowOff>85725</xdr:rowOff>
    </xdr:from>
    <xdr:to>
      <xdr:col>0</xdr:col>
      <xdr:colOff>0</xdr:colOff>
      <xdr:row>1354</xdr:row>
      <xdr:rowOff>19050</xdr:rowOff>
    </xdr:to>
    <xdr:sp macro="" textlink="">
      <xdr:nvSpPr>
        <xdr:cNvPr id="113" name="Text 209">
          <a:extLst>
            <a:ext uri="{FF2B5EF4-FFF2-40B4-BE49-F238E27FC236}">
              <a16:creationId xmlns:a16="http://schemas.microsoft.com/office/drawing/2014/main" id="{29752972-998F-4A85-BEAD-9E1DEED67A9A}"/>
            </a:ext>
          </a:extLst>
        </xdr:cNvPr>
        <xdr:cNvSpPr txBox="1">
          <a:spLocks noChangeArrowheads="1"/>
        </xdr:cNvSpPr>
      </xdr:nvSpPr>
      <xdr:spPr bwMode="auto">
        <a:xfrm>
          <a:off x="0" y="19294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1350</xdr:row>
      <xdr:rowOff>85725</xdr:rowOff>
    </xdr:from>
    <xdr:to>
      <xdr:col>0</xdr:col>
      <xdr:colOff>0</xdr:colOff>
      <xdr:row>1352</xdr:row>
      <xdr:rowOff>19050</xdr:rowOff>
    </xdr:to>
    <xdr:sp macro="" textlink="">
      <xdr:nvSpPr>
        <xdr:cNvPr id="114" name="Text 210">
          <a:extLst>
            <a:ext uri="{FF2B5EF4-FFF2-40B4-BE49-F238E27FC236}">
              <a16:creationId xmlns:a16="http://schemas.microsoft.com/office/drawing/2014/main" id="{121F8EFF-8DF3-4C95-A8BA-38632A678103}"/>
            </a:ext>
          </a:extLst>
        </xdr:cNvPr>
        <xdr:cNvSpPr txBox="1">
          <a:spLocks noChangeArrowheads="1"/>
        </xdr:cNvSpPr>
      </xdr:nvSpPr>
      <xdr:spPr bwMode="auto">
        <a:xfrm>
          <a:off x="0" y="19266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1354</xdr:row>
      <xdr:rowOff>95250</xdr:rowOff>
    </xdr:from>
    <xdr:to>
      <xdr:col>0</xdr:col>
      <xdr:colOff>0</xdr:colOff>
      <xdr:row>1356</xdr:row>
      <xdr:rowOff>28575</xdr:rowOff>
    </xdr:to>
    <xdr:sp macro="" textlink="">
      <xdr:nvSpPr>
        <xdr:cNvPr id="115" name="Text 211">
          <a:extLst>
            <a:ext uri="{FF2B5EF4-FFF2-40B4-BE49-F238E27FC236}">
              <a16:creationId xmlns:a16="http://schemas.microsoft.com/office/drawing/2014/main" id="{FAE4045F-AE5A-4D01-9ACE-86583753D18E}"/>
            </a:ext>
          </a:extLst>
        </xdr:cNvPr>
        <xdr:cNvSpPr txBox="1">
          <a:spLocks noChangeArrowheads="1"/>
        </xdr:cNvSpPr>
      </xdr:nvSpPr>
      <xdr:spPr bwMode="auto">
        <a:xfrm>
          <a:off x="0" y="193243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1342</xdr:row>
      <xdr:rowOff>76200</xdr:rowOff>
    </xdr:from>
    <xdr:to>
      <xdr:col>0</xdr:col>
      <xdr:colOff>0</xdr:colOff>
      <xdr:row>1344</xdr:row>
      <xdr:rowOff>9525</xdr:rowOff>
    </xdr:to>
    <xdr:sp macro="" textlink="">
      <xdr:nvSpPr>
        <xdr:cNvPr id="116" name="Text 212">
          <a:extLst>
            <a:ext uri="{FF2B5EF4-FFF2-40B4-BE49-F238E27FC236}">
              <a16:creationId xmlns:a16="http://schemas.microsoft.com/office/drawing/2014/main" id="{6D85430C-AD26-4BE0-B2EB-98C03DE397DE}"/>
            </a:ext>
          </a:extLst>
        </xdr:cNvPr>
        <xdr:cNvSpPr txBox="1">
          <a:spLocks noChangeArrowheads="1"/>
        </xdr:cNvSpPr>
      </xdr:nvSpPr>
      <xdr:spPr bwMode="auto">
        <a:xfrm>
          <a:off x="0" y="19150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1336</xdr:row>
      <xdr:rowOff>95250</xdr:rowOff>
    </xdr:from>
    <xdr:to>
      <xdr:col>0</xdr:col>
      <xdr:colOff>0</xdr:colOff>
      <xdr:row>1338</xdr:row>
      <xdr:rowOff>28575</xdr:rowOff>
    </xdr:to>
    <xdr:sp macro="" textlink="">
      <xdr:nvSpPr>
        <xdr:cNvPr id="117" name="Text 214">
          <a:extLst>
            <a:ext uri="{FF2B5EF4-FFF2-40B4-BE49-F238E27FC236}">
              <a16:creationId xmlns:a16="http://schemas.microsoft.com/office/drawing/2014/main" id="{E097F0DF-C9B9-4A06-A649-B9BD3325501A}"/>
            </a:ext>
          </a:extLst>
        </xdr:cNvPr>
        <xdr:cNvSpPr txBox="1">
          <a:spLocks noChangeArrowheads="1"/>
        </xdr:cNvSpPr>
      </xdr:nvSpPr>
      <xdr:spPr bwMode="auto">
        <a:xfrm>
          <a:off x="0" y="19067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1344</xdr:row>
      <xdr:rowOff>85725</xdr:rowOff>
    </xdr:from>
    <xdr:to>
      <xdr:col>0</xdr:col>
      <xdr:colOff>0</xdr:colOff>
      <xdr:row>1345</xdr:row>
      <xdr:rowOff>19050</xdr:rowOff>
    </xdr:to>
    <xdr:sp macro="" textlink="">
      <xdr:nvSpPr>
        <xdr:cNvPr id="118" name="Text 215">
          <a:extLst>
            <a:ext uri="{FF2B5EF4-FFF2-40B4-BE49-F238E27FC236}">
              <a16:creationId xmlns:a16="http://schemas.microsoft.com/office/drawing/2014/main" id="{633676CB-CDA3-42FC-A6F8-B643ED53CB76}"/>
            </a:ext>
          </a:extLst>
        </xdr:cNvPr>
        <xdr:cNvSpPr txBox="1">
          <a:spLocks noChangeArrowheads="1"/>
        </xdr:cNvSpPr>
      </xdr:nvSpPr>
      <xdr:spPr bwMode="auto">
        <a:xfrm>
          <a:off x="0" y="191804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1349</xdr:row>
      <xdr:rowOff>0</xdr:rowOff>
    </xdr:from>
    <xdr:to>
      <xdr:col>0</xdr:col>
      <xdr:colOff>0</xdr:colOff>
      <xdr:row>1350</xdr:row>
      <xdr:rowOff>19050</xdr:rowOff>
    </xdr:to>
    <xdr:sp macro="" textlink="">
      <xdr:nvSpPr>
        <xdr:cNvPr id="119" name="Text 216">
          <a:extLst>
            <a:ext uri="{FF2B5EF4-FFF2-40B4-BE49-F238E27FC236}">
              <a16:creationId xmlns:a16="http://schemas.microsoft.com/office/drawing/2014/main" id="{9C4758C5-B6FC-4559-9B44-0EA7E720F7D0}"/>
            </a:ext>
          </a:extLst>
        </xdr:cNvPr>
        <xdr:cNvSpPr txBox="1">
          <a:spLocks noChangeArrowheads="1"/>
        </xdr:cNvSpPr>
      </xdr:nvSpPr>
      <xdr:spPr bwMode="auto">
        <a:xfrm>
          <a:off x="0" y="192433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1320</xdr:row>
      <xdr:rowOff>85725</xdr:rowOff>
    </xdr:from>
    <xdr:to>
      <xdr:col>0</xdr:col>
      <xdr:colOff>0</xdr:colOff>
      <xdr:row>1322</xdr:row>
      <xdr:rowOff>19050</xdr:rowOff>
    </xdr:to>
    <xdr:sp macro="" textlink="">
      <xdr:nvSpPr>
        <xdr:cNvPr id="120" name="Text 217">
          <a:extLst>
            <a:ext uri="{FF2B5EF4-FFF2-40B4-BE49-F238E27FC236}">
              <a16:creationId xmlns:a16="http://schemas.microsoft.com/office/drawing/2014/main" id="{3224FBFE-0C75-4439-80AE-B551DDD7711E}"/>
            </a:ext>
          </a:extLst>
        </xdr:cNvPr>
        <xdr:cNvSpPr txBox="1">
          <a:spLocks noChangeArrowheads="1"/>
        </xdr:cNvSpPr>
      </xdr:nvSpPr>
      <xdr:spPr bwMode="auto">
        <a:xfrm>
          <a:off x="0" y="188375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1303</xdr:row>
      <xdr:rowOff>85725</xdr:rowOff>
    </xdr:from>
    <xdr:to>
      <xdr:col>0</xdr:col>
      <xdr:colOff>0</xdr:colOff>
      <xdr:row>1304</xdr:row>
      <xdr:rowOff>0</xdr:rowOff>
    </xdr:to>
    <xdr:sp macro="" textlink="">
      <xdr:nvSpPr>
        <xdr:cNvPr id="121" name="Text 218">
          <a:extLst>
            <a:ext uri="{FF2B5EF4-FFF2-40B4-BE49-F238E27FC236}">
              <a16:creationId xmlns:a16="http://schemas.microsoft.com/office/drawing/2014/main" id="{5160AC40-245F-4CAA-857B-C5AC8182E530}"/>
            </a:ext>
          </a:extLst>
        </xdr:cNvPr>
        <xdr:cNvSpPr txBox="1">
          <a:spLocks noChangeArrowheads="1"/>
        </xdr:cNvSpPr>
      </xdr:nvSpPr>
      <xdr:spPr bwMode="auto">
        <a:xfrm>
          <a:off x="0" y="1859470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1298</xdr:row>
      <xdr:rowOff>85725</xdr:rowOff>
    </xdr:from>
    <xdr:to>
      <xdr:col>0</xdr:col>
      <xdr:colOff>0</xdr:colOff>
      <xdr:row>1300</xdr:row>
      <xdr:rowOff>19050</xdr:rowOff>
    </xdr:to>
    <xdr:sp macro="" textlink="">
      <xdr:nvSpPr>
        <xdr:cNvPr id="122" name="Text 219">
          <a:extLst>
            <a:ext uri="{FF2B5EF4-FFF2-40B4-BE49-F238E27FC236}">
              <a16:creationId xmlns:a16="http://schemas.microsoft.com/office/drawing/2014/main" id="{98FBB1FB-8044-45A4-A2DB-3AE7215353C5}"/>
            </a:ext>
          </a:extLst>
        </xdr:cNvPr>
        <xdr:cNvSpPr txBox="1">
          <a:spLocks noChangeArrowheads="1"/>
        </xdr:cNvSpPr>
      </xdr:nvSpPr>
      <xdr:spPr bwMode="auto">
        <a:xfrm>
          <a:off x="0" y="185232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1427</xdr:row>
      <xdr:rowOff>85725</xdr:rowOff>
    </xdr:from>
    <xdr:to>
      <xdr:col>0</xdr:col>
      <xdr:colOff>0</xdr:colOff>
      <xdr:row>1429</xdr:row>
      <xdr:rowOff>19050</xdr:rowOff>
    </xdr:to>
    <xdr:sp macro="" textlink="">
      <xdr:nvSpPr>
        <xdr:cNvPr id="123" name="Text 220">
          <a:extLst>
            <a:ext uri="{FF2B5EF4-FFF2-40B4-BE49-F238E27FC236}">
              <a16:creationId xmlns:a16="http://schemas.microsoft.com/office/drawing/2014/main" id="{191EB9E9-63BE-426D-A0CC-95712A6DAC62}"/>
            </a:ext>
          </a:extLst>
        </xdr:cNvPr>
        <xdr:cNvSpPr txBox="1">
          <a:spLocks noChangeArrowheads="1"/>
        </xdr:cNvSpPr>
      </xdr:nvSpPr>
      <xdr:spPr bwMode="auto">
        <a:xfrm>
          <a:off x="0" y="203034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1425</xdr:row>
      <xdr:rowOff>85725</xdr:rowOff>
    </xdr:from>
    <xdr:to>
      <xdr:col>0</xdr:col>
      <xdr:colOff>0</xdr:colOff>
      <xdr:row>1427</xdr:row>
      <xdr:rowOff>19050</xdr:rowOff>
    </xdr:to>
    <xdr:sp macro="" textlink="">
      <xdr:nvSpPr>
        <xdr:cNvPr id="124" name="Text 221">
          <a:extLst>
            <a:ext uri="{FF2B5EF4-FFF2-40B4-BE49-F238E27FC236}">
              <a16:creationId xmlns:a16="http://schemas.microsoft.com/office/drawing/2014/main" id="{84237736-11CE-4D25-A89A-4B0FB2160AEE}"/>
            </a:ext>
          </a:extLst>
        </xdr:cNvPr>
        <xdr:cNvSpPr txBox="1">
          <a:spLocks noChangeArrowheads="1"/>
        </xdr:cNvSpPr>
      </xdr:nvSpPr>
      <xdr:spPr bwMode="auto">
        <a:xfrm>
          <a:off x="0" y="202749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1429</xdr:row>
      <xdr:rowOff>95250</xdr:rowOff>
    </xdr:from>
    <xdr:to>
      <xdr:col>0</xdr:col>
      <xdr:colOff>0</xdr:colOff>
      <xdr:row>1431</xdr:row>
      <xdr:rowOff>28575</xdr:rowOff>
    </xdr:to>
    <xdr:sp macro="" textlink="">
      <xdr:nvSpPr>
        <xdr:cNvPr id="125" name="Text 222">
          <a:extLst>
            <a:ext uri="{FF2B5EF4-FFF2-40B4-BE49-F238E27FC236}">
              <a16:creationId xmlns:a16="http://schemas.microsoft.com/office/drawing/2014/main" id="{40CFF0CA-DF89-48B9-97BD-60ABE1E19D1D}"/>
            </a:ext>
          </a:extLst>
        </xdr:cNvPr>
        <xdr:cNvSpPr txBox="1">
          <a:spLocks noChangeArrowheads="1"/>
        </xdr:cNvSpPr>
      </xdr:nvSpPr>
      <xdr:spPr bwMode="auto">
        <a:xfrm>
          <a:off x="0" y="203330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1417</xdr:row>
      <xdr:rowOff>76200</xdr:rowOff>
    </xdr:from>
    <xdr:to>
      <xdr:col>0</xdr:col>
      <xdr:colOff>0</xdr:colOff>
      <xdr:row>1419</xdr:row>
      <xdr:rowOff>9525</xdr:rowOff>
    </xdr:to>
    <xdr:sp macro="" textlink="">
      <xdr:nvSpPr>
        <xdr:cNvPr id="126" name="Text 223">
          <a:extLst>
            <a:ext uri="{FF2B5EF4-FFF2-40B4-BE49-F238E27FC236}">
              <a16:creationId xmlns:a16="http://schemas.microsoft.com/office/drawing/2014/main" id="{C3ADA45E-4851-4F47-A17D-EB52F642AA6A}"/>
            </a:ext>
          </a:extLst>
        </xdr:cNvPr>
        <xdr:cNvSpPr txBox="1">
          <a:spLocks noChangeArrowheads="1"/>
        </xdr:cNvSpPr>
      </xdr:nvSpPr>
      <xdr:spPr bwMode="auto">
        <a:xfrm>
          <a:off x="0" y="201596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1411</xdr:row>
      <xdr:rowOff>95250</xdr:rowOff>
    </xdr:from>
    <xdr:to>
      <xdr:col>0</xdr:col>
      <xdr:colOff>0</xdr:colOff>
      <xdr:row>1413</xdr:row>
      <xdr:rowOff>28575</xdr:rowOff>
    </xdr:to>
    <xdr:sp macro="" textlink="">
      <xdr:nvSpPr>
        <xdr:cNvPr id="127" name="Text 225">
          <a:extLst>
            <a:ext uri="{FF2B5EF4-FFF2-40B4-BE49-F238E27FC236}">
              <a16:creationId xmlns:a16="http://schemas.microsoft.com/office/drawing/2014/main" id="{4431F54C-44C4-4D9E-B208-73D53FF852B2}"/>
            </a:ext>
          </a:extLst>
        </xdr:cNvPr>
        <xdr:cNvSpPr txBox="1">
          <a:spLocks noChangeArrowheads="1"/>
        </xdr:cNvSpPr>
      </xdr:nvSpPr>
      <xdr:spPr bwMode="auto">
        <a:xfrm>
          <a:off x="0" y="20075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1419</xdr:row>
      <xdr:rowOff>85725</xdr:rowOff>
    </xdr:from>
    <xdr:to>
      <xdr:col>0</xdr:col>
      <xdr:colOff>0</xdr:colOff>
      <xdr:row>1420</xdr:row>
      <xdr:rowOff>19050</xdr:rowOff>
    </xdr:to>
    <xdr:sp macro="" textlink="">
      <xdr:nvSpPr>
        <xdr:cNvPr id="128" name="Text 226">
          <a:extLst>
            <a:ext uri="{FF2B5EF4-FFF2-40B4-BE49-F238E27FC236}">
              <a16:creationId xmlns:a16="http://schemas.microsoft.com/office/drawing/2014/main" id="{B3B12EA9-541F-4B94-AD76-245926599250}"/>
            </a:ext>
          </a:extLst>
        </xdr:cNvPr>
        <xdr:cNvSpPr txBox="1">
          <a:spLocks noChangeArrowheads="1"/>
        </xdr:cNvSpPr>
      </xdr:nvSpPr>
      <xdr:spPr bwMode="auto">
        <a:xfrm>
          <a:off x="0" y="201891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1424</xdr:row>
      <xdr:rowOff>0</xdr:rowOff>
    </xdr:from>
    <xdr:to>
      <xdr:col>0</xdr:col>
      <xdr:colOff>0</xdr:colOff>
      <xdr:row>1425</xdr:row>
      <xdr:rowOff>19050</xdr:rowOff>
    </xdr:to>
    <xdr:sp macro="" textlink="">
      <xdr:nvSpPr>
        <xdr:cNvPr id="129" name="Text 227">
          <a:extLst>
            <a:ext uri="{FF2B5EF4-FFF2-40B4-BE49-F238E27FC236}">
              <a16:creationId xmlns:a16="http://schemas.microsoft.com/office/drawing/2014/main" id="{1BDCBEB6-6E50-490B-93B5-F841B3115C09}"/>
            </a:ext>
          </a:extLst>
        </xdr:cNvPr>
        <xdr:cNvSpPr txBox="1">
          <a:spLocks noChangeArrowheads="1"/>
        </xdr:cNvSpPr>
      </xdr:nvSpPr>
      <xdr:spPr bwMode="auto">
        <a:xfrm>
          <a:off x="0" y="202520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1395</xdr:row>
      <xdr:rowOff>85725</xdr:rowOff>
    </xdr:from>
    <xdr:to>
      <xdr:col>0</xdr:col>
      <xdr:colOff>0</xdr:colOff>
      <xdr:row>1397</xdr:row>
      <xdr:rowOff>19050</xdr:rowOff>
    </xdr:to>
    <xdr:sp macro="" textlink="">
      <xdr:nvSpPr>
        <xdr:cNvPr id="130" name="Text 228">
          <a:extLst>
            <a:ext uri="{FF2B5EF4-FFF2-40B4-BE49-F238E27FC236}">
              <a16:creationId xmlns:a16="http://schemas.microsoft.com/office/drawing/2014/main" id="{4FE02DB2-128F-4B6A-A859-9088833E04EC}"/>
            </a:ext>
          </a:extLst>
        </xdr:cNvPr>
        <xdr:cNvSpPr txBox="1">
          <a:spLocks noChangeArrowheads="1"/>
        </xdr:cNvSpPr>
      </xdr:nvSpPr>
      <xdr:spPr bwMode="auto">
        <a:xfrm>
          <a:off x="0" y="19846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1378</xdr:row>
      <xdr:rowOff>85725</xdr:rowOff>
    </xdr:from>
    <xdr:to>
      <xdr:col>0</xdr:col>
      <xdr:colOff>0</xdr:colOff>
      <xdr:row>1379</xdr:row>
      <xdr:rowOff>0</xdr:rowOff>
    </xdr:to>
    <xdr:sp macro="" textlink="">
      <xdr:nvSpPr>
        <xdr:cNvPr id="131" name="Text 229">
          <a:extLst>
            <a:ext uri="{FF2B5EF4-FFF2-40B4-BE49-F238E27FC236}">
              <a16:creationId xmlns:a16="http://schemas.microsoft.com/office/drawing/2014/main" id="{144FF453-3759-4ED6-AA99-4D77CF4438BC}"/>
            </a:ext>
          </a:extLst>
        </xdr:cNvPr>
        <xdr:cNvSpPr txBox="1">
          <a:spLocks noChangeArrowheads="1"/>
        </xdr:cNvSpPr>
      </xdr:nvSpPr>
      <xdr:spPr bwMode="auto">
        <a:xfrm>
          <a:off x="0" y="196034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1373</xdr:row>
      <xdr:rowOff>85725</xdr:rowOff>
    </xdr:from>
    <xdr:to>
      <xdr:col>0</xdr:col>
      <xdr:colOff>0</xdr:colOff>
      <xdr:row>1375</xdr:row>
      <xdr:rowOff>19050</xdr:rowOff>
    </xdr:to>
    <xdr:sp macro="" textlink="">
      <xdr:nvSpPr>
        <xdr:cNvPr id="132" name="Text 230">
          <a:extLst>
            <a:ext uri="{FF2B5EF4-FFF2-40B4-BE49-F238E27FC236}">
              <a16:creationId xmlns:a16="http://schemas.microsoft.com/office/drawing/2014/main" id="{F195E427-07BC-4FE1-A94E-0A4D33E31A46}"/>
            </a:ext>
          </a:extLst>
        </xdr:cNvPr>
        <xdr:cNvSpPr txBox="1">
          <a:spLocks noChangeArrowheads="1"/>
        </xdr:cNvSpPr>
      </xdr:nvSpPr>
      <xdr:spPr bwMode="auto">
        <a:xfrm>
          <a:off x="0" y="19531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1502</xdr:row>
      <xdr:rowOff>85725</xdr:rowOff>
    </xdr:from>
    <xdr:to>
      <xdr:col>0</xdr:col>
      <xdr:colOff>0</xdr:colOff>
      <xdr:row>1504</xdr:row>
      <xdr:rowOff>19050</xdr:rowOff>
    </xdr:to>
    <xdr:sp macro="" textlink="">
      <xdr:nvSpPr>
        <xdr:cNvPr id="133" name="Text 231">
          <a:extLst>
            <a:ext uri="{FF2B5EF4-FFF2-40B4-BE49-F238E27FC236}">
              <a16:creationId xmlns:a16="http://schemas.microsoft.com/office/drawing/2014/main" id="{29868894-0303-47B4-BA37-D2BCF4339367}"/>
            </a:ext>
          </a:extLst>
        </xdr:cNvPr>
        <xdr:cNvSpPr txBox="1">
          <a:spLocks noChangeArrowheads="1"/>
        </xdr:cNvSpPr>
      </xdr:nvSpPr>
      <xdr:spPr bwMode="auto">
        <a:xfrm>
          <a:off x="0" y="213140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1500</xdr:row>
      <xdr:rowOff>85725</xdr:rowOff>
    </xdr:from>
    <xdr:to>
      <xdr:col>0</xdr:col>
      <xdr:colOff>0</xdr:colOff>
      <xdr:row>1502</xdr:row>
      <xdr:rowOff>19050</xdr:rowOff>
    </xdr:to>
    <xdr:sp macro="" textlink="">
      <xdr:nvSpPr>
        <xdr:cNvPr id="134" name="Text 232">
          <a:extLst>
            <a:ext uri="{FF2B5EF4-FFF2-40B4-BE49-F238E27FC236}">
              <a16:creationId xmlns:a16="http://schemas.microsoft.com/office/drawing/2014/main" id="{54E5FA8A-F5FD-4681-9C5C-2CF33DF35153}"/>
            </a:ext>
          </a:extLst>
        </xdr:cNvPr>
        <xdr:cNvSpPr txBox="1">
          <a:spLocks noChangeArrowheads="1"/>
        </xdr:cNvSpPr>
      </xdr:nvSpPr>
      <xdr:spPr bwMode="auto">
        <a:xfrm>
          <a:off x="0" y="212855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1504</xdr:row>
      <xdr:rowOff>95250</xdr:rowOff>
    </xdr:from>
    <xdr:to>
      <xdr:col>0</xdr:col>
      <xdr:colOff>0</xdr:colOff>
      <xdr:row>1506</xdr:row>
      <xdr:rowOff>28575</xdr:rowOff>
    </xdr:to>
    <xdr:sp macro="" textlink="">
      <xdr:nvSpPr>
        <xdr:cNvPr id="135" name="Text 233">
          <a:extLst>
            <a:ext uri="{FF2B5EF4-FFF2-40B4-BE49-F238E27FC236}">
              <a16:creationId xmlns:a16="http://schemas.microsoft.com/office/drawing/2014/main" id="{0CD86402-ED6F-4030-8519-85FB39E81A12}"/>
            </a:ext>
          </a:extLst>
        </xdr:cNvPr>
        <xdr:cNvSpPr txBox="1">
          <a:spLocks noChangeArrowheads="1"/>
        </xdr:cNvSpPr>
      </xdr:nvSpPr>
      <xdr:spPr bwMode="auto">
        <a:xfrm>
          <a:off x="0" y="21343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1492</xdr:row>
      <xdr:rowOff>76200</xdr:rowOff>
    </xdr:from>
    <xdr:to>
      <xdr:col>0</xdr:col>
      <xdr:colOff>0</xdr:colOff>
      <xdr:row>1494</xdr:row>
      <xdr:rowOff>9525</xdr:rowOff>
    </xdr:to>
    <xdr:sp macro="" textlink="">
      <xdr:nvSpPr>
        <xdr:cNvPr id="136" name="Text 234">
          <a:extLst>
            <a:ext uri="{FF2B5EF4-FFF2-40B4-BE49-F238E27FC236}">
              <a16:creationId xmlns:a16="http://schemas.microsoft.com/office/drawing/2014/main" id="{7E5F46C2-29C3-4392-941A-B82D0D706B25}"/>
            </a:ext>
          </a:extLst>
        </xdr:cNvPr>
        <xdr:cNvSpPr txBox="1">
          <a:spLocks noChangeArrowheads="1"/>
        </xdr:cNvSpPr>
      </xdr:nvSpPr>
      <xdr:spPr bwMode="auto">
        <a:xfrm>
          <a:off x="0" y="21170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1486</xdr:row>
      <xdr:rowOff>95250</xdr:rowOff>
    </xdr:from>
    <xdr:to>
      <xdr:col>0</xdr:col>
      <xdr:colOff>0</xdr:colOff>
      <xdr:row>1488</xdr:row>
      <xdr:rowOff>28575</xdr:rowOff>
    </xdr:to>
    <xdr:sp macro="" textlink="">
      <xdr:nvSpPr>
        <xdr:cNvPr id="137" name="Text 236">
          <a:extLst>
            <a:ext uri="{FF2B5EF4-FFF2-40B4-BE49-F238E27FC236}">
              <a16:creationId xmlns:a16="http://schemas.microsoft.com/office/drawing/2014/main" id="{03FA6880-2A9E-4632-BEAD-2DD01B87B479}"/>
            </a:ext>
          </a:extLst>
        </xdr:cNvPr>
        <xdr:cNvSpPr txBox="1">
          <a:spLocks noChangeArrowheads="1"/>
        </xdr:cNvSpPr>
      </xdr:nvSpPr>
      <xdr:spPr bwMode="auto">
        <a:xfrm>
          <a:off x="0" y="21086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1494</xdr:row>
      <xdr:rowOff>85725</xdr:rowOff>
    </xdr:from>
    <xdr:to>
      <xdr:col>0</xdr:col>
      <xdr:colOff>0</xdr:colOff>
      <xdr:row>1495</xdr:row>
      <xdr:rowOff>19050</xdr:rowOff>
    </xdr:to>
    <xdr:sp macro="" textlink="">
      <xdr:nvSpPr>
        <xdr:cNvPr id="138" name="Text 237">
          <a:extLst>
            <a:ext uri="{FF2B5EF4-FFF2-40B4-BE49-F238E27FC236}">
              <a16:creationId xmlns:a16="http://schemas.microsoft.com/office/drawing/2014/main" id="{89A33827-CCFE-4E10-9535-D1B28A144C28}"/>
            </a:ext>
          </a:extLst>
        </xdr:cNvPr>
        <xdr:cNvSpPr txBox="1">
          <a:spLocks noChangeArrowheads="1"/>
        </xdr:cNvSpPr>
      </xdr:nvSpPr>
      <xdr:spPr bwMode="auto">
        <a:xfrm>
          <a:off x="0" y="211997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1499</xdr:row>
      <xdr:rowOff>0</xdr:rowOff>
    </xdr:from>
    <xdr:to>
      <xdr:col>0</xdr:col>
      <xdr:colOff>0</xdr:colOff>
      <xdr:row>1500</xdr:row>
      <xdr:rowOff>19050</xdr:rowOff>
    </xdr:to>
    <xdr:sp macro="" textlink="">
      <xdr:nvSpPr>
        <xdr:cNvPr id="139" name="Text 238">
          <a:extLst>
            <a:ext uri="{FF2B5EF4-FFF2-40B4-BE49-F238E27FC236}">
              <a16:creationId xmlns:a16="http://schemas.microsoft.com/office/drawing/2014/main" id="{6CFD3667-B5A7-4AF0-96A3-A233EA0AA8C9}"/>
            </a:ext>
          </a:extLst>
        </xdr:cNvPr>
        <xdr:cNvSpPr txBox="1">
          <a:spLocks noChangeArrowheads="1"/>
        </xdr:cNvSpPr>
      </xdr:nvSpPr>
      <xdr:spPr bwMode="auto">
        <a:xfrm>
          <a:off x="0" y="212626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1470</xdr:row>
      <xdr:rowOff>85725</xdr:rowOff>
    </xdr:from>
    <xdr:to>
      <xdr:col>0</xdr:col>
      <xdr:colOff>0</xdr:colOff>
      <xdr:row>1472</xdr:row>
      <xdr:rowOff>19050</xdr:rowOff>
    </xdr:to>
    <xdr:sp macro="" textlink="">
      <xdr:nvSpPr>
        <xdr:cNvPr id="140" name="Text 239">
          <a:extLst>
            <a:ext uri="{FF2B5EF4-FFF2-40B4-BE49-F238E27FC236}">
              <a16:creationId xmlns:a16="http://schemas.microsoft.com/office/drawing/2014/main" id="{DA60E400-C684-4E18-BE91-B0E59FCA5AA9}"/>
            </a:ext>
          </a:extLst>
        </xdr:cNvPr>
        <xdr:cNvSpPr txBox="1">
          <a:spLocks noChangeArrowheads="1"/>
        </xdr:cNvSpPr>
      </xdr:nvSpPr>
      <xdr:spPr bwMode="auto">
        <a:xfrm>
          <a:off x="0" y="20856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1453</xdr:row>
      <xdr:rowOff>85725</xdr:rowOff>
    </xdr:from>
    <xdr:to>
      <xdr:col>0</xdr:col>
      <xdr:colOff>0</xdr:colOff>
      <xdr:row>1454</xdr:row>
      <xdr:rowOff>0</xdr:rowOff>
    </xdr:to>
    <xdr:sp macro="" textlink="">
      <xdr:nvSpPr>
        <xdr:cNvPr id="141" name="Text 240">
          <a:extLst>
            <a:ext uri="{FF2B5EF4-FFF2-40B4-BE49-F238E27FC236}">
              <a16:creationId xmlns:a16="http://schemas.microsoft.com/office/drawing/2014/main" id="{85060D01-1A41-4513-97C5-9069235EE81B}"/>
            </a:ext>
          </a:extLst>
        </xdr:cNvPr>
        <xdr:cNvSpPr txBox="1">
          <a:spLocks noChangeArrowheads="1"/>
        </xdr:cNvSpPr>
      </xdr:nvSpPr>
      <xdr:spPr bwMode="auto">
        <a:xfrm>
          <a:off x="0" y="2061400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1448</xdr:row>
      <xdr:rowOff>85725</xdr:rowOff>
    </xdr:from>
    <xdr:to>
      <xdr:col>0</xdr:col>
      <xdr:colOff>0</xdr:colOff>
      <xdr:row>1450</xdr:row>
      <xdr:rowOff>19050</xdr:rowOff>
    </xdr:to>
    <xdr:sp macro="" textlink="">
      <xdr:nvSpPr>
        <xdr:cNvPr id="142" name="Text 241">
          <a:extLst>
            <a:ext uri="{FF2B5EF4-FFF2-40B4-BE49-F238E27FC236}">
              <a16:creationId xmlns:a16="http://schemas.microsoft.com/office/drawing/2014/main" id="{6ED8368A-7AF3-4619-B47B-C63E0662C927}"/>
            </a:ext>
          </a:extLst>
        </xdr:cNvPr>
        <xdr:cNvSpPr txBox="1">
          <a:spLocks noChangeArrowheads="1"/>
        </xdr:cNvSpPr>
      </xdr:nvSpPr>
      <xdr:spPr bwMode="auto">
        <a:xfrm>
          <a:off x="0" y="20542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1577</xdr:row>
      <xdr:rowOff>85725</xdr:rowOff>
    </xdr:from>
    <xdr:to>
      <xdr:col>0</xdr:col>
      <xdr:colOff>0</xdr:colOff>
      <xdr:row>1579</xdr:row>
      <xdr:rowOff>19050</xdr:rowOff>
    </xdr:to>
    <xdr:sp macro="" textlink="">
      <xdr:nvSpPr>
        <xdr:cNvPr id="143" name="Text 242">
          <a:extLst>
            <a:ext uri="{FF2B5EF4-FFF2-40B4-BE49-F238E27FC236}">
              <a16:creationId xmlns:a16="http://schemas.microsoft.com/office/drawing/2014/main" id="{1DCE43CD-2CBF-4BA0-9876-1719E0F822DB}"/>
            </a:ext>
          </a:extLst>
        </xdr:cNvPr>
        <xdr:cNvSpPr txBox="1">
          <a:spLocks noChangeArrowheads="1"/>
        </xdr:cNvSpPr>
      </xdr:nvSpPr>
      <xdr:spPr bwMode="auto">
        <a:xfrm>
          <a:off x="0" y="22322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1575</xdr:row>
      <xdr:rowOff>85725</xdr:rowOff>
    </xdr:from>
    <xdr:to>
      <xdr:col>0</xdr:col>
      <xdr:colOff>0</xdr:colOff>
      <xdr:row>1577</xdr:row>
      <xdr:rowOff>19050</xdr:rowOff>
    </xdr:to>
    <xdr:sp macro="" textlink="">
      <xdr:nvSpPr>
        <xdr:cNvPr id="144" name="Text 243">
          <a:extLst>
            <a:ext uri="{FF2B5EF4-FFF2-40B4-BE49-F238E27FC236}">
              <a16:creationId xmlns:a16="http://schemas.microsoft.com/office/drawing/2014/main" id="{39E9487A-B151-4884-8B2B-AC2963D19E1D}"/>
            </a:ext>
          </a:extLst>
        </xdr:cNvPr>
        <xdr:cNvSpPr txBox="1">
          <a:spLocks noChangeArrowheads="1"/>
        </xdr:cNvSpPr>
      </xdr:nvSpPr>
      <xdr:spPr bwMode="auto">
        <a:xfrm>
          <a:off x="0" y="22294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1579</xdr:row>
      <xdr:rowOff>95250</xdr:rowOff>
    </xdr:from>
    <xdr:to>
      <xdr:col>0</xdr:col>
      <xdr:colOff>0</xdr:colOff>
      <xdr:row>1581</xdr:row>
      <xdr:rowOff>28575</xdr:rowOff>
    </xdr:to>
    <xdr:sp macro="" textlink="">
      <xdr:nvSpPr>
        <xdr:cNvPr id="145" name="Text 244">
          <a:extLst>
            <a:ext uri="{FF2B5EF4-FFF2-40B4-BE49-F238E27FC236}">
              <a16:creationId xmlns:a16="http://schemas.microsoft.com/office/drawing/2014/main" id="{D23ED6D7-6A94-429B-8304-93D187C9215E}"/>
            </a:ext>
          </a:extLst>
        </xdr:cNvPr>
        <xdr:cNvSpPr txBox="1">
          <a:spLocks noChangeArrowheads="1"/>
        </xdr:cNvSpPr>
      </xdr:nvSpPr>
      <xdr:spPr bwMode="auto">
        <a:xfrm>
          <a:off x="0" y="22352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1567</xdr:row>
      <xdr:rowOff>76200</xdr:rowOff>
    </xdr:from>
    <xdr:to>
      <xdr:col>0</xdr:col>
      <xdr:colOff>0</xdr:colOff>
      <xdr:row>1569</xdr:row>
      <xdr:rowOff>9525</xdr:rowOff>
    </xdr:to>
    <xdr:sp macro="" textlink="">
      <xdr:nvSpPr>
        <xdr:cNvPr id="146" name="Text 245">
          <a:extLst>
            <a:ext uri="{FF2B5EF4-FFF2-40B4-BE49-F238E27FC236}">
              <a16:creationId xmlns:a16="http://schemas.microsoft.com/office/drawing/2014/main" id="{17B564DF-7710-4512-9FF2-A18BBCB9B376}"/>
            </a:ext>
          </a:extLst>
        </xdr:cNvPr>
        <xdr:cNvSpPr txBox="1">
          <a:spLocks noChangeArrowheads="1"/>
        </xdr:cNvSpPr>
      </xdr:nvSpPr>
      <xdr:spPr bwMode="auto">
        <a:xfrm>
          <a:off x="0" y="221789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1561</xdr:row>
      <xdr:rowOff>95250</xdr:rowOff>
    </xdr:from>
    <xdr:to>
      <xdr:col>0</xdr:col>
      <xdr:colOff>0</xdr:colOff>
      <xdr:row>1563</xdr:row>
      <xdr:rowOff>28575</xdr:rowOff>
    </xdr:to>
    <xdr:sp macro="" textlink="">
      <xdr:nvSpPr>
        <xdr:cNvPr id="147" name="Text 247">
          <a:extLst>
            <a:ext uri="{FF2B5EF4-FFF2-40B4-BE49-F238E27FC236}">
              <a16:creationId xmlns:a16="http://schemas.microsoft.com/office/drawing/2014/main" id="{AF45F0A4-3497-4096-A08B-5059C62DF165}"/>
            </a:ext>
          </a:extLst>
        </xdr:cNvPr>
        <xdr:cNvSpPr txBox="1">
          <a:spLocks noChangeArrowheads="1"/>
        </xdr:cNvSpPr>
      </xdr:nvSpPr>
      <xdr:spPr bwMode="auto">
        <a:xfrm>
          <a:off x="0" y="220951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1569</xdr:row>
      <xdr:rowOff>85725</xdr:rowOff>
    </xdr:from>
    <xdr:to>
      <xdr:col>0</xdr:col>
      <xdr:colOff>0</xdr:colOff>
      <xdr:row>1570</xdr:row>
      <xdr:rowOff>19050</xdr:rowOff>
    </xdr:to>
    <xdr:sp macro="" textlink="">
      <xdr:nvSpPr>
        <xdr:cNvPr id="148" name="Text 248">
          <a:extLst>
            <a:ext uri="{FF2B5EF4-FFF2-40B4-BE49-F238E27FC236}">
              <a16:creationId xmlns:a16="http://schemas.microsoft.com/office/drawing/2014/main" id="{FC0DE0B2-3FA0-443C-BA75-111459D980FE}"/>
            </a:ext>
          </a:extLst>
        </xdr:cNvPr>
        <xdr:cNvSpPr txBox="1">
          <a:spLocks noChangeArrowheads="1"/>
        </xdr:cNvSpPr>
      </xdr:nvSpPr>
      <xdr:spPr bwMode="auto">
        <a:xfrm>
          <a:off x="0" y="222084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1574</xdr:row>
      <xdr:rowOff>0</xdr:rowOff>
    </xdr:from>
    <xdr:to>
      <xdr:col>0</xdr:col>
      <xdr:colOff>0</xdr:colOff>
      <xdr:row>1575</xdr:row>
      <xdr:rowOff>19050</xdr:rowOff>
    </xdr:to>
    <xdr:sp macro="" textlink="">
      <xdr:nvSpPr>
        <xdr:cNvPr id="149" name="Text 249">
          <a:extLst>
            <a:ext uri="{FF2B5EF4-FFF2-40B4-BE49-F238E27FC236}">
              <a16:creationId xmlns:a16="http://schemas.microsoft.com/office/drawing/2014/main" id="{D853CFBB-5494-4794-A84B-E340B8AFE43B}"/>
            </a:ext>
          </a:extLst>
        </xdr:cNvPr>
        <xdr:cNvSpPr txBox="1">
          <a:spLocks noChangeArrowheads="1"/>
        </xdr:cNvSpPr>
      </xdr:nvSpPr>
      <xdr:spPr bwMode="auto">
        <a:xfrm>
          <a:off x="0" y="222713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1545</xdr:row>
      <xdr:rowOff>85725</xdr:rowOff>
    </xdr:from>
    <xdr:to>
      <xdr:col>0</xdr:col>
      <xdr:colOff>0</xdr:colOff>
      <xdr:row>1547</xdr:row>
      <xdr:rowOff>19050</xdr:rowOff>
    </xdr:to>
    <xdr:sp macro="" textlink="">
      <xdr:nvSpPr>
        <xdr:cNvPr id="150" name="Text 250">
          <a:extLst>
            <a:ext uri="{FF2B5EF4-FFF2-40B4-BE49-F238E27FC236}">
              <a16:creationId xmlns:a16="http://schemas.microsoft.com/office/drawing/2014/main" id="{BAA1BEE2-78E1-491D-A2F5-1A4A24DDE9F5}"/>
            </a:ext>
          </a:extLst>
        </xdr:cNvPr>
        <xdr:cNvSpPr txBox="1">
          <a:spLocks noChangeArrowheads="1"/>
        </xdr:cNvSpPr>
      </xdr:nvSpPr>
      <xdr:spPr bwMode="auto">
        <a:xfrm>
          <a:off x="0" y="21865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1528</xdr:row>
      <xdr:rowOff>85725</xdr:rowOff>
    </xdr:from>
    <xdr:to>
      <xdr:col>0</xdr:col>
      <xdr:colOff>0</xdr:colOff>
      <xdr:row>1529</xdr:row>
      <xdr:rowOff>0</xdr:rowOff>
    </xdr:to>
    <xdr:sp macro="" textlink="">
      <xdr:nvSpPr>
        <xdr:cNvPr id="151" name="Text 251">
          <a:extLst>
            <a:ext uri="{FF2B5EF4-FFF2-40B4-BE49-F238E27FC236}">
              <a16:creationId xmlns:a16="http://schemas.microsoft.com/office/drawing/2014/main" id="{B38008E8-2CF8-43C4-9C47-AD91B6F47086}"/>
            </a:ext>
          </a:extLst>
        </xdr:cNvPr>
        <xdr:cNvSpPr txBox="1">
          <a:spLocks noChangeArrowheads="1"/>
        </xdr:cNvSpPr>
      </xdr:nvSpPr>
      <xdr:spPr bwMode="auto">
        <a:xfrm>
          <a:off x="0" y="216227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1523</xdr:row>
      <xdr:rowOff>85725</xdr:rowOff>
    </xdr:from>
    <xdr:to>
      <xdr:col>0</xdr:col>
      <xdr:colOff>0</xdr:colOff>
      <xdr:row>1525</xdr:row>
      <xdr:rowOff>19050</xdr:rowOff>
    </xdr:to>
    <xdr:sp macro="" textlink="">
      <xdr:nvSpPr>
        <xdr:cNvPr id="152" name="Text 252">
          <a:extLst>
            <a:ext uri="{FF2B5EF4-FFF2-40B4-BE49-F238E27FC236}">
              <a16:creationId xmlns:a16="http://schemas.microsoft.com/office/drawing/2014/main" id="{CAE71A01-7F12-45A1-99FA-4D7D590019AC}"/>
            </a:ext>
          </a:extLst>
        </xdr:cNvPr>
        <xdr:cNvSpPr txBox="1">
          <a:spLocks noChangeArrowheads="1"/>
        </xdr:cNvSpPr>
      </xdr:nvSpPr>
      <xdr:spPr bwMode="auto">
        <a:xfrm>
          <a:off x="0" y="21551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1652</xdr:row>
      <xdr:rowOff>85725</xdr:rowOff>
    </xdr:from>
    <xdr:to>
      <xdr:col>0</xdr:col>
      <xdr:colOff>0</xdr:colOff>
      <xdr:row>1654</xdr:row>
      <xdr:rowOff>19050</xdr:rowOff>
    </xdr:to>
    <xdr:sp macro="" textlink="">
      <xdr:nvSpPr>
        <xdr:cNvPr id="153" name="Text 253">
          <a:extLst>
            <a:ext uri="{FF2B5EF4-FFF2-40B4-BE49-F238E27FC236}">
              <a16:creationId xmlns:a16="http://schemas.microsoft.com/office/drawing/2014/main" id="{F31674D3-4DFD-44B1-ACB8-11281DCF1132}"/>
            </a:ext>
          </a:extLst>
        </xdr:cNvPr>
        <xdr:cNvSpPr txBox="1">
          <a:spLocks noChangeArrowheads="1"/>
        </xdr:cNvSpPr>
      </xdr:nvSpPr>
      <xdr:spPr bwMode="auto">
        <a:xfrm>
          <a:off x="0" y="23332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1650</xdr:row>
      <xdr:rowOff>85725</xdr:rowOff>
    </xdr:from>
    <xdr:to>
      <xdr:col>0</xdr:col>
      <xdr:colOff>0</xdr:colOff>
      <xdr:row>1652</xdr:row>
      <xdr:rowOff>19050</xdr:rowOff>
    </xdr:to>
    <xdr:sp macro="" textlink="">
      <xdr:nvSpPr>
        <xdr:cNvPr id="154" name="Text 254">
          <a:extLst>
            <a:ext uri="{FF2B5EF4-FFF2-40B4-BE49-F238E27FC236}">
              <a16:creationId xmlns:a16="http://schemas.microsoft.com/office/drawing/2014/main" id="{EA53017D-3E19-4EC7-90CE-4122F778C84F}"/>
            </a:ext>
          </a:extLst>
        </xdr:cNvPr>
        <xdr:cNvSpPr txBox="1">
          <a:spLocks noChangeArrowheads="1"/>
        </xdr:cNvSpPr>
      </xdr:nvSpPr>
      <xdr:spPr bwMode="auto">
        <a:xfrm>
          <a:off x="0" y="23303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1654</xdr:row>
      <xdr:rowOff>95250</xdr:rowOff>
    </xdr:from>
    <xdr:to>
      <xdr:col>0</xdr:col>
      <xdr:colOff>0</xdr:colOff>
      <xdr:row>1656</xdr:row>
      <xdr:rowOff>28575</xdr:rowOff>
    </xdr:to>
    <xdr:sp macro="" textlink="">
      <xdr:nvSpPr>
        <xdr:cNvPr id="155" name="Text 255">
          <a:extLst>
            <a:ext uri="{FF2B5EF4-FFF2-40B4-BE49-F238E27FC236}">
              <a16:creationId xmlns:a16="http://schemas.microsoft.com/office/drawing/2014/main" id="{7004B1E8-9F57-44DE-9C9C-F639A7975DB7}"/>
            </a:ext>
          </a:extLst>
        </xdr:cNvPr>
        <xdr:cNvSpPr txBox="1">
          <a:spLocks noChangeArrowheads="1"/>
        </xdr:cNvSpPr>
      </xdr:nvSpPr>
      <xdr:spPr bwMode="auto">
        <a:xfrm>
          <a:off x="0" y="23361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1642</xdr:row>
      <xdr:rowOff>76200</xdr:rowOff>
    </xdr:from>
    <xdr:to>
      <xdr:col>0</xdr:col>
      <xdr:colOff>0</xdr:colOff>
      <xdr:row>1644</xdr:row>
      <xdr:rowOff>9525</xdr:rowOff>
    </xdr:to>
    <xdr:sp macro="" textlink="">
      <xdr:nvSpPr>
        <xdr:cNvPr id="156" name="Text 256">
          <a:extLst>
            <a:ext uri="{FF2B5EF4-FFF2-40B4-BE49-F238E27FC236}">
              <a16:creationId xmlns:a16="http://schemas.microsoft.com/office/drawing/2014/main" id="{EDF7DD27-4306-4A92-94EB-EA336E4535C6}"/>
            </a:ext>
          </a:extLst>
        </xdr:cNvPr>
        <xdr:cNvSpPr txBox="1">
          <a:spLocks noChangeArrowheads="1"/>
        </xdr:cNvSpPr>
      </xdr:nvSpPr>
      <xdr:spPr bwMode="auto">
        <a:xfrm>
          <a:off x="0" y="23188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1636</xdr:row>
      <xdr:rowOff>95250</xdr:rowOff>
    </xdr:from>
    <xdr:to>
      <xdr:col>0</xdr:col>
      <xdr:colOff>0</xdr:colOff>
      <xdr:row>1638</xdr:row>
      <xdr:rowOff>28575</xdr:rowOff>
    </xdr:to>
    <xdr:sp macro="" textlink="">
      <xdr:nvSpPr>
        <xdr:cNvPr id="157" name="Text 258">
          <a:extLst>
            <a:ext uri="{FF2B5EF4-FFF2-40B4-BE49-F238E27FC236}">
              <a16:creationId xmlns:a16="http://schemas.microsoft.com/office/drawing/2014/main" id="{B95470F3-0BDB-4F6B-BBF2-64387C5EEB2A}"/>
            </a:ext>
          </a:extLst>
        </xdr:cNvPr>
        <xdr:cNvSpPr txBox="1">
          <a:spLocks noChangeArrowheads="1"/>
        </xdr:cNvSpPr>
      </xdr:nvSpPr>
      <xdr:spPr bwMode="auto">
        <a:xfrm>
          <a:off x="0" y="23104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1644</xdr:row>
      <xdr:rowOff>85725</xdr:rowOff>
    </xdr:from>
    <xdr:to>
      <xdr:col>0</xdr:col>
      <xdr:colOff>0</xdr:colOff>
      <xdr:row>1645</xdr:row>
      <xdr:rowOff>19050</xdr:rowOff>
    </xdr:to>
    <xdr:sp macro="" textlink="">
      <xdr:nvSpPr>
        <xdr:cNvPr id="158" name="Text 259">
          <a:extLst>
            <a:ext uri="{FF2B5EF4-FFF2-40B4-BE49-F238E27FC236}">
              <a16:creationId xmlns:a16="http://schemas.microsoft.com/office/drawing/2014/main" id="{C31B3E7B-EAF8-4DDB-9371-524934042ADA}"/>
            </a:ext>
          </a:extLst>
        </xdr:cNvPr>
        <xdr:cNvSpPr txBox="1">
          <a:spLocks noChangeArrowheads="1"/>
        </xdr:cNvSpPr>
      </xdr:nvSpPr>
      <xdr:spPr bwMode="auto">
        <a:xfrm>
          <a:off x="0" y="2321814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1649</xdr:row>
      <xdr:rowOff>0</xdr:rowOff>
    </xdr:from>
    <xdr:to>
      <xdr:col>0</xdr:col>
      <xdr:colOff>0</xdr:colOff>
      <xdr:row>1650</xdr:row>
      <xdr:rowOff>19050</xdr:rowOff>
    </xdr:to>
    <xdr:sp macro="" textlink="">
      <xdr:nvSpPr>
        <xdr:cNvPr id="159" name="Text 260">
          <a:extLst>
            <a:ext uri="{FF2B5EF4-FFF2-40B4-BE49-F238E27FC236}">
              <a16:creationId xmlns:a16="http://schemas.microsoft.com/office/drawing/2014/main" id="{6ED0C3CA-8A7C-40E1-AFFC-43AF650DABF4}"/>
            </a:ext>
          </a:extLst>
        </xdr:cNvPr>
        <xdr:cNvSpPr txBox="1">
          <a:spLocks noChangeArrowheads="1"/>
        </xdr:cNvSpPr>
      </xdr:nvSpPr>
      <xdr:spPr bwMode="auto">
        <a:xfrm>
          <a:off x="0" y="2328100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1620</xdr:row>
      <xdr:rowOff>85725</xdr:rowOff>
    </xdr:from>
    <xdr:to>
      <xdr:col>0</xdr:col>
      <xdr:colOff>0</xdr:colOff>
      <xdr:row>1622</xdr:row>
      <xdr:rowOff>19050</xdr:rowOff>
    </xdr:to>
    <xdr:sp macro="" textlink="">
      <xdr:nvSpPr>
        <xdr:cNvPr id="160" name="Text 261">
          <a:extLst>
            <a:ext uri="{FF2B5EF4-FFF2-40B4-BE49-F238E27FC236}">
              <a16:creationId xmlns:a16="http://schemas.microsoft.com/office/drawing/2014/main" id="{D851A074-A4AD-40AC-9741-FA4AB1C8EF3E}"/>
            </a:ext>
          </a:extLst>
        </xdr:cNvPr>
        <xdr:cNvSpPr txBox="1">
          <a:spLocks noChangeArrowheads="1"/>
        </xdr:cNvSpPr>
      </xdr:nvSpPr>
      <xdr:spPr bwMode="auto">
        <a:xfrm>
          <a:off x="0" y="228752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1603</xdr:row>
      <xdr:rowOff>85725</xdr:rowOff>
    </xdr:from>
    <xdr:to>
      <xdr:col>0</xdr:col>
      <xdr:colOff>0</xdr:colOff>
      <xdr:row>1604</xdr:row>
      <xdr:rowOff>0</xdr:rowOff>
    </xdr:to>
    <xdr:sp macro="" textlink="">
      <xdr:nvSpPr>
        <xdr:cNvPr id="161" name="Text 262">
          <a:extLst>
            <a:ext uri="{FF2B5EF4-FFF2-40B4-BE49-F238E27FC236}">
              <a16:creationId xmlns:a16="http://schemas.microsoft.com/office/drawing/2014/main" id="{984523D1-C069-4853-9E48-D773FB976A7C}"/>
            </a:ext>
          </a:extLst>
        </xdr:cNvPr>
        <xdr:cNvSpPr txBox="1">
          <a:spLocks noChangeArrowheads="1"/>
        </xdr:cNvSpPr>
      </xdr:nvSpPr>
      <xdr:spPr bwMode="auto">
        <a:xfrm>
          <a:off x="0" y="2263235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1598</xdr:row>
      <xdr:rowOff>85725</xdr:rowOff>
    </xdr:from>
    <xdr:to>
      <xdr:col>0</xdr:col>
      <xdr:colOff>0</xdr:colOff>
      <xdr:row>1600</xdr:row>
      <xdr:rowOff>19050</xdr:rowOff>
    </xdr:to>
    <xdr:sp macro="" textlink="">
      <xdr:nvSpPr>
        <xdr:cNvPr id="162" name="Text 263">
          <a:extLst>
            <a:ext uri="{FF2B5EF4-FFF2-40B4-BE49-F238E27FC236}">
              <a16:creationId xmlns:a16="http://schemas.microsoft.com/office/drawing/2014/main" id="{1DFCA12B-BD86-4BD9-846E-E0304525A315}"/>
            </a:ext>
          </a:extLst>
        </xdr:cNvPr>
        <xdr:cNvSpPr txBox="1">
          <a:spLocks noChangeArrowheads="1"/>
        </xdr:cNvSpPr>
      </xdr:nvSpPr>
      <xdr:spPr bwMode="auto">
        <a:xfrm>
          <a:off x="0" y="225609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1727</xdr:row>
      <xdr:rowOff>85725</xdr:rowOff>
    </xdr:from>
    <xdr:to>
      <xdr:col>0</xdr:col>
      <xdr:colOff>0</xdr:colOff>
      <xdr:row>1729</xdr:row>
      <xdr:rowOff>19050</xdr:rowOff>
    </xdr:to>
    <xdr:sp macro="" textlink="">
      <xdr:nvSpPr>
        <xdr:cNvPr id="163" name="Text 264">
          <a:extLst>
            <a:ext uri="{FF2B5EF4-FFF2-40B4-BE49-F238E27FC236}">
              <a16:creationId xmlns:a16="http://schemas.microsoft.com/office/drawing/2014/main" id="{4EFB1B0D-5D5D-41F0-AE70-478E0A7570A9}"/>
            </a:ext>
          </a:extLst>
        </xdr:cNvPr>
        <xdr:cNvSpPr txBox="1">
          <a:spLocks noChangeArrowheads="1"/>
        </xdr:cNvSpPr>
      </xdr:nvSpPr>
      <xdr:spPr bwMode="auto">
        <a:xfrm>
          <a:off x="0" y="24341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1725</xdr:row>
      <xdr:rowOff>85725</xdr:rowOff>
    </xdr:from>
    <xdr:to>
      <xdr:col>0</xdr:col>
      <xdr:colOff>0</xdr:colOff>
      <xdr:row>1727</xdr:row>
      <xdr:rowOff>19050</xdr:rowOff>
    </xdr:to>
    <xdr:sp macro="" textlink="">
      <xdr:nvSpPr>
        <xdr:cNvPr id="164" name="Text 265">
          <a:extLst>
            <a:ext uri="{FF2B5EF4-FFF2-40B4-BE49-F238E27FC236}">
              <a16:creationId xmlns:a16="http://schemas.microsoft.com/office/drawing/2014/main" id="{469D3AC4-70B7-4A6C-9699-E15A9A095E77}"/>
            </a:ext>
          </a:extLst>
        </xdr:cNvPr>
        <xdr:cNvSpPr txBox="1">
          <a:spLocks noChangeArrowheads="1"/>
        </xdr:cNvSpPr>
      </xdr:nvSpPr>
      <xdr:spPr bwMode="auto">
        <a:xfrm>
          <a:off x="0" y="24312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1729</xdr:row>
      <xdr:rowOff>95250</xdr:rowOff>
    </xdr:from>
    <xdr:to>
      <xdr:col>0</xdr:col>
      <xdr:colOff>0</xdr:colOff>
      <xdr:row>1731</xdr:row>
      <xdr:rowOff>28575</xdr:rowOff>
    </xdr:to>
    <xdr:sp macro="" textlink="">
      <xdr:nvSpPr>
        <xdr:cNvPr id="165" name="Text 266">
          <a:extLst>
            <a:ext uri="{FF2B5EF4-FFF2-40B4-BE49-F238E27FC236}">
              <a16:creationId xmlns:a16="http://schemas.microsoft.com/office/drawing/2014/main" id="{0DDC3005-CDFE-43E4-A1BA-5FE1CF11D190}"/>
            </a:ext>
          </a:extLst>
        </xdr:cNvPr>
        <xdr:cNvSpPr txBox="1">
          <a:spLocks noChangeArrowheads="1"/>
        </xdr:cNvSpPr>
      </xdr:nvSpPr>
      <xdr:spPr bwMode="auto">
        <a:xfrm>
          <a:off x="0" y="243706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1717</xdr:row>
      <xdr:rowOff>76200</xdr:rowOff>
    </xdr:from>
    <xdr:to>
      <xdr:col>0</xdr:col>
      <xdr:colOff>0</xdr:colOff>
      <xdr:row>1719</xdr:row>
      <xdr:rowOff>9525</xdr:rowOff>
    </xdr:to>
    <xdr:sp macro="" textlink="">
      <xdr:nvSpPr>
        <xdr:cNvPr id="166" name="Text 267">
          <a:extLst>
            <a:ext uri="{FF2B5EF4-FFF2-40B4-BE49-F238E27FC236}">
              <a16:creationId xmlns:a16="http://schemas.microsoft.com/office/drawing/2014/main" id="{5CA79B0B-6174-4592-998A-B756BCC4AAFB}"/>
            </a:ext>
          </a:extLst>
        </xdr:cNvPr>
        <xdr:cNvSpPr txBox="1">
          <a:spLocks noChangeArrowheads="1"/>
        </xdr:cNvSpPr>
      </xdr:nvSpPr>
      <xdr:spPr bwMode="auto">
        <a:xfrm>
          <a:off x="0" y="241973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1711</xdr:row>
      <xdr:rowOff>95250</xdr:rowOff>
    </xdr:from>
    <xdr:to>
      <xdr:col>0</xdr:col>
      <xdr:colOff>0</xdr:colOff>
      <xdr:row>1713</xdr:row>
      <xdr:rowOff>28575</xdr:rowOff>
    </xdr:to>
    <xdr:sp macro="" textlink="">
      <xdr:nvSpPr>
        <xdr:cNvPr id="167" name="Text 269">
          <a:extLst>
            <a:ext uri="{FF2B5EF4-FFF2-40B4-BE49-F238E27FC236}">
              <a16:creationId xmlns:a16="http://schemas.microsoft.com/office/drawing/2014/main" id="{B961E7CB-102B-4E0E-ADE6-DDB4396A08A1}"/>
            </a:ext>
          </a:extLst>
        </xdr:cNvPr>
        <xdr:cNvSpPr txBox="1">
          <a:spLocks noChangeArrowheads="1"/>
        </xdr:cNvSpPr>
      </xdr:nvSpPr>
      <xdr:spPr bwMode="auto">
        <a:xfrm>
          <a:off x="0" y="241134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1719</xdr:row>
      <xdr:rowOff>85725</xdr:rowOff>
    </xdr:from>
    <xdr:to>
      <xdr:col>0</xdr:col>
      <xdr:colOff>0</xdr:colOff>
      <xdr:row>1720</xdr:row>
      <xdr:rowOff>19050</xdr:rowOff>
    </xdr:to>
    <xdr:sp macro="" textlink="">
      <xdr:nvSpPr>
        <xdr:cNvPr id="168" name="Text 270">
          <a:extLst>
            <a:ext uri="{FF2B5EF4-FFF2-40B4-BE49-F238E27FC236}">
              <a16:creationId xmlns:a16="http://schemas.microsoft.com/office/drawing/2014/main" id="{A6941791-9E1B-4002-B7DF-B731BFC17BBF}"/>
            </a:ext>
          </a:extLst>
        </xdr:cNvPr>
        <xdr:cNvSpPr txBox="1">
          <a:spLocks noChangeArrowheads="1"/>
        </xdr:cNvSpPr>
      </xdr:nvSpPr>
      <xdr:spPr bwMode="auto">
        <a:xfrm>
          <a:off x="0" y="242268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1724</xdr:row>
      <xdr:rowOff>0</xdr:rowOff>
    </xdr:from>
    <xdr:to>
      <xdr:col>0</xdr:col>
      <xdr:colOff>0</xdr:colOff>
      <xdr:row>1725</xdr:row>
      <xdr:rowOff>19050</xdr:rowOff>
    </xdr:to>
    <xdr:sp macro="" textlink="">
      <xdr:nvSpPr>
        <xdr:cNvPr id="169" name="Text 271">
          <a:extLst>
            <a:ext uri="{FF2B5EF4-FFF2-40B4-BE49-F238E27FC236}">
              <a16:creationId xmlns:a16="http://schemas.microsoft.com/office/drawing/2014/main" id="{89A89654-B9AF-48C9-BD0F-F7D6236B4338}"/>
            </a:ext>
          </a:extLst>
        </xdr:cNvPr>
        <xdr:cNvSpPr txBox="1">
          <a:spLocks noChangeArrowheads="1"/>
        </xdr:cNvSpPr>
      </xdr:nvSpPr>
      <xdr:spPr bwMode="auto">
        <a:xfrm>
          <a:off x="0" y="242897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1695</xdr:row>
      <xdr:rowOff>85725</xdr:rowOff>
    </xdr:from>
    <xdr:to>
      <xdr:col>0</xdr:col>
      <xdr:colOff>0</xdr:colOff>
      <xdr:row>1697</xdr:row>
      <xdr:rowOff>19050</xdr:rowOff>
    </xdr:to>
    <xdr:sp macro="" textlink="">
      <xdr:nvSpPr>
        <xdr:cNvPr id="170" name="Text 272">
          <a:extLst>
            <a:ext uri="{FF2B5EF4-FFF2-40B4-BE49-F238E27FC236}">
              <a16:creationId xmlns:a16="http://schemas.microsoft.com/office/drawing/2014/main" id="{42BF7317-15AF-42B0-9CDA-1A276C19648A}"/>
            </a:ext>
          </a:extLst>
        </xdr:cNvPr>
        <xdr:cNvSpPr txBox="1">
          <a:spLocks noChangeArrowheads="1"/>
        </xdr:cNvSpPr>
      </xdr:nvSpPr>
      <xdr:spPr bwMode="auto">
        <a:xfrm>
          <a:off x="0" y="23883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1678</xdr:row>
      <xdr:rowOff>85725</xdr:rowOff>
    </xdr:from>
    <xdr:to>
      <xdr:col>0</xdr:col>
      <xdr:colOff>0</xdr:colOff>
      <xdr:row>1679</xdr:row>
      <xdr:rowOff>0</xdr:rowOff>
    </xdr:to>
    <xdr:sp macro="" textlink="">
      <xdr:nvSpPr>
        <xdr:cNvPr id="171" name="Text 273">
          <a:extLst>
            <a:ext uri="{FF2B5EF4-FFF2-40B4-BE49-F238E27FC236}">
              <a16:creationId xmlns:a16="http://schemas.microsoft.com/office/drawing/2014/main" id="{66389259-997F-423E-A481-1E950D255DA1}"/>
            </a:ext>
          </a:extLst>
        </xdr:cNvPr>
        <xdr:cNvSpPr txBox="1">
          <a:spLocks noChangeArrowheads="1"/>
        </xdr:cNvSpPr>
      </xdr:nvSpPr>
      <xdr:spPr bwMode="auto">
        <a:xfrm>
          <a:off x="0" y="2364105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1673</xdr:row>
      <xdr:rowOff>85725</xdr:rowOff>
    </xdr:from>
    <xdr:to>
      <xdr:col>0</xdr:col>
      <xdr:colOff>0</xdr:colOff>
      <xdr:row>1675</xdr:row>
      <xdr:rowOff>19050</xdr:rowOff>
    </xdr:to>
    <xdr:sp macro="" textlink="">
      <xdr:nvSpPr>
        <xdr:cNvPr id="172" name="Text 274">
          <a:extLst>
            <a:ext uri="{FF2B5EF4-FFF2-40B4-BE49-F238E27FC236}">
              <a16:creationId xmlns:a16="http://schemas.microsoft.com/office/drawing/2014/main" id="{BA5637CC-2EF4-4A91-B453-9B994A9A6E5A}"/>
            </a:ext>
          </a:extLst>
        </xdr:cNvPr>
        <xdr:cNvSpPr txBox="1">
          <a:spLocks noChangeArrowheads="1"/>
        </xdr:cNvSpPr>
      </xdr:nvSpPr>
      <xdr:spPr bwMode="auto">
        <a:xfrm>
          <a:off x="0" y="23569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1802</xdr:row>
      <xdr:rowOff>85725</xdr:rowOff>
    </xdr:from>
    <xdr:to>
      <xdr:col>0</xdr:col>
      <xdr:colOff>0</xdr:colOff>
      <xdr:row>1804</xdr:row>
      <xdr:rowOff>19050</xdr:rowOff>
    </xdr:to>
    <xdr:sp macro="" textlink="">
      <xdr:nvSpPr>
        <xdr:cNvPr id="173" name="Text 275">
          <a:extLst>
            <a:ext uri="{FF2B5EF4-FFF2-40B4-BE49-F238E27FC236}">
              <a16:creationId xmlns:a16="http://schemas.microsoft.com/office/drawing/2014/main" id="{926E0CED-23B1-4064-BE16-4455A7938BBD}"/>
            </a:ext>
          </a:extLst>
        </xdr:cNvPr>
        <xdr:cNvSpPr txBox="1">
          <a:spLocks noChangeArrowheads="1"/>
        </xdr:cNvSpPr>
      </xdr:nvSpPr>
      <xdr:spPr bwMode="auto">
        <a:xfrm>
          <a:off x="0" y="253507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1800</xdr:row>
      <xdr:rowOff>85725</xdr:rowOff>
    </xdr:from>
    <xdr:to>
      <xdr:col>0</xdr:col>
      <xdr:colOff>0</xdr:colOff>
      <xdr:row>1802</xdr:row>
      <xdr:rowOff>19050</xdr:rowOff>
    </xdr:to>
    <xdr:sp macro="" textlink="">
      <xdr:nvSpPr>
        <xdr:cNvPr id="174" name="Text 276">
          <a:extLst>
            <a:ext uri="{FF2B5EF4-FFF2-40B4-BE49-F238E27FC236}">
              <a16:creationId xmlns:a16="http://schemas.microsoft.com/office/drawing/2014/main" id="{490A8047-BEED-4FA2-B739-827E5D2E0993}"/>
            </a:ext>
          </a:extLst>
        </xdr:cNvPr>
        <xdr:cNvSpPr txBox="1">
          <a:spLocks noChangeArrowheads="1"/>
        </xdr:cNvSpPr>
      </xdr:nvSpPr>
      <xdr:spPr bwMode="auto">
        <a:xfrm>
          <a:off x="0" y="253222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1804</xdr:row>
      <xdr:rowOff>95250</xdr:rowOff>
    </xdr:from>
    <xdr:to>
      <xdr:col>0</xdr:col>
      <xdr:colOff>0</xdr:colOff>
      <xdr:row>1806</xdr:row>
      <xdr:rowOff>28575</xdr:rowOff>
    </xdr:to>
    <xdr:sp macro="" textlink="">
      <xdr:nvSpPr>
        <xdr:cNvPr id="175" name="Text 277">
          <a:extLst>
            <a:ext uri="{FF2B5EF4-FFF2-40B4-BE49-F238E27FC236}">
              <a16:creationId xmlns:a16="http://schemas.microsoft.com/office/drawing/2014/main" id="{89EF5313-DE5F-4E54-83D1-043B08112D6F}"/>
            </a:ext>
          </a:extLst>
        </xdr:cNvPr>
        <xdr:cNvSpPr txBox="1">
          <a:spLocks noChangeArrowheads="1"/>
        </xdr:cNvSpPr>
      </xdr:nvSpPr>
      <xdr:spPr bwMode="auto">
        <a:xfrm>
          <a:off x="0" y="25380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1792</xdr:row>
      <xdr:rowOff>76200</xdr:rowOff>
    </xdr:from>
    <xdr:to>
      <xdr:col>0</xdr:col>
      <xdr:colOff>0</xdr:colOff>
      <xdr:row>1794</xdr:row>
      <xdr:rowOff>9525</xdr:rowOff>
    </xdr:to>
    <xdr:sp macro="" textlink="">
      <xdr:nvSpPr>
        <xdr:cNvPr id="176" name="Text 278">
          <a:extLst>
            <a:ext uri="{FF2B5EF4-FFF2-40B4-BE49-F238E27FC236}">
              <a16:creationId xmlns:a16="http://schemas.microsoft.com/office/drawing/2014/main" id="{66216261-0D6F-4A56-8277-7BBD2B8D8D91}"/>
            </a:ext>
          </a:extLst>
        </xdr:cNvPr>
        <xdr:cNvSpPr txBox="1">
          <a:spLocks noChangeArrowheads="1"/>
        </xdr:cNvSpPr>
      </xdr:nvSpPr>
      <xdr:spPr bwMode="auto">
        <a:xfrm>
          <a:off x="0" y="25206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1786</xdr:row>
      <xdr:rowOff>95250</xdr:rowOff>
    </xdr:from>
    <xdr:to>
      <xdr:col>0</xdr:col>
      <xdr:colOff>0</xdr:colOff>
      <xdr:row>1788</xdr:row>
      <xdr:rowOff>28575</xdr:rowOff>
    </xdr:to>
    <xdr:sp macro="" textlink="">
      <xdr:nvSpPr>
        <xdr:cNvPr id="177" name="Text 280">
          <a:extLst>
            <a:ext uri="{FF2B5EF4-FFF2-40B4-BE49-F238E27FC236}">
              <a16:creationId xmlns:a16="http://schemas.microsoft.com/office/drawing/2014/main" id="{683CB747-0659-4A84-B45D-D087B85E404A}"/>
            </a:ext>
          </a:extLst>
        </xdr:cNvPr>
        <xdr:cNvSpPr txBox="1">
          <a:spLocks noChangeArrowheads="1"/>
        </xdr:cNvSpPr>
      </xdr:nvSpPr>
      <xdr:spPr bwMode="auto">
        <a:xfrm>
          <a:off x="0" y="25123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1794</xdr:row>
      <xdr:rowOff>85725</xdr:rowOff>
    </xdr:from>
    <xdr:to>
      <xdr:col>0</xdr:col>
      <xdr:colOff>0</xdr:colOff>
      <xdr:row>1795</xdr:row>
      <xdr:rowOff>19050</xdr:rowOff>
    </xdr:to>
    <xdr:sp macro="" textlink="">
      <xdr:nvSpPr>
        <xdr:cNvPr id="178" name="Text 281">
          <a:extLst>
            <a:ext uri="{FF2B5EF4-FFF2-40B4-BE49-F238E27FC236}">
              <a16:creationId xmlns:a16="http://schemas.microsoft.com/office/drawing/2014/main" id="{E791F687-7326-4574-940C-7EA1566C9653}"/>
            </a:ext>
          </a:extLst>
        </xdr:cNvPr>
        <xdr:cNvSpPr txBox="1">
          <a:spLocks noChangeArrowheads="1"/>
        </xdr:cNvSpPr>
      </xdr:nvSpPr>
      <xdr:spPr bwMode="auto">
        <a:xfrm>
          <a:off x="0" y="252364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1799</xdr:row>
      <xdr:rowOff>0</xdr:rowOff>
    </xdr:from>
    <xdr:to>
      <xdr:col>0</xdr:col>
      <xdr:colOff>0</xdr:colOff>
      <xdr:row>1800</xdr:row>
      <xdr:rowOff>19050</xdr:rowOff>
    </xdr:to>
    <xdr:sp macro="" textlink="">
      <xdr:nvSpPr>
        <xdr:cNvPr id="179" name="Text 282">
          <a:extLst>
            <a:ext uri="{FF2B5EF4-FFF2-40B4-BE49-F238E27FC236}">
              <a16:creationId xmlns:a16="http://schemas.microsoft.com/office/drawing/2014/main" id="{1ECF82AE-9755-4A24-8E99-F1CD37635F23}"/>
            </a:ext>
          </a:extLst>
        </xdr:cNvPr>
        <xdr:cNvSpPr txBox="1">
          <a:spLocks noChangeArrowheads="1"/>
        </xdr:cNvSpPr>
      </xdr:nvSpPr>
      <xdr:spPr bwMode="auto">
        <a:xfrm>
          <a:off x="0" y="252993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1770</xdr:row>
      <xdr:rowOff>85725</xdr:rowOff>
    </xdr:from>
    <xdr:to>
      <xdr:col>0</xdr:col>
      <xdr:colOff>0</xdr:colOff>
      <xdr:row>1772</xdr:row>
      <xdr:rowOff>19050</xdr:rowOff>
    </xdr:to>
    <xdr:sp macro="" textlink="">
      <xdr:nvSpPr>
        <xdr:cNvPr id="180" name="Text 283">
          <a:extLst>
            <a:ext uri="{FF2B5EF4-FFF2-40B4-BE49-F238E27FC236}">
              <a16:creationId xmlns:a16="http://schemas.microsoft.com/office/drawing/2014/main" id="{7EF6CA95-67FD-4789-BDD6-96C2B38D49CB}"/>
            </a:ext>
          </a:extLst>
        </xdr:cNvPr>
        <xdr:cNvSpPr txBox="1">
          <a:spLocks noChangeArrowheads="1"/>
        </xdr:cNvSpPr>
      </xdr:nvSpPr>
      <xdr:spPr bwMode="auto">
        <a:xfrm>
          <a:off x="0" y="24893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1753</xdr:row>
      <xdr:rowOff>85725</xdr:rowOff>
    </xdr:from>
    <xdr:to>
      <xdr:col>0</xdr:col>
      <xdr:colOff>0</xdr:colOff>
      <xdr:row>1754</xdr:row>
      <xdr:rowOff>0</xdr:rowOff>
    </xdr:to>
    <xdr:sp macro="" textlink="">
      <xdr:nvSpPr>
        <xdr:cNvPr id="181" name="Text 284">
          <a:extLst>
            <a:ext uri="{FF2B5EF4-FFF2-40B4-BE49-F238E27FC236}">
              <a16:creationId xmlns:a16="http://schemas.microsoft.com/office/drawing/2014/main" id="{0304023F-7875-4DB8-8CD7-D94243182FA0}"/>
            </a:ext>
          </a:extLst>
        </xdr:cNvPr>
        <xdr:cNvSpPr txBox="1">
          <a:spLocks noChangeArrowheads="1"/>
        </xdr:cNvSpPr>
      </xdr:nvSpPr>
      <xdr:spPr bwMode="auto">
        <a:xfrm>
          <a:off x="0" y="2465070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1748</xdr:row>
      <xdr:rowOff>85725</xdr:rowOff>
    </xdr:from>
    <xdr:to>
      <xdr:col>0</xdr:col>
      <xdr:colOff>0</xdr:colOff>
      <xdr:row>1750</xdr:row>
      <xdr:rowOff>19050</xdr:rowOff>
    </xdr:to>
    <xdr:sp macro="" textlink="">
      <xdr:nvSpPr>
        <xdr:cNvPr id="182" name="Text 285">
          <a:extLst>
            <a:ext uri="{FF2B5EF4-FFF2-40B4-BE49-F238E27FC236}">
              <a16:creationId xmlns:a16="http://schemas.microsoft.com/office/drawing/2014/main" id="{1D53C683-520C-4284-A5B1-A3879CE9F866}"/>
            </a:ext>
          </a:extLst>
        </xdr:cNvPr>
        <xdr:cNvSpPr txBox="1">
          <a:spLocks noChangeArrowheads="1"/>
        </xdr:cNvSpPr>
      </xdr:nvSpPr>
      <xdr:spPr bwMode="auto">
        <a:xfrm>
          <a:off x="0" y="245792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1877</xdr:row>
      <xdr:rowOff>85725</xdr:rowOff>
    </xdr:from>
    <xdr:to>
      <xdr:col>0</xdr:col>
      <xdr:colOff>0</xdr:colOff>
      <xdr:row>1879</xdr:row>
      <xdr:rowOff>19050</xdr:rowOff>
    </xdr:to>
    <xdr:sp macro="" textlink="">
      <xdr:nvSpPr>
        <xdr:cNvPr id="183" name="Text 286">
          <a:extLst>
            <a:ext uri="{FF2B5EF4-FFF2-40B4-BE49-F238E27FC236}">
              <a16:creationId xmlns:a16="http://schemas.microsoft.com/office/drawing/2014/main" id="{6147F479-1DCA-4450-B2EF-63F9D71C0955}"/>
            </a:ext>
          </a:extLst>
        </xdr:cNvPr>
        <xdr:cNvSpPr txBox="1">
          <a:spLocks noChangeArrowheads="1"/>
        </xdr:cNvSpPr>
      </xdr:nvSpPr>
      <xdr:spPr bwMode="auto">
        <a:xfrm>
          <a:off x="0" y="263594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1875</xdr:row>
      <xdr:rowOff>85725</xdr:rowOff>
    </xdr:from>
    <xdr:to>
      <xdr:col>0</xdr:col>
      <xdr:colOff>0</xdr:colOff>
      <xdr:row>1877</xdr:row>
      <xdr:rowOff>19050</xdr:rowOff>
    </xdr:to>
    <xdr:sp macro="" textlink="">
      <xdr:nvSpPr>
        <xdr:cNvPr id="184" name="Text 287">
          <a:extLst>
            <a:ext uri="{FF2B5EF4-FFF2-40B4-BE49-F238E27FC236}">
              <a16:creationId xmlns:a16="http://schemas.microsoft.com/office/drawing/2014/main" id="{D1C87845-3387-4283-A55F-D9F5A7F44E17}"/>
            </a:ext>
          </a:extLst>
        </xdr:cNvPr>
        <xdr:cNvSpPr txBox="1">
          <a:spLocks noChangeArrowheads="1"/>
        </xdr:cNvSpPr>
      </xdr:nvSpPr>
      <xdr:spPr bwMode="auto">
        <a:xfrm>
          <a:off x="0" y="263309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1879</xdr:row>
      <xdr:rowOff>95250</xdr:rowOff>
    </xdr:from>
    <xdr:to>
      <xdr:col>0</xdr:col>
      <xdr:colOff>0</xdr:colOff>
      <xdr:row>1881</xdr:row>
      <xdr:rowOff>28575</xdr:rowOff>
    </xdr:to>
    <xdr:sp macro="" textlink="">
      <xdr:nvSpPr>
        <xdr:cNvPr id="185" name="Text 288">
          <a:extLst>
            <a:ext uri="{FF2B5EF4-FFF2-40B4-BE49-F238E27FC236}">
              <a16:creationId xmlns:a16="http://schemas.microsoft.com/office/drawing/2014/main" id="{AB870DEC-9099-4651-8D95-6B18DA6AB7FC}"/>
            </a:ext>
          </a:extLst>
        </xdr:cNvPr>
        <xdr:cNvSpPr txBox="1">
          <a:spLocks noChangeArrowheads="1"/>
        </xdr:cNvSpPr>
      </xdr:nvSpPr>
      <xdr:spPr bwMode="auto">
        <a:xfrm>
          <a:off x="0" y="26389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1867</xdr:row>
      <xdr:rowOff>76200</xdr:rowOff>
    </xdr:from>
    <xdr:to>
      <xdr:col>0</xdr:col>
      <xdr:colOff>0</xdr:colOff>
      <xdr:row>1869</xdr:row>
      <xdr:rowOff>9525</xdr:rowOff>
    </xdr:to>
    <xdr:sp macro="" textlink="">
      <xdr:nvSpPr>
        <xdr:cNvPr id="186" name="Text 289">
          <a:extLst>
            <a:ext uri="{FF2B5EF4-FFF2-40B4-BE49-F238E27FC236}">
              <a16:creationId xmlns:a16="http://schemas.microsoft.com/office/drawing/2014/main" id="{C407BB33-8349-4D86-B247-06DF89F998FC}"/>
            </a:ext>
          </a:extLst>
        </xdr:cNvPr>
        <xdr:cNvSpPr txBox="1">
          <a:spLocks noChangeArrowheads="1"/>
        </xdr:cNvSpPr>
      </xdr:nvSpPr>
      <xdr:spPr bwMode="auto">
        <a:xfrm>
          <a:off x="0" y="262156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1861</xdr:row>
      <xdr:rowOff>95250</xdr:rowOff>
    </xdr:from>
    <xdr:to>
      <xdr:col>0</xdr:col>
      <xdr:colOff>0</xdr:colOff>
      <xdr:row>1863</xdr:row>
      <xdr:rowOff>28575</xdr:rowOff>
    </xdr:to>
    <xdr:sp macro="" textlink="">
      <xdr:nvSpPr>
        <xdr:cNvPr id="187" name="Text 291">
          <a:extLst>
            <a:ext uri="{FF2B5EF4-FFF2-40B4-BE49-F238E27FC236}">
              <a16:creationId xmlns:a16="http://schemas.microsoft.com/office/drawing/2014/main" id="{69204EA0-8C7A-42E8-BA75-081FC7AC98F2}"/>
            </a:ext>
          </a:extLst>
        </xdr:cNvPr>
        <xdr:cNvSpPr txBox="1">
          <a:spLocks noChangeArrowheads="1"/>
        </xdr:cNvSpPr>
      </xdr:nvSpPr>
      <xdr:spPr bwMode="auto">
        <a:xfrm>
          <a:off x="0" y="261318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1869</xdr:row>
      <xdr:rowOff>85725</xdr:rowOff>
    </xdr:from>
    <xdr:to>
      <xdr:col>0</xdr:col>
      <xdr:colOff>0</xdr:colOff>
      <xdr:row>1870</xdr:row>
      <xdr:rowOff>19050</xdr:rowOff>
    </xdr:to>
    <xdr:sp macro="" textlink="">
      <xdr:nvSpPr>
        <xdr:cNvPr id="188" name="Text 292">
          <a:extLst>
            <a:ext uri="{FF2B5EF4-FFF2-40B4-BE49-F238E27FC236}">
              <a16:creationId xmlns:a16="http://schemas.microsoft.com/office/drawing/2014/main" id="{973E5C41-7030-4A15-A0E7-116E42193E2A}"/>
            </a:ext>
          </a:extLst>
        </xdr:cNvPr>
        <xdr:cNvSpPr txBox="1">
          <a:spLocks noChangeArrowheads="1"/>
        </xdr:cNvSpPr>
      </xdr:nvSpPr>
      <xdr:spPr bwMode="auto">
        <a:xfrm>
          <a:off x="0" y="2624518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1874</xdr:row>
      <xdr:rowOff>0</xdr:rowOff>
    </xdr:from>
    <xdr:to>
      <xdr:col>0</xdr:col>
      <xdr:colOff>0</xdr:colOff>
      <xdr:row>1875</xdr:row>
      <xdr:rowOff>19050</xdr:rowOff>
    </xdr:to>
    <xdr:sp macro="" textlink="">
      <xdr:nvSpPr>
        <xdr:cNvPr id="189" name="Text 293">
          <a:extLst>
            <a:ext uri="{FF2B5EF4-FFF2-40B4-BE49-F238E27FC236}">
              <a16:creationId xmlns:a16="http://schemas.microsoft.com/office/drawing/2014/main" id="{FD758146-C3D5-4434-A31F-DC2922F51E7F}"/>
            </a:ext>
          </a:extLst>
        </xdr:cNvPr>
        <xdr:cNvSpPr txBox="1">
          <a:spLocks noChangeArrowheads="1"/>
        </xdr:cNvSpPr>
      </xdr:nvSpPr>
      <xdr:spPr bwMode="auto">
        <a:xfrm>
          <a:off x="0" y="2630805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1845</xdr:row>
      <xdr:rowOff>85725</xdr:rowOff>
    </xdr:from>
    <xdr:to>
      <xdr:col>0</xdr:col>
      <xdr:colOff>0</xdr:colOff>
      <xdr:row>1847</xdr:row>
      <xdr:rowOff>19050</xdr:rowOff>
    </xdr:to>
    <xdr:sp macro="" textlink="">
      <xdr:nvSpPr>
        <xdr:cNvPr id="190" name="Text 294">
          <a:extLst>
            <a:ext uri="{FF2B5EF4-FFF2-40B4-BE49-F238E27FC236}">
              <a16:creationId xmlns:a16="http://schemas.microsoft.com/office/drawing/2014/main" id="{97639602-782F-4DBB-A998-B48EDB708A3B}"/>
            </a:ext>
          </a:extLst>
        </xdr:cNvPr>
        <xdr:cNvSpPr txBox="1">
          <a:spLocks noChangeArrowheads="1"/>
        </xdr:cNvSpPr>
      </xdr:nvSpPr>
      <xdr:spPr bwMode="auto">
        <a:xfrm>
          <a:off x="0" y="25902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1828</xdr:row>
      <xdr:rowOff>85725</xdr:rowOff>
    </xdr:from>
    <xdr:to>
      <xdr:col>0</xdr:col>
      <xdr:colOff>0</xdr:colOff>
      <xdr:row>1829</xdr:row>
      <xdr:rowOff>0</xdr:rowOff>
    </xdr:to>
    <xdr:sp macro="" textlink="">
      <xdr:nvSpPr>
        <xdr:cNvPr id="191" name="Text 295">
          <a:extLst>
            <a:ext uri="{FF2B5EF4-FFF2-40B4-BE49-F238E27FC236}">
              <a16:creationId xmlns:a16="http://schemas.microsoft.com/office/drawing/2014/main" id="{D8051646-7532-42A8-96DA-FA5DB95B7541}"/>
            </a:ext>
          </a:extLst>
        </xdr:cNvPr>
        <xdr:cNvSpPr txBox="1">
          <a:spLocks noChangeArrowheads="1"/>
        </xdr:cNvSpPr>
      </xdr:nvSpPr>
      <xdr:spPr bwMode="auto">
        <a:xfrm>
          <a:off x="0" y="2565939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1823</xdr:row>
      <xdr:rowOff>85725</xdr:rowOff>
    </xdr:from>
    <xdr:to>
      <xdr:col>0</xdr:col>
      <xdr:colOff>0</xdr:colOff>
      <xdr:row>1825</xdr:row>
      <xdr:rowOff>19050</xdr:rowOff>
    </xdr:to>
    <xdr:sp macro="" textlink="">
      <xdr:nvSpPr>
        <xdr:cNvPr id="192" name="Text 296">
          <a:extLst>
            <a:ext uri="{FF2B5EF4-FFF2-40B4-BE49-F238E27FC236}">
              <a16:creationId xmlns:a16="http://schemas.microsoft.com/office/drawing/2014/main" id="{4BF40CFA-0941-4734-8C64-B41BF16A17B7}"/>
            </a:ext>
          </a:extLst>
        </xdr:cNvPr>
        <xdr:cNvSpPr txBox="1">
          <a:spLocks noChangeArrowheads="1"/>
        </xdr:cNvSpPr>
      </xdr:nvSpPr>
      <xdr:spPr bwMode="auto">
        <a:xfrm>
          <a:off x="0" y="25587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1952</xdr:row>
      <xdr:rowOff>85725</xdr:rowOff>
    </xdr:from>
    <xdr:to>
      <xdr:col>0</xdr:col>
      <xdr:colOff>0</xdr:colOff>
      <xdr:row>1954</xdr:row>
      <xdr:rowOff>19050</xdr:rowOff>
    </xdr:to>
    <xdr:sp macro="" textlink="">
      <xdr:nvSpPr>
        <xdr:cNvPr id="193" name="Text 297">
          <a:extLst>
            <a:ext uri="{FF2B5EF4-FFF2-40B4-BE49-F238E27FC236}">
              <a16:creationId xmlns:a16="http://schemas.microsoft.com/office/drawing/2014/main" id="{CEA7674B-B4C5-4D16-B2AF-900C7116EF00}"/>
            </a:ext>
          </a:extLst>
        </xdr:cNvPr>
        <xdr:cNvSpPr txBox="1">
          <a:spLocks noChangeArrowheads="1"/>
        </xdr:cNvSpPr>
      </xdr:nvSpPr>
      <xdr:spPr bwMode="auto">
        <a:xfrm>
          <a:off x="0" y="273681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1950</xdr:row>
      <xdr:rowOff>85725</xdr:rowOff>
    </xdr:from>
    <xdr:to>
      <xdr:col>0</xdr:col>
      <xdr:colOff>0</xdr:colOff>
      <xdr:row>1952</xdr:row>
      <xdr:rowOff>19050</xdr:rowOff>
    </xdr:to>
    <xdr:sp macro="" textlink="">
      <xdr:nvSpPr>
        <xdr:cNvPr id="194" name="Text 298">
          <a:extLst>
            <a:ext uri="{FF2B5EF4-FFF2-40B4-BE49-F238E27FC236}">
              <a16:creationId xmlns:a16="http://schemas.microsoft.com/office/drawing/2014/main" id="{2DF449B4-97AB-4F8E-BA8C-202EDDA049EF}"/>
            </a:ext>
          </a:extLst>
        </xdr:cNvPr>
        <xdr:cNvSpPr txBox="1">
          <a:spLocks noChangeArrowheads="1"/>
        </xdr:cNvSpPr>
      </xdr:nvSpPr>
      <xdr:spPr bwMode="auto">
        <a:xfrm>
          <a:off x="0" y="273396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1954</xdr:row>
      <xdr:rowOff>95250</xdr:rowOff>
    </xdr:from>
    <xdr:to>
      <xdr:col>0</xdr:col>
      <xdr:colOff>0</xdr:colOff>
      <xdr:row>1956</xdr:row>
      <xdr:rowOff>28575</xdr:rowOff>
    </xdr:to>
    <xdr:sp macro="" textlink="">
      <xdr:nvSpPr>
        <xdr:cNvPr id="195" name="Text 299">
          <a:extLst>
            <a:ext uri="{FF2B5EF4-FFF2-40B4-BE49-F238E27FC236}">
              <a16:creationId xmlns:a16="http://schemas.microsoft.com/office/drawing/2014/main" id="{85D1A9F3-C591-46CB-8C9F-3751B9FD07E8}"/>
            </a:ext>
          </a:extLst>
        </xdr:cNvPr>
        <xdr:cNvSpPr txBox="1">
          <a:spLocks noChangeArrowheads="1"/>
        </xdr:cNvSpPr>
      </xdr:nvSpPr>
      <xdr:spPr bwMode="auto">
        <a:xfrm>
          <a:off x="0" y="273977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1942</xdr:row>
      <xdr:rowOff>76200</xdr:rowOff>
    </xdr:from>
    <xdr:to>
      <xdr:col>0</xdr:col>
      <xdr:colOff>0</xdr:colOff>
      <xdr:row>1944</xdr:row>
      <xdr:rowOff>9525</xdr:rowOff>
    </xdr:to>
    <xdr:sp macro="" textlink="">
      <xdr:nvSpPr>
        <xdr:cNvPr id="196" name="Text 300">
          <a:extLst>
            <a:ext uri="{FF2B5EF4-FFF2-40B4-BE49-F238E27FC236}">
              <a16:creationId xmlns:a16="http://schemas.microsoft.com/office/drawing/2014/main" id="{A30543B3-1ECC-44E5-824E-D37664F201DE}"/>
            </a:ext>
          </a:extLst>
        </xdr:cNvPr>
        <xdr:cNvSpPr txBox="1">
          <a:spLocks noChangeArrowheads="1"/>
        </xdr:cNvSpPr>
      </xdr:nvSpPr>
      <xdr:spPr bwMode="auto">
        <a:xfrm>
          <a:off x="0" y="272243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1936</xdr:row>
      <xdr:rowOff>95250</xdr:rowOff>
    </xdr:from>
    <xdr:to>
      <xdr:col>0</xdr:col>
      <xdr:colOff>0</xdr:colOff>
      <xdr:row>1938</xdr:row>
      <xdr:rowOff>28575</xdr:rowOff>
    </xdr:to>
    <xdr:sp macro="" textlink="">
      <xdr:nvSpPr>
        <xdr:cNvPr id="197" name="Text 302">
          <a:extLst>
            <a:ext uri="{FF2B5EF4-FFF2-40B4-BE49-F238E27FC236}">
              <a16:creationId xmlns:a16="http://schemas.microsoft.com/office/drawing/2014/main" id="{A4574653-CDCF-4BB3-B525-F0511F393BB1}"/>
            </a:ext>
          </a:extLst>
        </xdr:cNvPr>
        <xdr:cNvSpPr txBox="1">
          <a:spLocks noChangeArrowheads="1"/>
        </xdr:cNvSpPr>
      </xdr:nvSpPr>
      <xdr:spPr bwMode="auto">
        <a:xfrm>
          <a:off x="0" y="271405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1944</xdr:row>
      <xdr:rowOff>85725</xdr:rowOff>
    </xdr:from>
    <xdr:to>
      <xdr:col>0</xdr:col>
      <xdr:colOff>0</xdr:colOff>
      <xdr:row>1945</xdr:row>
      <xdr:rowOff>19050</xdr:rowOff>
    </xdr:to>
    <xdr:sp macro="" textlink="">
      <xdr:nvSpPr>
        <xdr:cNvPr id="198" name="Text 303">
          <a:extLst>
            <a:ext uri="{FF2B5EF4-FFF2-40B4-BE49-F238E27FC236}">
              <a16:creationId xmlns:a16="http://schemas.microsoft.com/office/drawing/2014/main" id="{B3435281-6304-42F3-BBBF-D484441D9D89}"/>
            </a:ext>
          </a:extLst>
        </xdr:cNvPr>
        <xdr:cNvSpPr txBox="1">
          <a:spLocks noChangeArrowheads="1"/>
        </xdr:cNvSpPr>
      </xdr:nvSpPr>
      <xdr:spPr bwMode="auto">
        <a:xfrm>
          <a:off x="0" y="2725388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1949</xdr:row>
      <xdr:rowOff>0</xdr:rowOff>
    </xdr:from>
    <xdr:to>
      <xdr:col>0</xdr:col>
      <xdr:colOff>0</xdr:colOff>
      <xdr:row>1950</xdr:row>
      <xdr:rowOff>19050</xdr:rowOff>
    </xdr:to>
    <xdr:sp macro="" textlink="">
      <xdr:nvSpPr>
        <xdr:cNvPr id="199" name="Text 304">
          <a:extLst>
            <a:ext uri="{FF2B5EF4-FFF2-40B4-BE49-F238E27FC236}">
              <a16:creationId xmlns:a16="http://schemas.microsoft.com/office/drawing/2014/main" id="{2D659048-F2A3-4119-9FB3-1275F9B64402}"/>
            </a:ext>
          </a:extLst>
        </xdr:cNvPr>
        <xdr:cNvSpPr txBox="1">
          <a:spLocks noChangeArrowheads="1"/>
        </xdr:cNvSpPr>
      </xdr:nvSpPr>
      <xdr:spPr bwMode="auto">
        <a:xfrm>
          <a:off x="0" y="2731674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1920</xdr:row>
      <xdr:rowOff>85725</xdr:rowOff>
    </xdr:from>
    <xdr:to>
      <xdr:col>0</xdr:col>
      <xdr:colOff>0</xdr:colOff>
      <xdr:row>1922</xdr:row>
      <xdr:rowOff>19050</xdr:rowOff>
    </xdr:to>
    <xdr:sp macro="" textlink="">
      <xdr:nvSpPr>
        <xdr:cNvPr id="200" name="Text 305">
          <a:extLst>
            <a:ext uri="{FF2B5EF4-FFF2-40B4-BE49-F238E27FC236}">
              <a16:creationId xmlns:a16="http://schemas.microsoft.com/office/drawing/2014/main" id="{1B544E66-BBD0-4C85-8C74-231675983034}"/>
            </a:ext>
          </a:extLst>
        </xdr:cNvPr>
        <xdr:cNvSpPr txBox="1">
          <a:spLocks noChangeArrowheads="1"/>
        </xdr:cNvSpPr>
      </xdr:nvSpPr>
      <xdr:spPr bwMode="auto">
        <a:xfrm>
          <a:off x="0" y="26910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1903</xdr:row>
      <xdr:rowOff>85725</xdr:rowOff>
    </xdr:from>
    <xdr:to>
      <xdr:col>0</xdr:col>
      <xdr:colOff>0</xdr:colOff>
      <xdr:row>1904</xdr:row>
      <xdr:rowOff>0</xdr:rowOff>
    </xdr:to>
    <xdr:sp macro="" textlink="">
      <xdr:nvSpPr>
        <xdr:cNvPr id="201" name="Text 306">
          <a:extLst>
            <a:ext uri="{FF2B5EF4-FFF2-40B4-BE49-F238E27FC236}">
              <a16:creationId xmlns:a16="http://schemas.microsoft.com/office/drawing/2014/main" id="{5289E7B5-0930-4230-BF3C-081ABC775F27}"/>
            </a:ext>
          </a:extLst>
        </xdr:cNvPr>
        <xdr:cNvSpPr txBox="1">
          <a:spLocks noChangeArrowheads="1"/>
        </xdr:cNvSpPr>
      </xdr:nvSpPr>
      <xdr:spPr bwMode="auto">
        <a:xfrm>
          <a:off x="0" y="2666809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1898</xdr:row>
      <xdr:rowOff>85725</xdr:rowOff>
    </xdr:from>
    <xdr:to>
      <xdr:col>0</xdr:col>
      <xdr:colOff>0</xdr:colOff>
      <xdr:row>1900</xdr:row>
      <xdr:rowOff>19050</xdr:rowOff>
    </xdr:to>
    <xdr:sp macro="" textlink="">
      <xdr:nvSpPr>
        <xdr:cNvPr id="202" name="Text 307">
          <a:extLst>
            <a:ext uri="{FF2B5EF4-FFF2-40B4-BE49-F238E27FC236}">
              <a16:creationId xmlns:a16="http://schemas.microsoft.com/office/drawing/2014/main" id="{A6947EB8-299A-4F5D-9B6F-AD68F21537E0}"/>
            </a:ext>
          </a:extLst>
        </xdr:cNvPr>
        <xdr:cNvSpPr txBox="1">
          <a:spLocks noChangeArrowheads="1"/>
        </xdr:cNvSpPr>
      </xdr:nvSpPr>
      <xdr:spPr bwMode="auto">
        <a:xfrm>
          <a:off x="0" y="265966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2027</xdr:row>
      <xdr:rowOff>85725</xdr:rowOff>
    </xdr:from>
    <xdr:to>
      <xdr:col>0</xdr:col>
      <xdr:colOff>0</xdr:colOff>
      <xdr:row>2029</xdr:row>
      <xdr:rowOff>19050</xdr:rowOff>
    </xdr:to>
    <xdr:sp macro="" textlink="">
      <xdr:nvSpPr>
        <xdr:cNvPr id="203" name="Text 308">
          <a:extLst>
            <a:ext uri="{FF2B5EF4-FFF2-40B4-BE49-F238E27FC236}">
              <a16:creationId xmlns:a16="http://schemas.microsoft.com/office/drawing/2014/main" id="{09BDAC69-DB29-4AE7-8F91-99B3231B1BEB}"/>
            </a:ext>
          </a:extLst>
        </xdr:cNvPr>
        <xdr:cNvSpPr txBox="1">
          <a:spLocks noChangeArrowheads="1"/>
        </xdr:cNvSpPr>
      </xdr:nvSpPr>
      <xdr:spPr bwMode="auto">
        <a:xfrm>
          <a:off x="0" y="28376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2025</xdr:row>
      <xdr:rowOff>85725</xdr:rowOff>
    </xdr:from>
    <xdr:to>
      <xdr:col>0</xdr:col>
      <xdr:colOff>0</xdr:colOff>
      <xdr:row>2027</xdr:row>
      <xdr:rowOff>19050</xdr:rowOff>
    </xdr:to>
    <xdr:sp macro="" textlink="">
      <xdr:nvSpPr>
        <xdr:cNvPr id="204" name="Text 309">
          <a:extLst>
            <a:ext uri="{FF2B5EF4-FFF2-40B4-BE49-F238E27FC236}">
              <a16:creationId xmlns:a16="http://schemas.microsoft.com/office/drawing/2014/main" id="{5EA6C677-8E5B-4BF1-BBED-4BF63CB70E3C}"/>
            </a:ext>
          </a:extLst>
        </xdr:cNvPr>
        <xdr:cNvSpPr txBox="1">
          <a:spLocks noChangeArrowheads="1"/>
        </xdr:cNvSpPr>
      </xdr:nvSpPr>
      <xdr:spPr bwMode="auto">
        <a:xfrm>
          <a:off x="0" y="283483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2029</xdr:row>
      <xdr:rowOff>95250</xdr:rowOff>
    </xdr:from>
    <xdr:to>
      <xdr:col>0</xdr:col>
      <xdr:colOff>0</xdr:colOff>
      <xdr:row>2031</xdr:row>
      <xdr:rowOff>28575</xdr:rowOff>
    </xdr:to>
    <xdr:sp macro="" textlink="">
      <xdr:nvSpPr>
        <xdr:cNvPr id="205" name="Text 310">
          <a:extLst>
            <a:ext uri="{FF2B5EF4-FFF2-40B4-BE49-F238E27FC236}">
              <a16:creationId xmlns:a16="http://schemas.microsoft.com/office/drawing/2014/main" id="{822192FE-63C6-454F-874F-2D161C5ECE4B}"/>
            </a:ext>
          </a:extLst>
        </xdr:cNvPr>
        <xdr:cNvSpPr txBox="1">
          <a:spLocks noChangeArrowheads="1"/>
        </xdr:cNvSpPr>
      </xdr:nvSpPr>
      <xdr:spPr bwMode="auto">
        <a:xfrm>
          <a:off x="0" y="284064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2017</xdr:row>
      <xdr:rowOff>76200</xdr:rowOff>
    </xdr:from>
    <xdr:to>
      <xdr:col>0</xdr:col>
      <xdr:colOff>0</xdr:colOff>
      <xdr:row>2019</xdr:row>
      <xdr:rowOff>9525</xdr:rowOff>
    </xdr:to>
    <xdr:sp macro="" textlink="">
      <xdr:nvSpPr>
        <xdr:cNvPr id="206" name="Text 311">
          <a:extLst>
            <a:ext uri="{FF2B5EF4-FFF2-40B4-BE49-F238E27FC236}">
              <a16:creationId xmlns:a16="http://schemas.microsoft.com/office/drawing/2014/main" id="{BC5225C4-8980-4251-BA65-3682B89AF507}"/>
            </a:ext>
          </a:extLst>
        </xdr:cNvPr>
        <xdr:cNvSpPr txBox="1">
          <a:spLocks noChangeArrowheads="1"/>
        </xdr:cNvSpPr>
      </xdr:nvSpPr>
      <xdr:spPr bwMode="auto">
        <a:xfrm>
          <a:off x="0" y="282330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2011</xdr:row>
      <xdr:rowOff>95250</xdr:rowOff>
    </xdr:from>
    <xdr:to>
      <xdr:col>0</xdr:col>
      <xdr:colOff>0</xdr:colOff>
      <xdr:row>2013</xdr:row>
      <xdr:rowOff>28575</xdr:rowOff>
    </xdr:to>
    <xdr:sp macro="" textlink="">
      <xdr:nvSpPr>
        <xdr:cNvPr id="207" name="Text 313">
          <a:extLst>
            <a:ext uri="{FF2B5EF4-FFF2-40B4-BE49-F238E27FC236}">
              <a16:creationId xmlns:a16="http://schemas.microsoft.com/office/drawing/2014/main" id="{2026006F-A99B-4DDD-9D91-271A66F370A7}"/>
            </a:ext>
          </a:extLst>
        </xdr:cNvPr>
        <xdr:cNvSpPr txBox="1">
          <a:spLocks noChangeArrowheads="1"/>
        </xdr:cNvSpPr>
      </xdr:nvSpPr>
      <xdr:spPr bwMode="auto">
        <a:xfrm>
          <a:off x="0" y="281492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2019</xdr:row>
      <xdr:rowOff>85725</xdr:rowOff>
    </xdr:from>
    <xdr:to>
      <xdr:col>0</xdr:col>
      <xdr:colOff>0</xdr:colOff>
      <xdr:row>2020</xdr:row>
      <xdr:rowOff>19050</xdr:rowOff>
    </xdr:to>
    <xdr:sp macro="" textlink="">
      <xdr:nvSpPr>
        <xdr:cNvPr id="208" name="Text 314">
          <a:extLst>
            <a:ext uri="{FF2B5EF4-FFF2-40B4-BE49-F238E27FC236}">
              <a16:creationId xmlns:a16="http://schemas.microsoft.com/office/drawing/2014/main" id="{0F5DF110-0804-405D-926E-6EA5079F8A33}"/>
            </a:ext>
          </a:extLst>
        </xdr:cNvPr>
        <xdr:cNvSpPr txBox="1">
          <a:spLocks noChangeArrowheads="1"/>
        </xdr:cNvSpPr>
      </xdr:nvSpPr>
      <xdr:spPr bwMode="auto">
        <a:xfrm>
          <a:off x="0" y="2826258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2024</xdr:row>
      <xdr:rowOff>0</xdr:rowOff>
    </xdr:from>
    <xdr:to>
      <xdr:col>0</xdr:col>
      <xdr:colOff>0</xdr:colOff>
      <xdr:row>2025</xdr:row>
      <xdr:rowOff>19050</xdr:rowOff>
    </xdr:to>
    <xdr:sp macro="" textlink="">
      <xdr:nvSpPr>
        <xdr:cNvPr id="209" name="Text 315">
          <a:extLst>
            <a:ext uri="{FF2B5EF4-FFF2-40B4-BE49-F238E27FC236}">
              <a16:creationId xmlns:a16="http://schemas.microsoft.com/office/drawing/2014/main" id="{2EB62A49-416A-498F-B9DC-0FD2D5C4811E}"/>
            </a:ext>
          </a:extLst>
        </xdr:cNvPr>
        <xdr:cNvSpPr txBox="1">
          <a:spLocks noChangeArrowheads="1"/>
        </xdr:cNvSpPr>
      </xdr:nvSpPr>
      <xdr:spPr bwMode="auto">
        <a:xfrm>
          <a:off x="0" y="2832544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1995</xdr:row>
      <xdr:rowOff>85725</xdr:rowOff>
    </xdr:from>
    <xdr:to>
      <xdr:col>0</xdr:col>
      <xdr:colOff>0</xdr:colOff>
      <xdr:row>1997</xdr:row>
      <xdr:rowOff>19050</xdr:rowOff>
    </xdr:to>
    <xdr:sp macro="" textlink="">
      <xdr:nvSpPr>
        <xdr:cNvPr id="210" name="Text 316">
          <a:extLst>
            <a:ext uri="{FF2B5EF4-FFF2-40B4-BE49-F238E27FC236}">
              <a16:creationId xmlns:a16="http://schemas.microsoft.com/office/drawing/2014/main" id="{88FAF32E-2036-41D4-92A3-CE2DFFC89724}"/>
            </a:ext>
          </a:extLst>
        </xdr:cNvPr>
        <xdr:cNvSpPr txBox="1">
          <a:spLocks noChangeArrowheads="1"/>
        </xdr:cNvSpPr>
      </xdr:nvSpPr>
      <xdr:spPr bwMode="auto">
        <a:xfrm>
          <a:off x="0" y="279196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1978</xdr:row>
      <xdr:rowOff>85725</xdr:rowOff>
    </xdr:from>
    <xdr:to>
      <xdr:col>0</xdr:col>
      <xdr:colOff>0</xdr:colOff>
      <xdr:row>1979</xdr:row>
      <xdr:rowOff>0</xdr:rowOff>
    </xdr:to>
    <xdr:sp macro="" textlink="">
      <xdr:nvSpPr>
        <xdr:cNvPr id="211" name="Text 317">
          <a:extLst>
            <a:ext uri="{FF2B5EF4-FFF2-40B4-BE49-F238E27FC236}">
              <a16:creationId xmlns:a16="http://schemas.microsoft.com/office/drawing/2014/main" id="{2C7306C5-83B8-44ED-B351-57194145BD70}"/>
            </a:ext>
          </a:extLst>
        </xdr:cNvPr>
        <xdr:cNvSpPr txBox="1">
          <a:spLocks noChangeArrowheads="1"/>
        </xdr:cNvSpPr>
      </xdr:nvSpPr>
      <xdr:spPr bwMode="auto">
        <a:xfrm>
          <a:off x="0" y="2767679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1973</xdr:row>
      <xdr:rowOff>85725</xdr:rowOff>
    </xdr:from>
    <xdr:to>
      <xdr:col>0</xdr:col>
      <xdr:colOff>0</xdr:colOff>
      <xdr:row>1975</xdr:row>
      <xdr:rowOff>19050</xdr:rowOff>
    </xdr:to>
    <xdr:sp macro="" textlink="">
      <xdr:nvSpPr>
        <xdr:cNvPr id="212" name="Text 318">
          <a:extLst>
            <a:ext uri="{FF2B5EF4-FFF2-40B4-BE49-F238E27FC236}">
              <a16:creationId xmlns:a16="http://schemas.microsoft.com/office/drawing/2014/main" id="{0C16C83A-D694-49F1-B13A-A24DC0D38DDA}"/>
            </a:ext>
          </a:extLst>
        </xdr:cNvPr>
        <xdr:cNvSpPr txBox="1">
          <a:spLocks noChangeArrowheads="1"/>
        </xdr:cNvSpPr>
      </xdr:nvSpPr>
      <xdr:spPr bwMode="auto">
        <a:xfrm>
          <a:off x="0" y="276053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2102</xdr:row>
      <xdr:rowOff>85725</xdr:rowOff>
    </xdr:from>
    <xdr:to>
      <xdr:col>0</xdr:col>
      <xdr:colOff>0</xdr:colOff>
      <xdr:row>2104</xdr:row>
      <xdr:rowOff>19050</xdr:rowOff>
    </xdr:to>
    <xdr:sp macro="" textlink="">
      <xdr:nvSpPr>
        <xdr:cNvPr id="213" name="Text 319">
          <a:extLst>
            <a:ext uri="{FF2B5EF4-FFF2-40B4-BE49-F238E27FC236}">
              <a16:creationId xmlns:a16="http://schemas.microsoft.com/office/drawing/2014/main" id="{3C2488EF-3FF8-4EB7-95E6-21392A850729}"/>
            </a:ext>
          </a:extLst>
        </xdr:cNvPr>
        <xdr:cNvSpPr txBox="1">
          <a:spLocks noChangeArrowheads="1"/>
        </xdr:cNvSpPr>
      </xdr:nvSpPr>
      <xdr:spPr bwMode="auto">
        <a:xfrm>
          <a:off x="0" y="293865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2100</xdr:row>
      <xdr:rowOff>85725</xdr:rowOff>
    </xdr:from>
    <xdr:to>
      <xdr:col>0</xdr:col>
      <xdr:colOff>0</xdr:colOff>
      <xdr:row>2102</xdr:row>
      <xdr:rowOff>19050</xdr:rowOff>
    </xdr:to>
    <xdr:sp macro="" textlink="">
      <xdr:nvSpPr>
        <xdr:cNvPr id="214" name="Text 320">
          <a:extLst>
            <a:ext uri="{FF2B5EF4-FFF2-40B4-BE49-F238E27FC236}">
              <a16:creationId xmlns:a16="http://schemas.microsoft.com/office/drawing/2014/main" id="{69822076-52D8-465E-ABBF-A08E42E6DEFD}"/>
            </a:ext>
          </a:extLst>
        </xdr:cNvPr>
        <xdr:cNvSpPr txBox="1">
          <a:spLocks noChangeArrowheads="1"/>
        </xdr:cNvSpPr>
      </xdr:nvSpPr>
      <xdr:spPr bwMode="auto">
        <a:xfrm>
          <a:off x="0" y="29357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2104</xdr:row>
      <xdr:rowOff>95250</xdr:rowOff>
    </xdr:from>
    <xdr:to>
      <xdr:col>0</xdr:col>
      <xdr:colOff>0</xdr:colOff>
      <xdr:row>2106</xdr:row>
      <xdr:rowOff>28575</xdr:rowOff>
    </xdr:to>
    <xdr:sp macro="" textlink="">
      <xdr:nvSpPr>
        <xdr:cNvPr id="215" name="Text 321">
          <a:extLst>
            <a:ext uri="{FF2B5EF4-FFF2-40B4-BE49-F238E27FC236}">
              <a16:creationId xmlns:a16="http://schemas.microsoft.com/office/drawing/2014/main" id="{82A8AC03-F353-43FB-A936-F87F1A5C1F1E}"/>
            </a:ext>
          </a:extLst>
        </xdr:cNvPr>
        <xdr:cNvSpPr txBox="1">
          <a:spLocks noChangeArrowheads="1"/>
        </xdr:cNvSpPr>
      </xdr:nvSpPr>
      <xdr:spPr bwMode="auto">
        <a:xfrm>
          <a:off x="0" y="294160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2092</xdr:row>
      <xdr:rowOff>76200</xdr:rowOff>
    </xdr:from>
    <xdr:to>
      <xdr:col>0</xdr:col>
      <xdr:colOff>0</xdr:colOff>
      <xdr:row>2094</xdr:row>
      <xdr:rowOff>9525</xdr:rowOff>
    </xdr:to>
    <xdr:sp macro="" textlink="">
      <xdr:nvSpPr>
        <xdr:cNvPr id="216" name="Text 322">
          <a:extLst>
            <a:ext uri="{FF2B5EF4-FFF2-40B4-BE49-F238E27FC236}">
              <a16:creationId xmlns:a16="http://schemas.microsoft.com/office/drawing/2014/main" id="{EA801AD1-FB3D-4134-9699-684E074C683D}"/>
            </a:ext>
          </a:extLst>
        </xdr:cNvPr>
        <xdr:cNvSpPr txBox="1">
          <a:spLocks noChangeArrowheads="1"/>
        </xdr:cNvSpPr>
      </xdr:nvSpPr>
      <xdr:spPr bwMode="auto">
        <a:xfrm>
          <a:off x="0" y="292427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2086</xdr:row>
      <xdr:rowOff>95250</xdr:rowOff>
    </xdr:from>
    <xdr:to>
      <xdr:col>0</xdr:col>
      <xdr:colOff>0</xdr:colOff>
      <xdr:row>2088</xdr:row>
      <xdr:rowOff>28575</xdr:rowOff>
    </xdr:to>
    <xdr:sp macro="" textlink="">
      <xdr:nvSpPr>
        <xdr:cNvPr id="217" name="Text 324">
          <a:extLst>
            <a:ext uri="{FF2B5EF4-FFF2-40B4-BE49-F238E27FC236}">
              <a16:creationId xmlns:a16="http://schemas.microsoft.com/office/drawing/2014/main" id="{9117E96F-EDDC-42CB-A0CA-7E2E05612A29}"/>
            </a:ext>
          </a:extLst>
        </xdr:cNvPr>
        <xdr:cNvSpPr txBox="1">
          <a:spLocks noChangeArrowheads="1"/>
        </xdr:cNvSpPr>
      </xdr:nvSpPr>
      <xdr:spPr bwMode="auto">
        <a:xfrm>
          <a:off x="0" y="291588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2094</xdr:row>
      <xdr:rowOff>85725</xdr:rowOff>
    </xdr:from>
    <xdr:to>
      <xdr:col>0</xdr:col>
      <xdr:colOff>0</xdr:colOff>
      <xdr:row>2095</xdr:row>
      <xdr:rowOff>19050</xdr:rowOff>
    </xdr:to>
    <xdr:sp macro="" textlink="">
      <xdr:nvSpPr>
        <xdr:cNvPr id="218" name="Text 325">
          <a:extLst>
            <a:ext uri="{FF2B5EF4-FFF2-40B4-BE49-F238E27FC236}">
              <a16:creationId xmlns:a16="http://schemas.microsoft.com/office/drawing/2014/main" id="{082D0FB8-1AB2-48FB-A593-A1802BC718D6}"/>
            </a:ext>
          </a:extLst>
        </xdr:cNvPr>
        <xdr:cNvSpPr txBox="1">
          <a:spLocks noChangeArrowheads="1"/>
        </xdr:cNvSpPr>
      </xdr:nvSpPr>
      <xdr:spPr bwMode="auto">
        <a:xfrm>
          <a:off x="0" y="2927223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2099</xdr:row>
      <xdr:rowOff>0</xdr:rowOff>
    </xdr:from>
    <xdr:to>
      <xdr:col>0</xdr:col>
      <xdr:colOff>0</xdr:colOff>
      <xdr:row>2100</xdr:row>
      <xdr:rowOff>19050</xdr:rowOff>
    </xdr:to>
    <xdr:sp macro="" textlink="">
      <xdr:nvSpPr>
        <xdr:cNvPr id="219" name="Text 326">
          <a:extLst>
            <a:ext uri="{FF2B5EF4-FFF2-40B4-BE49-F238E27FC236}">
              <a16:creationId xmlns:a16="http://schemas.microsoft.com/office/drawing/2014/main" id="{56FB819B-8A28-48DA-B815-02D9789873C9}"/>
            </a:ext>
          </a:extLst>
        </xdr:cNvPr>
        <xdr:cNvSpPr txBox="1">
          <a:spLocks noChangeArrowheads="1"/>
        </xdr:cNvSpPr>
      </xdr:nvSpPr>
      <xdr:spPr bwMode="auto">
        <a:xfrm>
          <a:off x="0" y="2933509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2070</xdr:row>
      <xdr:rowOff>85725</xdr:rowOff>
    </xdr:from>
    <xdr:to>
      <xdr:col>0</xdr:col>
      <xdr:colOff>0</xdr:colOff>
      <xdr:row>2072</xdr:row>
      <xdr:rowOff>19050</xdr:rowOff>
    </xdr:to>
    <xdr:sp macro="" textlink="">
      <xdr:nvSpPr>
        <xdr:cNvPr id="220" name="Text 327">
          <a:extLst>
            <a:ext uri="{FF2B5EF4-FFF2-40B4-BE49-F238E27FC236}">
              <a16:creationId xmlns:a16="http://schemas.microsoft.com/office/drawing/2014/main" id="{373184CE-9A8D-408C-ABE2-F41B79145D11}"/>
            </a:ext>
          </a:extLst>
        </xdr:cNvPr>
        <xdr:cNvSpPr txBox="1">
          <a:spLocks noChangeArrowheads="1"/>
        </xdr:cNvSpPr>
      </xdr:nvSpPr>
      <xdr:spPr bwMode="auto">
        <a:xfrm>
          <a:off x="0" y="28929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2053</xdr:row>
      <xdr:rowOff>85725</xdr:rowOff>
    </xdr:from>
    <xdr:to>
      <xdr:col>0</xdr:col>
      <xdr:colOff>0</xdr:colOff>
      <xdr:row>2054</xdr:row>
      <xdr:rowOff>0</xdr:rowOff>
    </xdr:to>
    <xdr:sp macro="" textlink="">
      <xdr:nvSpPr>
        <xdr:cNvPr id="221" name="Text 328">
          <a:extLst>
            <a:ext uri="{FF2B5EF4-FFF2-40B4-BE49-F238E27FC236}">
              <a16:creationId xmlns:a16="http://schemas.microsoft.com/office/drawing/2014/main" id="{CFF6AB32-A91F-418E-9EE3-38BB281B6011}"/>
            </a:ext>
          </a:extLst>
        </xdr:cNvPr>
        <xdr:cNvSpPr txBox="1">
          <a:spLocks noChangeArrowheads="1"/>
        </xdr:cNvSpPr>
      </xdr:nvSpPr>
      <xdr:spPr bwMode="auto">
        <a:xfrm>
          <a:off x="0" y="2868644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2048</xdr:row>
      <xdr:rowOff>85725</xdr:rowOff>
    </xdr:from>
    <xdr:to>
      <xdr:col>0</xdr:col>
      <xdr:colOff>0</xdr:colOff>
      <xdr:row>2050</xdr:row>
      <xdr:rowOff>19050</xdr:rowOff>
    </xdr:to>
    <xdr:sp macro="" textlink="">
      <xdr:nvSpPr>
        <xdr:cNvPr id="222" name="Text 329">
          <a:extLst>
            <a:ext uri="{FF2B5EF4-FFF2-40B4-BE49-F238E27FC236}">
              <a16:creationId xmlns:a16="http://schemas.microsoft.com/office/drawing/2014/main" id="{DD796BAD-F09B-4172-BB0B-C160F83F7029}"/>
            </a:ext>
          </a:extLst>
        </xdr:cNvPr>
        <xdr:cNvSpPr txBox="1">
          <a:spLocks noChangeArrowheads="1"/>
        </xdr:cNvSpPr>
      </xdr:nvSpPr>
      <xdr:spPr bwMode="auto">
        <a:xfrm>
          <a:off x="0" y="286150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2177</xdr:row>
      <xdr:rowOff>85725</xdr:rowOff>
    </xdr:from>
    <xdr:to>
      <xdr:col>0</xdr:col>
      <xdr:colOff>0</xdr:colOff>
      <xdr:row>2179</xdr:row>
      <xdr:rowOff>19050</xdr:rowOff>
    </xdr:to>
    <xdr:sp macro="" textlink="">
      <xdr:nvSpPr>
        <xdr:cNvPr id="223" name="Text 330">
          <a:extLst>
            <a:ext uri="{FF2B5EF4-FFF2-40B4-BE49-F238E27FC236}">
              <a16:creationId xmlns:a16="http://schemas.microsoft.com/office/drawing/2014/main" id="{1F3F641B-2476-401E-B949-1E8CCD450288}"/>
            </a:ext>
          </a:extLst>
        </xdr:cNvPr>
        <xdr:cNvSpPr txBox="1">
          <a:spLocks noChangeArrowheads="1"/>
        </xdr:cNvSpPr>
      </xdr:nvSpPr>
      <xdr:spPr bwMode="auto">
        <a:xfrm>
          <a:off x="0" y="30390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2175</xdr:row>
      <xdr:rowOff>85725</xdr:rowOff>
    </xdr:from>
    <xdr:to>
      <xdr:col>0</xdr:col>
      <xdr:colOff>0</xdr:colOff>
      <xdr:row>2177</xdr:row>
      <xdr:rowOff>19050</xdr:rowOff>
    </xdr:to>
    <xdr:sp macro="" textlink="">
      <xdr:nvSpPr>
        <xdr:cNvPr id="224" name="Text 331">
          <a:extLst>
            <a:ext uri="{FF2B5EF4-FFF2-40B4-BE49-F238E27FC236}">
              <a16:creationId xmlns:a16="http://schemas.microsoft.com/office/drawing/2014/main" id="{2A02EDFE-7A5D-4E06-B3EE-C4C89CCA4712}"/>
            </a:ext>
          </a:extLst>
        </xdr:cNvPr>
        <xdr:cNvSpPr txBox="1">
          <a:spLocks noChangeArrowheads="1"/>
        </xdr:cNvSpPr>
      </xdr:nvSpPr>
      <xdr:spPr bwMode="auto">
        <a:xfrm>
          <a:off x="0" y="303618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2179</xdr:row>
      <xdr:rowOff>95250</xdr:rowOff>
    </xdr:from>
    <xdr:to>
      <xdr:col>0</xdr:col>
      <xdr:colOff>0</xdr:colOff>
      <xdr:row>2181</xdr:row>
      <xdr:rowOff>28575</xdr:rowOff>
    </xdr:to>
    <xdr:sp macro="" textlink="">
      <xdr:nvSpPr>
        <xdr:cNvPr id="225" name="Text 332">
          <a:extLst>
            <a:ext uri="{FF2B5EF4-FFF2-40B4-BE49-F238E27FC236}">
              <a16:creationId xmlns:a16="http://schemas.microsoft.com/office/drawing/2014/main" id="{2CF365A4-00DF-41FD-B0A2-00EE1EF35290}"/>
            </a:ext>
          </a:extLst>
        </xdr:cNvPr>
        <xdr:cNvSpPr txBox="1">
          <a:spLocks noChangeArrowheads="1"/>
        </xdr:cNvSpPr>
      </xdr:nvSpPr>
      <xdr:spPr bwMode="auto">
        <a:xfrm>
          <a:off x="0" y="304199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2167</xdr:row>
      <xdr:rowOff>76200</xdr:rowOff>
    </xdr:from>
    <xdr:to>
      <xdr:col>0</xdr:col>
      <xdr:colOff>0</xdr:colOff>
      <xdr:row>2169</xdr:row>
      <xdr:rowOff>9525</xdr:rowOff>
    </xdr:to>
    <xdr:sp macro="" textlink="">
      <xdr:nvSpPr>
        <xdr:cNvPr id="226" name="Text 333">
          <a:extLst>
            <a:ext uri="{FF2B5EF4-FFF2-40B4-BE49-F238E27FC236}">
              <a16:creationId xmlns:a16="http://schemas.microsoft.com/office/drawing/2014/main" id="{35F350C3-48A3-46EF-AA61-AAE770BCF743}"/>
            </a:ext>
          </a:extLst>
        </xdr:cNvPr>
        <xdr:cNvSpPr txBox="1">
          <a:spLocks noChangeArrowheads="1"/>
        </xdr:cNvSpPr>
      </xdr:nvSpPr>
      <xdr:spPr bwMode="auto">
        <a:xfrm>
          <a:off x="0" y="302466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2161</xdr:row>
      <xdr:rowOff>95250</xdr:rowOff>
    </xdr:from>
    <xdr:to>
      <xdr:col>0</xdr:col>
      <xdr:colOff>0</xdr:colOff>
      <xdr:row>2163</xdr:row>
      <xdr:rowOff>28575</xdr:rowOff>
    </xdr:to>
    <xdr:sp macro="" textlink="">
      <xdr:nvSpPr>
        <xdr:cNvPr id="227" name="Text 335">
          <a:extLst>
            <a:ext uri="{FF2B5EF4-FFF2-40B4-BE49-F238E27FC236}">
              <a16:creationId xmlns:a16="http://schemas.microsoft.com/office/drawing/2014/main" id="{CDAB0F07-3511-4003-AEFF-F0466228E40F}"/>
            </a:ext>
          </a:extLst>
        </xdr:cNvPr>
        <xdr:cNvSpPr txBox="1">
          <a:spLocks noChangeArrowheads="1"/>
        </xdr:cNvSpPr>
      </xdr:nvSpPr>
      <xdr:spPr bwMode="auto">
        <a:xfrm>
          <a:off x="0" y="301628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2169</xdr:row>
      <xdr:rowOff>85725</xdr:rowOff>
    </xdr:from>
    <xdr:to>
      <xdr:col>0</xdr:col>
      <xdr:colOff>0</xdr:colOff>
      <xdr:row>2170</xdr:row>
      <xdr:rowOff>19050</xdr:rowOff>
    </xdr:to>
    <xdr:sp macro="" textlink="">
      <xdr:nvSpPr>
        <xdr:cNvPr id="228" name="Text 336">
          <a:extLst>
            <a:ext uri="{FF2B5EF4-FFF2-40B4-BE49-F238E27FC236}">
              <a16:creationId xmlns:a16="http://schemas.microsoft.com/office/drawing/2014/main" id="{286F4A4B-7AA4-495C-AB0D-19BA52CE4C80}"/>
            </a:ext>
          </a:extLst>
        </xdr:cNvPr>
        <xdr:cNvSpPr txBox="1">
          <a:spLocks noChangeArrowheads="1"/>
        </xdr:cNvSpPr>
      </xdr:nvSpPr>
      <xdr:spPr bwMode="auto">
        <a:xfrm>
          <a:off x="0" y="302761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2174</xdr:row>
      <xdr:rowOff>0</xdr:rowOff>
    </xdr:from>
    <xdr:to>
      <xdr:col>0</xdr:col>
      <xdr:colOff>0</xdr:colOff>
      <xdr:row>2175</xdr:row>
      <xdr:rowOff>19050</xdr:rowOff>
    </xdr:to>
    <xdr:sp macro="" textlink="">
      <xdr:nvSpPr>
        <xdr:cNvPr id="229" name="Text 337">
          <a:extLst>
            <a:ext uri="{FF2B5EF4-FFF2-40B4-BE49-F238E27FC236}">
              <a16:creationId xmlns:a16="http://schemas.microsoft.com/office/drawing/2014/main" id="{450035F4-6853-4230-8AFD-0D4CC3FF1C73}"/>
            </a:ext>
          </a:extLst>
        </xdr:cNvPr>
        <xdr:cNvSpPr txBox="1">
          <a:spLocks noChangeArrowheads="1"/>
        </xdr:cNvSpPr>
      </xdr:nvSpPr>
      <xdr:spPr bwMode="auto">
        <a:xfrm>
          <a:off x="0" y="303390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2145</xdr:row>
      <xdr:rowOff>85725</xdr:rowOff>
    </xdr:from>
    <xdr:to>
      <xdr:col>0</xdr:col>
      <xdr:colOff>0</xdr:colOff>
      <xdr:row>2147</xdr:row>
      <xdr:rowOff>19050</xdr:rowOff>
    </xdr:to>
    <xdr:sp macro="" textlink="">
      <xdr:nvSpPr>
        <xdr:cNvPr id="230" name="Text 338">
          <a:extLst>
            <a:ext uri="{FF2B5EF4-FFF2-40B4-BE49-F238E27FC236}">
              <a16:creationId xmlns:a16="http://schemas.microsoft.com/office/drawing/2014/main" id="{A3675AB1-9DF9-4681-854C-20B211206559}"/>
            </a:ext>
          </a:extLst>
        </xdr:cNvPr>
        <xdr:cNvSpPr txBox="1">
          <a:spLocks noChangeArrowheads="1"/>
        </xdr:cNvSpPr>
      </xdr:nvSpPr>
      <xdr:spPr bwMode="auto">
        <a:xfrm>
          <a:off x="0" y="29933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2128</xdr:row>
      <xdr:rowOff>85725</xdr:rowOff>
    </xdr:from>
    <xdr:to>
      <xdr:col>0</xdr:col>
      <xdr:colOff>0</xdr:colOff>
      <xdr:row>2129</xdr:row>
      <xdr:rowOff>0</xdr:rowOff>
    </xdr:to>
    <xdr:sp macro="" textlink="">
      <xdr:nvSpPr>
        <xdr:cNvPr id="231" name="Text 339">
          <a:extLst>
            <a:ext uri="{FF2B5EF4-FFF2-40B4-BE49-F238E27FC236}">
              <a16:creationId xmlns:a16="http://schemas.microsoft.com/office/drawing/2014/main" id="{4D30C193-30DF-4121-879E-CA19F548F986}"/>
            </a:ext>
          </a:extLst>
        </xdr:cNvPr>
        <xdr:cNvSpPr txBox="1">
          <a:spLocks noChangeArrowheads="1"/>
        </xdr:cNvSpPr>
      </xdr:nvSpPr>
      <xdr:spPr bwMode="auto">
        <a:xfrm>
          <a:off x="0" y="296903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2123</xdr:row>
      <xdr:rowOff>85725</xdr:rowOff>
    </xdr:from>
    <xdr:to>
      <xdr:col>0</xdr:col>
      <xdr:colOff>0</xdr:colOff>
      <xdr:row>2125</xdr:row>
      <xdr:rowOff>19050</xdr:rowOff>
    </xdr:to>
    <xdr:sp macro="" textlink="">
      <xdr:nvSpPr>
        <xdr:cNvPr id="232" name="Text 340">
          <a:extLst>
            <a:ext uri="{FF2B5EF4-FFF2-40B4-BE49-F238E27FC236}">
              <a16:creationId xmlns:a16="http://schemas.microsoft.com/office/drawing/2014/main" id="{52AD8C46-1B80-4701-832B-E1A0F03F3B31}"/>
            </a:ext>
          </a:extLst>
        </xdr:cNvPr>
        <xdr:cNvSpPr txBox="1">
          <a:spLocks noChangeArrowheads="1"/>
        </xdr:cNvSpPr>
      </xdr:nvSpPr>
      <xdr:spPr bwMode="auto">
        <a:xfrm>
          <a:off x="0" y="29618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2252</xdr:row>
      <xdr:rowOff>85725</xdr:rowOff>
    </xdr:from>
    <xdr:to>
      <xdr:col>0</xdr:col>
      <xdr:colOff>0</xdr:colOff>
      <xdr:row>2254</xdr:row>
      <xdr:rowOff>19050</xdr:rowOff>
    </xdr:to>
    <xdr:sp macro="" textlink="">
      <xdr:nvSpPr>
        <xdr:cNvPr id="233" name="Text 341">
          <a:extLst>
            <a:ext uri="{FF2B5EF4-FFF2-40B4-BE49-F238E27FC236}">
              <a16:creationId xmlns:a16="http://schemas.microsoft.com/office/drawing/2014/main" id="{8FEB9B6D-98CC-4B02-AFFD-A7A58F96BD54}"/>
            </a:ext>
          </a:extLst>
        </xdr:cNvPr>
        <xdr:cNvSpPr txBox="1">
          <a:spLocks noChangeArrowheads="1"/>
        </xdr:cNvSpPr>
      </xdr:nvSpPr>
      <xdr:spPr bwMode="auto">
        <a:xfrm>
          <a:off x="0" y="31400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2250</xdr:row>
      <xdr:rowOff>85725</xdr:rowOff>
    </xdr:from>
    <xdr:to>
      <xdr:col>0</xdr:col>
      <xdr:colOff>0</xdr:colOff>
      <xdr:row>2252</xdr:row>
      <xdr:rowOff>19050</xdr:rowOff>
    </xdr:to>
    <xdr:sp macro="" textlink="">
      <xdr:nvSpPr>
        <xdr:cNvPr id="234" name="Text 342">
          <a:extLst>
            <a:ext uri="{FF2B5EF4-FFF2-40B4-BE49-F238E27FC236}">
              <a16:creationId xmlns:a16="http://schemas.microsoft.com/office/drawing/2014/main" id="{8A48C70A-821E-432D-93CF-7BDA4CC96A1A}"/>
            </a:ext>
          </a:extLst>
        </xdr:cNvPr>
        <xdr:cNvSpPr txBox="1">
          <a:spLocks noChangeArrowheads="1"/>
        </xdr:cNvSpPr>
      </xdr:nvSpPr>
      <xdr:spPr bwMode="auto">
        <a:xfrm>
          <a:off x="0" y="313715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2254</xdr:row>
      <xdr:rowOff>95250</xdr:rowOff>
    </xdr:from>
    <xdr:to>
      <xdr:col>0</xdr:col>
      <xdr:colOff>0</xdr:colOff>
      <xdr:row>2256</xdr:row>
      <xdr:rowOff>28575</xdr:rowOff>
    </xdr:to>
    <xdr:sp macro="" textlink="">
      <xdr:nvSpPr>
        <xdr:cNvPr id="235" name="Text 343">
          <a:extLst>
            <a:ext uri="{FF2B5EF4-FFF2-40B4-BE49-F238E27FC236}">
              <a16:creationId xmlns:a16="http://schemas.microsoft.com/office/drawing/2014/main" id="{1FD333E1-6C7D-42E5-9A78-A5E928D7FC7C}"/>
            </a:ext>
          </a:extLst>
        </xdr:cNvPr>
        <xdr:cNvSpPr txBox="1">
          <a:spLocks noChangeArrowheads="1"/>
        </xdr:cNvSpPr>
      </xdr:nvSpPr>
      <xdr:spPr bwMode="auto">
        <a:xfrm>
          <a:off x="0" y="314296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2242</xdr:row>
      <xdr:rowOff>76200</xdr:rowOff>
    </xdr:from>
    <xdr:to>
      <xdr:col>0</xdr:col>
      <xdr:colOff>0</xdr:colOff>
      <xdr:row>2244</xdr:row>
      <xdr:rowOff>9525</xdr:rowOff>
    </xdr:to>
    <xdr:sp macro="" textlink="">
      <xdr:nvSpPr>
        <xdr:cNvPr id="236" name="Text 344">
          <a:extLst>
            <a:ext uri="{FF2B5EF4-FFF2-40B4-BE49-F238E27FC236}">
              <a16:creationId xmlns:a16="http://schemas.microsoft.com/office/drawing/2014/main" id="{4368EBA6-5648-4AD6-8EF3-3CB4119F8A79}"/>
            </a:ext>
          </a:extLst>
        </xdr:cNvPr>
        <xdr:cNvSpPr txBox="1">
          <a:spLocks noChangeArrowheads="1"/>
        </xdr:cNvSpPr>
      </xdr:nvSpPr>
      <xdr:spPr bwMode="auto">
        <a:xfrm>
          <a:off x="0" y="312562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2236</xdr:row>
      <xdr:rowOff>95250</xdr:rowOff>
    </xdr:from>
    <xdr:to>
      <xdr:col>0</xdr:col>
      <xdr:colOff>0</xdr:colOff>
      <xdr:row>2238</xdr:row>
      <xdr:rowOff>28575</xdr:rowOff>
    </xdr:to>
    <xdr:sp macro="" textlink="">
      <xdr:nvSpPr>
        <xdr:cNvPr id="237" name="Text 346">
          <a:extLst>
            <a:ext uri="{FF2B5EF4-FFF2-40B4-BE49-F238E27FC236}">
              <a16:creationId xmlns:a16="http://schemas.microsoft.com/office/drawing/2014/main" id="{D65E114A-B6AE-4A7B-8D88-09F2B3D792E2}"/>
            </a:ext>
          </a:extLst>
        </xdr:cNvPr>
        <xdr:cNvSpPr txBox="1">
          <a:spLocks noChangeArrowheads="1"/>
        </xdr:cNvSpPr>
      </xdr:nvSpPr>
      <xdr:spPr bwMode="auto">
        <a:xfrm>
          <a:off x="0" y="311724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2244</xdr:row>
      <xdr:rowOff>85725</xdr:rowOff>
    </xdr:from>
    <xdr:to>
      <xdr:col>0</xdr:col>
      <xdr:colOff>0</xdr:colOff>
      <xdr:row>2245</xdr:row>
      <xdr:rowOff>19050</xdr:rowOff>
    </xdr:to>
    <xdr:sp macro="" textlink="">
      <xdr:nvSpPr>
        <xdr:cNvPr id="238" name="Text 347">
          <a:extLst>
            <a:ext uri="{FF2B5EF4-FFF2-40B4-BE49-F238E27FC236}">
              <a16:creationId xmlns:a16="http://schemas.microsoft.com/office/drawing/2014/main" id="{781DA128-FB80-4556-87A7-0DF598E30934}"/>
            </a:ext>
          </a:extLst>
        </xdr:cNvPr>
        <xdr:cNvSpPr txBox="1">
          <a:spLocks noChangeArrowheads="1"/>
        </xdr:cNvSpPr>
      </xdr:nvSpPr>
      <xdr:spPr bwMode="auto">
        <a:xfrm>
          <a:off x="0" y="312858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2249</xdr:row>
      <xdr:rowOff>0</xdr:rowOff>
    </xdr:from>
    <xdr:to>
      <xdr:col>0</xdr:col>
      <xdr:colOff>0</xdr:colOff>
      <xdr:row>2250</xdr:row>
      <xdr:rowOff>19050</xdr:rowOff>
    </xdr:to>
    <xdr:sp macro="" textlink="">
      <xdr:nvSpPr>
        <xdr:cNvPr id="239" name="Text 348">
          <a:extLst>
            <a:ext uri="{FF2B5EF4-FFF2-40B4-BE49-F238E27FC236}">
              <a16:creationId xmlns:a16="http://schemas.microsoft.com/office/drawing/2014/main" id="{7F390481-57B3-4B43-BFD2-A950815823D9}"/>
            </a:ext>
          </a:extLst>
        </xdr:cNvPr>
        <xdr:cNvSpPr txBox="1">
          <a:spLocks noChangeArrowheads="1"/>
        </xdr:cNvSpPr>
      </xdr:nvSpPr>
      <xdr:spPr bwMode="auto">
        <a:xfrm>
          <a:off x="0" y="313486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2220</xdr:row>
      <xdr:rowOff>85725</xdr:rowOff>
    </xdr:from>
    <xdr:to>
      <xdr:col>0</xdr:col>
      <xdr:colOff>0</xdr:colOff>
      <xdr:row>2222</xdr:row>
      <xdr:rowOff>19050</xdr:rowOff>
    </xdr:to>
    <xdr:sp macro="" textlink="">
      <xdr:nvSpPr>
        <xdr:cNvPr id="240" name="Text 349">
          <a:extLst>
            <a:ext uri="{FF2B5EF4-FFF2-40B4-BE49-F238E27FC236}">
              <a16:creationId xmlns:a16="http://schemas.microsoft.com/office/drawing/2014/main" id="{341CE98C-5BC3-41AA-818F-99A4B9F9187C}"/>
            </a:ext>
          </a:extLst>
        </xdr:cNvPr>
        <xdr:cNvSpPr txBox="1">
          <a:spLocks noChangeArrowheads="1"/>
        </xdr:cNvSpPr>
      </xdr:nvSpPr>
      <xdr:spPr bwMode="auto">
        <a:xfrm>
          <a:off x="0" y="309429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2203</xdr:row>
      <xdr:rowOff>85725</xdr:rowOff>
    </xdr:from>
    <xdr:to>
      <xdr:col>0</xdr:col>
      <xdr:colOff>0</xdr:colOff>
      <xdr:row>2204</xdr:row>
      <xdr:rowOff>0</xdr:rowOff>
    </xdr:to>
    <xdr:sp macro="" textlink="">
      <xdr:nvSpPr>
        <xdr:cNvPr id="241" name="Text 350">
          <a:extLst>
            <a:ext uri="{FF2B5EF4-FFF2-40B4-BE49-F238E27FC236}">
              <a16:creationId xmlns:a16="http://schemas.microsoft.com/office/drawing/2014/main" id="{928A3305-E69A-4187-B921-AB8732463133}"/>
            </a:ext>
          </a:extLst>
        </xdr:cNvPr>
        <xdr:cNvSpPr txBox="1">
          <a:spLocks noChangeArrowheads="1"/>
        </xdr:cNvSpPr>
      </xdr:nvSpPr>
      <xdr:spPr bwMode="auto">
        <a:xfrm>
          <a:off x="0" y="307000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2198</xdr:row>
      <xdr:rowOff>85725</xdr:rowOff>
    </xdr:from>
    <xdr:to>
      <xdr:col>0</xdr:col>
      <xdr:colOff>0</xdr:colOff>
      <xdr:row>2200</xdr:row>
      <xdr:rowOff>19050</xdr:rowOff>
    </xdr:to>
    <xdr:sp macro="" textlink="">
      <xdr:nvSpPr>
        <xdr:cNvPr id="242" name="Text 351">
          <a:extLst>
            <a:ext uri="{FF2B5EF4-FFF2-40B4-BE49-F238E27FC236}">
              <a16:creationId xmlns:a16="http://schemas.microsoft.com/office/drawing/2014/main" id="{F256C193-9B6F-4797-86D2-D8FADB3B2394}"/>
            </a:ext>
          </a:extLst>
        </xdr:cNvPr>
        <xdr:cNvSpPr txBox="1">
          <a:spLocks noChangeArrowheads="1"/>
        </xdr:cNvSpPr>
      </xdr:nvSpPr>
      <xdr:spPr bwMode="auto">
        <a:xfrm>
          <a:off x="0" y="30628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2327</xdr:row>
      <xdr:rowOff>85725</xdr:rowOff>
    </xdr:from>
    <xdr:to>
      <xdr:col>0</xdr:col>
      <xdr:colOff>0</xdr:colOff>
      <xdr:row>2329</xdr:row>
      <xdr:rowOff>19050</xdr:rowOff>
    </xdr:to>
    <xdr:sp macro="" textlink="">
      <xdr:nvSpPr>
        <xdr:cNvPr id="243" name="Text 352">
          <a:extLst>
            <a:ext uri="{FF2B5EF4-FFF2-40B4-BE49-F238E27FC236}">
              <a16:creationId xmlns:a16="http://schemas.microsoft.com/office/drawing/2014/main" id="{648EEB43-AA21-47A8-91A3-32076442024F}"/>
            </a:ext>
          </a:extLst>
        </xdr:cNvPr>
        <xdr:cNvSpPr txBox="1">
          <a:spLocks noChangeArrowheads="1"/>
        </xdr:cNvSpPr>
      </xdr:nvSpPr>
      <xdr:spPr bwMode="auto">
        <a:xfrm>
          <a:off x="0" y="324088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2325</xdr:row>
      <xdr:rowOff>85725</xdr:rowOff>
    </xdr:from>
    <xdr:to>
      <xdr:col>0</xdr:col>
      <xdr:colOff>0</xdr:colOff>
      <xdr:row>2327</xdr:row>
      <xdr:rowOff>19050</xdr:rowOff>
    </xdr:to>
    <xdr:sp macro="" textlink="">
      <xdr:nvSpPr>
        <xdr:cNvPr id="244" name="Text 353">
          <a:extLst>
            <a:ext uri="{FF2B5EF4-FFF2-40B4-BE49-F238E27FC236}">
              <a16:creationId xmlns:a16="http://schemas.microsoft.com/office/drawing/2014/main" id="{6C68778D-55B7-49D3-ACA6-472C7C6E1C57}"/>
            </a:ext>
          </a:extLst>
        </xdr:cNvPr>
        <xdr:cNvSpPr txBox="1">
          <a:spLocks noChangeArrowheads="1"/>
        </xdr:cNvSpPr>
      </xdr:nvSpPr>
      <xdr:spPr bwMode="auto">
        <a:xfrm>
          <a:off x="0" y="323802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2329</xdr:row>
      <xdr:rowOff>95250</xdr:rowOff>
    </xdr:from>
    <xdr:to>
      <xdr:col>0</xdr:col>
      <xdr:colOff>0</xdr:colOff>
      <xdr:row>2331</xdr:row>
      <xdr:rowOff>28575</xdr:rowOff>
    </xdr:to>
    <xdr:sp macro="" textlink="">
      <xdr:nvSpPr>
        <xdr:cNvPr id="245" name="Text 354">
          <a:extLst>
            <a:ext uri="{FF2B5EF4-FFF2-40B4-BE49-F238E27FC236}">
              <a16:creationId xmlns:a16="http://schemas.microsoft.com/office/drawing/2014/main" id="{30B10291-0330-49C9-B2FE-D6BA79ABEC36}"/>
            </a:ext>
          </a:extLst>
        </xdr:cNvPr>
        <xdr:cNvSpPr txBox="1">
          <a:spLocks noChangeArrowheads="1"/>
        </xdr:cNvSpPr>
      </xdr:nvSpPr>
      <xdr:spPr bwMode="auto">
        <a:xfrm>
          <a:off x="0" y="324383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2317</xdr:row>
      <xdr:rowOff>76200</xdr:rowOff>
    </xdr:from>
    <xdr:to>
      <xdr:col>0</xdr:col>
      <xdr:colOff>0</xdr:colOff>
      <xdr:row>2319</xdr:row>
      <xdr:rowOff>9525</xdr:rowOff>
    </xdr:to>
    <xdr:sp macro="" textlink="">
      <xdr:nvSpPr>
        <xdr:cNvPr id="246" name="Text 355">
          <a:extLst>
            <a:ext uri="{FF2B5EF4-FFF2-40B4-BE49-F238E27FC236}">
              <a16:creationId xmlns:a16="http://schemas.microsoft.com/office/drawing/2014/main" id="{EED6C34C-11D7-497D-AD35-BB53914D7545}"/>
            </a:ext>
          </a:extLst>
        </xdr:cNvPr>
        <xdr:cNvSpPr txBox="1">
          <a:spLocks noChangeArrowheads="1"/>
        </xdr:cNvSpPr>
      </xdr:nvSpPr>
      <xdr:spPr bwMode="auto">
        <a:xfrm>
          <a:off x="0" y="322649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2311</xdr:row>
      <xdr:rowOff>95250</xdr:rowOff>
    </xdr:from>
    <xdr:to>
      <xdr:col>0</xdr:col>
      <xdr:colOff>0</xdr:colOff>
      <xdr:row>2313</xdr:row>
      <xdr:rowOff>28575</xdr:rowOff>
    </xdr:to>
    <xdr:sp macro="" textlink="">
      <xdr:nvSpPr>
        <xdr:cNvPr id="247" name="Text 357">
          <a:extLst>
            <a:ext uri="{FF2B5EF4-FFF2-40B4-BE49-F238E27FC236}">
              <a16:creationId xmlns:a16="http://schemas.microsoft.com/office/drawing/2014/main" id="{1CCFFC9E-4024-436B-BE47-704B8E915233}"/>
            </a:ext>
          </a:extLst>
        </xdr:cNvPr>
        <xdr:cNvSpPr txBox="1">
          <a:spLocks noChangeArrowheads="1"/>
        </xdr:cNvSpPr>
      </xdr:nvSpPr>
      <xdr:spPr bwMode="auto">
        <a:xfrm>
          <a:off x="0" y="321811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2319</xdr:row>
      <xdr:rowOff>85725</xdr:rowOff>
    </xdr:from>
    <xdr:to>
      <xdr:col>0</xdr:col>
      <xdr:colOff>0</xdr:colOff>
      <xdr:row>2320</xdr:row>
      <xdr:rowOff>19050</xdr:rowOff>
    </xdr:to>
    <xdr:sp macro="" textlink="">
      <xdr:nvSpPr>
        <xdr:cNvPr id="248" name="Text 358">
          <a:extLst>
            <a:ext uri="{FF2B5EF4-FFF2-40B4-BE49-F238E27FC236}">
              <a16:creationId xmlns:a16="http://schemas.microsoft.com/office/drawing/2014/main" id="{B1B1BDD9-9AD3-4F18-94AA-F56C12FEDBBB}"/>
            </a:ext>
          </a:extLst>
        </xdr:cNvPr>
        <xdr:cNvSpPr txBox="1">
          <a:spLocks noChangeArrowheads="1"/>
        </xdr:cNvSpPr>
      </xdr:nvSpPr>
      <xdr:spPr bwMode="auto">
        <a:xfrm>
          <a:off x="0" y="322945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2324</xdr:row>
      <xdr:rowOff>0</xdr:rowOff>
    </xdr:from>
    <xdr:to>
      <xdr:col>0</xdr:col>
      <xdr:colOff>0</xdr:colOff>
      <xdr:row>2325</xdr:row>
      <xdr:rowOff>19050</xdr:rowOff>
    </xdr:to>
    <xdr:sp macro="" textlink="">
      <xdr:nvSpPr>
        <xdr:cNvPr id="249" name="Text 359">
          <a:extLst>
            <a:ext uri="{FF2B5EF4-FFF2-40B4-BE49-F238E27FC236}">
              <a16:creationId xmlns:a16="http://schemas.microsoft.com/office/drawing/2014/main" id="{5D31C747-78B3-4108-B241-BBA583AE000E}"/>
            </a:ext>
          </a:extLst>
        </xdr:cNvPr>
        <xdr:cNvSpPr txBox="1">
          <a:spLocks noChangeArrowheads="1"/>
        </xdr:cNvSpPr>
      </xdr:nvSpPr>
      <xdr:spPr bwMode="auto">
        <a:xfrm>
          <a:off x="0" y="323573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2295</xdr:row>
      <xdr:rowOff>85725</xdr:rowOff>
    </xdr:from>
    <xdr:to>
      <xdr:col>0</xdr:col>
      <xdr:colOff>0</xdr:colOff>
      <xdr:row>2297</xdr:row>
      <xdr:rowOff>19050</xdr:rowOff>
    </xdr:to>
    <xdr:sp macro="" textlink="">
      <xdr:nvSpPr>
        <xdr:cNvPr id="250" name="Text 360">
          <a:extLst>
            <a:ext uri="{FF2B5EF4-FFF2-40B4-BE49-F238E27FC236}">
              <a16:creationId xmlns:a16="http://schemas.microsoft.com/office/drawing/2014/main" id="{442F01ED-A827-442C-9BBE-69489F9370F8}"/>
            </a:ext>
          </a:extLst>
        </xdr:cNvPr>
        <xdr:cNvSpPr txBox="1">
          <a:spLocks noChangeArrowheads="1"/>
        </xdr:cNvSpPr>
      </xdr:nvSpPr>
      <xdr:spPr bwMode="auto">
        <a:xfrm>
          <a:off x="0" y="31951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2278</xdr:row>
      <xdr:rowOff>85725</xdr:rowOff>
    </xdr:from>
    <xdr:to>
      <xdr:col>0</xdr:col>
      <xdr:colOff>0</xdr:colOff>
      <xdr:row>2279</xdr:row>
      <xdr:rowOff>0</xdr:rowOff>
    </xdr:to>
    <xdr:sp macro="" textlink="">
      <xdr:nvSpPr>
        <xdr:cNvPr id="251" name="Text 361">
          <a:extLst>
            <a:ext uri="{FF2B5EF4-FFF2-40B4-BE49-F238E27FC236}">
              <a16:creationId xmlns:a16="http://schemas.microsoft.com/office/drawing/2014/main" id="{897C8140-E9D2-4967-A4A0-DA1D6E73977A}"/>
            </a:ext>
          </a:extLst>
        </xdr:cNvPr>
        <xdr:cNvSpPr txBox="1">
          <a:spLocks noChangeArrowheads="1"/>
        </xdr:cNvSpPr>
      </xdr:nvSpPr>
      <xdr:spPr bwMode="auto">
        <a:xfrm>
          <a:off x="0" y="317087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2273</xdr:row>
      <xdr:rowOff>85725</xdr:rowOff>
    </xdr:from>
    <xdr:to>
      <xdr:col>0</xdr:col>
      <xdr:colOff>0</xdr:colOff>
      <xdr:row>2275</xdr:row>
      <xdr:rowOff>19050</xdr:rowOff>
    </xdr:to>
    <xdr:sp macro="" textlink="">
      <xdr:nvSpPr>
        <xdr:cNvPr id="252" name="Text 362">
          <a:extLst>
            <a:ext uri="{FF2B5EF4-FFF2-40B4-BE49-F238E27FC236}">
              <a16:creationId xmlns:a16="http://schemas.microsoft.com/office/drawing/2014/main" id="{5484A849-7C5E-498D-B834-4DE3CFE8762D}"/>
            </a:ext>
          </a:extLst>
        </xdr:cNvPr>
        <xdr:cNvSpPr txBox="1">
          <a:spLocks noChangeArrowheads="1"/>
        </xdr:cNvSpPr>
      </xdr:nvSpPr>
      <xdr:spPr bwMode="auto">
        <a:xfrm>
          <a:off x="0" y="316372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2402</xdr:row>
      <xdr:rowOff>85725</xdr:rowOff>
    </xdr:from>
    <xdr:to>
      <xdr:col>0</xdr:col>
      <xdr:colOff>0</xdr:colOff>
      <xdr:row>2404</xdr:row>
      <xdr:rowOff>19050</xdr:rowOff>
    </xdr:to>
    <xdr:sp macro="" textlink="">
      <xdr:nvSpPr>
        <xdr:cNvPr id="253" name="Text 363">
          <a:extLst>
            <a:ext uri="{FF2B5EF4-FFF2-40B4-BE49-F238E27FC236}">
              <a16:creationId xmlns:a16="http://schemas.microsoft.com/office/drawing/2014/main" id="{45C08A3D-EAD4-45DB-B4BF-70D793147E49}"/>
            </a:ext>
          </a:extLst>
        </xdr:cNvPr>
        <xdr:cNvSpPr txBox="1">
          <a:spLocks noChangeArrowheads="1"/>
        </xdr:cNvSpPr>
      </xdr:nvSpPr>
      <xdr:spPr bwMode="auto">
        <a:xfrm>
          <a:off x="0" y="334184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2400</xdr:row>
      <xdr:rowOff>85725</xdr:rowOff>
    </xdr:from>
    <xdr:to>
      <xdr:col>0</xdr:col>
      <xdr:colOff>0</xdr:colOff>
      <xdr:row>2402</xdr:row>
      <xdr:rowOff>19050</xdr:rowOff>
    </xdr:to>
    <xdr:sp macro="" textlink="">
      <xdr:nvSpPr>
        <xdr:cNvPr id="254" name="Text 364">
          <a:extLst>
            <a:ext uri="{FF2B5EF4-FFF2-40B4-BE49-F238E27FC236}">
              <a16:creationId xmlns:a16="http://schemas.microsoft.com/office/drawing/2014/main" id="{CFF06CE5-728A-4BA3-B8B7-21DCDF415704}"/>
            </a:ext>
          </a:extLst>
        </xdr:cNvPr>
        <xdr:cNvSpPr txBox="1">
          <a:spLocks noChangeArrowheads="1"/>
        </xdr:cNvSpPr>
      </xdr:nvSpPr>
      <xdr:spPr bwMode="auto">
        <a:xfrm>
          <a:off x="0" y="333898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2404</xdr:row>
      <xdr:rowOff>95250</xdr:rowOff>
    </xdr:from>
    <xdr:to>
      <xdr:col>0</xdr:col>
      <xdr:colOff>0</xdr:colOff>
      <xdr:row>2406</xdr:row>
      <xdr:rowOff>28575</xdr:rowOff>
    </xdr:to>
    <xdr:sp macro="" textlink="">
      <xdr:nvSpPr>
        <xdr:cNvPr id="255" name="Text 365">
          <a:extLst>
            <a:ext uri="{FF2B5EF4-FFF2-40B4-BE49-F238E27FC236}">
              <a16:creationId xmlns:a16="http://schemas.microsoft.com/office/drawing/2014/main" id="{82913690-F00C-497D-A9B5-47231A69AC46}"/>
            </a:ext>
          </a:extLst>
        </xdr:cNvPr>
        <xdr:cNvSpPr txBox="1">
          <a:spLocks noChangeArrowheads="1"/>
        </xdr:cNvSpPr>
      </xdr:nvSpPr>
      <xdr:spPr bwMode="auto">
        <a:xfrm>
          <a:off x="0" y="334479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2392</xdr:row>
      <xdr:rowOff>76200</xdr:rowOff>
    </xdr:from>
    <xdr:to>
      <xdr:col>0</xdr:col>
      <xdr:colOff>0</xdr:colOff>
      <xdr:row>2394</xdr:row>
      <xdr:rowOff>9525</xdr:rowOff>
    </xdr:to>
    <xdr:sp macro="" textlink="">
      <xdr:nvSpPr>
        <xdr:cNvPr id="256" name="Text 366">
          <a:extLst>
            <a:ext uri="{FF2B5EF4-FFF2-40B4-BE49-F238E27FC236}">
              <a16:creationId xmlns:a16="http://schemas.microsoft.com/office/drawing/2014/main" id="{EA433A07-7C3A-4F10-844E-948D0544D318}"/>
            </a:ext>
          </a:extLst>
        </xdr:cNvPr>
        <xdr:cNvSpPr txBox="1">
          <a:spLocks noChangeArrowheads="1"/>
        </xdr:cNvSpPr>
      </xdr:nvSpPr>
      <xdr:spPr bwMode="auto">
        <a:xfrm>
          <a:off x="0" y="332746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2386</xdr:row>
      <xdr:rowOff>95250</xdr:rowOff>
    </xdr:from>
    <xdr:to>
      <xdr:col>0</xdr:col>
      <xdr:colOff>0</xdr:colOff>
      <xdr:row>2388</xdr:row>
      <xdr:rowOff>28575</xdr:rowOff>
    </xdr:to>
    <xdr:sp macro="" textlink="">
      <xdr:nvSpPr>
        <xdr:cNvPr id="257" name="Text 368">
          <a:extLst>
            <a:ext uri="{FF2B5EF4-FFF2-40B4-BE49-F238E27FC236}">
              <a16:creationId xmlns:a16="http://schemas.microsoft.com/office/drawing/2014/main" id="{527ED8FE-1F50-49C7-80F2-6FEC91AE2141}"/>
            </a:ext>
          </a:extLst>
        </xdr:cNvPr>
        <xdr:cNvSpPr txBox="1">
          <a:spLocks noChangeArrowheads="1"/>
        </xdr:cNvSpPr>
      </xdr:nvSpPr>
      <xdr:spPr bwMode="auto">
        <a:xfrm>
          <a:off x="0" y="331908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2394</xdr:row>
      <xdr:rowOff>85725</xdr:rowOff>
    </xdr:from>
    <xdr:to>
      <xdr:col>0</xdr:col>
      <xdr:colOff>0</xdr:colOff>
      <xdr:row>2395</xdr:row>
      <xdr:rowOff>19050</xdr:rowOff>
    </xdr:to>
    <xdr:sp macro="" textlink="">
      <xdr:nvSpPr>
        <xdr:cNvPr id="258" name="Text 369">
          <a:extLst>
            <a:ext uri="{FF2B5EF4-FFF2-40B4-BE49-F238E27FC236}">
              <a16:creationId xmlns:a16="http://schemas.microsoft.com/office/drawing/2014/main" id="{2CE82CAB-CF2D-4D39-8DBA-174AA0230B5A}"/>
            </a:ext>
          </a:extLst>
        </xdr:cNvPr>
        <xdr:cNvSpPr txBox="1">
          <a:spLocks noChangeArrowheads="1"/>
        </xdr:cNvSpPr>
      </xdr:nvSpPr>
      <xdr:spPr bwMode="auto">
        <a:xfrm>
          <a:off x="0" y="333041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2399</xdr:row>
      <xdr:rowOff>0</xdr:rowOff>
    </xdr:from>
    <xdr:to>
      <xdr:col>0</xdr:col>
      <xdr:colOff>0</xdr:colOff>
      <xdr:row>2400</xdr:row>
      <xdr:rowOff>19050</xdr:rowOff>
    </xdr:to>
    <xdr:sp macro="" textlink="">
      <xdr:nvSpPr>
        <xdr:cNvPr id="259" name="Text 370">
          <a:extLst>
            <a:ext uri="{FF2B5EF4-FFF2-40B4-BE49-F238E27FC236}">
              <a16:creationId xmlns:a16="http://schemas.microsoft.com/office/drawing/2014/main" id="{2A66E9ED-1839-4E68-AE87-266D533E3F9A}"/>
            </a:ext>
          </a:extLst>
        </xdr:cNvPr>
        <xdr:cNvSpPr txBox="1">
          <a:spLocks noChangeArrowheads="1"/>
        </xdr:cNvSpPr>
      </xdr:nvSpPr>
      <xdr:spPr bwMode="auto">
        <a:xfrm>
          <a:off x="0" y="333670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2370</xdr:row>
      <xdr:rowOff>85725</xdr:rowOff>
    </xdr:from>
    <xdr:to>
      <xdr:col>0</xdr:col>
      <xdr:colOff>0</xdr:colOff>
      <xdr:row>2372</xdr:row>
      <xdr:rowOff>19050</xdr:rowOff>
    </xdr:to>
    <xdr:sp macro="" textlink="">
      <xdr:nvSpPr>
        <xdr:cNvPr id="260" name="Text 371">
          <a:extLst>
            <a:ext uri="{FF2B5EF4-FFF2-40B4-BE49-F238E27FC236}">
              <a16:creationId xmlns:a16="http://schemas.microsoft.com/office/drawing/2014/main" id="{83CCC1AF-EF81-4AA3-8C41-F9126430E993}"/>
            </a:ext>
          </a:extLst>
        </xdr:cNvPr>
        <xdr:cNvSpPr txBox="1">
          <a:spLocks noChangeArrowheads="1"/>
        </xdr:cNvSpPr>
      </xdr:nvSpPr>
      <xdr:spPr bwMode="auto">
        <a:xfrm>
          <a:off x="0" y="329612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2353</xdr:row>
      <xdr:rowOff>85725</xdr:rowOff>
    </xdr:from>
    <xdr:to>
      <xdr:col>0</xdr:col>
      <xdr:colOff>0</xdr:colOff>
      <xdr:row>2354</xdr:row>
      <xdr:rowOff>0</xdr:rowOff>
    </xdr:to>
    <xdr:sp macro="" textlink="">
      <xdr:nvSpPr>
        <xdr:cNvPr id="261" name="Text 372">
          <a:extLst>
            <a:ext uri="{FF2B5EF4-FFF2-40B4-BE49-F238E27FC236}">
              <a16:creationId xmlns:a16="http://schemas.microsoft.com/office/drawing/2014/main" id="{1980FA0B-758B-4158-A887-D09228F4D521}"/>
            </a:ext>
          </a:extLst>
        </xdr:cNvPr>
        <xdr:cNvSpPr txBox="1">
          <a:spLocks noChangeArrowheads="1"/>
        </xdr:cNvSpPr>
      </xdr:nvSpPr>
      <xdr:spPr bwMode="auto">
        <a:xfrm>
          <a:off x="0" y="327183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2348</xdr:row>
      <xdr:rowOff>85725</xdr:rowOff>
    </xdr:from>
    <xdr:to>
      <xdr:col>0</xdr:col>
      <xdr:colOff>0</xdr:colOff>
      <xdr:row>2350</xdr:row>
      <xdr:rowOff>19050</xdr:rowOff>
    </xdr:to>
    <xdr:sp macro="" textlink="">
      <xdr:nvSpPr>
        <xdr:cNvPr id="262" name="Text 373">
          <a:extLst>
            <a:ext uri="{FF2B5EF4-FFF2-40B4-BE49-F238E27FC236}">
              <a16:creationId xmlns:a16="http://schemas.microsoft.com/office/drawing/2014/main" id="{45847459-118E-4D74-9049-94BE7DE6103A}"/>
            </a:ext>
          </a:extLst>
        </xdr:cNvPr>
        <xdr:cNvSpPr txBox="1">
          <a:spLocks noChangeArrowheads="1"/>
        </xdr:cNvSpPr>
      </xdr:nvSpPr>
      <xdr:spPr bwMode="auto">
        <a:xfrm>
          <a:off x="0" y="32646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2477</xdr:row>
      <xdr:rowOff>85725</xdr:rowOff>
    </xdr:from>
    <xdr:to>
      <xdr:col>0</xdr:col>
      <xdr:colOff>0</xdr:colOff>
      <xdr:row>2479</xdr:row>
      <xdr:rowOff>19050</xdr:rowOff>
    </xdr:to>
    <xdr:sp macro="" textlink="">
      <xdr:nvSpPr>
        <xdr:cNvPr id="263" name="Text 374">
          <a:extLst>
            <a:ext uri="{FF2B5EF4-FFF2-40B4-BE49-F238E27FC236}">
              <a16:creationId xmlns:a16="http://schemas.microsoft.com/office/drawing/2014/main" id="{C8D94429-997C-4E53-BC5E-D88730416795}"/>
            </a:ext>
          </a:extLst>
        </xdr:cNvPr>
        <xdr:cNvSpPr txBox="1">
          <a:spLocks noChangeArrowheads="1"/>
        </xdr:cNvSpPr>
      </xdr:nvSpPr>
      <xdr:spPr bwMode="auto">
        <a:xfrm>
          <a:off x="0" y="34427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2475</xdr:row>
      <xdr:rowOff>85725</xdr:rowOff>
    </xdr:from>
    <xdr:to>
      <xdr:col>0</xdr:col>
      <xdr:colOff>0</xdr:colOff>
      <xdr:row>2477</xdr:row>
      <xdr:rowOff>19050</xdr:rowOff>
    </xdr:to>
    <xdr:sp macro="" textlink="">
      <xdr:nvSpPr>
        <xdr:cNvPr id="264" name="Text 375">
          <a:extLst>
            <a:ext uri="{FF2B5EF4-FFF2-40B4-BE49-F238E27FC236}">
              <a16:creationId xmlns:a16="http://schemas.microsoft.com/office/drawing/2014/main" id="{C066109C-3658-4018-BAF0-18D4097D8DE3}"/>
            </a:ext>
          </a:extLst>
        </xdr:cNvPr>
        <xdr:cNvSpPr txBox="1">
          <a:spLocks noChangeArrowheads="1"/>
        </xdr:cNvSpPr>
      </xdr:nvSpPr>
      <xdr:spPr bwMode="auto">
        <a:xfrm>
          <a:off x="0" y="34398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2479</xdr:row>
      <xdr:rowOff>95250</xdr:rowOff>
    </xdr:from>
    <xdr:to>
      <xdr:col>0</xdr:col>
      <xdr:colOff>0</xdr:colOff>
      <xdr:row>2481</xdr:row>
      <xdr:rowOff>28575</xdr:rowOff>
    </xdr:to>
    <xdr:sp macro="" textlink="">
      <xdr:nvSpPr>
        <xdr:cNvPr id="265" name="Text 376">
          <a:extLst>
            <a:ext uri="{FF2B5EF4-FFF2-40B4-BE49-F238E27FC236}">
              <a16:creationId xmlns:a16="http://schemas.microsoft.com/office/drawing/2014/main" id="{9DEEB042-0F09-4068-B294-D072E9A88C3E}"/>
            </a:ext>
          </a:extLst>
        </xdr:cNvPr>
        <xdr:cNvSpPr txBox="1">
          <a:spLocks noChangeArrowheads="1"/>
        </xdr:cNvSpPr>
      </xdr:nvSpPr>
      <xdr:spPr bwMode="auto">
        <a:xfrm>
          <a:off x="0" y="34456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2467</xdr:row>
      <xdr:rowOff>76200</xdr:rowOff>
    </xdr:from>
    <xdr:to>
      <xdr:col>0</xdr:col>
      <xdr:colOff>0</xdr:colOff>
      <xdr:row>2469</xdr:row>
      <xdr:rowOff>9525</xdr:rowOff>
    </xdr:to>
    <xdr:sp macro="" textlink="">
      <xdr:nvSpPr>
        <xdr:cNvPr id="266" name="Text 377">
          <a:extLst>
            <a:ext uri="{FF2B5EF4-FFF2-40B4-BE49-F238E27FC236}">
              <a16:creationId xmlns:a16="http://schemas.microsoft.com/office/drawing/2014/main" id="{B68F1E38-B5B8-454C-B485-0D76A266EB28}"/>
            </a:ext>
          </a:extLst>
        </xdr:cNvPr>
        <xdr:cNvSpPr txBox="1">
          <a:spLocks noChangeArrowheads="1"/>
        </xdr:cNvSpPr>
      </xdr:nvSpPr>
      <xdr:spPr bwMode="auto">
        <a:xfrm>
          <a:off x="0" y="34283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2461</xdr:row>
      <xdr:rowOff>95250</xdr:rowOff>
    </xdr:from>
    <xdr:to>
      <xdr:col>0</xdr:col>
      <xdr:colOff>0</xdr:colOff>
      <xdr:row>2463</xdr:row>
      <xdr:rowOff>28575</xdr:rowOff>
    </xdr:to>
    <xdr:sp macro="" textlink="">
      <xdr:nvSpPr>
        <xdr:cNvPr id="267" name="Text 379">
          <a:extLst>
            <a:ext uri="{FF2B5EF4-FFF2-40B4-BE49-F238E27FC236}">
              <a16:creationId xmlns:a16="http://schemas.microsoft.com/office/drawing/2014/main" id="{58BEA7F3-2A00-4D50-B118-5DA29C5A458D}"/>
            </a:ext>
          </a:extLst>
        </xdr:cNvPr>
        <xdr:cNvSpPr txBox="1">
          <a:spLocks noChangeArrowheads="1"/>
        </xdr:cNvSpPr>
      </xdr:nvSpPr>
      <xdr:spPr bwMode="auto">
        <a:xfrm>
          <a:off x="0" y="341995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2469</xdr:row>
      <xdr:rowOff>85725</xdr:rowOff>
    </xdr:from>
    <xdr:to>
      <xdr:col>0</xdr:col>
      <xdr:colOff>0</xdr:colOff>
      <xdr:row>2470</xdr:row>
      <xdr:rowOff>19050</xdr:rowOff>
    </xdr:to>
    <xdr:sp macro="" textlink="">
      <xdr:nvSpPr>
        <xdr:cNvPr id="268" name="Text 380">
          <a:extLst>
            <a:ext uri="{FF2B5EF4-FFF2-40B4-BE49-F238E27FC236}">
              <a16:creationId xmlns:a16="http://schemas.microsoft.com/office/drawing/2014/main" id="{BDF38FF8-23AF-43E2-A4E3-6A46928B4F36}"/>
            </a:ext>
          </a:extLst>
        </xdr:cNvPr>
        <xdr:cNvSpPr txBox="1">
          <a:spLocks noChangeArrowheads="1"/>
        </xdr:cNvSpPr>
      </xdr:nvSpPr>
      <xdr:spPr bwMode="auto">
        <a:xfrm>
          <a:off x="0" y="343128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2474</xdr:row>
      <xdr:rowOff>0</xdr:rowOff>
    </xdr:from>
    <xdr:to>
      <xdr:col>0</xdr:col>
      <xdr:colOff>0</xdr:colOff>
      <xdr:row>2475</xdr:row>
      <xdr:rowOff>19050</xdr:rowOff>
    </xdr:to>
    <xdr:sp macro="" textlink="">
      <xdr:nvSpPr>
        <xdr:cNvPr id="269" name="Text 381">
          <a:extLst>
            <a:ext uri="{FF2B5EF4-FFF2-40B4-BE49-F238E27FC236}">
              <a16:creationId xmlns:a16="http://schemas.microsoft.com/office/drawing/2014/main" id="{C28B5BCC-F4D3-47E2-8E17-B83121F46E3D}"/>
            </a:ext>
          </a:extLst>
        </xdr:cNvPr>
        <xdr:cNvSpPr txBox="1">
          <a:spLocks noChangeArrowheads="1"/>
        </xdr:cNvSpPr>
      </xdr:nvSpPr>
      <xdr:spPr bwMode="auto">
        <a:xfrm>
          <a:off x="0" y="343757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2445</xdr:row>
      <xdr:rowOff>85725</xdr:rowOff>
    </xdr:from>
    <xdr:to>
      <xdr:col>0</xdr:col>
      <xdr:colOff>0</xdr:colOff>
      <xdr:row>2447</xdr:row>
      <xdr:rowOff>19050</xdr:rowOff>
    </xdr:to>
    <xdr:sp macro="" textlink="">
      <xdr:nvSpPr>
        <xdr:cNvPr id="270" name="Text 382">
          <a:extLst>
            <a:ext uri="{FF2B5EF4-FFF2-40B4-BE49-F238E27FC236}">
              <a16:creationId xmlns:a16="http://schemas.microsoft.com/office/drawing/2014/main" id="{B7282A76-D274-4395-A86C-AFE215EBB1DA}"/>
            </a:ext>
          </a:extLst>
        </xdr:cNvPr>
        <xdr:cNvSpPr txBox="1">
          <a:spLocks noChangeArrowheads="1"/>
        </xdr:cNvSpPr>
      </xdr:nvSpPr>
      <xdr:spPr bwMode="auto">
        <a:xfrm>
          <a:off x="0" y="33969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2428</xdr:row>
      <xdr:rowOff>85725</xdr:rowOff>
    </xdr:from>
    <xdr:to>
      <xdr:col>0</xdr:col>
      <xdr:colOff>0</xdr:colOff>
      <xdr:row>2429</xdr:row>
      <xdr:rowOff>0</xdr:rowOff>
    </xdr:to>
    <xdr:sp macro="" textlink="">
      <xdr:nvSpPr>
        <xdr:cNvPr id="271" name="Text 383">
          <a:extLst>
            <a:ext uri="{FF2B5EF4-FFF2-40B4-BE49-F238E27FC236}">
              <a16:creationId xmlns:a16="http://schemas.microsoft.com/office/drawing/2014/main" id="{F5217DCE-49EA-4151-A87B-502DD4FA077F}"/>
            </a:ext>
          </a:extLst>
        </xdr:cNvPr>
        <xdr:cNvSpPr txBox="1">
          <a:spLocks noChangeArrowheads="1"/>
        </xdr:cNvSpPr>
      </xdr:nvSpPr>
      <xdr:spPr bwMode="auto">
        <a:xfrm>
          <a:off x="0" y="337270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2423</xdr:row>
      <xdr:rowOff>85725</xdr:rowOff>
    </xdr:from>
    <xdr:to>
      <xdr:col>0</xdr:col>
      <xdr:colOff>0</xdr:colOff>
      <xdr:row>2425</xdr:row>
      <xdr:rowOff>19050</xdr:rowOff>
    </xdr:to>
    <xdr:sp macro="" textlink="">
      <xdr:nvSpPr>
        <xdr:cNvPr id="272" name="Text 384">
          <a:extLst>
            <a:ext uri="{FF2B5EF4-FFF2-40B4-BE49-F238E27FC236}">
              <a16:creationId xmlns:a16="http://schemas.microsoft.com/office/drawing/2014/main" id="{645AEC01-2A31-4BE8-81CB-123A1670CC5B}"/>
            </a:ext>
          </a:extLst>
        </xdr:cNvPr>
        <xdr:cNvSpPr txBox="1">
          <a:spLocks noChangeArrowheads="1"/>
        </xdr:cNvSpPr>
      </xdr:nvSpPr>
      <xdr:spPr bwMode="auto">
        <a:xfrm>
          <a:off x="0" y="336556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2552</xdr:row>
      <xdr:rowOff>85725</xdr:rowOff>
    </xdr:from>
    <xdr:to>
      <xdr:col>0</xdr:col>
      <xdr:colOff>0</xdr:colOff>
      <xdr:row>2554</xdr:row>
      <xdr:rowOff>19050</xdr:rowOff>
    </xdr:to>
    <xdr:sp macro="" textlink="">
      <xdr:nvSpPr>
        <xdr:cNvPr id="273" name="Text 385">
          <a:extLst>
            <a:ext uri="{FF2B5EF4-FFF2-40B4-BE49-F238E27FC236}">
              <a16:creationId xmlns:a16="http://schemas.microsoft.com/office/drawing/2014/main" id="{0018E2F6-2972-49E7-84E6-B3200DB44C9E}"/>
            </a:ext>
          </a:extLst>
        </xdr:cNvPr>
        <xdr:cNvSpPr txBox="1">
          <a:spLocks noChangeArrowheads="1"/>
        </xdr:cNvSpPr>
      </xdr:nvSpPr>
      <xdr:spPr bwMode="auto">
        <a:xfrm>
          <a:off x="0" y="354368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2550</xdr:row>
      <xdr:rowOff>85725</xdr:rowOff>
    </xdr:from>
    <xdr:to>
      <xdr:col>0</xdr:col>
      <xdr:colOff>0</xdr:colOff>
      <xdr:row>2552</xdr:row>
      <xdr:rowOff>19050</xdr:rowOff>
    </xdr:to>
    <xdr:sp macro="" textlink="">
      <xdr:nvSpPr>
        <xdr:cNvPr id="274" name="Text 386">
          <a:extLst>
            <a:ext uri="{FF2B5EF4-FFF2-40B4-BE49-F238E27FC236}">
              <a16:creationId xmlns:a16="http://schemas.microsoft.com/office/drawing/2014/main" id="{60D9F135-892C-443C-931A-9E6FA8C3E2B3}"/>
            </a:ext>
          </a:extLst>
        </xdr:cNvPr>
        <xdr:cNvSpPr txBox="1">
          <a:spLocks noChangeArrowheads="1"/>
        </xdr:cNvSpPr>
      </xdr:nvSpPr>
      <xdr:spPr bwMode="auto">
        <a:xfrm>
          <a:off x="0" y="35408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2554</xdr:row>
      <xdr:rowOff>95250</xdr:rowOff>
    </xdr:from>
    <xdr:to>
      <xdr:col>0</xdr:col>
      <xdr:colOff>0</xdr:colOff>
      <xdr:row>2556</xdr:row>
      <xdr:rowOff>28575</xdr:rowOff>
    </xdr:to>
    <xdr:sp macro="" textlink="">
      <xdr:nvSpPr>
        <xdr:cNvPr id="275" name="Text 387">
          <a:extLst>
            <a:ext uri="{FF2B5EF4-FFF2-40B4-BE49-F238E27FC236}">
              <a16:creationId xmlns:a16="http://schemas.microsoft.com/office/drawing/2014/main" id="{6C9D1327-1839-4F4A-ABF0-2AA939399796}"/>
            </a:ext>
          </a:extLst>
        </xdr:cNvPr>
        <xdr:cNvSpPr txBox="1">
          <a:spLocks noChangeArrowheads="1"/>
        </xdr:cNvSpPr>
      </xdr:nvSpPr>
      <xdr:spPr bwMode="auto">
        <a:xfrm>
          <a:off x="0" y="35466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2542</xdr:row>
      <xdr:rowOff>76200</xdr:rowOff>
    </xdr:from>
    <xdr:to>
      <xdr:col>0</xdr:col>
      <xdr:colOff>0</xdr:colOff>
      <xdr:row>2544</xdr:row>
      <xdr:rowOff>9525</xdr:rowOff>
    </xdr:to>
    <xdr:sp macro="" textlink="">
      <xdr:nvSpPr>
        <xdr:cNvPr id="276" name="Text 388">
          <a:extLst>
            <a:ext uri="{FF2B5EF4-FFF2-40B4-BE49-F238E27FC236}">
              <a16:creationId xmlns:a16="http://schemas.microsoft.com/office/drawing/2014/main" id="{7109CE41-FB08-48CE-B8E5-C82B02C6BE13}"/>
            </a:ext>
          </a:extLst>
        </xdr:cNvPr>
        <xdr:cNvSpPr txBox="1">
          <a:spLocks noChangeArrowheads="1"/>
        </xdr:cNvSpPr>
      </xdr:nvSpPr>
      <xdr:spPr bwMode="auto">
        <a:xfrm>
          <a:off x="0" y="35292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2536</xdr:row>
      <xdr:rowOff>95250</xdr:rowOff>
    </xdr:from>
    <xdr:to>
      <xdr:col>0</xdr:col>
      <xdr:colOff>0</xdr:colOff>
      <xdr:row>2538</xdr:row>
      <xdr:rowOff>28575</xdr:rowOff>
    </xdr:to>
    <xdr:sp macro="" textlink="">
      <xdr:nvSpPr>
        <xdr:cNvPr id="277" name="Text 390">
          <a:extLst>
            <a:ext uri="{FF2B5EF4-FFF2-40B4-BE49-F238E27FC236}">
              <a16:creationId xmlns:a16="http://schemas.microsoft.com/office/drawing/2014/main" id="{8F39D7F3-E4A3-454A-9032-E2A946F47056}"/>
            </a:ext>
          </a:extLst>
        </xdr:cNvPr>
        <xdr:cNvSpPr txBox="1">
          <a:spLocks noChangeArrowheads="1"/>
        </xdr:cNvSpPr>
      </xdr:nvSpPr>
      <xdr:spPr bwMode="auto">
        <a:xfrm>
          <a:off x="0" y="35209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2544</xdr:row>
      <xdr:rowOff>85725</xdr:rowOff>
    </xdr:from>
    <xdr:to>
      <xdr:col>0</xdr:col>
      <xdr:colOff>0</xdr:colOff>
      <xdr:row>2545</xdr:row>
      <xdr:rowOff>19050</xdr:rowOff>
    </xdr:to>
    <xdr:sp macro="" textlink="">
      <xdr:nvSpPr>
        <xdr:cNvPr id="278" name="Text 391">
          <a:extLst>
            <a:ext uri="{FF2B5EF4-FFF2-40B4-BE49-F238E27FC236}">
              <a16:creationId xmlns:a16="http://schemas.microsoft.com/office/drawing/2014/main" id="{0A9E3E47-EB85-4A48-9581-C7394A40D211}"/>
            </a:ext>
          </a:extLst>
        </xdr:cNvPr>
        <xdr:cNvSpPr txBox="1">
          <a:spLocks noChangeArrowheads="1"/>
        </xdr:cNvSpPr>
      </xdr:nvSpPr>
      <xdr:spPr bwMode="auto">
        <a:xfrm>
          <a:off x="0" y="353225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2549</xdr:row>
      <xdr:rowOff>0</xdr:rowOff>
    </xdr:from>
    <xdr:to>
      <xdr:col>0</xdr:col>
      <xdr:colOff>0</xdr:colOff>
      <xdr:row>2550</xdr:row>
      <xdr:rowOff>19050</xdr:rowOff>
    </xdr:to>
    <xdr:sp macro="" textlink="">
      <xdr:nvSpPr>
        <xdr:cNvPr id="279" name="Text 392">
          <a:extLst>
            <a:ext uri="{FF2B5EF4-FFF2-40B4-BE49-F238E27FC236}">
              <a16:creationId xmlns:a16="http://schemas.microsoft.com/office/drawing/2014/main" id="{0CD2B763-D298-4029-9EC3-178735C7A08B}"/>
            </a:ext>
          </a:extLst>
        </xdr:cNvPr>
        <xdr:cNvSpPr txBox="1">
          <a:spLocks noChangeArrowheads="1"/>
        </xdr:cNvSpPr>
      </xdr:nvSpPr>
      <xdr:spPr bwMode="auto">
        <a:xfrm>
          <a:off x="0" y="353853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2520</xdr:row>
      <xdr:rowOff>85725</xdr:rowOff>
    </xdr:from>
    <xdr:to>
      <xdr:col>0</xdr:col>
      <xdr:colOff>0</xdr:colOff>
      <xdr:row>2522</xdr:row>
      <xdr:rowOff>19050</xdr:rowOff>
    </xdr:to>
    <xdr:sp macro="" textlink="">
      <xdr:nvSpPr>
        <xdr:cNvPr id="280" name="Text 393">
          <a:extLst>
            <a:ext uri="{FF2B5EF4-FFF2-40B4-BE49-F238E27FC236}">
              <a16:creationId xmlns:a16="http://schemas.microsoft.com/office/drawing/2014/main" id="{CD303C6C-9745-48F0-B21A-695E1CFD6FD4}"/>
            </a:ext>
          </a:extLst>
        </xdr:cNvPr>
        <xdr:cNvSpPr txBox="1">
          <a:spLocks noChangeArrowheads="1"/>
        </xdr:cNvSpPr>
      </xdr:nvSpPr>
      <xdr:spPr bwMode="auto">
        <a:xfrm>
          <a:off x="0" y="34979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2503</xdr:row>
      <xdr:rowOff>85725</xdr:rowOff>
    </xdr:from>
    <xdr:to>
      <xdr:col>0</xdr:col>
      <xdr:colOff>0</xdr:colOff>
      <xdr:row>2504</xdr:row>
      <xdr:rowOff>0</xdr:rowOff>
    </xdr:to>
    <xdr:sp macro="" textlink="">
      <xdr:nvSpPr>
        <xdr:cNvPr id="281" name="Text 394">
          <a:extLst>
            <a:ext uri="{FF2B5EF4-FFF2-40B4-BE49-F238E27FC236}">
              <a16:creationId xmlns:a16="http://schemas.microsoft.com/office/drawing/2014/main" id="{9E30944C-65F9-42AA-B680-E7E3503C10E0}"/>
            </a:ext>
          </a:extLst>
        </xdr:cNvPr>
        <xdr:cNvSpPr txBox="1">
          <a:spLocks noChangeArrowheads="1"/>
        </xdr:cNvSpPr>
      </xdr:nvSpPr>
      <xdr:spPr bwMode="auto">
        <a:xfrm>
          <a:off x="0" y="347367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2498</xdr:row>
      <xdr:rowOff>85725</xdr:rowOff>
    </xdr:from>
    <xdr:to>
      <xdr:col>0</xdr:col>
      <xdr:colOff>0</xdr:colOff>
      <xdr:row>2500</xdr:row>
      <xdr:rowOff>19050</xdr:rowOff>
    </xdr:to>
    <xdr:sp macro="" textlink="">
      <xdr:nvSpPr>
        <xdr:cNvPr id="282" name="Text 395">
          <a:extLst>
            <a:ext uri="{FF2B5EF4-FFF2-40B4-BE49-F238E27FC236}">
              <a16:creationId xmlns:a16="http://schemas.microsoft.com/office/drawing/2014/main" id="{94E7FB03-DFA7-4FDD-A140-2BFE08F3C8A9}"/>
            </a:ext>
          </a:extLst>
        </xdr:cNvPr>
        <xdr:cNvSpPr txBox="1">
          <a:spLocks noChangeArrowheads="1"/>
        </xdr:cNvSpPr>
      </xdr:nvSpPr>
      <xdr:spPr bwMode="auto">
        <a:xfrm>
          <a:off x="0" y="34665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2627</xdr:row>
      <xdr:rowOff>85725</xdr:rowOff>
    </xdr:from>
    <xdr:to>
      <xdr:col>0</xdr:col>
      <xdr:colOff>0</xdr:colOff>
      <xdr:row>2629</xdr:row>
      <xdr:rowOff>19050</xdr:rowOff>
    </xdr:to>
    <xdr:sp macro="" textlink="">
      <xdr:nvSpPr>
        <xdr:cNvPr id="283" name="Text 396">
          <a:extLst>
            <a:ext uri="{FF2B5EF4-FFF2-40B4-BE49-F238E27FC236}">
              <a16:creationId xmlns:a16="http://schemas.microsoft.com/office/drawing/2014/main" id="{BE2DE894-7415-468C-9D1A-F9FD63E6F02A}"/>
            </a:ext>
          </a:extLst>
        </xdr:cNvPr>
        <xdr:cNvSpPr txBox="1">
          <a:spLocks noChangeArrowheads="1"/>
        </xdr:cNvSpPr>
      </xdr:nvSpPr>
      <xdr:spPr bwMode="auto">
        <a:xfrm>
          <a:off x="0" y="364455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2625</xdr:row>
      <xdr:rowOff>85725</xdr:rowOff>
    </xdr:from>
    <xdr:to>
      <xdr:col>0</xdr:col>
      <xdr:colOff>0</xdr:colOff>
      <xdr:row>2627</xdr:row>
      <xdr:rowOff>19050</xdr:rowOff>
    </xdr:to>
    <xdr:sp macro="" textlink="">
      <xdr:nvSpPr>
        <xdr:cNvPr id="284" name="Text 397">
          <a:extLst>
            <a:ext uri="{FF2B5EF4-FFF2-40B4-BE49-F238E27FC236}">
              <a16:creationId xmlns:a16="http://schemas.microsoft.com/office/drawing/2014/main" id="{797330DE-91D8-4833-B0E5-31BBA11E6528}"/>
            </a:ext>
          </a:extLst>
        </xdr:cNvPr>
        <xdr:cNvSpPr txBox="1">
          <a:spLocks noChangeArrowheads="1"/>
        </xdr:cNvSpPr>
      </xdr:nvSpPr>
      <xdr:spPr bwMode="auto">
        <a:xfrm>
          <a:off x="0" y="36416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2629</xdr:row>
      <xdr:rowOff>95250</xdr:rowOff>
    </xdr:from>
    <xdr:to>
      <xdr:col>0</xdr:col>
      <xdr:colOff>0</xdr:colOff>
      <xdr:row>2631</xdr:row>
      <xdr:rowOff>28575</xdr:rowOff>
    </xdr:to>
    <xdr:sp macro="" textlink="">
      <xdr:nvSpPr>
        <xdr:cNvPr id="285" name="Text 398">
          <a:extLst>
            <a:ext uri="{FF2B5EF4-FFF2-40B4-BE49-F238E27FC236}">
              <a16:creationId xmlns:a16="http://schemas.microsoft.com/office/drawing/2014/main" id="{4390DED9-CF39-445A-8757-1AED174C1E34}"/>
            </a:ext>
          </a:extLst>
        </xdr:cNvPr>
        <xdr:cNvSpPr txBox="1">
          <a:spLocks noChangeArrowheads="1"/>
        </xdr:cNvSpPr>
      </xdr:nvSpPr>
      <xdr:spPr bwMode="auto">
        <a:xfrm>
          <a:off x="0" y="364750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2617</xdr:row>
      <xdr:rowOff>76200</xdr:rowOff>
    </xdr:from>
    <xdr:to>
      <xdr:col>0</xdr:col>
      <xdr:colOff>0</xdr:colOff>
      <xdr:row>2619</xdr:row>
      <xdr:rowOff>9525</xdr:rowOff>
    </xdr:to>
    <xdr:sp macro="" textlink="">
      <xdr:nvSpPr>
        <xdr:cNvPr id="286" name="Text 399">
          <a:extLst>
            <a:ext uri="{FF2B5EF4-FFF2-40B4-BE49-F238E27FC236}">
              <a16:creationId xmlns:a16="http://schemas.microsoft.com/office/drawing/2014/main" id="{B72A0EB5-1C3F-43A6-B473-2F611994D496}"/>
            </a:ext>
          </a:extLst>
        </xdr:cNvPr>
        <xdr:cNvSpPr txBox="1">
          <a:spLocks noChangeArrowheads="1"/>
        </xdr:cNvSpPr>
      </xdr:nvSpPr>
      <xdr:spPr bwMode="auto">
        <a:xfrm>
          <a:off x="0" y="363016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2611</xdr:row>
      <xdr:rowOff>95250</xdr:rowOff>
    </xdr:from>
    <xdr:to>
      <xdr:col>0</xdr:col>
      <xdr:colOff>0</xdr:colOff>
      <xdr:row>2613</xdr:row>
      <xdr:rowOff>28575</xdr:rowOff>
    </xdr:to>
    <xdr:sp macro="" textlink="">
      <xdr:nvSpPr>
        <xdr:cNvPr id="287" name="Text 401">
          <a:extLst>
            <a:ext uri="{FF2B5EF4-FFF2-40B4-BE49-F238E27FC236}">
              <a16:creationId xmlns:a16="http://schemas.microsoft.com/office/drawing/2014/main" id="{A70D0AE7-D488-428F-AC15-3B3FC3607E5A}"/>
            </a:ext>
          </a:extLst>
        </xdr:cNvPr>
        <xdr:cNvSpPr txBox="1">
          <a:spLocks noChangeArrowheads="1"/>
        </xdr:cNvSpPr>
      </xdr:nvSpPr>
      <xdr:spPr bwMode="auto">
        <a:xfrm>
          <a:off x="0" y="36217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2619</xdr:row>
      <xdr:rowOff>85725</xdr:rowOff>
    </xdr:from>
    <xdr:to>
      <xdr:col>0</xdr:col>
      <xdr:colOff>0</xdr:colOff>
      <xdr:row>2620</xdr:row>
      <xdr:rowOff>19050</xdr:rowOff>
    </xdr:to>
    <xdr:sp macro="" textlink="">
      <xdr:nvSpPr>
        <xdr:cNvPr id="288" name="Text 402">
          <a:extLst>
            <a:ext uri="{FF2B5EF4-FFF2-40B4-BE49-F238E27FC236}">
              <a16:creationId xmlns:a16="http://schemas.microsoft.com/office/drawing/2014/main" id="{0DD4CE83-3038-443C-A456-9572CAB3EEC7}"/>
            </a:ext>
          </a:extLst>
        </xdr:cNvPr>
        <xdr:cNvSpPr txBox="1">
          <a:spLocks noChangeArrowheads="1"/>
        </xdr:cNvSpPr>
      </xdr:nvSpPr>
      <xdr:spPr bwMode="auto">
        <a:xfrm>
          <a:off x="0" y="363312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2624</xdr:row>
      <xdr:rowOff>0</xdr:rowOff>
    </xdr:from>
    <xdr:to>
      <xdr:col>0</xdr:col>
      <xdr:colOff>0</xdr:colOff>
      <xdr:row>2625</xdr:row>
      <xdr:rowOff>19050</xdr:rowOff>
    </xdr:to>
    <xdr:sp macro="" textlink="">
      <xdr:nvSpPr>
        <xdr:cNvPr id="289" name="Text 403">
          <a:extLst>
            <a:ext uri="{FF2B5EF4-FFF2-40B4-BE49-F238E27FC236}">
              <a16:creationId xmlns:a16="http://schemas.microsoft.com/office/drawing/2014/main" id="{3286BD18-FCE0-4BD3-BD1F-5971E3AD7BC4}"/>
            </a:ext>
          </a:extLst>
        </xdr:cNvPr>
        <xdr:cNvSpPr txBox="1">
          <a:spLocks noChangeArrowheads="1"/>
        </xdr:cNvSpPr>
      </xdr:nvSpPr>
      <xdr:spPr bwMode="auto">
        <a:xfrm>
          <a:off x="0" y="363940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2595</xdr:row>
      <xdr:rowOff>85725</xdr:rowOff>
    </xdr:from>
    <xdr:to>
      <xdr:col>0</xdr:col>
      <xdr:colOff>0</xdr:colOff>
      <xdr:row>2597</xdr:row>
      <xdr:rowOff>19050</xdr:rowOff>
    </xdr:to>
    <xdr:sp macro="" textlink="">
      <xdr:nvSpPr>
        <xdr:cNvPr id="290" name="Text 404">
          <a:extLst>
            <a:ext uri="{FF2B5EF4-FFF2-40B4-BE49-F238E27FC236}">
              <a16:creationId xmlns:a16="http://schemas.microsoft.com/office/drawing/2014/main" id="{C5943664-9EA7-4373-AB92-F30F892354E3}"/>
            </a:ext>
          </a:extLst>
        </xdr:cNvPr>
        <xdr:cNvSpPr txBox="1">
          <a:spLocks noChangeArrowheads="1"/>
        </xdr:cNvSpPr>
      </xdr:nvSpPr>
      <xdr:spPr bwMode="auto">
        <a:xfrm>
          <a:off x="0" y="359883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2578</xdr:row>
      <xdr:rowOff>85725</xdr:rowOff>
    </xdr:from>
    <xdr:to>
      <xdr:col>0</xdr:col>
      <xdr:colOff>0</xdr:colOff>
      <xdr:row>2579</xdr:row>
      <xdr:rowOff>0</xdr:rowOff>
    </xdr:to>
    <xdr:sp macro="" textlink="">
      <xdr:nvSpPr>
        <xdr:cNvPr id="291" name="Text 405">
          <a:extLst>
            <a:ext uri="{FF2B5EF4-FFF2-40B4-BE49-F238E27FC236}">
              <a16:creationId xmlns:a16="http://schemas.microsoft.com/office/drawing/2014/main" id="{19B2A813-C0BA-4A79-BCDE-355A4EC074FD}"/>
            </a:ext>
          </a:extLst>
        </xdr:cNvPr>
        <xdr:cNvSpPr txBox="1">
          <a:spLocks noChangeArrowheads="1"/>
        </xdr:cNvSpPr>
      </xdr:nvSpPr>
      <xdr:spPr bwMode="auto">
        <a:xfrm>
          <a:off x="0" y="357454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2573</xdr:row>
      <xdr:rowOff>85725</xdr:rowOff>
    </xdr:from>
    <xdr:to>
      <xdr:col>0</xdr:col>
      <xdr:colOff>0</xdr:colOff>
      <xdr:row>2575</xdr:row>
      <xdr:rowOff>19050</xdr:rowOff>
    </xdr:to>
    <xdr:sp macro="" textlink="">
      <xdr:nvSpPr>
        <xdr:cNvPr id="292" name="Text 406">
          <a:extLst>
            <a:ext uri="{FF2B5EF4-FFF2-40B4-BE49-F238E27FC236}">
              <a16:creationId xmlns:a16="http://schemas.microsoft.com/office/drawing/2014/main" id="{8A169FA3-3612-46AF-B764-FE345957D1CB}"/>
            </a:ext>
          </a:extLst>
        </xdr:cNvPr>
        <xdr:cNvSpPr txBox="1">
          <a:spLocks noChangeArrowheads="1"/>
        </xdr:cNvSpPr>
      </xdr:nvSpPr>
      <xdr:spPr bwMode="auto">
        <a:xfrm>
          <a:off x="0" y="35673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2702</xdr:row>
      <xdr:rowOff>85725</xdr:rowOff>
    </xdr:from>
    <xdr:to>
      <xdr:col>0</xdr:col>
      <xdr:colOff>0</xdr:colOff>
      <xdr:row>2704</xdr:row>
      <xdr:rowOff>19050</xdr:rowOff>
    </xdr:to>
    <xdr:sp macro="" textlink="">
      <xdr:nvSpPr>
        <xdr:cNvPr id="293" name="Text 407">
          <a:extLst>
            <a:ext uri="{FF2B5EF4-FFF2-40B4-BE49-F238E27FC236}">
              <a16:creationId xmlns:a16="http://schemas.microsoft.com/office/drawing/2014/main" id="{3C22D477-902F-4C57-A348-34AD6864B2DE}"/>
            </a:ext>
          </a:extLst>
        </xdr:cNvPr>
        <xdr:cNvSpPr txBox="1">
          <a:spLocks noChangeArrowheads="1"/>
        </xdr:cNvSpPr>
      </xdr:nvSpPr>
      <xdr:spPr bwMode="auto">
        <a:xfrm>
          <a:off x="0" y="374551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2700</xdr:row>
      <xdr:rowOff>85725</xdr:rowOff>
    </xdr:from>
    <xdr:to>
      <xdr:col>0</xdr:col>
      <xdr:colOff>0</xdr:colOff>
      <xdr:row>2702</xdr:row>
      <xdr:rowOff>19050</xdr:rowOff>
    </xdr:to>
    <xdr:sp macro="" textlink="">
      <xdr:nvSpPr>
        <xdr:cNvPr id="294" name="Text 408">
          <a:extLst>
            <a:ext uri="{FF2B5EF4-FFF2-40B4-BE49-F238E27FC236}">
              <a16:creationId xmlns:a16="http://schemas.microsoft.com/office/drawing/2014/main" id="{5913D37A-0B01-421D-9ED8-ABEB4F4488DA}"/>
            </a:ext>
          </a:extLst>
        </xdr:cNvPr>
        <xdr:cNvSpPr txBox="1">
          <a:spLocks noChangeArrowheads="1"/>
        </xdr:cNvSpPr>
      </xdr:nvSpPr>
      <xdr:spPr bwMode="auto">
        <a:xfrm>
          <a:off x="0" y="374265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2704</xdr:row>
      <xdr:rowOff>95250</xdr:rowOff>
    </xdr:from>
    <xdr:to>
      <xdr:col>0</xdr:col>
      <xdr:colOff>0</xdr:colOff>
      <xdr:row>2706</xdr:row>
      <xdr:rowOff>28575</xdr:rowOff>
    </xdr:to>
    <xdr:sp macro="" textlink="">
      <xdr:nvSpPr>
        <xdr:cNvPr id="295" name="Text 409">
          <a:extLst>
            <a:ext uri="{FF2B5EF4-FFF2-40B4-BE49-F238E27FC236}">
              <a16:creationId xmlns:a16="http://schemas.microsoft.com/office/drawing/2014/main" id="{10DEB61F-F6CE-47FB-AD94-F6246565902E}"/>
            </a:ext>
          </a:extLst>
        </xdr:cNvPr>
        <xdr:cNvSpPr txBox="1">
          <a:spLocks noChangeArrowheads="1"/>
        </xdr:cNvSpPr>
      </xdr:nvSpPr>
      <xdr:spPr bwMode="auto">
        <a:xfrm>
          <a:off x="0" y="37484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2692</xdr:row>
      <xdr:rowOff>76200</xdr:rowOff>
    </xdr:from>
    <xdr:to>
      <xdr:col>0</xdr:col>
      <xdr:colOff>0</xdr:colOff>
      <xdr:row>2694</xdr:row>
      <xdr:rowOff>9525</xdr:rowOff>
    </xdr:to>
    <xdr:sp macro="" textlink="">
      <xdr:nvSpPr>
        <xdr:cNvPr id="296" name="Text 410">
          <a:extLst>
            <a:ext uri="{FF2B5EF4-FFF2-40B4-BE49-F238E27FC236}">
              <a16:creationId xmlns:a16="http://schemas.microsoft.com/office/drawing/2014/main" id="{82FC900B-B7B5-4347-AF6F-698497E776EE}"/>
            </a:ext>
          </a:extLst>
        </xdr:cNvPr>
        <xdr:cNvSpPr txBox="1">
          <a:spLocks noChangeArrowheads="1"/>
        </xdr:cNvSpPr>
      </xdr:nvSpPr>
      <xdr:spPr bwMode="auto">
        <a:xfrm>
          <a:off x="0" y="37311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2686</xdr:row>
      <xdr:rowOff>95250</xdr:rowOff>
    </xdr:from>
    <xdr:to>
      <xdr:col>0</xdr:col>
      <xdr:colOff>0</xdr:colOff>
      <xdr:row>2688</xdr:row>
      <xdr:rowOff>28575</xdr:rowOff>
    </xdr:to>
    <xdr:sp macro="" textlink="">
      <xdr:nvSpPr>
        <xdr:cNvPr id="297" name="Text 412">
          <a:extLst>
            <a:ext uri="{FF2B5EF4-FFF2-40B4-BE49-F238E27FC236}">
              <a16:creationId xmlns:a16="http://schemas.microsoft.com/office/drawing/2014/main" id="{C42AEB28-E0AA-465F-8393-7C0BC4718804}"/>
            </a:ext>
          </a:extLst>
        </xdr:cNvPr>
        <xdr:cNvSpPr txBox="1">
          <a:spLocks noChangeArrowheads="1"/>
        </xdr:cNvSpPr>
      </xdr:nvSpPr>
      <xdr:spPr bwMode="auto">
        <a:xfrm>
          <a:off x="0" y="372275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2694</xdr:row>
      <xdr:rowOff>85725</xdr:rowOff>
    </xdr:from>
    <xdr:to>
      <xdr:col>0</xdr:col>
      <xdr:colOff>0</xdr:colOff>
      <xdr:row>2695</xdr:row>
      <xdr:rowOff>19050</xdr:rowOff>
    </xdr:to>
    <xdr:sp macro="" textlink="">
      <xdr:nvSpPr>
        <xdr:cNvPr id="298" name="Text 413">
          <a:extLst>
            <a:ext uri="{FF2B5EF4-FFF2-40B4-BE49-F238E27FC236}">
              <a16:creationId xmlns:a16="http://schemas.microsoft.com/office/drawing/2014/main" id="{28554471-F315-4FB6-A84B-2152F459C5FB}"/>
            </a:ext>
          </a:extLst>
        </xdr:cNvPr>
        <xdr:cNvSpPr txBox="1">
          <a:spLocks noChangeArrowheads="1"/>
        </xdr:cNvSpPr>
      </xdr:nvSpPr>
      <xdr:spPr bwMode="auto">
        <a:xfrm>
          <a:off x="0" y="373408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2699</xdr:row>
      <xdr:rowOff>0</xdr:rowOff>
    </xdr:from>
    <xdr:to>
      <xdr:col>0</xdr:col>
      <xdr:colOff>0</xdr:colOff>
      <xdr:row>2700</xdr:row>
      <xdr:rowOff>19050</xdr:rowOff>
    </xdr:to>
    <xdr:sp macro="" textlink="">
      <xdr:nvSpPr>
        <xdr:cNvPr id="299" name="Text 414">
          <a:extLst>
            <a:ext uri="{FF2B5EF4-FFF2-40B4-BE49-F238E27FC236}">
              <a16:creationId xmlns:a16="http://schemas.microsoft.com/office/drawing/2014/main" id="{FA0BF15B-A042-49F0-85C8-A53DAB72B559}"/>
            </a:ext>
          </a:extLst>
        </xdr:cNvPr>
        <xdr:cNvSpPr txBox="1">
          <a:spLocks noChangeArrowheads="1"/>
        </xdr:cNvSpPr>
      </xdr:nvSpPr>
      <xdr:spPr bwMode="auto">
        <a:xfrm>
          <a:off x="0" y="374037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2670</xdr:row>
      <xdr:rowOff>85725</xdr:rowOff>
    </xdr:from>
    <xdr:to>
      <xdr:col>0</xdr:col>
      <xdr:colOff>0</xdr:colOff>
      <xdr:row>2672</xdr:row>
      <xdr:rowOff>19050</xdr:rowOff>
    </xdr:to>
    <xdr:sp macro="" textlink="">
      <xdr:nvSpPr>
        <xdr:cNvPr id="300" name="Text 415">
          <a:extLst>
            <a:ext uri="{FF2B5EF4-FFF2-40B4-BE49-F238E27FC236}">
              <a16:creationId xmlns:a16="http://schemas.microsoft.com/office/drawing/2014/main" id="{B6EDAED5-DC3A-4ABB-BFBF-04028926DC92}"/>
            </a:ext>
          </a:extLst>
        </xdr:cNvPr>
        <xdr:cNvSpPr txBox="1">
          <a:spLocks noChangeArrowheads="1"/>
        </xdr:cNvSpPr>
      </xdr:nvSpPr>
      <xdr:spPr bwMode="auto">
        <a:xfrm>
          <a:off x="0" y="369979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2653</xdr:row>
      <xdr:rowOff>85725</xdr:rowOff>
    </xdr:from>
    <xdr:to>
      <xdr:col>0</xdr:col>
      <xdr:colOff>0</xdr:colOff>
      <xdr:row>2654</xdr:row>
      <xdr:rowOff>0</xdr:rowOff>
    </xdr:to>
    <xdr:sp macro="" textlink="">
      <xdr:nvSpPr>
        <xdr:cNvPr id="301" name="Text 416">
          <a:extLst>
            <a:ext uri="{FF2B5EF4-FFF2-40B4-BE49-F238E27FC236}">
              <a16:creationId xmlns:a16="http://schemas.microsoft.com/office/drawing/2014/main" id="{5F9952C6-3D76-413B-9AB4-E2BBA40A1E16}"/>
            </a:ext>
          </a:extLst>
        </xdr:cNvPr>
        <xdr:cNvSpPr txBox="1">
          <a:spLocks noChangeArrowheads="1"/>
        </xdr:cNvSpPr>
      </xdr:nvSpPr>
      <xdr:spPr bwMode="auto">
        <a:xfrm>
          <a:off x="0" y="3675507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2648</xdr:row>
      <xdr:rowOff>85725</xdr:rowOff>
    </xdr:from>
    <xdr:to>
      <xdr:col>0</xdr:col>
      <xdr:colOff>0</xdr:colOff>
      <xdr:row>2650</xdr:row>
      <xdr:rowOff>19050</xdr:rowOff>
    </xdr:to>
    <xdr:sp macro="" textlink="">
      <xdr:nvSpPr>
        <xdr:cNvPr id="302" name="Text 417">
          <a:extLst>
            <a:ext uri="{FF2B5EF4-FFF2-40B4-BE49-F238E27FC236}">
              <a16:creationId xmlns:a16="http://schemas.microsoft.com/office/drawing/2014/main" id="{80EE7244-72F8-4B5B-9B78-FDBA829E0100}"/>
            </a:ext>
          </a:extLst>
        </xdr:cNvPr>
        <xdr:cNvSpPr txBox="1">
          <a:spLocks noChangeArrowheads="1"/>
        </xdr:cNvSpPr>
      </xdr:nvSpPr>
      <xdr:spPr bwMode="auto">
        <a:xfrm>
          <a:off x="0" y="366836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2777</xdr:row>
      <xdr:rowOff>85725</xdr:rowOff>
    </xdr:from>
    <xdr:to>
      <xdr:col>0</xdr:col>
      <xdr:colOff>0</xdr:colOff>
      <xdr:row>2779</xdr:row>
      <xdr:rowOff>19050</xdr:rowOff>
    </xdr:to>
    <xdr:sp macro="" textlink="">
      <xdr:nvSpPr>
        <xdr:cNvPr id="303" name="Text 418">
          <a:extLst>
            <a:ext uri="{FF2B5EF4-FFF2-40B4-BE49-F238E27FC236}">
              <a16:creationId xmlns:a16="http://schemas.microsoft.com/office/drawing/2014/main" id="{7CDB65BD-56F0-4C30-941B-FF6BCC15EE18}"/>
            </a:ext>
          </a:extLst>
        </xdr:cNvPr>
        <xdr:cNvSpPr txBox="1">
          <a:spLocks noChangeArrowheads="1"/>
        </xdr:cNvSpPr>
      </xdr:nvSpPr>
      <xdr:spPr bwMode="auto">
        <a:xfrm>
          <a:off x="0" y="384638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2775</xdr:row>
      <xdr:rowOff>85725</xdr:rowOff>
    </xdr:from>
    <xdr:to>
      <xdr:col>0</xdr:col>
      <xdr:colOff>0</xdr:colOff>
      <xdr:row>2777</xdr:row>
      <xdr:rowOff>19050</xdr:rowOff>
    </xdr:to>
    <xdr:sp macro="" textlink="">
      <xdr:nvSpPr>
        <xdr:cNvPr id="304" name="Text 419">
          <a:extLst>
            <a:ext uri="{FF2B5EF4-FFF2-40B4-BE49-F238E27FC236}">
              <a16:creationId xmlns:a16="http://schemas.microsoft.com/office/drawing/2014/main" id="{77800168-39D8-4073-A391-491C82BC6A83}"/>
            </a:ext>
          </a:extLst>
        </xdr:cNvPr>
        <xdr:cNvSpPr txBox="1">
          <a:spLocks noChangeArrowheads="1"/>
        </xdr:cNvSpPr>
      </xdr:nvSpPr>
      <xdr:spPr bwMode="auto">
        <a:xfrm>
          <a:off x="0" y="384352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2779</xdr:row>
      <xdr:rowOff>95250</xdr:rowOff>
    </xdr:from>
    <xdr:to>
      <xdr:col>0</xdr:col>
      <xdr:colOff>0</xdr:colOff>
      <xdr:row>2781</xdr:row>
      <xdr:rowOff>28575</xdr:rowOff>
    </xdr:to>
    <xdr:sp macro="" textlink="">
      <xdr:nvSpPr>
        <xdr:cNvPr id="305" name="Text 420">
          <a:extLst>
            <a:ext uri="{FF2B5EF4-FFF2-40B4-BE49-F238E27FC236}">
              <a16:creationId xmlns:a16="http://schemas.microsoft.com/office/drawing/2014/main" id="{F5BBD7D2-D727-4022-8513-BBA129DF3748}"/>
            </a:ext>
          </a:extLst>
        </xdr:cNvPr>
        <xdr:cNvSpPr txBox="1">
          <a:spLocks noChangeArrowheads="1"/>
        </xdr:cNvSpPr>
      </xdr:nvSpPr>
      <xdr:spPr bwMode="auto">
        <a:xfrm>
          <a:off x="0" y="384933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2767</xdr:row>
      <xdr:rowOff>76200</xdr:rowOff>
    </xdr:from>
    <xdr:to>
      <xdr:col>0</xdr:col>
      <xdr:colOff>0</xdr:colOff>
      <xdr:row>2769</xdr:row>
      <xdr:rowOff>9525</xdr:rowOff>
    </xdr:to>
    <xdr:sp macro="" textlink="">
      <xdr:nvSpPr>
        <xdr:cNvPr id="306" name="Text 421">
          <a:extLst>
            <a:ext uri="{FF2B5EF4-FFF2-40B4-BE49-F238E27FC236}">
              <a16:creationId xmlns:a16="http://schemas.microsoft.com/office/drawing/2014/main" id="{8363EF06-21C5-4673-95A9-586FC9A76874}"/>
            </a:ext>
          </a:extLst>
        </xdr:cNvPr>
        <xdr:cNvSpPr txBox="1">
          <a:spLocks noChangeArrowheads="1"/>
        </xdr:cNvSpPr>
      </xdr:nvSpPr>
      <xdr:spPr bwMode="auto">
        <a:xfrm>
          <a:off x="0" y="383200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2761</xdr:row>
      <xdr:rowOff>95250</xdr:rowOff>
    </xdr:from>
    <xdr:to>
      <xdr:col>0</xdr:col>
      <xdr:colOff>0</xdr:colOff>
      <xdr:row>2763</xdr:row>
      <xdr:rowOff>28575</xdr:rowOff>
    </xdr:to>
    <xdr:sp macro="" textlink="">
      <xdr:nvSpPr>
        <xdr:cNvPr id="307" name="Text 423">
          <a:extLst>
            <a:ext uri="{FF2B5EF4-FFF2-40B4-BE49-F238E27FC236}">
              <a16:creationId xmlns:a16="http://schemas.microsoft.com/office/drawing/2014/main" id="{38EBB79E-760C-4422-9829-309D709031E3}"/>
            </a:ext>
          </a:extLst>
        </xdr:cNvPr>
        <xdr:cNvSpPr txBox="1">
          <a:spLocks noChangeArrowheads="1"/>
        </xdr:cNvSpPr>
      </xdr:nvSpPr>
      <xdr:spPr bwMode="auto">
        <a:xfrm>
          <a:off x="0" y="382362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2769</xdr:row>
      <xdr:rowOff>85725</xdr:rowOff>
    </xdr:from>
    <xdr:to>
      <xdr:col>0</xdr:col>
      <xdr:colOff>0</xdr:colOff>
      <xdr:row>2770</xdr:row>
      <xdr:rowOff>19050</xdr:rowOff>
    </xdr:to>
    <xdr:sp macro="" textlink="">
      <xdr:nvSpPr>
        <xdr:cNvPr id="308" name="Text 424">
          <a:extLst>
            <a:ext uri="{FF2B5EF4-FFF2-40B4-BE49-F238E27FC236}">
              <a16:creationId xmlns:a16="http://schemas.microsoft.com/office/drawing/2014/main" id="{D089079E-59A9-4CFF-9300-42450089ECB4}"/>
            </a:ext>
          </a:extLst>
        </xdr:cNvPr>
        <xdr:cNvSpPr txBox="1">
          <a:spLocks noChangeArrowheads="1"/>
        </xdr:cNvSpPr>
      </xdr:nvSpPr>
      <xdr:spPr bwMode="auto">
        <a:xfrm>
          <a:off x="0" y="3834955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2774</xdr:row>
      <xdr:rowOff>0</xdr:rowOff>
    </xdr:from>
    <xdr:to>
      <xdr:col>0</xdr:col>
      <xdr:colOff>0</xdr:colOff>
      <xdr:row>2775</xdr:row>
      <xdr:rowOff>19050</xdr:rowOff>
    </xdr:to>
    <xdr:sp macro="" textlink="">
      <xdr:nvSpPr>
        <xdr:cNvPr id="309" name="Text 425">
          <a:extLst>
            <a:ext uri="{FF2B5EF4-FFF2-40B4-BE49-F238E27FC236}">
              <a16:creationId xmlns:a16="http://schemas.microsoft.com/office/drawing/2014/main" id="{FF489ECE-1E83-4CD0-9B80-801AD6C02E07}"/>
            </a:ext>
          </a:extLst>
        </xdr:cNvPr>
        <xdr:cNvSpPr txBox="1">
          <a:spLocks noChangeArrowheads="1"/>
        </xdr:cNvSpPr>
      </xdr:nvSpPr>
      <xdr:spPr bwMode="auto">
        <a:xfrm>
          <a:off x="0" y="3841242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2745</xdr:row>
      <xdr:rowOff>85725</xdr:rowOff>
    </xdr:from>
    <xdr:to>
      <xdr:col>0</xdr:col>
      <xdr:colOff>0</xdr:colOff>
      <xdr:row>2747</xdr:row>
      <xdr:rowOff>19050</xdr:rowOff>
    </xdr:to>
    <xdr:sp macro="" textlink="">
      <xdr:nvSpPr>
        <xdr:cNvPr id="310" name="Text 426">
          <a:extLst>
            <a:ext uri="{FF2B5EF4-FFF2-40B4-BE49-F238E27FC236}">
              <a16:creationId xmlns:a16="http://schemas.microsoft.com/office/drawing/2014/main" id="{3ED536A9-5372-497B-A212-7CED635CA09E}"/>
            </a:ext>
          </a:extLst>
        </xdr:cNvPr>
        <xdr:cNvSpPr txBox="1">
          <a:spLocks noChangeArrowheads="1"/>
        </xdr:cNvSpPr>
      </xdr:nvSpPr>
      <xdr:spPr bwMode="auto">
        <a:xfrm>
          <a:off x="0" y="380066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2728</xdr:row>
      <xdr:rowOff>85725</xdr:rowOff>
    </xdr:from>
    <xdr:to>
      <xdr:col>0</xdr:col>
      <xdr:colOff>0</xdr:colOff>
      <xdr:row>2729</xdr:row>
      <xdr:rowOff>0</xdr:rowOff>
    </xdr:to>
    <xdr:sp macro="" textlink="">
      <xdr:nvSpPr>
        <xdr:cNvPr id="311" name="Text 427">
          <a:extLst>
            <a:ext uri="{FF2B5EF4-FFF2-40B4-BE49-F238E27FC236}">
              <a16:creationId xmlns:a16="http://schemas.microsoft.com/office/drawing/2014/main" id="{4C9287CC-1845-4749-91B3-17EFA6535E14}"/>
            </a:ext>
          </a:extLst>
        </xdr:cNvPr>
        <xdr:cNvSpPr txBox="1">
          <a:spLocks noChangeArrowheads="1"/>
        </xdr:cNvSpPr>
      </xdr:nvSpPr>
      <xdr:spPr bwMode="auto">
        <a:xfrm>
          <a:off x="0" y="3776376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2723</xdr:row>
      <xdr:rowOff>85725</xdr:rowOff>
    </xdr:from>
    <xdr:to>
      <xdr:col>0</xdr:col>
      <xdr:colOff>0</xdr:colOff>
      <xdr:row>2725</xdr:row>
      <xdr:rowOff>19050</xdr:rowOff>
    </xdr:to>
    <xdr:sp macro="" textlink="">
      <xdr:nvSpPr>
        <xdr:cNvPr id="312" name="Text 428">
          <a:extLst>
            <a:ext uri="{FF2B5EF4-FFF2-40B4-BE49-F238E27FC236}">
              <a16:creationId xmlns:a16="http://schemas.microsoft.com/office/drawing/2014/main" id="{5642FC99-05AA-486A-B534-DCF79AAD5F85}"/>
            </a:ext>
          </a:extLst>
        </xdr:cNvPr>
        <xdr:cNvSpPr txBox="1">
          <a:spLocks noChangeArrowheads="1"/>
        </xdr:cNvSpPr>
      </xdr:nvSpPr>
      <xdr:spPr bwMode="auto">
        <a:xfrm>
          <a:off x="0" y="37692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2852</xdr:row>
      <xdr:rowOff>85725</xdr:rowOff>
    </xdr:from>
    <xdr:to>
      <xdr:col>0</xdr:col>
      <xdr:colOff>0</xdr:colOff>
      <xdr:row>2854</xdr:row>
      <xdr:rowOff>19050</xdr:rowOff>
    </xdr:to>
    <xdr:sp macro="" textlink="">
      <xdr:nvSpPr>
        <xdr:cNvPr id="313" name="Text 429">
          <a:extLst>
            <a:ext uri="{FF2B5EF4-FFF2-40B4-BE49-F238E27FC236}">
              <a16:creationId xmlns:a16="http://schemas.microsoft.com/office/drawing/2014/main" id="{35B5CB1D-7A9D-4450-8BB1-B9D860CDF213}"/>
            </a:ext>
          </a:extLst>
        </xdr:cNvPr>
        <xdr:cNvSpPr txBox="1">
          <a:spLocks noChangeArrowheads="1"/>
        </xdr:cNvSpPr>
      </xdr:nvSpPr>
      <xdr:spPr bwMode="auto">
        <a:xfrm>
          <a:off x="0" y="394725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2850</xdr:row>
      <xdr:rowOff>85725</xdr:rowOff>
    </xdr:from>
    <xdr:to>
      <xdr:col>0</xdr:col>
      <xdr:colOff>0</xdr:colOff>
      <xdr:row>2852</xdr:row>
      <xdr:rowOff>19050</xdr:rowOff>
    </xdr:to>
    <xdr:sp macro="" textlink="">
      <xdr:nvSpPr>
        <xdr:cNvPr id="314" name="Text 430">
          <a:extLst>
            <a:ext uri="{FF2B5EF4-FFF2-40B4-BE49-F238E27FC236}">
              <a16:creationId xmlns:a16="http://schemas.microsoft.com/office/drawing/2014/main" id="{BB8568EA-2DEF-4645-992D-A22B1428DA76}"/>
            </a:ext>
          </a:extLst>
        </xdr:cNvPr>
        <xdr:cNvSpPr txBox="1">
          <a:spLocks noChangeArrowheads="1"/>
        </xdr:cNvSpPr>
      </xdr:nvSpPr>
      <xdr:spPr bwMode="auto">
        <a:xfrm>
          <a:off x="0" y="394439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2854</xdr:row>
      <xdr:rowOff>95250</xdr:rowOff>
    </xdr:from>
    <xdr:to>
      <xdr:col>0</xdr:col>
      <xdr:colOff>0</xdr:colOff>
      <xdr:row>2856</xdr:row>
      <xdr:rowOff>28575</xdr:rowOff>
    </xdr:to>
    <xdr:sp macro="" textlink="">
      <xdr:nvSpPr>
        <xdr:cNvPr id="315" name="Text 431">
          <a:extLst>
            <a:ext uri="{FF2B5EF4-FFF2-40B4-BE49-F238E27FC236}">
              <a16:creationId xmlns:a16="http://schemas.microsoft.com/office/drawing/2014/main" id="{4EAADBA0-19A4-486F-89A5-D49A731994C8}"/>
            </a:ext>
          </a:extLst>
        </xdr:cNvPr>
        <xdr:cNvSpPr txBox="1">
          <a:spLocks noChangeArrowheads="1"/>
        </xdr:cNvSpPr>
      </xdr:nvSpPr>
      <xdr:spPr bwMode="auto">
        <a:xfrm>
          <a:off x="0" y="395020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2842</xdr:row>
      <xdr:rowOff>76200</xdr:rowOff>
    </xdr:from>
    <xdr:to>
      <xdr:col>0</xdr:col>
      <xdr:colOff>0</xdr:colOff>
      <xdr:row>2844</xdr:row>
      <xdr:rowOff>9525</xdr:rowOff>
    </xdr:to>
    <xdr:sp macro="" textlink="">
      <xdr:nvSpPr>
        <xdr:cNvPr id="316" name="Text 432">
          <a:extLst>
            <a:ext uri="{FF2B5EF4-FFF2-40B4-BE49-F238E27FC236}">
              <a16:creationId xmlns:a16="http://schemas.microsoft.com/office/drawing/2014/main" id="{595FDBCA-E10C-4CEC-B83C-6A62781CAB17}"/>
            </a:ext>
          </a:extLst>
        </xdr:cNvPr>
        <xdr:cNvSpPr txBox="1">
          <a:spLocks noChangeArrowheads="1"/>
        </xdr:cNvSpPr>
      </xdr:nvSpPr>
      <xdr:spPr bwMode="auto">
        <a:xfrm>
          <a:off x="0" y="39328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2836</xdr:row>
      <xdr:rowOff>95250</xdr:rowOff>
    </xdr:from>
    <xdr:to>
      <xdr:col>0</xdr:col>
      <xdr:colOff>0</xdr:colOff>
      <xdr:row>2838</xdr:row>
      <xdr:rowOff>28575</xdr:rowOff>
    </xdr:to>
    <xdr:sp macro="" textlink="">
      <xdr:nvSpPr>
        <xdr:cNvPr id="317" name="Text 434">
          <a:extLst>
            <a:ext uri="{FF2B5EF4-FFF2-40B4-BE49-F238E27FC236}">
              <a16:creationId xmlns:a16="http://schemas.microsoft.com/office/drawing/2014/main" id="{03E5F85B-BC13-4877-B568-53DABE199454}"/>
            </a:ext>
          </a:extLst>
        </xdr:cNvPr>
        <xdr:cNvSpPr txBox="1">
          <a:spLocks noChangeArrowheads="1"/>
        </xdr:cNvSpPr>
      </xdr:nvSpPr>
      <xdr:spPr bwMode="auto">
        <a:xfrm>
          <a:off x="0" y="392449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2844</xdr:row>
      <xdr:rowOff>85725</xdr:rowOff>
    </xdr:from>
    <xdr:to>
      <xdr:col>0</xdr:col>
      <xdr:colOff>0</xdr:colOff>
      <xdr:row>2845</xdr:row>
      <xdr:rowOff>19050</xdr:rowOff>
    </xdr:to>
    <xdr:sp macro="" textlink="">
      <xdr:nvSpPr>
        <xdr:cNvPr id="318" name="Text 435">
          <a:extLst>
            <a:ext uri="{FF2B5EF4-FFF2-40B4-BE49-F238E27FC236}">
              <a16:creationId xmlns:a16="http://schemas.microsoft.com/office/drawing/2014/main" id="{1141DC2C-359B-4A21-8EE7-8DD39E17C7B2}"/>
            </a:ext>
          </a:extLst>
        </xdr:cNvPr>
        <xdr:cNvSpPr txBox="1">
          <a:spLocks noChangeArrowheads="1"/>
        </xdr:cNvSpPr>
      </xdr:nvSpPr>
      <xdr:spPr bwMode="auto">
        <a:xfrm>
          <a:off x="0" y="393582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2849</xdr:row>
      <xdr:rowOff>0</xdr:rowOff>
    </xdr:from>
    <xdr:to>
      <xdr:col>0</xdr:col>
      <xdr:colOff>0</xdr:colOff>
      <xdr:row>2850</xdr:row>
      <xdr:rowOff>19050</xdr:rowOff>
    </xdr:to>
    <xdr:sp macro="" textlink="">
      <xdr:nvSpPr>
        <xdr:cNvPr id="319" name="Text 436">
          <a:extLst>
            <a:ext uri="{FF2B5EF4-FFF2-40B4-BE49-F238E27FC236}">
              <a16:creationId xmlns:a16="http://schemas.microsoft.com/office/drawing/2014/main" id="{988265B3-FC89-4D85-B7A3-F356B1B4411F}"/>
            </a:ext>
          </a:extLst>
        </xdr:cNvPr>
        <xdr:cNvSpPr txBox="1">
          <a:spLocks noChangeArrowheads="1"/>
        </xdr:cNvSpPr>
      </xdr:nvSpPr>
      <xdr:spPr bwMode="auto">
        <a:xfrm>
          <a:off x="0" y="394211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2820</xdr:row>
      <xdr:rowOff>85725</xdr:rowOff>
    </xdr:from>
    <xdr:to>
      <xdr:col>0</xdr:col>
      <xdr:colOff>0</xdr:colOff>
      <xdr:row>2822</xdr:row>
      <xdr:rowOff>19050</xdr:rowOff>
    </xdr:to>
    <xdr:sp macro="" textlink="">
      <xdr:nvSpPr>
        <xdr:cNvPr id="320" name="Text 437">
          <a:extLst>
            <a:ext uri="{FF2B5EF4-FFF2-40B4-BE49-F238E27FC236}">
              <a16:creationId xmlns:a16="http://schemas.microsoft.com/office/drawing/2014/main" id="{142F9EBF-90BB-480E-85E9-1FB926FD6A92}"/>
            </a:ext>
          </a:extLst>
        </xdr:cNvPr>
        <xdr:cNvSpPr txBox="1">
          <a:spLocks noChangeArrowheads="1"/>
        </xdr:cNvSpPr>
      </xdr:nvSpPr>
      <xdr:spPr bwMode="auto">
        <a:xfrm>
          <a:off x="0" y="39015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2803</xdr:row>
      <xdr:rowOff>85725</xdr:rowOff>
    </xdr:from>
    <xdr:to>
      <xdr:col>0</xdr:col>
      <xdr:colOff>0</xdr:colOff>
      <xdr:row>2804</xdr:row>
      <xdr:rowOff>0</xdr:rowOff>
    </xdr:to>
    <xdr:sp macro="" textlink="">
      <xdr:nvSpPr>
        <xdr:cNvPr id="321" name="Text 438">
          <a:extLst>
            <a:ext uri="{FF2B5EF4-FFF2-40B4-BE49-F238E27FC236}">
              <a16:creationId xmlns:a16="http://schemas.microsoft.com/office/drawing/2014/main" id="{EACB0859-11B8-41F3-AF86-B4B562AF1845}"/>
            </a:ext>
          </a:extLst>
        </xdr:cNvPr>
        <xdr:cNvSpPr txBox="1">
          <a:spLocks noChangeArrowheads="1"/>
        </xdr:cNvSpPr>
      </xdr:nvSpPr>
      <xdr:spPr bwMode="auto">
        <a:xfrm>
          <a:off x="0" y="3877246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2798</xdr:row>
      <xdr:rowOff>85725</xdr:rowOff>
    </xdr:from>
    <xdr:to>
      <xdr:col>0</xdr:col>
      <xdr:colOff>0</xdr:colOff>
      <xdr:row>2800</xdr:row>
      <xdr:rowOff>19050</xdr:rowOff>
    </xdr:to>
    <xdr:sp macro="" textlink="">
      <xdr:nvSpPr>
        <xdr:cNvPr id="322" name="Text 439">
          <a:extLst>
            <a:ext uri="{FF2B5EF4-FFF2-40B4-BE49-F238E27FC236}">
              <a16:creationId xmlns:a16="http://schemas.microsoft.com/office/drawing/2014/main" id="{CC886008-89AC-4435-A112-F77CB5482D00}"/>
            </a:ext>
          </a:extLst>
        </xdr:cNvPr>
        <xdr:cNvSpPr txBox="1">
          <a:spLocks noChangeArrowheads="1"/>
        </xdr:cNvSpPr>
      </xdr:nvSpPr>
      <xdr:spPr bwMode="auto">
        <a:xfrm>
          <a:off x="0" y="387010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2927</xdr:row>
      <xdr:rowOff>85725</xdr:rowOff>
    </xdr:from>
    <xdr:to>
      <xdr:col>0</xdr:col>
      <xdr:colOff>0</xdr:colOff>
      <xdr:row>2929</xdr:row>
      <xdr:rowOff>19050</xdr:rowOff>
    </xdr:to>
    <xdr:sp macro="" textlink="">
      <xdr:nvSpPr>
        <xdr:cNvPr id="323" name="Text 440">
          <a:extLst>
            <a:ext uri="{FF2B5EF4-FFF2-40B4-BE49-F238E27FC236}">
              <a16:creationId xmlns:a16="http://schemas.microsoft.com/office/drawing/2014/main" id="{76061B69-1A2F-4B83-B02B-574644B49C63}"/>
            </a:ext>
          </a:extLst>
        </xdr:cNvPr>
        <xdr:cNvSpPr txBox="1">
          <a:spLocks noChangeArrowheads="1"/>
        </xdr:cNvSpPr>
      </xdr:nvSpPr>
      <xdr:spPr bwMode="auto">
        <a:xfrm>
          <a:off x="0" y="404812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2925</xdr:row>
      <xdr:rowOff>85725</xdr:rowOff>
    </xdr:from>
    <xdr:to>
      <xdr:col>0</xdr:col>
      <xdr:colOff>0</xdr:colOff>
      <xdr:row>2927</xdr:row>
      <xdr:rowOff>19050</xdr:rowOff>
    </xdr:to>
    <xdr:sp macro="" textlink="">
      <xdr:nvSpPr>
        <xdr:cNvPr id="324" name="Text 441">
          <a:extLst>
            <a:ext uri="{FF2B5EF4-FFF2-40B4-BE49-F238E27FC236}">
              <a16:creationId xmlns:a16="http://schemas.microsoft.com/office/drawing/2014/main" id="{010AF294-4504-48F3-A79C-376A68D52B8C}"/>
            </a:ext>
          </a:extLst>
        </xdr:cNvPr>
        <xdr:cNvSpPr txBox="1">
          <a:spLocks noChangeArrowheads="1"/>
        </xdr:cNvSpPr>
      </xdr:nvSpPr>
      <xdr:spPr bwMode="auto">
        <a:xfrm>
          <a:off x="0" y="404526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2929</xdr:row>
      <xdr:rowOff>95250</xdr:rowOff>
    </xdr:from>
    <xdr:to>
      <xdr:col>0</xdr:col>
      <xdr:colOff>0</xdr:colOff>
      <xdr:row>2931</xdr:row>
      <xdr:rowOff>28575</xdr:rowOff>
    </xdr:to>
    <xdr:sp macro="" textlink="">
      <xdr:nvSpPr>
        <xdr:cNvPr id="325" name="Text 442">
          <a:extLst>
            <a:ext uri="{FF2B5EF4-FFF2-40B4-BE49-F238E27FC236}">
              <a16:creationId xmlns:a16="http://schemas.microsoft.com/office/drawing/2014/main" id="{00657DB1-7DB4-4C18-A4F1-8F369A44D720}"/>
            </a:ext>
          </a:extLst>
        </xdr:cNvPr>
        <xdr:cNvSpPr txBox="1">
          <a:spLocks noChangeArrowheads="1"/>
        </xdr:cNvSpPr>
      </xdr:nvSpPr>
      <xdr:spPr bwMode="auto">
        <a:xfrm>
          <a:off x="0" y="405107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2917</xdr:row>
      <xdr:rowOff>76200</xdr:rowOff>
    </xdr:from>
    <xdr:to>
      <xdr:col>0</xdr:col>
      <xdr:colOff>0</xdr:colOff>
      <xdr:row>2919</xdr:row>
      <xdr:rowOff>9525</xdr:rowOff>
    </xdr:to>
    <xdr:sp macro="" textlink="">
      <xdr:nvSpPr>
        <xdr:cNvPr id="326" name="Text 443">
          <a:extLst>
            <a:ext uri="{FF2B5EF4-FFF2-40B4-BE49-F238E27FC236}">
              <a16:creationId xmlns:a16="http://schemas.microsoft.com/office/drawing/2014/main" id="{74BF146D-0139-4A90-B8CC-6DF7B4C1A50B}"/>
            </a:ext>
          </a:extLst>
        </xdr:cNvPr>
        <xdr:cNvSpPr txBox="1">
          <a:spLocks noChangeArrowheads="1"/>
        </xdr:cNvSpPr>
      </xdr:nvSpPr>
      <xdr:spPr bwMode="auto">
        <a:xfrm>
          <a:off x="0" y="403374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2911</xdr:row>
      <xdr:rowOff>95250</xdr:rowOff>
    </xdr:from>
    <xdr:to>
      <xdr:col>0</xdr:col>
      <xdr:colOff>0</xdr:colOff>
      <xdr:row>2913</xdr:row>
      <xdr:rowOff>28575</xdr:rowOff>
    </xdr:to>
    <xdr:sp macro="" textlink="">
      <xdr:nvSpPr>
        <xdr:cNvPr id="327" name="Text 445">
          <a:extLst>
            <a:ext uri="{FF2B5EF4-FFF2-40B4-BE49-F238E27FC236}">
              <a16:creationId xmlns:a16="http://schemas.microsoft.com/office/drawing/2014/main" id="{E84100EB-E9F5-44BD-9F27-439A70DD4A5E}"/>
            </a:ext>
          </a:extLst>
        </xdr:cNvPr>
        <xdr:cNvSpPr txBox="1">
          <a:spLocks noChangeArrowheads="1"/>
        </xdr:cNvSpPr>
      </xdr:nvSpPr>
      <xdr:spPr bwMode="auto">
        <a:xfrm>
          <a:off x="0" y="40253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2919</xdr:row>
      <xdr:rowOff>85725</xdr:rowOff>
    </xdr:from>
    <xdr:to>
      <xdr:col>0</xdr:col>
      <xdr:colOff>0</xdr:colOff>
      <xdr:row>2920</xdr:row>
      <xdr:rowOff>19050</xdr:rowOff>
    </xdr:to>
    <xdr:sp macro="" textlink="">
      <xdr:nvSpPr>
        <xdr:cNvPr id="328" name="Text 446">
          <a:extLst>
            <a:ext uri="{FF2B5EF4-FFF2-40B4-BE49-F238E27FC236}">
              <a16:creationId xmlns:a16="http://schemas.microsoft.com/office/drawing/2014/main" id="{6EDAE8B4-664C-415E-BFBF-F2756CB903B8}"/>
            </a:ext>
          </a:extLst>
        </xdr:cNvPr>
        <xdr:cNvSpPr txBox="1">
          <a:spLocks noChangeArrowheads="1"/>
        </xdr:cNvSpPr>
      </xdr:nvSpPr>
      <xdr:spPr bwMode="auto">
        <a:xfrm>
          <a:off x="0" y="4036695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2924</xdr:row>
      <xdr:rowOff>0</xdr:rowOff>
    </xdr:from>
    <xdr:to>
      <xdr:col>0</xdr:col>
      <xdr:colOff>0</xdr:colOff>
      <xdr:row>2925</xdr:row>
      <xdr:rowOff>19050</xdr:rowOff>
    </xdr:to>
    <xdr:sp macro="" textlink="">
      <xdr:nvSpPr>
        <xdr:cNvPr id="329" name="Text 447">
          <a:extLst>
            <a:ext uri="{FF2B5EF4-FFF2-40B4-BE49-F238E27FC236}">
              <a16:creationId xmlns:a16="http://schemas.microsoft.com/office/drawing/2014/main" id="{3909CBE1-CF4D-4749-A7B1-A4D12BF1B17F}"/>
            </a:ext>
          </a:extLst>
        </xdr:cNvPr>
        <xdr:cNvSpPr txBox="1">
          <a:spLocks noChangeArrowheads="1"/>
        </xdr:cNvSpPr>
      </xdr:nvSpPr>
      <xdr:spPr bwMode="auto">
        <a:xfrm>
          <a:off x="0" y="4042981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2895</xdr:row>
      <xdr:rowOff>85725</xdr:rowOff>
    </xdr:from>
    <xdr:to>
      <xdr:col>0</xdr:col>
      <xdr:colOff>0</xdr:colOff>
      <xdr:row>2897</xdr:row>
      <xdr:rowOff>19050</xdr:rowOff>
    </xdr:to>
    <xdr:sp macro="" textlink="">
      <xdr:nvSpPr>
        <xdr:cNvPr id="330" name="Text 448">
          <a:extLst>
            <a:ext uri="{FF2B5EF4-FFF2-40B4-BE49-F238E27FC236}">
              <a16:creationId xmlns:a16="http://schemas.microsoft.com/office/drawing/2014/main" id="{73D3D403-CDDF-423F-B64D-D239844A03EA}"/>
            </a:ext>
          </a:extLst>
        </xdr:cNvPr>
        <xdr:cNvSpPr txBox="1">
          <a:spLocks noChangeArrowheads="1"/>
        </xdr:cNvSpPr>
      </xdr:nvSpPr>
      <xdr:spPr bwMode="auto">
        <a:xfrm>
          <a:off x="0" y="400240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2878</xdr:row>
      <xdr:rowOff>85725</xdr:rowOff>
    </xdr:from>
    <xdr:to>
      <xdr:col>0</xdr:col>
      <xdr:colOff>0</xdr:colOff>
      <xdr:row>2879</xdr:row>
      <xdr:rowOff>0</xdr:rowOff>
    </xdr:to>
    <xdr:sp macro="" textlink="">
      <xdr:nvSpPr>
        <xdr:cNvPr id="331" name="Text 449">
          <a:extLst>
            <a:ext uri="{FF2B5EF4-FFF2-40B4-BE49-F238E27FC236}">
              <a16:creationId xmlns:a16="http://schemas.microsoft.com/office/drawing/2014/main" id="{AAD66C66-AD19-4671-999E-37F976B9C2C7}"/>
            </a:ext>
          </a:extLst>
        </xdr:cNvPr>
        <xdr:cNvSpPr txBox="1">
          <a:spLocks noChangeArrowheads="1"/>
        </xdr:cNvSpPr>
      </xdr:nvSpPr>
      <xdr:spPr bwMode="auto">
        <a:xfrm>
          <a:off x="0" y="3978116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2873</xdr:row>
      <xdr:rowOff>85725</xdr:rowOff>
    </xdr:from>
    <xdr:to>
      <xdr:col>0</xdr:col>
      <xdr:colOff>0</xdr:colOff>
      <xdr:row>2875</xdr:row>
      <xdr:rowOff>19050</xdr:rowOff>
    </xdr:to>
    <xdr:sp macro="" textlink="">
      <xdr:nvSpPr>
        <xdr:cNvPr id="332" name="Text 450">
          <a:extLst>
            <a:ext uri="{FF2B5EF4-FFF2-40B4-BE49-F238E27FC236}">
              <a16:creationId xmlns:a16="http://schemas.microsoft.com/office/drawing/2014/main" id="{BE4711A9-D170-4AAC-8549-E6E6CFCAA70B}"/>
            </a:ext>
          </a:extLst>
        </xdr:cNvPr>
        <xdr:cNvSpPr txBox="1">
          <a:spLocks noChangeArrowheads="1"/>
        </xdr:cNvSpPr>
      </xdr:nvSpPr>
      <xdr:spPr bwMode="auto">
        <a:xfrm>
          <a:off x="0" y="39709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3002</xdr:row>
      <xdr:rowOff>85725</xdr:rowOff>
    </xdr:from>
    <xdr:to>
      <xdr:col>0</xdr:col>
      <xdr:colOff>0</xdr:colOff>
      <xdr:row>3004</xdr:row>
      <xdr:rowOff>19050</xdr:rowOff>
    </xdr:to>
    <xdr:sp macro="" textlink="">
      <xdr:nvSpPr>
        <xdr:cNvPr id="333" name="Text 451">
          <a:extLst>
            <a:ext uri="{FF2B5EF4-FFF2-40B4-BE49-F238E27FC236}">
              <a16:creationId xmlns:a16="http://schemas.microsoft.com/office/drawing/2014/main" id="{5DBEF92B-523B-4093-8A75-96DF9EBBEFF1}"/>
            </a:ext>
          </a:extLst>
        </xdr:cNvPr>
        <xdr:cNvSpPr txBox="1">
          <a:spLocks noChangeArrowheads="1"/>
        </xdr:cNvSpPr>
      </xdr:nvSpPr>
      <xdr:spPr bwMode="auto">
        <a:xfrm>
          <a:off x="0" y="41490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3000</xdr:row>
      <xdr:rowOff>85725</xdr:rowOff>
    </xdr:from>
    <xdr:to>
      <xdr:col>0</xdr:col>
      <xdr:colOff>0</xdr:colOff>
      <xdr:row>3002</xdr:row>
      <xdr:rowOff>19050</xdr:rowOff>
    </xdr:to>
    <xdr:sp macro="" textlink="">
      <xdr:nvSpPr>
        <xdr:cNvPr id="334" name="Text 452">
          <a:extLst>
            <a:ext uri="{FF2B5EF4-FFF2-40B4-BE49-F238E27FC236}">
              <a16:creationId xmlns:a16="http://schemas.microsoft.com/office/drawing/2014/main" id="{35704384-E376-4576-AD69-DA6E135A9524}"/>
            </a:ext>
          </a:extLst>
        </xdr:cNvPr>
        <xdr:cNvSpPr txBox="1">
          <a:spLocks noChangeArrowheads="1"/>
        </xdr:cNvSpPr>
      </xdr:nvSpPr>
      <xdr:spPr bwMode="auto">
        <a:xfrm>
          <a:off x="0" y="414623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3004</xdr:row>
      <xdr:rowOff>95250</xdr:rowOff>
    </xdr:from>
    <xdr:to>
      <xdr:col>0</xdr:col>
      <xdr:colOff>0</xdr:colOff>
      <xdr:row>3006</xdr:row>
      <xdr:rowOff>28575</xdr:rowOff>
    </xdr:to>
    <xdr:sp macro="" textlink="">
      <xdr:nvSpPr>
        <xdr:cNvPr id="335" name="Text 453">
          <a:extLst>
            <a:ext uri="{FF2B5EF4-FFF2-40B4-BE49-F238E27FC236}">
              <a16:creationId xmlns:a16="http://schemas.microsoft.com/office/drawing/2014/main" id="{8EEF6891-B46F-4E63-8AA8-AC76896D8E8A}"/>
            </a:ext>
          </a:extLst>
        </xdr:cNvPr>
        <xdr:cNvSpPr txBox="1">
          <a:spLocks noChangeArrowheads="1"/>
        </xdr:cNvSpPr>
      </xdr:nvSpPr>
      <xdr:spPr bwMode="auto">
        <a:xfrm>
          <a:off x="0" y="41520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2992</xdr:row>
      <xdr:rowOff>76200</xdr:rowOff>
    </xdr:from>
    <xdr:to>
      <xdr:col>0</xdr:col>
      <xdr:colOff>0</xdr:colOff>
      <xdr:row>2994</xdr:row>
      <xdr:rowOff>9525</xdr:rowOff>
    </xdr:to>
    <xdr:sp macro="" textlink="">
      <xdr:nvSpPr>
        <xdr:cNvPr id="336" name="Text 454">
          <a:extLst>
            <a:ext uri="{FF2B5EF4-FFF2-40B4-BE49-F238E27FC236}">
              <a16:creationId xmlns:a16="http://schemas.microsoft.com/office/drawing/2014/main" id="{EB81357A-B41F-48E0-9D4E-38CAA466E9A8}"/>
            </a:ext>
          </a:extLst>
        </xdr:cNvPr>
        <xdr:cNvSpPr txBox="1">
          <a:spLocks noChangeArrowheads="1"/>
        </xdr:cNvSpPr>
      </xdr:nvSpPr>
      <xdr:spPr bwMode="auto">
        <a:xfrm>
          <a:off x="0" y="41347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2986</xdr:row>
      <xdr:rowOff>95250</xdr:rowOff>
    </xdr:from>
    <xdr:to>
      <xdr:col>0</xdr:col>
      <xdr:colOff>0</xdr:colOff>
      <xdr:row>2988</xdr:row>
      <xdr:rowOff>28575</xdr:rowOff>
    </xdr:to>
    <xdr:sp macro="" textlink="">
      <xdr:nvSpPr>
        <xdr:cNvPr id="337" name="Text 456">
          <a:extLst>
            <a:ext uri="{FF2B5EF4-FFF2-40B4-BE49-F238E27FC236}">
              <a16:creationId xmlns:a16="http://schemas.microsoft.com/office/drawing/2014/main" id="{83B47A6C-14A5-4B40-8A7D-4C2BE04339C4}"/>
            </a:ext>
          </a:extLst>
        </xdr:cNvPr>
        <xdr:cNvSpPr txBox="1">
          <a:spLocks noChangeArrowheads="1"/>
        </xdr:cNvSpPr>
      </xdr:nvSpPr>
      <xdr:spPr bwMode="auto">
        <a:xfrm>
          <a:off x="0" y="41263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2994</xdr:row>
      <xdr:rowOff>85725</xdr:rowOff>
    </xdr:from>
    <xdr:to>
      <xdr:col>0</xdr:col>
      <xdr:colOff>0</xdr:colOff>
      <xdr:row>2995</xdr:row>
      <xdr:rowOff>19050</xdr:rowOff>
    </xdr:to>
    <xdr:sp macro="" textlink="">
      <xdr:nvSpPr>
        <xdr:cNvPr id="338" name="Text 457">
          <a:extLst>
            <a:ext uri="{FF2B5EF4-FFF2-40B4-BE49-F238E27FC236}">
              <a16:creationId xmlns:a16="http://schemas.microsoft.com/office/drawing/2014/main" id="{0868B3F6-08F0-4A49-8E80-CACB3739B570}"/>
            </a:ext>
          </a:extLst>
        </xdr:cNvPr>
        <xdr:cNvSpPr txBox="1">
          <a:spLocks noChangeArrowheads="1"/>
        </xdr:cNvSpPr>
      </xdr:nvSpPr>
      <xdr:spPr bwMode="auto">
        <a:xfrm>
          <a:off x="0" y="413766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2999</xdr:row>
      <xdr:rowOff>0</xdr:rowOff>
    </xdr:from>
    <xdr:to>
      <xdr:col>0</xdr:col>
      <xdr:colOff>0</xdr:colOff>
      <xdr:row>3000</xdr:row>
      <xdr:rowOff>19050</xdr:rowOff>
    </xdr:to>
    <xdr:sp macro="" textlink="">
      <xdr:nvSpPr>
        <xdr:cNvPr id="339" name="Text 458">
          <a:extLst>
            <a:ext uri="{FF2B5EF4-FFF2-40B4-BE49-F238E27FC236}">
              <a16:creationId xmlns:a16="http://schemas.microsoft.com/office/drawing/2014/main" id="{72D1E758-9466-40BC-B17F-481E94D63F71}"/>
            </a:ext>
          </a:extLst>
        </xdr:cNvPr>
        <xdr:cNvSpPr txBox="1">
          <a:spLocks noChangeArrowheads="1"/>
        </xdr:cNvSpPr>
      </xdr:nvSpPr>
      <xdr:spPr bwMode="auto">
        <a:xfrm>
          <a:off x="0" y="414394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2970</xdr:row>
      <xdr:rowOff>85725</xdr:rowOff>
    </xdr:from>
    <xdr:to>
      <xdr:col>0</xdr:col>
      <xdr:colOff>0</xdr:colOff>
      <xdr:row>2972</xdr:row>
      <xdr:rowOff>19050</xdr:rowOff>
    </xdr:to>
    <xdr:sp macro="" textlink="">
      <xdr:nvSpPr>
        <xdr:cNvPr id="340" name="Text 459">
          <a:extLst>
            <a:ext uri="{FF2B5EF4-FFF2-40B4-BE49-F238E27FC236}">
              <a16:creationId xmlns:a16="http://schemas.microsoft.com/office/drawing/2014/main" id="{38FE99BA-E807-4758-902D-EBCD65A88A6F}"/>
            </a:ext>
          </a:extLst>
        </xdr:cNvPr>
        <xdr:cNvSpPr txBox="1">
          <a:spLocks noChangeArrowheads="1"/>
        </xdr:cNvSpPr>
      </xdr:nvSpPr>
      <xdr:spPr bwMode="auto">
        <a:xfrm>
          <a:off x="0" y="410337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2953</xdr:row>
      <xdr:rowOff>85725</xdr:rowOff>
    </xdr:from>
    <xdr:to>
      <xdr:col>0</xdr:col>
      <xdr:colOff>0</xdr:colOff>
      <xdr:row>2954</xdr:row>
      <xdr:rowOff>0</xdr:rowOff>
    </xdr:to>
    <xdr:sp macro="" textlink="">
      <xdr:nvSpPr>
        <xdr:cNvPr id="341" name="Text 460">
          <a:extLst>
            <a:ext uri="{FF2B5EF4-FFF2-40B4-BE49-F238E27FC236}">
              <a16:creationId xmlns:a16="http://schemas.microsoft.com/office/drawing/2014/main" id="{1F00F1C6-9FAE-40D6-8E29-0F2573579E54}"/>
            </a:ext>
          </a:extLst>
        </xdr:cNvPr>
        <xdr:cNvSpPr txBox="1">
          <a:spLocks noChangeArrowheads="1"/>
        </xdr:cNvSpPr>
      </xdr:nvSpPr>
      <xdr:spPr bwMode="auto">
        <a:xfrm>
          <a:off x="0" y="407908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2948</xdr:row>
      <xdr:rowOff>85725</xdr:rowOff>
    </xdr:from>
    <xdr:to>
      <xdr:col>0</xdr:col>
      <xdr:colOff>0</xdr:colOff>
      <xdr:row>2950</xdr:row>
      <xdr:rowOff>19050</xdr:rowOff>
    </xdr:to>
    <xdr:sp macro="" textlink="">
      <xdr:nvSpPr>
        <xdr:cNvPr id="342" name="Text 461">
          <a:extLst>
            <a:ext uri="{FF2B5EF4-FFF2-40B4-BE49-F238E27FC236}">
              <a16:creationId xmlns:a16="http://schemas.microsoft.com/office/drawing/2014/main" id="{0B4814AA-F9CD-4074-9E64-97D0F6A4D6CF}"/>
            </a:ext>
          </a:extLst>
        </xdr:cNvPr>
        <xdr:cNvSpPr txBox="1">
          <a:spLocks noChangeArrowheads="1"/>
        </xdr:cNvSpPr>
      </xdr:nvSpPr>
      <xdr:spPr bwMode="auto">
        <a:xfrm>
          <a:off x="0" y="407193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3077</xdr:row>
      <xdr:rowOff>85725</xdr:rowOff>
    </xdr:from>
    <xdr:to>
      <xdr:col>0</xdr:col>
      <xdr:colOff>0</xdr:colOff>
      <xdr:row>3079</xdr:row>
      <xdr:rowOff>19050</xdr:rowOff>
    </xdr:to>
    <xdr:sp macro="" textlink="">
      <xdr:nvSpPr>
        <xdr:cNvPr id="343" name="Text 462">
          <a:extLst>
            <a:ext uri="{FF2B5EF4-FFF2-40B4-BE49-F238E27FC236}">
              <a16:creationId xmlns:a16="http://schemas.microsoft.com/office/drawing/2014/main" id="{01AF3C53-E98E-4285-A4B7-222694E4CFAE}"/>
            </a:ext>
          </a:extLst>
        </xdr:cNvPr>
        <xdr:cNvSpPr txBox="1">
          <a:spLocks noChangeArrowheads="1"/>
        </xdr:cNvSpPr>
      </xdr:nvSpPr>
      <xdr:spPr bwMode="auto">
        <a:xfrm>
          <a:off x="0" y="42499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3075</xdr:row>
      <xdr:rowOff>85725</xdr:rowOff>
    </xdr:from>
    <xdr:to>
      <xdr:col>0</xdr:col>
      <xdr:colOff>0</xdr:colOff>
      <xdr:row>3077</xdr:row>
      <xdr:rowOff>19050</xdr:rowOff>
    </xdr:to>
    <xdr:sp macro="" textlink="">
      <xdr:nvSpPr>
        <xdr:cNvPr id="344" name="Text 463">
          <a:extLst>
            <a:ext uri="{FF2B5EF4-FFF2-40B4-BE49-F238E27FC236}">
              <a16:creationId xmlns:a16="http://schemas.microsoft.com/office/drawing/2014/main" id="{52B36730-A343-4BBA-8867-A4745FF71F9C}"/>
            </a:ext>
          </a:extLst>
        </xdr:cNvPr>
        <xdr:cNvSpPr txBox="1">
          <a:spLocks noChangeArrowheads="1"/>
        </xdr:cNvSpPr>
      </xdr:nvSpPr>
      <xdr:spPr bwMode="auto">
        <a:xfrm>
          <a:off x="0" y="424710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3079</xdr:row>
      <xdr:rowOff>95250</xdr:rowOff>
    </xdr:from>
    <xdr:to>
      <xdr:col>0</xdr:col>
      <xdr:colOff>0</xdr:colOff>
      <xdr:row>3081</xdr:row>
      <xdr:rowOff>28575</xdr:rowOff>
    </xdr:to>
    <xdr:sp macro="" textlink="">
      <xdr:nvSpPr>
        <xdr:cNvPr id="345" name="Text 464">
          <a:extLst>
            <a:ext uri="{FF2B5EF4-FFF2-40B4-BE49-F238E27FC236}">
              <a16:creationId xmlns:a16="http://schemas.microsoft.com/office/drawing/2014/main" id="{4660C6B1-2183-4340-9E75-55AE64F69E19}"/>
            </a:ext>
          </a:extLst>
        </xdr:cNvPr>
        <xdr:cNvSpPr txBox="1">
          <a:spLocks noChangeArrowheads="1"/>
        </xdr:cNvSpPr>
      </xdr:nvSpPr>
      <xdr:spPr bwMode="auto">
        <a:xfrm>
          <a:off x="0" y="42529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3067</xdr:row>
      <xdr:rowOff>76200</xdr:rowOff>
    </xdr:from>
    <xdr:to>
      <xdr:col>0</xdr:col>
      <xdr:colOff>0</xdr:colOff>
      <xdr:row>3069</xdr:row>
      <xdr:rowOff>9525</xdr:rowOff>
    </xdr:to>
    <xdr:sp macro="" textlink="">
      <xdr:nvSpPr>
        <xdr:cNvPr id="346" name="Text 465">
          <a:extLst>
            <a:ext uri="{FF2B5EF4-FFF2-40B4-BE49-F238E27FC236}">
              <a16:creationId xmlns:a16="http://schemas.microsoft.com/office/drawing/2014/main" id="{0E3740E6-13C0-4D46-8715-DDBCF737F5E7}"/>
            </a:ext>
          </a:extLst>
        </xdr:cNvPr>
        <xdr:cNvSpPr txBox="1">
          <a:spLocks noChangeArrowheads="1"/>
        </xdr:cNvSpPr>
      </xdr:nvSpPr>
      <xdr:spPr bwMode="auto">
        <a:xfrm>
          <a:off x="0" y="42355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3061</xdr:row>
      <xdr:rowOff>95250</xdr:rowOff>
    </xdr:from>
    <xdr:to>
      <xdr:col>0</xdr:col>
      <xdr:colOff>0</xdr:colOff>
      <xdr:row>3063</xdr:row>
      <xdr:rowOff>28575</xdr:rowOff>
    </xdr:to>
    <xdr:sp macro="" textlink="">
      <xdr:nvSpPr>
        <xdr:cNvPr id="347" name="Text 467">
          <a:extLst>
            <a:ext uri="{FF2B5EF4-FFF2-40B4-BE49-F238E27FC236}">
              <a16:creationId xmlns:a16="http://schemas.microsoft.com/office/drawing/2014/main" id="{8BF006FF-943F-4DDA-B577-0C5DC449484E}"/>
            </a:ext>
          </a:extLst>
        </xdr:cNvPr>
        <xdr:cNvSpPr txBox="1">
          <a:spLocks noChangeArrowheads="1"/>
        </xdr:cNvSpPr>
      </xdr:nvSpPr>
      <xdr:spPr bwMode="auto">
        <a:xfrm>
          <a:off x="0" y="42271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3069</xdr:row>
      <xdr:rowOff>85725</xdr:rowOff>
    </xdr:from>
    <xdr:to>
      <xdr:col>0</xdr:col>
      <xdr:colOff>0</xdr:colOff>
      <xdr:row>3070</xdr:row>
      <xdr:rowOff>19050</xdr:rowOff>
    </xdr:to>
    <xdr:sp macro="" textlink="">
      <xdr:nvSpPr>
        <xdr:cNvPr id="348" name="Text 468">
          <a:extLst>
            <a:ext uri="{FF2B5EF4-FFF2-40B4-BE49-F238E27FC236}">
              <a16:creationId xmlns:a16="http://schemas.microsoft.com/office/drawing/2014/main" id="{3AE34874-2066-42B2-B6F2-4C58A97094CC}"/>
            </a:ext>
          </a:extLst>
        </xdr:cNvPr>
        <xdr:cNvSpPr txBox="1">
          <a:spLocks noChangeArrowheads="1"/>
        </xdr:cNvSpPr>
      </xdr:nvSpPr>
      <xdr:spPr bwMode="auto">
        <a:xfrm>
          <a:off x="0" y="423852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3074</xdr:row>
      <xdr:rowOff>0</xdr:rowOff>
    </xdr:from>
    <xdr:to>
      <xdr:col>0</xdr:col>
      <xdr:colOff>0</xdr:colOff>
      <xdr:row>3075</xdr:row>
      <xdr:rowOff>19050</xdr:rowOff>
    </xdr:to>
    <xdr:sp macro="" textlink="">
      <xdr:nvSpPr>
        <xdr:cNvPr id="349" name="Text 469">
          <a:extLst>
            <a:ext uri="{FF2B5EF4-FFF2-40B4-BE49-F238E27FC236}">
              <a16:creationId xmlns:a16="http://schemas.microsoft.com/office/drawing/2014/main" id="{ED0AF8B4-873D-428D-A276-92E4B5D57C0C}"/>
            </a:ext>
          </a:extLst>
        </xdr:cNvPr>
        <xdr:cNvSpPr txBox="1">
          <a:spLocks noChangeArrowheads="1"/>
        </xdr:cNvSpPr>
      </xdr:nvSpPr>
      <xdr:spPr bwMode="auto">
        <a:xfrm>
          <a:off x="0" y="424481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3045</xdr:row>
      <xdr:rowOff>85725</xdr:rowOff>
    </xdr:from>
    <xdr:to>
      <xdr:col>0</xdr:col>
      <xdr:colOff>0</xdr:colOff>
      <xdr:row>3047</xdr:row>
      <xdr:rowOff>19050</xdr:rowOff>
    </xdr:to>
    <xdr:sp macro="" textlink="">
      <xdr:nvSpPr>
        <xdr:cNvPr id="350" name="Text 470">
          <a:extLst>
            <a:ext uri="{FF2B5EF4-FFF2-40B4-BE49-F238E27FC236}">
              <a16:creationId xmlns:a16="http://schemas.microsoft.com/office/drawing/2014/main" id="{2909FD23-D627-404F-B22A-E7A660949667}"/>
            </a:ext>
          </a:extLst>
        </xdr:cNvPr>
        <xdr:cNvSpPr txBox="1">
          <a:spLocks noChangeArrowheads="1"/>
        </xdr:cNvSpPr>
      </xdr:nvSpPr>
      <xdr:spPr bwMode="auto">
        <a:xfrm>
          <a:off x="0" y="42042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3028</xdr:row>
      <xdr:rowOff>85725</xdr:rowOff>
    </xdr:from>
    <xdr:to>
      <xdr:col>0</xdr:col>
      <xdr:colOff>0</xdr:colOff>
      <xdr:row>3029</xdr:row>
      <xdr:rowOff>0</xdr:rowOff>
    </xdr:to>
    <xdr:sp macro="" textlink="">
      <xdr:nvSpPr>
        <xdr:cNvPr id="351" name="Text 471">
          <a:extLst>
            <a:ext uri="{FF2B5EF4-FFF2-40B4-BE49-F238E27FC236}">
              <a16:creationId xmlns:a16="http://schemas.microsoft.com/office/drawing/2014/main" id="{F82E06E8-FD72-4E7C-85D7-B11B14932189}"/>
            </a:ext>
          </a:extLst>
        </xdr:cNvPr>
        <xdr:cNvSpPr txBox="1">
          <a:spLocks noChangeArrowheads="1"/>
        </xdr:cNvSpPr>
      </xdr:nvSpPr>
      <xdr:spPr bwMode="auto">
        <a:xfrm>
          <a:off x="0" y="417995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3023</xdr:row>
      <xdr:rowOff>85725</xdr:rowOff>
    </xdr:from>
    <xdr:to>
      <xdr:col>0</xdr:col>
      <xdr:colOff>0</xdr:colOff>
      <xdr:row>3025</xdr:row>
      <xdr:rowOff>19050</xdr:rowOff>
    </xdr:to>
    <xdr:sp macro="" textlink="">
      <xdr:nvSpPr>
        <xdr:cNvPr id="352" name="Text 472">
          <a:extLst>
            <a:ext uri="{FF2B5EF4-FFF2-40B4-BE49-F238E27FC236}">
              <a16:creationId xmlns:a16="http://schemas.microsoft.com/office/drawing/2014/main" id="{6A2A7A37-C51C-4B31-A607-9042EEF957CF}"/>
            </a:ext>
          </a:extLst>
        </xdr:cNvPr>
        <xdr:cNvSpPr txBox="1">
          <a:spLocks noChangeArrowheads="1"/>
        </xdr:cNvSpPr>
      </xdr:nvSpPr>
      <xdr:spPr bwMode="auto">
        <a:xfrm>
          <a:off x="0" y="41728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3152</xdr:row>
      <xdr:rowOff>85725</xdr:rowOff>
    </xdr:from>
    <xdr:to>
      <xdr:col>0</xdr:col>
      <xdr:colOff>0</xdr:colOff>
      <xdr:row>3154</xdr:row>
      <xdr:rowOff>19050</xdr:rowOff>
    </xdr:to>
    <xdr:sp macro="" textlink="">
      <xdr:nvSpPr>
        <xdr:cNvPr id="353" name="Text 473">
          <a:extLst>
            <a:ext uri="{FF2B5EF4-FFF2-40B4-BE49-F238E27FC236}">
              <a16:creationId xmlns:a16="http://schemas.microsoft.com/office/drawing/2014/main" id="{184E6469-79B2-448A-8841-7568404EB978}"/>
            </a:ext>
          </a:extLst>
        </xdr:cNvPr>
        <xdr:cNvSpPr txBox="1">
          <a:spLocks noChangeArrowheads="1"/>
        </xdr:cNvSpPr>
      </xdr:nvSpPr>
      <xdr:spPr bwMode="auto">
        <a:xfrm>
          <a:off x="0" y="43506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3150</xdr:row>
      <xdr:rowOff>85725</xdr:rowOff>
    </xdr:from>
    <xdr:to>
      <xdr:col>0</xdr:col>
      <xdr:colOff>0</xdr:colOff>
      <xdr:row>3152</xdr:row>
      <xdr:rowOff>19050</xdr:rowOff>
    </xdr:to>
    <xdr:sp macro="" textlink="">
      <xdr:nvSpPr>
        <xdr:cNvPr id="354" name="Text 474">
          <a:extLst>
            <a:ext uri="{FF2B5EF4-FFF2-40B4-BE49-F238E27FC236}">
              <a16:creationId xmlns:a16="http://schemas.microsoft.com/office/drawing/2014/main" id="{380DBEC4-28AC-4B46-BBE5-C537E187C6B5}"/>
            </a:ext>
          </a:extLst>
        </xdr:cNvPr>
        <xdr:cNvSpPr txBox="1">
          <a:spLocks noChangeArrowheads="1"/>
        </xdr:cNvSpPr>
      </xdr:nvSpPr>
      <xdr:spPr bwMode="auto">
        <a:xfrm>
          <a:off x="0" y="434778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3154</xdr:row>
      <xdr:rowOff>95250</xdr:rowOff>
    </xdr:from>
    <xdr:to>
      <xdr:col>0</xdr:col>
      <xdr:colOff>0</xdr:colOff>
      <xdr:row>3156</xdr:row>
      <xdr:rowOff>28575</xdr:rowOff>
    </xdr:to>
    <xdr:sp macro="" textlink="">
      <xdr:nvSpPr>
        <xdr:cNvPr id="355" name="Text 475">
          <a:extLst>
            <a:ext uri="{FF2B5EF4-FFF2-40B4-BE49-F238E27FC236}">
              <a16:creationId xmlns:a16="http://schemas.microsoft.com/office/drawing/2014/main" id="{D4944E25-42D5-4D7A-8DCE-83059ECE0F2C}"/>
            </a:ext>
          </a:extLst>
        </xdr:cNvPr>
        <xdr:cNvSpPr txBox="1">
          <a:spLocks noChangeArrowheads="1"/>
        </xdr:cNvSpPr>
      </xdr:nvSpPr>
      <xdr:spPr bwMode="auto">
        <a:xfrm>
          <a:off x="0" y="435359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3142</xdr:row>
      <xdr:rowOff>76200</xdr:rowOff>
    </xdr:from>
    <xdr:to>
      <xdr:col>0</xdr:col>
      <xdr:colOff>0</xdr:colOff>
      <xdr:row>3144</xdr:row>
      <xdr:rowOff>9525</xdr:rowOff>
    </xdr:to>
    <xdr:sp macro="" textlink="">
      <xdr:nvSpPr>
        <xdr:cNvPr id="356" name="Text 476">
          <a:extLst>
            <a:ext uri="{FF2B5EF4-FFF2-40B4-BE49-F238E27FC236}">
              <a16:creationId xmlns:a16="http://schemas.microsoft.com/office/drawing/2014/main" id="{C3809302-F6A6-4B70-B8F6-04A44FF81696}"/>
            </a:ext>
          </a:extLst>
        </xdr:cNvPr>
        <xdr:cNvSpPr txBox="1">
          <a:spLocks noChangeArrowheads="1"/>
        </xdr:cNvSpPr>
      </xdr:nvSpPr>
      <xdr:spPr bwMode="auto">
        <a:xfrm>
          <a:off x="0" y="43362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3136</xdr:row>
      <xdr:rowOff>95250</xdr:rowOff>
    </xdr:from>
    <xdr:to>
      <xdr:col>0</xdr:col>
      <xdr:colOff>0</xdr:colOff>
      <xdr:row>3138</xdr:row>
      <xdr:rowOff>28575</xdr:rowOff>
    </xdr:to>
    <xdr:sp macro="" textlink="">
      <xdr:nvSpPr>
        <xdr:cNvPr id="357" name="Text 478">
          <a:extLst>
            <a:ext uri="{FF2B5EF4-FFF2-40B4-BE49-F238E27FC236}">
              <a16:creationId xmlns:a16="http://schemas.microsoft.com/office/drawing/2014/main" id="{615FC5CD-0559-471F-B101-E042D57F7EE4}"/>
            </a:ext>
          </a:extLst>
        </xdr:cNvPr>
        <xdr:cNvSpPr txBox="1">
          <a:spLocks noChangeArrowheads="1"/>
        </xdr:cNvSpPr>
      </xdr:nvSpPr>
      <xdr:spPr bwMode="auto">
        <a:xfrm>
          <a:off x="0" y="432787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3144</xdr:row>
      <xdr:rowOff>85725</xdr:rowOff>
    </xdr:from>
    <xdr:to>
      <xdr:col>0</xdr:col>
      <xdr:colOff>0</xdr:colOff>
      <xdr:row>3145</xdr:row>
      <xdr:rowOff>19050</xdr:rowOff>
    </xdr:to>
    <xdr:sp macro="" textlink="">
      <xdr:nvSpPr>
        <xdr:cNvPr id="358" name="Text 479">
          <a:extLst>
            <a:ext uri="{FF2B5EF4-FFF2-40B4-BE49-F238E27FC236}">
              <a16:creationId xmlns:a16="http://schemas.microsoft.com/office/drawing/2014/main" id="{5B4A65B0-0AE2-49AD-90B8-76CC5324EB89}"/>
            </a:ext>
          </a:extLst>
        </xdr:cNvPr>
        <xdr:cNvSpPr txBox="1">
          <a:spLocks noChangeArrowheads="1"/>
        </xdr:cNvSpPr>
      </xdr:nvSpPr>
      <xdr:spPr bwMode="auto">
        <a:xfrm>
          <a:off x="0" y="433920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3149</xdr:row>
      <xdr:rowOff>0</xdr:rowOff>
    </xdr:from>
    <xdr:to>
      <xdr:col>0</xdr:col>
      <xdr:colOff>0</xdr:colOff>
      <xdr:row>3150</xdr:row>
      <xdr:rowOff>19050</xdr:rowOff>
    </xdr:to>
    <xdr:sp macro="" textlink="">
      <xdr:nvSpPr>
        <xdr:cNvPr id="359" name="Text 480">
          <a:extLst>
            <a:ext uri="{FF2B5EF4-FFF2-40B4-BE49-F238E27FC236}">
              <a16:creationId xmlns:a16="http://schemas.microsoft.com/office/drawing/2014/main" id="{E7D94860-B0C5-4DFA-8173-652B2D9F7561}"/>
            </a:ext>
          </a:extLst>
        </xdr:cNvPr>
        <xdr:cNvSpPr txBox="1">
          <a:spLocks noChangeArrowheads="1"/>
        </xdr:cNvSpPr>
      </xdr:nvSpPr>
      <xdr:spPr bwMode="auto">
        <a:xfrm>
          <a:off x="0" y="434549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3120</xdr:row>
      <xdr:rowOff>85725</xdr:rowOff>
    </xdr:from>
    <xdr:to>
      <xdr:col>0</xdr:col>
      <xdr:colOff>0</xdr:colOff>
      <xdr:row>3122</xdr:row>
      <xdr:rowOff>19050</xdr:rowOff>
    </xdr:to>
    <xdr:sp macro="" textlink="">
      <xdr:nvSpPr>
        <xdr:cNvPr id="360" name="Text 481">
          <a:extLst>
            <a:ext uri="{FF2B5EF4-FFF2-40B4-BE49-F238E27FC236}">
              <a16:creationId xmlns:a16="http://schemas.microsoft.com/office/drawing/2014/main" id="{94937887-7C8A-4920-B3A2-9392C89D1C6D}"/>
            </a:ext>
          </a:extLst>
        </xdr:cNvPr>
        <xdr:cNvSpPr txBox="1">
          <a:spLocks noChangeArrowheads="1"/>
        </xdr:cNvSpPr>
      </xdr:nvSpPr>
      <xdr:spPr bwMode="auto">
        <a:xfrm>
          <a:off x="0" y="43049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3103</xdr:row>
      <xdr:rowOff>85725</xdr:rowOff>
    </xdr:from>
    <xdr:to>
      <xdr:col>0</xdr:col>
      <xdr:colOff>0</xdr:colOff>
      <xdr:row>3104</xdr:row>
      <xdr:rowOff>0</xdr:rowOff>
    </xdr:to>
    <xdr:sp macro="" textlink="">
      <xdr:nvSpPr>
        <xdr:cNvPr id="361" name="Text 482">
          <a:extLst>
            <a:ext uri="{FF2B5EF4-FFF2-40B4-BE49-F238E27FC236}">
              <a16:creationId xmlns:a16="http://schemas.microsoft.com/office/drawing/2014/main" id="{3CADF987-D361-4D54-95C7-00705412E50D}"/>
            </a:ext>
          </a:extLst>
        </xdr:cNvPr>
        <xdr:cNvSpPr txBox="1">
          <a:spLocks noChangeArrowheads="1"/>
        </xdr:cNvSpPr>
      </xdr:nvSpPr>
      <xdr:spPr bwMode="auto">
        <a:xfrm>
          <a:off x="0" y="428063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3098</xdr:row>
      <xdr:rowOff>85725</xdr:rowOff>
    </xdr:from>
    <xdr:to>
      <xdr:col>0</xdr:col>
      <xdr:colOff>0</xdr:colOff>
      <xdr:row>3100</xdr:row>
      <xdr:rowOff>19050</xdr:rowOff>
    </xdr:to>
    <xdr:sp macro="" textlink="">
      <xdr:nvSpPr>
        <xdr:cNvPr id="362" name="Text 483">
          <a:extLst>
            <a:ext uri="{FF2B5EF4-FFF2-40B4-BE49-F238E27FC236}">
              <a16:creationId xmlns:a16="http://schemas.microsoft.com/office/drawing/2014/main" id="{CDD3C0E1-BC27-407B-A4E6-A6635F6708C9}"/>
            </a:ext>
          </a:extLst>
        </xdr:cNvPr>
        <xdr:cNvSpPr txBox="1">
          <a:spLocks noChangeArrowheads="1"/>
        </xdr:cNvSpPr>
      </xdr:nvSpPr>
      <xdr:spPr bwMode="auto">
        <a:xfrm>
          <a:off x="0" y="42734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3227</xdr:row>
      <xdr:rowOff>85725</xdr:rowOff>
    </xdr:from>
    <xdr:to>
      <xdr:col>0</xdr:col>
      <xdr:colOff>0</xdr:colOff>
      <xdr:row>3229</xdr:row>
      <xdr:rowOff>19050</xdr:rowOff>
    </xdr:to>
    <xdr:sp macro="" textlink="">
      <xdr:nvSpPr>
        <xdr:cNvPr id="363" name="Text 484">
          <a:extLst>
            <a:ext uri="{FF2B5EF4-FFF2-40B4-BE49-F238E27FC236}">
              <a16:creationId xmlns:a16="http://schemas.microsoft.com/office/drawing/2014/main" id="{86BDBE9A-4F6A-4E31-AE25-74DF4D2C3970}"/>
            </a:ext>
          </a:extLst>
        </xdr:cNvPr>
        <xdr:cNvSpPr txBox="1">
          <a:spLocks noChangeArrowheads="1"/>
        </xdr:cNvSpPr>
      </xdr:nvSpPr>
      <xdr:spPr bwMode="auto">
        <a:xfrm>
          <a:off x="0" y="445093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3225</xdr:row>
      <xdr:rowOff>85725</xdr:rowOff>
    </xdr:from>
    <xdr:to>
      <xdr:col>0</xdr:col>
      <xdr:colOff>0</xdr:colOff>
      <xdr:row>3227</xdr:row>
      <xdr:rowOff>19050</xdr:rowOff>
    </xdr:to>
    <xdr:sp macro="" textlink="">
      <xdr:nvSpPr>
        <xdr:cNvPr id="364" name="Text 485">
          <a:extLst>
            <a:ext uri="{FF2B5EF4-FFF2-40B4-BE49-F238E27FC236}">
              <a16:creationId xmlns:a16="http://schemas.microsoft.com/office/drawing/2014/main" id="{95A30498-2A07-4236-B92F-6B9BC23DF002}"/>
            </a:ext>
          </a:extLst>
        </xdr:cNvPr>
        <xdr:cNvSpPr txBox="1">
          <a:spLocks noChangeArrowheads="1"/>
        </xdr:cNvSpPr>
      </xdr:nvSpPr>
      <xdr:spPr bwMode="auto">
        <a:xfrm>
          <a:off x="0" y="44480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3229</xdr:row>
      <xdr:rowOff>95250</xdr:rowOff>
    </xdr:from>
    <xdr:to>
      <xdr:col>0</xdr:col>
      <xdr:colOff>0</xdr:colOff>
      <xdr:row>3231</xdr:row>
      <xdr:rowOff>28575</xdr:rowOff>
    </xdr:to>
    <xdr:sp macro="" textlink="">
      <xdr:nvSpPr>
        <xdr:cNvPr id="365" name="Text 486">
          <a:extLst>
            <a:ext uri="{FF2B5EF4-FFF2-40B4-BE49-F238E27FC236}">
              <a16:creationId xmlns:a16="http://schemas.microsoft.com/office/drawing/2014/main" id="{A7FE1C4B-4A61-446C-8168-204B10429A59}"/>
            </a:ext>
          </a:extLst>
        </xdr:cNvPr>
        <xdr:cNvSpPr txBox="1">
          <a:spLocks noChangeArrowheads="1"/>
        </xdr:cNvSpPr>
      </xdr:nvSpPr>
      <xdr:spPr bwMode="auto">
        <a:xfrm>
          <a:off x="0" y="44538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3217</xdr:row>
      <xdr:rowOff>76200</xdr:rowOff>
    </xdr:from>
    <xdr:to>
      <xdr:col>0</xdr:col>
      <xdr:colOff>0</xdr:colOff>
      <xdr:row>3219</xdr:row>
      <xdr:rowOff>9525</xdr:rowOff>
    </xdr:to>
    <xdr:sp macro="" textlink="">
      <xdr:nvSpPr>
        <xdr:cNvPr id="366" name="Text 487">
          <a:extLst>
            <a:ext uri="{FF2B5EF4-FFF2-40B4-BE49-F238E27FC236}">
              <a16:creationId xmlns:a16="http://schemas.microsoft.com/office/drawing/2014/main" id="{A38631C7-5DDF-4209-A660-5DA8A6645878}"/>
            </a:ext>
          </a:extLst>
        </xdr:cNvPr>
        <xdr:cNvSpPr txBox="1">
          <a:spLocks noChangeArrowheads="1"/>
        </xdr:cNvSpPr>
      </xdr:nvSpPr>
      <xdr:spPr bwMode="auto">
        <a:xfrm>
          <a:off x="0" y="443655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3211</xdr:row>
      <xdr:rowOff>95250</xdr:rowOff>
    </xdr:from>
    <xdr:to>
      <xdr:col>0</xdr:col>
      <xdr:colOff>0</xdr:colOff>
      <xdr:row>3213</xdr:row>
      <xdr:rowOff>28575</xdr:rowOff>
    </xdr:to>
    <xdr:sp macro="" textlink="">
      <xdr:nvSpPr>
        <xdr:cNvPr id="367" name="Text 489">
          <a:extLst>
            <a:ext uri="{FF2B5EF4-FFF2-40B4-BE49-F238E27FC236}">
              <a16:creationId xmlns:a16="http://schemas.microsoft.com/office/drawing/2014/main" id="{7A93D371-9E2D-4B2C-8597-1E3567811389}"/>
            </a:ext>
          </a:extLst>
        </xdr:cNvPr>
        <xdr:cNvSpPr txBox="1">
          <a:spLocks noChangeArrowheads="1"/>
        </xdr:cNvSpPr>
      </xdr:nvSpPr>
      <xdr:spPr bwMode="auto">
        <a:xfrm>
          <a:off x="0" y="44281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3219</xdr:row>
      <xdr:rowOff>85725</xdr:rowOff>
    </xdr:from>
    <xdr:to>
      <xdr:col>0</xdr:col>
      <xdr:colOff>0</xdr:colOff>
      <xdr:row>3220</xdr:row>
      <xdr:rowOff>19050</xdr:rowOff>
    </xdr:to>
    <xdr:sp macro="" textlink="">
      <xdr:nvSpPr>
        <xdr:cNvPr id="368" name="Text 490">
          <a:extLst>
            <a:ext uri="{FF2B5EF4-FFF2-40B4-BE49-F238E27FC236}">
              <a16:creationId xmlns:a16="http://schemas.microsoft.com/office/drawing/2014/main" id="{9711FDF6-7D39-4FA1-AE06-58B0524E830D}"/>
            </a:ext>
          </a:extLst>
        </xdr:cNvPr>
        <xdr:cNvSpPr txBox="1">
          <a:spLocks noChangeArrowheads="1"/>
        </xdr:cNvSpPr>
      </xdr:nvSpPr>
      <xdr:spPr bwMode="auto">
        <a:xfrm>
          <a:off x="0" y="443950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3224</xdr:row>
      <xdr:rowOff>0</xdr:rowOff>
    </xdr:from>
    <xdr:to>
      <xdr:col>0</xdr:col>
      <xdr:colOff>0</xdr:colOff>
      <xdr:row>3225</xdr:row>
      <xdr:rowOff>19050</xdr:rowOff>
    </xdr:to>
    <xdr:sp macro="" textlink="">
      <xdr:nvSpPr>
        <xdr:cNvPr id="369" name="Text 491">
          <a:extLst>
            <a:ext uri="{FF2B5EF4-FFF2-40B4-BE49-F238E27FC236}">
              <a16:creationId xmlns:a16="http://schemas.microsoft.com/office/drawing/2014/main" id="{644B25A5-46EF-4833-9310-27AA135AC8F9}"/>
            </a:ext>
          </a:extLst>
        </xdr:cNvPr>
        <xdr:cNvSpPr txBox="1">
          <a:spLocks noChangeArrowheads="1"/>
        </xdr:cNvSpPr>
      </xdr:nvSpPr>
      <xdr:spPr bwMode="auto">
        <a:xfrm>
          <a:off x="0" y="444579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3195</xdr:row>
      <xdr:rowOff>85725</xdr:rowOff>
    </xdr:from>
    <xdr:to>
      <xdr:col>0</xdr:col>
      <xdr:colOff>0</xdr:colOff>
      <xdr:row>3197</xdr:row>
      <xdr:rowOff>19050</xdr:rowOff>
    </xdr:to>
    <xdr:sp macro="" textlink="">
      <xdr:nvSpPr>
        <xdr:cNvPr id="370" name="Text 492">
          <a:extLst>
            <a:ext uri="{FF2B5EF4-FFF2-40B4-BE49-F238E27FC236}">
              <a16:creationId xmlns:a16="http://schemas.microsoft.com/office/drawing/2014/main" id="{606AE26D-968A-4B3F-8738-2B3813FDEBDF}"/>
            </a:ext>
          </a:extLst>
        </xdr:cNvPr>
        <xdr:cNvSpPr txBox="1">
          <a:spLocks noChangeArrowheads="1"/>
        </xdr:cNvSpPr>
      </xdr:nvSpPr>
      <xdr:spPr bwMode="auto">
        <a:xfrm>
          <a:off x="0" y="440521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3178</xdr:row>
      <xdr:rowOff>85725</xdr:rowOff>
    </xdr:from>
    <xdr:to>
      <xdr:col>0</xdr:col>
      <xdr:colOff>0</xdr:colOff>
      <xdr:row>3179</xdr:row>
      <xdr:rowOff>0</xdr:rowOff>
    </xdr:to>
    <xdr:sp macro="" textlink="">
      <xdr:nvSpPr>
        <xdr:cNvPr id="371" name="Text 493">
          <a:extLst>
            <a:ext uri="{FF2B5EF4-FFF2-40B4-BE49-F238E27FC236}">
              <a16:creationId xmlns:a16="http://schemas.microsoft.com/office/drawing/2014/main" id="{9B1711EB-4C87-412E-AF0C-06C759E7F767}"/>
            </a:ext>
          </a:extLst>
        </xdr:cNvPr>
        <xdr:cNvSpPr txBox="1">
          <a:spLocks noChangeArrowheads="1"/>
        </xdr:cNvSpPr>
      </xdr:nvSpPr>
      <xdr:spPr bwMode="auto">
        <a:xfrm>
          <a:off x="0" y="438092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3173</xdr:row>
      <xdr:rowOff>85725</xdr:rowOff>
    </xdr:from>
    <xdr:to>
      <xdr:col>0</xdr:col>
      <xdr:colOff>0</xdr:colOff>
      <xdr:row>3175</xdr:row>
      <xdr:rowOff>19050</xdr:rowOff>
    </xdr:to>
    <xdr:sp macro="" textlink="">
      <xdr:nvSpPr>
        <xdr:cNvPr id="372" name="Text 494">
          <a:extLst>
            <a:ext uri="{FF2B5EF4-FFF2-40B4-BE49-F238E27FC236}">
              <a16:creationId xmlns:a16="http://schemas.microsoft.com/office/drawing/2014/main" id="{E2AC5E4C-6179-410D-B369-ECE264D7DE72}"/>
            </a:ext>
          </a:extLst>
        </xdr:cNvPr>
        <xdr:cNvSpPr txBox="1">
          <a:spLocks noChangeArrowheads="1"/>
        </xdr:cNvSpPr>
      </xdr:nvSpPr>
      <xdr:spPr bwMode="auto">
        <a:xfrm>
          <a:off x="0" y="437378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3302</xdr:row>
      <xdr:rowOff>85725</xdr:rowOff>
    </xdr:from>
    <xdr:to>
      <xdr:col>0</xdr:col>
      <xdr:colOff>0</xdr:colOff>
      <xdr:row>3304</xdr:row>
      <xdr:rowOff>19050</xdr:rowOff>
    </xdr:to>
    <xdr:sp macro="" textlink="">
      <xdr:nvSpPr>
        <xdr:cNvPr id="373" name="Text 495">
          <a:extLst>
            <a:ext uri="{FF2B5EF4-FFF2-40B4-BE49-F238E27FC236}">
              <a16:creationId xmlns:a16="http://schemas.microsoft.com/office/drawing/2014/main" id="{7FA57E80-B1B7-4AF6-900E-CA9F18083DC4}"/>
            </a:ext>
          </a:extLst>
        </xdr:cNvPr>
        <xdr:cNvSpPr txBox="1">
          <a:spLocks noChangeArrowheads="1"/>
        </xdr:cNvSpPr>
      </xdr:nvSpPr>
      <xdr:spPr bwMode="auto">
        <a:xfrm>
          <a:off x="0" y="455180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3300</xdr:row>
      <xdr:rowOff>85725</xdr:rowOff>
    </xdr:from>
    <xdr:to>
      <xdr:col>0</xdr:col>
      <xdr:colOff>0</xdr:colOff>
      <xdr:row>3302</xdr:row>
      <xdr:rowOff>19050</xdr:rowOff>
    </xdr:to>
    <xdr:sp macro="" textlink="">
      <xdr:nvSpPr>
        <xdr:cNvPr id="374" name="Text 496">
          <a:extLst>
            <a:ext uri="{FF2B5EF4-FFF2-40B4-BE49-F238E27FC236}">
              <a16:creationId xmlns:a16="http://schemas.microsoft.com/office/drawing/2014/main" id="{174B2978-3237-4DD1-8498-53FA1B3C730C}"/>
            </a:ext>
          </a:extLst>
        </xdr:cNvPr>
        <xdr:cNvSpPr txBox="1">
          <a:spLocks noChangeArrowheads="1"/>
        </xdr:cNvSpPr>
      </xdr:nvSpPr>
      <xdr:spPr bwMode="auto">
        <a:xfrm>
          <a:off x="0" y="45489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3304</xdr:row>
      <xdr:rowOff>95250</xdr:rowOff>
    </xdr:from>
    <xdr:to>
      <xdr:col>0</xdr:col>
      <xdr:colOff>0</xdr:colOff>
      <xdr:row>3306</xdr:row>
      <xdr:rowOff>28575</xdr:rowOff>
    </xdr:to>
    <xdr:sp macro="" textlink="">
      <xdr:nvSpPr>
        <xdr:cNvPr id="375" name="Text 497">
          <a:extLst>
            <a:ext uri="{FF2B5EF4-FFF2-40B4-BE49-F238E27FC236}">
              <a16:creationId xmlns:a16="http://schemas.microsoft.com/office/drawing/2014/main" id="{9AD6BBB8-9E12-4875-9AE6-9592D1E5994C}"/>
            </a:ext>
          </a:extLst>
        </xdr:cNvPr>
        <xdr:cNvSpPr txBox="1">
          <a:spLocks noChangeArrowheads="1"/>
        </xdr:cNvSpPr>
      </xdr:nvSpPr>
      <xdr:spPr bwMode="auto">
        <a:xfrm>
          <a:off x="0" y="45547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3292</xdr:row>
      <xdr:rowOff>76200</xdr:rowOff>
    </xdr:from>
    <xdr:to>
      <xdr:col>0</xdr:col>
      <xdr:colOff>0</xdr:colOff>
      <xdr:row>3294</xdr:row>
      <xdr:rowOff>9525</xdr:rowOff>
    </xdr:to>
    <xdr:sp macro="" textlink="">
      <xdr:nvSpPr>
        <xdr:cNvPr id="376" name="Text 498">
          <a:extLst>
            <a:ext uri="{FF2B5EF4-FFF2-40B4-BE49-F238E27FC236}">
              <a16:creationId xmlns:a16="http://schemas.microsoft.com/office/drawing/2014/main" id="{4917CB79-B14B-42B7-834F-D89E4B8165EC}"/>
            </a:ext>
          </a:extLst>
        </xdr:cNvPr>
        <xdr:cNvSpPr txBox="1">
          <a:spLocks noChangeArrowheads="1"/>
        </xdr:cNvSpPr>
      </xdr:nvSpPr>
      <xdr:spPr bwMode="auto">
        <a:xfrm>
          <a:off x="0" y="453742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3286</xdr:row>
      <xdr:rowOff>95250</xdr:rowOff>
    </xdr:from>
    <xdr:to>
      <xdr:col>0</xdr:col>
      <xdr:colOff>0</xdr:colOff>
      <xdr:row>3288</xdr:row>
      <xdr:rowOff>28575</xdr:rowOff>
    </xdr:to>
    <xdr:sp macro="" textlink="">
      <xdr:nvSpPr>
        <xdr:cNvPr id="377" name="Text 500">
          <a:extLst>
            <a:ext uri="{FF2B5EF4-FFF2-40B4-BE49-F238E27FC236}">
              <a16:creationId xmlns:a16="http://schemas.microsoft.com/office/drawing/2014/main" id="{7FD5C33A-8CDA-4DF5-96F4-B54406B0FF70}"/>
            </a:ext>
          </a:extLst>
        </xdr:cNvPr>
        <xdr:cNvSpPr txBox="1">
          <a:spLocks noChangeArrowheads="1"/>
        </xdr:cNvSpPr>
      </xdr:nvSpPr>
      <xdr:spPr bwMode="auto">
        <a:xfrm>
          <a:off x="0" y="452904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3294</xdr:row>
      <xdr:rowOff>85725</xdr:rowOff>
    </xdr:from>
    <xdr:to>
      <xdr:col>0</xdr:col>
      <xdr:colOff>0</xdr:colOff>
      <xdr:row>3295</xdr:row>
      <xdr:rowOff>19050</xdr:rowOff>
    </xdr:to>
    <xdr:sp macro="" textlink="">
      <xdr:nvSpPr>
        <xdr:cNvPr id="378" name="Text 501">
          <a:extLst>
            <a:ext uri="{FF2B5EF4-FFF2-40B4-BE49-F238E27FC236}">
              <a16:creationId xmlns:a16="http://schemas.microsoft.com/office/drawing/2014/main" id="{351BDBA2-65E0-4ADF-9724-94B9F0E818E7}"/>
            </a:ext>
          </a:extLst>
        </xdr:cNvPr>
        <xdr:cNvSpPr txBox="1">
          <a:spLocks noChangeArrowheads="1"/>
        </xdr:cNvSpPr>
      </xdr:nvSpPr>
      <xdr:spPr bwMode="auto">
        <a:xfrm>
          <a:off x="0" y="4540377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3299</xdr:row>
      <xdr:rowOff>0</xdr:rowOff>
    </xdr:from>
    <xdr:to>
      <xdr:col>0</xdr:col>
      <xdr:colOff>0</xdr:colOff>
      <xdr:row>3300</xdr:row>
      <xdr:rowOff>19050</xdr:rowOff>
    </xdr:to>
    <xdr:sp macro="" textlink="">
      <xdr:nvSpPr>
        <xdr:cNvPr id="379" name="Text 502">
          <a:extLst>
            <a:ext uri="{FF2B5EF4-FFF2-40B4-BE49-F238E27FC236}">
              <a16:creationId xmlns:a16="http://schemas.microsoft.com/office/drawing/2014/main" id="{FFB4E580-1775-4F79-8370-B35D27B0DF7F}"/>
            </a:ext>
          </a:extLst>
        </xdr:cNvPr>
        <xdr:cNvSpPr txBox="1">
          <a:spLocks noChangeArrowheads="1"/>
        </xdr:cNvSpPr>
      </xdr:nvSpPr>
      <xdr:spPr bwMode="auto">
        <a:xfrm>
          <a:off x="0" y="4546663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3270</xdr:row>
      <xdr:rowOff>85725</xdr:rowOff>
    </xdr:from>
    <xdr:to>
      <xdr:col>0</xdr:col>
      <xdr:colOff>0</xdr:colOff>
      <xdr:row>3272</xdr:row>
      <xdr:rowOff>19050</xdr:rowOff>
    </xdr:to>
    <xdr:sp macro="" textlink="">
      <xdr:nvSpPr>
        <xdr:cNvPr id="380" name="Text 503">
          <a:extLst>
            <a:ext uri="{FF2B5EF4-FFF2-40B4-BE49-F238E27FC236}">
              <a16:creationId xmlns:a16="http://schemas.microsoft.com/office/drawing/2014/main" id="{41381A02-0264-4DAE-9ECC-D75871987E8F}"/>
            </a:ext>
          </a:extLst>
        </xdr:cNvPr>
        <xdr:cNvSpPr txBox="1">
          <a:spLocks noChangeArrowheads="1"/>
        </xdr:cNvSpPr>
      </xdr:nvSpPr>
      <xdr:spPr bwMode="auto">
        <a:xfrm>
          <a:off x="0" y="450608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3253</xdr:row>
      <xdr:rowOff>85725</xdr:rowOff>
    </xdr:from>
    <xdr:to>
      <xdr:col>0</xdr:col>
      <xdr:colOff>0</xdr:colOff>
      <xdr:row>3254</xdr:row>
      <xdr:rowOff>0</xdr:rowOff>
    </xdr:to>
    <xdr:sp macro="" textlink="">
      <xdr:nvSpPr>
        <xdr:cNvPr id="381" name="Text 504">
          <a:extLst>
            <a:ext uri="{FF2B5EF4-FFF2-40B4-BE49-F238E27FC236}">
              <a16:creationId xmlns:a16="http://schemas.microsoft.com/office/drawing/2014/main" id="{9D9B780A-5289-4907-853A-A4612629AE78}"/>
            </a:ext>
          </a:extLst>
        </xdr:cNvPr>
        <xdr:cNvSpPr txBox="1">
          <a:spLocks noChangeArrowheads="1"/>
        </xdr:cNvSpPr>
      </xdr:nvSpPr>
      <xdr:spPr bwMode="auto">
        <a:xfrm>
          <a:off x="0" y="448179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3248</xdr:row>
      <xdr:rowOff>85725</xdr:rowOff>
    </xdr:from>
    <xdr:to>
      <xdr:col>0</xdr:col>
      <xdr:colOff>0</xdr:colOff>
      <xdr:row>3250</xdr:row>
      <xdr:rowOff>19050</xdr:rowOff>
    </xdr:to>
    <xdr:sp macro="" textlink="">
      <xdr:nvSpPr>
        <xdr:cNvPr id="382" name="Text 505">
          <a:extLst>
            <a:ext uri="{FF2B5EF4-FFF2-40B4-BE49-F238E27FC236}">
              <a16:creationId xmlns:a16="http://schemas.microsoft.com/office/drawing/2014/main" id="{35EF1FBE-CDBE-4F1F-AC51-333F292D7218}"/>
            </a:ext>
          </a:extLst>
        </xdr:cNvPr>
        <xdr:cNvSpPr txBox="1">
          <a:spLocks noChangeArrowheads="1"/>
        </xdr:cNvSpPr>
      </xdr:nvSpPr>
      <xdr:spPr bwMode="auto">
        <a:xfrm>
          <a:off x="0" y="447465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3377</xdr:row>
      <xdr:rowOff>85725</xdr:rowOff>
    </xdr:from>
    <xdr:to>
      <xdr:col>0</xdr:col>
      <xdr:colOff>0</xdr:colOff>
      <xdr:row>3379</xdr:row>
      <xdr:rowOff>19050</xdr:rowOff>
    </xdr:to>
    <xdr:sp macro="" textlink="">
      <xdr:nvSpPr>
        <xdr:cNvPr id="383" name="Text 506">
          <a:extLst>
            <a:ext uri="{FF2B5EF4-FFF2-40B4-BE49-F238E27FC236}">
              <a16:creationId xmlns:a16="http://schemas.microsoft.com/office/drawing/2014/main" id="{E74AC804-F175-4F54-8C2D-C1478831AFA9}"/>
            </a:ext>
          </a:extLst>
        </xdr:cNvPr>
        <xdr:cNvSpPr txBox="1">
          <a:spLocks noChangeArrowheads="1"/>
        </xdr:cNvSpPr>
      </xdr:nvSpPr>
      <xdr:spPr bwMode="auto">
        <a:xfrm>
          <a:off x="0" y="46526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3375</xdr:row>
      <xdr:rowOff>85725</xdr:rowOff>
    </xdr:from>
    <xdr:to>
      <xdr:col>0</xdr:col>
      <xdr:colOff>0</xdr:colOff>
      <xdr:row>3377</xdr:row>
      <xdr:rowOff>19050</xdr:rowOff>
    </xdr:to>
    <xdr:sp macro="" textlink="">
      <xdr:nvSpPr>
        <xdr:cNvPr id="384" name="Text 507">
          <a:extLst>
            <a:ext uri="{FF2B5EF4-FFF2-40B4-BE49-F238E27FC236}">
              <a16:creationId xmlns:a16="http://schemas.microsoft.com/office/drawing/2014/main" id="{D811F64A-0675-4BC7-A1A5-73780F5759C3}"/>
            </a:ext>
          </a:extLst>
        </xdr:cNvPr>
        <xdr:cNvSpPr txBox="1">
          <a:spLocks noChangeArrowheads="1"/>
        </xdr:cNvSpPr>
      </xdr:nvSpPr>
      <xdr:spPr bwMode="auto">
        <a:xfrm>
          <a:off x="0" y="464981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3379</xdr:row>
      <xdr:rowOff>95250</xdr:rowOff>
    </xdr:from>
    <xdr:to>
      <xdr:col>0</xdr:col>
      <xdr:colOff>0</xdr:colOff>
      <xdr:row>3381</xdr:row>
      <xdr:rowOff>28575</xdr:rowOff>
    </xdr:to>
    <xdr:sp macro="" textlink="">
      <xdr:nvSpPr>
        <xdr:cNvPr id="385" name="Text 508">
          <a:extLst>
            <a:ext uri="{FF2B5EF4-FFF2-40B4-BE49-F238E27FC236}">
              <a16:creationId xmlns:a16="http://schemas.microsoft.com/office/drawing/2014/main" id="{525ECEAF-597F-48D8-843A-0FFF0F8F82B0}"/>
            </a:ext>
          </a:extLst>
        </xdr:cNvPr>
        <xdr:cNvSpPr txBox="1">
          <a:spLocks noChangeArrowheads="1"/>
        </xdr:cNvSpPr>
      </xdr:nvSpPr>
      <xdr:spPr bwMode="auto">
        <a:xfrm>
          <a:off x="0" y="465562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3367</xdr:row>
      <xdr:rowOff>76200</xdr:rowOff>
    </xdr:from>
    <xdr:to>
      <xdr:col>0</xdr:col>
      <xdr:colOff>0</xdr:colOff>
      <xdr:row>3369</xdr:row>
      <xdr:rowOff>9525</xdr:rowOff>
    </xdr:to>
    <xdr:sp macro="" textlink="">
      <xdr:nvSpPr>
        <xdr:cNvPr id="386" name="Text 509">
          <a:extLst>
            <a:ext uri="{FF2B5EF4-FFF2-40B4-BE49-F238E27FC236}">
              <a16:creationId xmlns:a16="http://schemas.microsoft.com/office/drawing/2014/main" id="{E0379C17-3B93-4CA9-9EC6-6E5F933DCC04}"/>
            </a:ext>
          </a:extLst>
        </xdr:cNvPr>
        <xdr:cNvSpPr txBox="1">
          <a:spLocks noChangeArrowheads="1"/>
        </xdr:cNvSpPr>
      </xdr:nvSpPr>
      <xdr:spPr bwMode="auto">
        <a:xfrm>
          <a:off x="0" y="46382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3361</xdr:row>
      <xdr:rowOff>95250</xdr:rowOff>
    </xdr:from>
    <xdr:to>
      <xdr:col>0</xdr:col>
      <xdr:colOff>0</xdr:colOff>
      <xdr:row>3363</xdr:row>
      <xdr:rowOff>28575</xdr:rowOff>
    </xdr:to>
    <xdr:sp macro="" textlink="">
      <xdr:nvSpPr>
        <xdr:cNvPr id="387" name="Text 511">
          <a:extLst>
            <a:ext uri="{FF2B5EF4-FFF2-40B4-BE49-F238E27FC236}">
              <a16:creationId xmlns:a16="http://schemas.microsoft.com/office/drawing/2014/main" id="{9A57B063-53A4-4B7B-8FC3-BB0BE1E0952D}"/>
            </a:ext>
          </a:extLst>
        </xdr:cNvPr>
        <xdr:cNvSpPr txBox="1">
          <a:spLocks noChangeArrowheads="1"/>
        </xdr:cNvSpPr>
      </xdr:nvSpPr>
      <xdr:spPr bwMode="auto">
        <a:xfrm>
          <a:off x="0" y="462991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3369</xdr:row>
      <xdr:rowOff>85725</xdr:rowOff>
    </xdr:from>
    <xdr:to>
      <xdr:col>0</xdr:col>
      <xdr:colOff>0</xdr:colOff>
      <xdr:row>3370</xdr:row>
      <xdr:rowOff>19050</xdr:rowOff>
    </xdr:to>
    <xdr:sp macro="" textlink="">
      <xdr:nvSpPr>
        <xdr:cNvPr id="388" name="Text 512">
          <a:extLst>
            <a:ext uri="{FF2B5EF4-FFF2-40B4-BE49-F238E27FC236}">
              <a16:creationId xmlns:a16="http://schemas.microsoft.com/office/drawing/2014/main" id="{934EA527-85F5-44F5-8955-8DA6182BC7C0}"/>
            </a:ext>
          </a:extLst>
        </xdr:cNvPr>
        <xdr:cNvSpPr txBox="1">
          <a:spLocks noChangeArrowheads="1"/>
        </xdr:cNvSpPr>
      </xdr:nvSpPr>
      <xdr:spPr bwMode="auto">
        <a:xfrm>
          <a:off x="0" y="464124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3374</xdr:row>
      <xdr:rowOff>0</xdr:rowOff>
    </xdr:from>
    <xdr:to>
      <xdr:col>0</xdr:col>
      <xdr:colOff>0</xdr:colOff>
      <xdr:row>3375</xdr:row>
      <xdr:rowOff>19050</xdr:rowOff>
    </xdr:to>
    <xdr:sp macro="" textlink="">
      <xdr:nvSpPr>
        <xdr:cNvPr id="389" name="Text 513">
          <a:extLst>
            <a:ext uri="{FF2B5EF4-FFF2-40B4-BE49-F238E27FC236}">
              <a16:creationId xmlns:a16="http://schemas.microsoft.com/office/drawing/2014/main" id="{DF14220E-2BEA-40C2-9B95-438CAC561BCE}"/>
            </a:ext>
          </a:extLst>
        </xdr:cNvPr>
        <xdr:cNvSpPr txBox="1">
          <a:spLocks noChangeArrowheads="1"/>
        </xdr:cNvSpPr>
      </xdr:nvSpPr>
      <xdr:spPr bwMode="auto">
        <a:xfrm>
          <a:off x="0" y="464753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3345</xdr:row>
      <xdr:rowOff>85725</xdr:rowOff>
    </xdr:from>
    <xdr:to>
      <xdr:col>0</xdr:col>
      <xdr:colOff>0</xdr:colOff>
      <xdr:row>3347</xdr:row>
      <xdr:rowOff>19050</xdr:rowOff>
    </xdr:to>
    <xdr:sp macro="" textlink="">
      <xdr:nvSpPr>
        <xdr:cNvPr id="390" name="Text 514">
          <a:extLst>
            <a:ext uri="{FF2B5EF4-FFF2-40B4-BE49-F238E27FC236}">
              <a16:creationId xmlns:a16="http://schemas.microsoft.com/office/drawing/2014/main" id="{A18DC57A-1200-4958-B81C-E6D1AD498829}"/>
            </a:ext>
          </a:extLst>
        </xdr:cNvPr>
        <xdr:cNvSpPr txBox="1">
          <a:spLocks noChangeArrowheads="1"/>
        </xdr:cNvSpPr>
      </xdr:nvSpPr>
      <xdr:spPr bwMode="auto">
        <a:xfrm>
          <a:off x="0" y="46069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3328</xdr:row>
      <xdr:rowOff>85725</xdr:rowOff>
    </xdr:from>
    <xdr:to>
      <xdr:col>0</xdr:col>
      <xdr:colOff>0</xdr:colOff>
      <xdr:row>3329</xdr:row>
      <xdr:rowOff>0</xdr:rowOff>
    </xdr:to>
    <xdr:sp macro="" textlink="">
      <xdr:nvSpPr>
        <xdr:cNvPr id="391" name="Text 515">
          <a:extLst>
            <a:ext uri="{FF2B5EF4-FFF2-40B4-BE49-F238E27FC236}">
              <a16:creationId xmlns:a16="http://schemas.microsoft.com/office/drawing/2014/main" id="{421F0C3F-ED4F-4F8A-8859-34396A678607}"/>
            </a:ext>
          </a:extLst>
        </xdr:cNvPr>
        <xdr:cNvSpPr txBox="1">
          <a:spLocks noChangeArrowheads="1"/>
        </xdr:cNvSpPr>
      </xdr:nvSpPr>
      <xdr:spPr bwMode="auto">
        <a:xfrm>
          <a:off x="0" y="458266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3323</xdr:row>
      <xdr:rowOff>85725</xdr:rowOff>
    </xdr:from>
    <xdr:to>
      <xdr:col>0</xdr:col>
      <xdr:colOff>0</xdr:colOff>
      <xdr:row>3325</xdr:row>
      <xdr:rowOff>19050</xdr:rowOff>
    </xdr:to>
    <xdr:sp macro="" textlink="">
      <xdr:nvSpPr>
        <xdr:cNvPr id="392" name="Text 516">
          <a:extLst>
            <a:ext uri="{FF2B5EF4-FFF2-40B4-BE49-F238E27FC236}">
              <a16:creationId xmlns:a16="http://schemas.microsoft.com/office/drawing/2014/main" id="{9FEB432E-9960-4E19-9C55-104FEA2D3BA4}"/>
            </a:ext>
          </a:extLst>
        </xdr:cNvPr>
        <xdr:cNvSpPr txBox="1">
          <a:spLocks noChangeArrowheads="1"/>
        </xdr:cNvSpPr>
      </xdr:nvSpPr>
      <xdr:spPr bwMode="auto">
        <a:xfrm>
          <a:off x="0" y="457552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3452</xdr:row>
      <xdr:rowOff>85725</xdr:rowOff>
    </xdr:from>
    <xdr:to>
      <xdr:col>0</xdr:col>
      <xdr:colOff>0</xdr:colOff>
      <xdr:row>3454</xdr:row>
      <xdr:rowOff>19050</xdr:rowOff>
    </xdr:to>
    <xdr:sp macro="" textlink="">
      <xdr:nvSpPr>
        <xdr:cNvPr id="393" name="Text 517">
          <a:extLst>
            <a:ext uri="{FF2B5EF4-FFF2-40B4-BE49-F238E27FC236}">
              <a16:creationId xmlns:a16="http://schemas.microsoft.com/office/drawing/2014/main" id="{2EAB7555-182E-46A1-A618-9EABBC02C9A3}"/>
            </a:ext>
          </a:extLst>
        </xdr:cNvPr>
        <xdr:cNvSpPr txBox="1">
          <a:spLocks noChangeArrowheads="1"/>
        </xdr:cNvSpPr>
      </xdr:nvSpPr>
      <xdr:spPr bwMode="auto">
        <a:xfrm>
          <a:off x="0" y="47536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3450</xdr:row>
      <xdr:rowOff>85725</xdr:rowOff>
    </xdr:from>
    <xdr:to>
      <xdr:col>0</xdr:col>
      <xdr:colOff>0</xdr:colOff>
      <xdr:row>3452</xdr:row>
      <xdr:rowOff>19050</xdr:rowOff>
    </xdr:to>
    <xdr:sp macro="" textlink="">
      <xdr:nvSpPr>
        <xdr:cNvPr id="394" name="Text 518">
          <a:extLst>
            <a:ext uri="{FF2B5EF4-FFF2-40B4-BE49-F238E27FC236}">
              <a16:creationId xmlns:a16="http://schemas.microsoft.com/office/drawing/2014/main" id="{BC60D1A8-FD15-44D2-AF4B-71E964A47717}"/>
            </a:ext>
          </a:extLst>
        </xdr:cNvPr>
        <xdr:cNvSpPr txBox="1">
          <a:spLocks noChangeArrowheads="1"/>
        </xdr:cNvSpPr>
      </xdr:nvSpPr>
      <xdr:spPr bwMode="auto">
        <a:xfrm>
          <a:off x="0" y="47507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3454</xdr:row>
      <xdr:rowOff>95250</xdr:rowOff>
    </xdr:from>
    <xdr:to>
      <xdr:col>0</xdr:col>
      <xdr:colOff>0</xdr:colOff>
      <xdr:row>3456</xdr:row>
      <xdr:rowOff>28575</xdr:rowOff>
    </xdr:to>
    <xdr:sp macro="" textlink="">
      <xdr:nvSpPr>
        <xdr:cNvPr id="395" name="Text 519">
          <a:extLst>
            <a:ext uri="{FF2B5EF4-FFF2-40B4-BE49-F238E27FC236}">
              <a16:creationId xmlns:a16="http://schemas.microsoft.com/office/drawing/2014/main" id="{2F32E2EB-F30F-4596-AC72-B13377187C8E}"/>
            </a:ext>
          </a:extLst>
        </xdr:cNvPr>
        <xdr:cNvSpPr txBox="1">
          <a:spLocks noChangeArrowheads="1"/>
        </xdr:cNvSpPr>
      </xdr:nvSpPr>
      <xdr:spPr bwMode="auto">
        <a:xfrm>
          <a:off x="0" y="47565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3442</xdr:row>
      <xdr:rowOff>76200</xdr:rowOff>
    </xdr:from>
    <xdr:to>
      <xdr:col>0</xdr:col>
      <xdr:colOff>0</xdr:colOff>
      <xdr:row>3444</xdr:row>
      <xdr:rowOff>9525</xdr:rowOff>
    </xdr:to>
    <xdr:sp macro="" textlink="">
      <xdr:nvSpPr>
        <xdr:cNvPr id="396" name="Text 520">
          <a:extLst>
            <a:ext uri="{FF2B5EF4-FFF2-40B4-BE49-F238E27FC236}">
              <a16:creationId xmlns:a16="http://schemas.microsoft.com/office/drawing/2014/main" id="{F92D0429-B889-436E-82FA-F83E8B36419D}"/>
            </a:ext>
          </a:extLst>
        </xdr:cNvPr>
        <xdr:cNvSpPr txBox="1">
          <a:spLocks noChangeArrowheads="1"/>
        </xdr:cNvSpPr>
      </xdr:nvSpPr>
      <xdr:spPr bwMode="auto">
        <a:xfrm>
          <a:off x="0" y="47392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3436</xdr:row>
      <xdr:rowOff>95250</xdr:rowOff>
    </xdr:from>
    <xdr:to>
      <xdr:col>0</xdr:col>
      <xdr:colOff>0</xdr:colOff>
      <xdr:row>3438</xdr:row>
      <xdr:rowOff>28575</xdr:rowOff>
    </xdr:to>
    <xdr:sp macro="" textlink="">
      <xdr:nvSpPr>
        <xdr:cNvPr id="397" name="Text 522">
          <a:extLst>
            <a:ext uri="{FF2B5EF4-FFF2-40B4-BE49-F238E27FC236}">
              <a16:creationId xmlns:a16="http://schemas.microsoft.com/office/drawing/2014/main" id="{EE68A7DC-4B98-431C-AFDB-C0F5B6752593}"/>
            </a:ext>
          </a:extLst>
        </xdr:cNvPr>
        <xdr:cNvSpPr txBox="1">
          <a:spLocks noChangeArrowheads="1"/>
        </xdr:cNvSpPr>
      </xdr:nvSpPr>
      <xdr:spPr bwMode="auto">
        <a:xfrm>
          <a:off x="0" y="47308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3444</xdr:row>
      <xdr:rowOff>85725</xdr:rowOff>
    </xdr:from>
    <xdr:to>
      <xdr:col>0</xdr:col>
      <xdr:colOff>0</xdr:colOff>
      <xdr:row>3445</xdr:row>
      <xdr:rowOff>19050</xdr:rowOff>
    </xdr:to>
    <xdr:sp macro="" textlink="">
      <xdr:nvSpPr>
        <xdr:cNvPr id="398" name="Text 523">
          <a:extLst>
            <a:ext uri="{FF2B5EF4-FFF2-40B4-BE49-F238E27FC236}">
              <a16:creationId xmlns:a16="http://schemas.microsoft.com/office/drawing/2014/main" id="{5A3169DB-3F57-4D42-A8FF-03DB7E48B23F}"/>
            </a:ext>
          </a:extLst>
        </xdr:cNvPr>
        <xdr:cNvSpPr txBox="1">
          <a:spLocks noChangeArrowheads="1"/>
        </xdr:cNvSpPr>
      </xdr:nvSpPr>
      <xdr:spPr bwMode="auto">
        <a:xfrm>
          <a:off x="0" y="474221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3449</xdr:row>
      <xdr:rowOff>0</xdr:rowOff>
    </xdr:from>
    <xdr:to>
      <xdr:col>0</xdr:col>
      <xdr:colOff>0</xdr:colOff>
      <xdr:row>3450</xdr:row>
      <xdr:rowOff>19050</xdr:rowOff>
    </xdr:to>
    <xdr:sp macro="" textlink="">
      <xdr:nvSpPr>
        <xdr:cNvPr id="399" name="Text 524">
          <a:extLst>
            <a:ext uri="{FF2B5EF4-FFF2-40B4-BE49-F238E27FC236}">
              <a16:creationId xmlns:a16="http://schemas.microsoft.com/office/drawing/2014/main" id="{5EFC8AF6-2913-41B9-9E67-23B0337B7BE1}"/>
            </a:ext>
          </a:extLst>
        </xdr:cNvPr>
        <xdr:cNvSpPr txBox="1">
          <a:spLocks noChangeArrowheads="1"/>
        </xdr:cNvSpPr>
      </xdr:nvSpPr>
      <xdr:spPr bwMode="auto">
        <a:xfrm>
          <a:off x="0" y="474849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3420</xdr:row>
      <xdr:rowOff>85725</xdr:rowOff>
    </xdr:from>
    <xdr:to>
      <xdr:col>0</xdr:col>
      <xdr:colOff>0</xdr:colOff>
      <xdr:row>3422</xdr:row>
      <xdr:rowOff>19050</xdr:rowOff>
    </xdr:to>
    <xdr:sp macro="" textlink="">
      <xdr:nvSpPr>
        <xdr:cNvPr id="400" name="Text 525">
          <a:extLst>
            <a:ext uri="{FF2B5EF4-FFF2-40B4-BE49-F238E27FC236}">
              <a16:creationId xmlns:a16="http://schemas.microsoft.com/office/drawing/2014/main" id="{66DDC1F7-ED93-4C45-A1F0-3F9F9C533EB1}"/>
            </a:ext>
          </a:extLst>
        </xdr:cNvPr>
        <xdr:cNvSpPr txBox="1">
          <a:spLocks noChangeArrowheads="1"/>
        </xdr:cNvSpPr>
      </xdr:nvSpPr>
      <xdr:spPr bwMode="auto">
        <a:xfrm>
          <a:off x="0" y="47079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3403</xdr:row>
      <xdr:rowOff>85725</xdr:rowOff>
    </xdr:from>
    <xdr:to>
      <xdr:col>0</xdr:col>
      <xdr:colOff>0</xdr:colOff>
      <xdr:row>3404</xdr:row>
      <xdr:rowOff>0</xdr:rowOff>
    </xdr:to>
    <xdr:sp macro="" textlink="">
      <xdr:nvSpPr>
        <xdr:cNvPr id="401" name="Text 526">
          <a:extLst>
            <a:ext uri="{FF2B5EF4-FFF2-40B4-BE49-F238E27FC236}">
              <a16:creationId xmlns:a16="http://schemas.microsoft.com/office/drawing/2014/main" id="{60AB352F-A1FD-4863-A8A0-3646764C8DF7}"/>
            </a:ext>
          </a:extLst>
        </xdr:cNvPr>
        <xdr:cNvSpPr txBox="1">
          <a:spLocks noChangeArrowheads="1"/>
        </xdr:cNvSpPr>
      </xdr:nvSpPr>
      <xdr:spPr bwMode="auto">
        <a:xfrm>
          <a:off x="0" y="468363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3398</xdr:row>
      <xdr:rowOff>85725</xdr:rowOff>
    </xdr:from>
    <xdr:to>
      <xdr:col>0</xdr:col>
      <xdr:colOff>0</xdr:colOff>
      <xdr:row>3400</xdr:row>
      <xdr:rowOff>19050</xdr:rowOff>
    </xdr:to>
    <xdr:sp macro="" textlink="">
      <xdr:nvSpPr>
        <xdr:cNvPr id="402" name="Text 527">
          <a:extLst>
            <a:ext uri="{FF2B5EF4-FFF2-40B4-BE49-F238E27FC236}">
              <a16:creationId xmlns:a16="http://schemas.microsoft.com/office/drawing/2014/main" id="{E31A3801-56C5-4CB3-9A32-7EE55752C5BF}"/>
            </a:ext>
          </a:extLst>
        </xdr:cNvPr>
        <xdr:cNvSpPr txBox="1">
          <a:spLocks noChangeArrowheads="1"/>
        </xdr:cNvSpPr>
      </xdr:nvSpPr>
      <xdr:spPr bwMode="auto">
        <a:xfrm>
          <a:off x="0" y="46764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3527</xdr:row>
      <xdr:rowOff>85725</xdr:rowOff>
    </xdr:from>
    <xdr:to>
      <xdr:col>0</xdr:col>
      <xdr:colOff>0</xdr:colOff>
      <xdr:row>3529</xdr:row>
      <xdr:rowOff>19050</xdr:rowOff>
    </xdr:to>
    <xdr:sp macro="" textlink="">
      <xdr:nvSpPr>
        <xdr:cNvPr id="403" name="Text 528">
          <a:extLst>
            <a:ext uri="{FF2B5EF4-FFF2-40B4-BE49-F238E27FC236}">
              <a16:creationId xmlns:a16="http://schemas.microsoft.com/office/drawing/2014/main" id="{6ABB9A00-4D07-444D-89EE-FE17BC149C65}"/>
            </a:ext>
          </a:extLst>
        </xdr:cNvPr>
        <xdr:cNvSpPr txBox="1">
          <a:spLocks noChangeArrowheads="1"/>
        </xdr:cNvSpPr>
      </xdr:nvSpPr>
      <xdr:spPr bwMode="auto">
        <a:xfrm>
          <a:off x="0" y="48540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3525</xdr:row>
      <xdr:rowOff>85725</xdr:rowOff>
    </xdr:from>
    <xdr:to>
      <xdr:col>0</xdr:col>
      <xdr:colOff>0</xdr:colOff>
      <xdr:row>3527</xdr:row>
      <xdr:rowOff>19050</xdr:rowOff>
    </xdr:to>
    <xdr:sp macro="" textlink="">
      <xdr:nvSpPr>
        <xdr:cNvPr id="404" name="Text 529">
          <a:extLst>
            <a:ext uri="{FF2B5EF4-FFF2-40B4-BE49-F238E27FC236}">
              <a16:creationId xmlns:a16="http://schemas.microsoft.com/office/drawing/2014/main" id="{97A593D9-3AFD-46C8-8125-FD2EC530BB1F}"/>
            </a:ext>
          </a:extLst>
        </xdr:cNvPr>
        <xdr:cNvSpPr txBox="1">
          <a:spLocks noChangeArrowheads="1"/>
        </xdr:cNvSpPr>
      </xdr:nvSpPr>
      <xdr:spPr bwMode="auto">
        <a:xfrm>
          <a:off x="0" y="485117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3529</xdr:row>
      <xdr:rowOff>95250</xdr:rowOff>
    </xdr:from>
    <xdr:to>
      <xdr:col>0</xdr:col>
      <xdr:colOff>0</xdr:colOff>
      <xdr:row>3531</xdr:row>
      <xdr:rowOff>28575</xdr:rowOff>
    </xdr:to>
    <xdr:sp macro="" textlink="">
      <xdr:nvSpPr>
        <xdr:cNvPr id="405" name="Text 530">
          <a:extLst>
            <a:ext uri="{FF2B5EF4-FFF2-40B4-BE49-F238E27FC236}">
              <a16:creationId xmlns:a16="http://schemas.microsoft.com/office/drawing/2014/main" id="{83EEAFAE-1349-40C9-8BC3-725AA4CDFA3C}"/>
            </a:ext>
          </a:extLst>
        </xdr:cNvPr>
        <xdr:cNvSpPr txBox="1">
          <a:spLocks noChangeArrowheads="1"/>
        </xdr:cNvSpPr>
      </xdr:nvSpPr>
      <xdr:spPr bwMode="auto">
        <a:xfrm>
          <a:off x="0" y="48569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3517</xdr:row>
      <xdr:rowOff>76200</xdr:rowOff>
    </xdr:from>
    <xdr:to>
      <xdr:col>0</xdr:col>
      <xdr:colOff>0</xdr:colOff>
      <xdr:row>3519</xdr:row>
      <xdr:rowOff>9525</xdr:rowOff>
    </xdr:to>
    <xdr:sp macro="" textlink="">
      <xdr:nvSpPr>
        <xdr:cNvPr id="406" name="Text 531">
          <a:extLst>
            <a:ext uri="{FF2B5EF4-FFF2-40B4-BE49-F238E27FC236}">
              <a16:creationId xmlns:a16="http://schemas.microsoft.com/office/drawing/2014/main" id="{44F4EBB9-FB34-4268-B112-4445F42DBFF9}"/>
            </a:ext>
          </a:extLst>
        </xdr:cNvPr>
        <xdr:cNvSpPr txBox="1">
          <a:spLocks noChangeArrowheads="1"/>
        </xdr:cNvSpPr>
      </xdr:nvSpPr>
      <xdr:spPr bwMode="auto">
        <a:xfrm>
          <a:off x="0" y="483965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3511</xdr:row>
      <xdr:rowOff>95250</xdr:rowOff>
    </xdr:from>
    <xdr:to>
      <xdr:col>0</xdr:col>
      <xdr:colOff>0</xdr:colOff>
      <xdr:row>3513</xdr:row>
      <xdr:rowOff>28575</xdr:rowOff>
    </xdr:to>
    <xdr:sp macro="" textlink="">
      <xdr:nvSpPr>
        <xdr:cNvPr id="407" name="Text 533">
          <a:extLst>
            <a:ext uri="{FF2B5EF4-FFF2-40B4-BE49-F238E27FC236}">
              <a16:creationId xmlns:a16="http://schemas.microsoft.com/office/drawing/2014/main" id="{955D7AFB-6C83-48A4-A62D-C52378CB8AF0}"/>
            </a:ext>
          </a:extLst>
        </xdr:cNvPr>
        <xdr:cNvSpPr txBox="1">
          <a:spLocks noChangeArrowheads="1"/>
        </xdr:cNvSpPr>
      </xdr:nvSpPr>
      <xdr:spPr bwMode="auto">
        <a:xfrm>
          <a:off x="0" y="483127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3519</xdr:row>
      <xdr:rowOff>85725</xdr:rowOff>
    </xdr:from>
    <xdr:to>
      <xdr:col>0</xdr:col>
      <xdr:colOff>0</xdr:colOff>
      <xdr:row>3520</xdr:row>
      <xdr:rowOff>19050</xdr:rowOff>
    </xdr:to>
    <xdr:sp macro="" textlink="">
      <xdr:nvSpPr>
        <xdr:cNvPr id="408" name="Text 534">
          <a:extLst>
            <a:ext uri="{FF2B5EF4-FFF2-40B4-BE49-F238E27FC236}">
              <a16:creationId xmlns:a16="http://schemas.microsoft.com/office/drawing/2014/main" id="{EFFA9E9C-0316-426B-90FE-46813F1CE58E}"/>
            </a:ext>
          </a:extLst>
        </xdr:cNvPr>
        <xdr:cNvSpPr txBox="1">
          <a:spLocks noChangeArrowheads="1"/>
        </xdr:cNvSpPr>
      </xdr:nvSpPr>
      <xdr:spPr bwMode="auto">
        <a:xfrm>
          <a:off x="0" y="484260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3524</xdr:row>
      <xdr:rowOff>0</xdr:rowOff>
    </xdr:from>
    <xdr:to>
      <xdr:col>0</xdr:col>
      <xdr:colOff>0</xdr:colOff>
      <xdr:row>3525</xdr:row>
      <xdr:rowOff>19050</xdr:rowOff>
    </xdr:to>
    <xdr:sp macro="" textlink="">
      <xdr:nvSpPr>
        <xdr:cNvPr id="409" name="Text 535">
          <a:extLst>
            <a:ext uri="{FF2B5EF4-FFF2-40B4-BE49-F238E27FC236}">
              <a16:creationId xmlns:a16="http://schemas.microsoft.com/office/drawing/2014/main" id="{396F9172-3CD0-48D8-915E-CF6E24D9890D}"/>
            </a:ext>
          </a:extLst>
        </xdr:cNvPr>
        <xdr:cNvSpPr txBox="1">
          <a:spLocks noChangeArrowheads="1"/>
        </xdr:cNvSpPr>
      </xdr:nvSpPr>
      <xdr:spPr bwMode="auto">
        <a:xfrm>
          <a:off x="0" y="484889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3495</xdr:row>
      <xdr:rowOff>85725</xdr:rowOff>
    </xdr:from>
    <xdr:to>
      <xdr:col>0</xdr:col>
      <xdr:colOff>0</xdr:colOff>
      <xdr:row>3497</xdr:row>
      <xdr:rowOff>19050</xdr:rowOff>
    </xdr:to>
    <xdr:sp macro="" textlink="">
      <xdr:nvSpPr>
        <xdr:cNvPr id="410" name="Text 536">
          <a:extLst>
            <a:ext uri="{FF2B5EF4-FFF2-40B4-BE49-F238E27FC236}">
              <a16:creationId xmlns:a16="http://schemas.microsoft.com/office/drawing/2014/main" id="{837339CA-1CDD-4C81-8789-7120FDA38AAC}"/>
            </a:ext>
          </a:extLst>
        </xdr:cNvPr>
        <xdr:cNvSpPr txBox="1">
          <a:spLocks noChangeArrowheads="1"/>
        </xdr:cNvSpPr>
      </xdr:nvSpPr>
      <xdr:spPr bwMode="auto">
        <a:xfrm>
          <a:off x="0" y="480831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3478</xdr:row>
      <xdr:rowOff>85725</xdr:rowOff>
    </xdr:from>
    <xdr:to>
      <xdr:col>0</xdr:col>
      <xdr:colOff>0</xdr:colOff>
      <xdr:row>3479</xdr:row>
      <xdr:rowOff>0</xdr:rowOff>
    </xdr:to>
    <xdr:sp macro="" textlink="">
      <xdr:nvSpPr>
        <xdr:cNvPr id="411" name="Text 537">
          <a:extLst>
            <a:ext uri="{FF2B5EF4-FFF2-40B4-BE49-F238E27FC236}">
              <a16:creationId xmlns:a16="http://schemas.microsoft.com/office/drawing/2014/main" id="{08D9FC15-4C0F-49BB-8C99-C9BEB9E34C1C}"/>
            </a:ext>
          </a:extLst>
        </xdr:cNvPr>
        <xdr:cNvSpPr txBox="1">
          <a:spLocks noChangeArrowheads="1"/>
        </xdr:cNvSpPr>
      </xdr:nvSpPr>
      <xdr:spPr bwMode="auto">
        <a:xfrm>
          <a:off x="0" y="4784026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3473</xdr:row>
      <xdr:rowOff>85725</xdr:rowOff>
    </xdr:from>
    <xdr:to>
      <xdr:col>0</xdr:col>
      <xdr:colOff>0</xdr:colOff>
      <xdr:row>3475</xdr:row>
      <xdr:rowOff>19050</xdr:rowOff>
    </xdr:to>
    <xdr:sp macro="" textlink="">
      <xdr:nvSpPr>
        <xdr:cNvPr id="412" name="Text 538">
          <a:extLst>
            <a:ext uri="{FF2B5EF4-FFF2-40B4-BE49-F238E27FC236}">
              <a16:creationId xmlns:a16="http://schemas.microsoft.com/office/drawing/2014/main" id="{2CE88F22-2B45-4C93-B843-CB9E745741E7}"/>
            </a:ext>
          </a:extLst>
        </xdr:cNvPr>
        <xdr:cNvSpPr txBox="1">
          <a:spLocks noChangeArrowheads="1"/>
        </xdr:cNvSpPr>
      </xdr:nvSpPr>
      <xdr:spPr bwMode="auto">
        <a:xfrm>
          <a:off x="0" y="477688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3602</xdr:row>
      <xdr:rowOff>85725</xdr:rowOff>
    </xdr:from>
    <xdr:to>
      <xdr:col>0</xdr:col>
      <xdr:colOff>0</xdr:colOff>
      <xdr:row>3604</xdr:row>
      <xdr:rowOff>19050</xdr:rowOff>
    </xdr:to>
    <xdr:sp macro="" textlink="">
      <xdr:nvSpPr>
        <xdr:cNvPr id="413" name="Text 539">
          <a:extLst>
            <a:ext uri="{FF2B5EF4-FFF2-40B4-BE49-F238E27FC236}">
              <a16:creationId xmlns:a16="http://schemas.microsoft.com/office/drawing/2014/main" id="{369BE095-8CB2-4DF1-AEEC-346ABC46E670}"/>
            </a:ext>
          </a:extLst>
        </xdr:cNvPr>
        <xdr:cNvSpPr txBox="1">
          <a:spLocks noChangeArrowheads="1"/>
        </xdr:cNvSpPr>
      </xdr:nvSpPr>
      <xdr:spPr bwMode="auto">
        <a:xfrm>
          <a:off x="0" y="495500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3600</xdr:row>
      <xdr:rowOff>85725</xdr:rowOff>
    </xdr:from>
    <xdr:to>
      <xdr:col>0</xdr:col>
      <xdr:colOff>0</xdr:colOff>
      <xdr:row>3602</xdr:row>
      <xdr:rowOff>19050</xdr:rowOff>
    </xdr:to>
    <xdr:sp macro="" textlink="">
      <xdr:nvSpPr>
        <xdr:cNvPr id="414" name="Text 540">
          <a:extLst>
            <a:ext uri="{FF2B5EF4-FFF2-40B4-BE49-F238E27FC236}">
              <a16:creationId xmlns:a16="http://schemas.microsoft.com/office/drawing/2014/main" id="{7C0EF6AC-597E-49B3-9177-AC30423B275C}"/>
            </a:ext>
          </a:extLst>
        </xdr:cNvPr>
        <xdr:cNvSpPr txBox="1">
          <a:spLocks noChangeArrowheads="1"/>
        </xdr:cNvSpPr>
      </xdr:nvSpPr>
      <xdr:spPr bwMode="auto">
        <a:xfrm>
          <a:off x="0" y="49521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3604</xdr:row>
      <xdr:rowOff>95250</xdr:rowOff>
    </xdr:from>
    <xdr:to>
      <xdr:col>0</xdr:col>
      <xdr:colOff>0</xdr:colOff>
      <xdr:row>3606</xdr:row>
      <xdr:rowOff>28575</xdr:rowOff>
    </xdr:to>
    <xdr:sp macro="" textlink="">
      <xdr:nvSpPr>
        <xdr:cNvPr id="415" name="Text 541">
          <a:extLst>
            <a:ext uri="{FF2B5EF4-FFF2-40B4-BE49-F238E27FC236}">
              <a16:creationId xmlns:a16="http://schemas.microsoft.com/office/drawing/2014/main" id="{016C5FE6-0606-4F2A-9B73-2E7E0DD55B32}"/>
            </a:ext>
          </a:extLst>
        </xdr:cNvPr>
        <xdr:cNvSpPr txBox="1">
          <a:spLocks noChangeArrowheads="1"/>
        </xdr:cNvSpPr>
      </xdr:nvSpPr>
      <xdr:spPr bwMode="auto">
        <a:xfrm>
          <a:off x="0" y="495795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3592</xdr:row>
      <xdr:rowOff>76200</xdr:rowOff>
    </xdr:from>
    <xdr:to>
      <xdr:col>0</xdr:col>
      <xdr:colOff>0</xdr:colOff>
      <xdr:row>3594</xdr:row>
      <xdr:rowOff>9525</xdr:rowOff>
    </xdr:to>
    <xdr:sp macro="" textlink="">
      <xdr:nvSpPr>
        <xdr:cNvPr id="416" name="Text 542">
          <a:extLst>
            <a:ext uri="{FF2B5EF4-FFF2-40B4-BE49-F238E27FC236}">
              <a16:creationId xmlns:a16="http://schemas.microsoft.com/office/drawing/2014/main" id="{0B20D8E6-3118-4957-8B31-C2BA75258D7C}"/>
            </a:ext>
          </a:extLst>
        </xdr:cNvPr>
        <xdr:cNvSpPr txBox="1">
          <a:spLocks noChangeArrowheads="1"/>
        </xdr:cNvSpPr>
      </xdr:nvSpPr>
      <xdr:spPr bwMode="auto">
        <a:xfrm>
          <a:off x="0" y="494061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3586</xdr:row>
      <xdr:rowOff>95250</xdr:rowOff>
    </xdr:from>
    <xdr:to>
      <xdr:col>0</xdr:col>
      <xdr:colOff>0</xdr:colOff>
      <xdr:row>3588</xdr:row>
      <xdr:rowOff>28575</xdr:rowOff>
    </xdr:to>
    <xdr:sp macro="" textlink="">
      <xdr:nvSpPr>
        <xdr:cNvPr id="417" name="Text 544">
          <a:extLst>
            <a:ext uri="{FF2B5EF4-FFF2-40B4-BE49-F238E27FC236}">
              <a16:creationId xmlns:a16="http://schemas.microsoft.com/office/drawing/2014/main" id="{003AFAF2-17D0-4279-AB4C-4218EBE17BD2}"/>
            </a:ext>
          </a:extLst>
        </xdr:cNvPr>
        <xdr:cNvSpPr txBox="1">
          <a:spLocks noChangeArrowheads="1"/>
        </xdr:cNvSpPr>
      </xdr:nvSpPr>
      <xdr:spPr bwMode="auto">
        <a:xfrm>
          <a:off x="0" y="493223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3594</xdr:row>
      <xdr:rowOff>85725</xdr:rowOff>
    </xdr:from>
    <xdr:to>
      <xdr:col>0</xdr:col>
      <xdr:colOff>0</xdr:colOff>
      <xdr:row>3595</xdr:row>
      <xdr:rowOff>19050</xdr:rowOff>
    </xdr:to>
    <xdr:sp macro="" textlink="">
      <xdr:nvSpPr>
        <xdr:cNvPr id="418" name="Text 545">
          <a:extLst>
            <a:ext uri="{FF2B5EF4-FFF2-40B4-BE49-F238E27FC236}">
              <a16:creationId xmlns:a16="http://schemas.microsoft.com/office/drawing/2014/main" id="{F32D0E30-652C-49E6-875D-B52289EB1B65}"/>
            </a:ext>
          </a:extLst>
        </xdr:cNvPr>
        <xdr:cNvSpPr txBox="1">
          <a:spLocks noChangeArrowheads="1"/>
        </xdr:cNvSpPr>
      </xdr:nvSpPr>
      <xdr:spPr bwMode="auto">
        <a:xfrm>
          <a:off x="0" y="4943570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3599</xdr:row>
      <xdr:rowOff>0</xdr:rowOff>
    </xdr:from>
    <xdr:to>
      <xdr:col>0</xdr:col>
      <xdr:colOff>0</xdr:colOff>
      <xdr:row>3600</xdr:row>
      <xdr:rowOff>19050</xdr:rowOff>
    </xdr:to>
    <xdr:sp macro="" textlink="">
      <xdr:nvSpPr>
        <xdr:cNvPr id="419" name="Text 546">
          <a:extLst>
            <a:ext uri="{FF2B5EF4-FFF2-40B4-BE49-F238E27FC236}">
              <a16:creationId xmlns:a16="http://schemas.microsoft.com/office/drawing/2014/main" id="{E0B1161C-F80B-45C1-B422-DEC7668423A7}"/>
            </a:ext>
          </a:extLst>
        </xdr:cNvPr>
        <xdr:cNvSpPr txBox="1">
          <a:spLocks noChangeArrowheads="1"/>
        </xdr:cNvSpPr>
      </xdr:nvSpPr>
      <xdr:spPr bwMode="auto">
        <a:xfrm>
          <a:off x="0" y="4949856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3570</xdr:row>
      <xdr:rowOff>85725</xdr:rowOff>
    </xdr:from>
    <xdr:to>
      <xdr:col>0</xdr:col>
      <xdr:colOff>0</xdr:colOff>
      <xdr:row>3572</xdr:row>
      <xdr:rowOff>19050</xdr:rowOff>
    </xdr:to>
    <xdr:sp macro="" textlink="">
      <xdr:nvSpPr>
        <xdr:cNvPr id="420" name="Text 547">
          <a:extLst>
            <a:ext uri="{FF2B5EF4-FFF2-40B4-BE49-F238E27FC236}">
              <a16:creationId xmlns:a16="http://schemas.microsoft.com/office/drawing/2014/main" id="{010DC8EC-43F5-4EBB-8AA5-B86E7684E4F0}"/>
            </a:ext>
          </a:extLst>
        </xdr:cNvPr>
        <xdr:cNvSpPr txBox="1">
          <a:spLocks noChangeArrowheads="1"/>
        </xdr:cNvSpPr>
      </xdr:nvSpPr>
      <xdr:spPr bwMode="auto">
        <a:xfrm>
          <a:off x="0" y="490928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3553</xdr:row>
      <xdr:rowOff>85725</xdr:rowOff>
    </xdr:from>
    <xdr:to>
      <xdr:col>0</xdr:col>
      <xdr:colOff>0</xdr:colOff>
      <xdr:row>3554</xdr:row>
      <xdr:rowOff>0</xdr:rowOff>
    </xdr:to>
    <xdr:sp macro="" textlink="">
      <xdr:nvSpPr>
        <xdr:cNvPr id="421" name="Text 548">
          <a:extLst>
            <a:ext uri="{FF2B5EF4-FFF2-40B4-BE49-F238E27FC236}">
              <a16:creationId xmlns:a16="http://schemas.microsoft.com/office/drawing/2014/main" id="{63E121F5-55FC-4EA5-8E2F-909044C51622}"/>
            </a:ext>
          </a:extLst>
        </xdr:cNvPr>
        <xdr:cNvSpPr txBox="1">
          <a:spLocks noChangeArrowheads="1"/>
        </xdr:cNvSpPr>
      </xdr:nvSpPr>
      <xdr:spPr bwMode="auto">
        <a:xfrm>
          <a:off x="0" y="4884991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3548</xdr:row>
      <xdr:rowOff>85725</xdr:rowOff>
    </xdr:from>
    <xdr:to>
      <xdr:col>0</xdr:col>
      <xdr:colOff>0</xdr:colOff>
      <xdr:row>3550</xdr:row>
      <xdr:rowOff>19050</xdr:rowOff>
    </xdr:to>
    <xdr:sp macro="" textlink="">
      <xdr:nvSpPr>
        <xdr:cNvPr id="422" name="Text 549">
          <a:extLst>
            <a:ext uri="{FF2B5EF4-FFF2-40B4-BE49-F238E27FC236}">
              <a16:creationId xmlns:a16="http://schemas.microsoft.com/office/drawing/2014/main" id="{ED10AF04-148A-4C61-897F-1C6E66CB7773}"/>
            </a:ext>
          </a:extLst>
        </xdr:cNvPr>
        <xdr:cNvSpPr txBox="1">
          <a:spLocks noChangeArrowheads="1"/>
        </xdr:cNvSpPr>
      </xdr:nvSpPr>
      <xdr:spPr bwMode="auto">
        <a:xfrm>
          <a:off x="0" y="487784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3677</xdr:row>
      <xdr:rowOff>85725</xdr:rowOff>
    </xdr:from>
    <xdr:to>
      <xdr:col>0</xdr:col>
      <xdr:colOff>0</xdr:colOff>
      <xdr:row>3679</xdr:row>
      <xdr:rowOff>19050</xdr:rowOff>
    </xdr:to>
    <xdr:sp macro="" textlink="">
      <xdr:nvSpPr>
        <xdr:cNvPr id="423" name="Text 550">
          <a:extLst>
            <a:ext uri="{FF2B5EF4-FFF2-40B4-BE49-F238E27FC236}">
              <a16:creationId xmlns:a16="http://schemas.microsoft.com/office/drawing/2014/main" id="{50A155EB-76C2-4E06-91D2-9F7AC5CAD2BC}"/>
            </a:ext>
          </a:extLst>
        </xdr:cNvPr>
        <xdr:cNvSpPr txBox="1">
          <a:spLocks noChangeArrowheads="1"/>
        </xdr:cNvSpPr>
      </xdr:nvSpPr>
      <xdr:spPr bwMode="auto">
        <a:xfrm>
          <a:off x="0" y="50553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3675</xdr:row>
      <xdr:rowOff>85725</xdr:rowOff>
    </xdr:from>
    <xdr:to>
      <xdr:col>0</xdr:col>
      <xdr:colOff>0</xdr:colOff>
      <xdr:row>3677</xdr:row>
      <xdr:rowOff>19050</xdr:rowOff>
    </xdr:to>
    <xdr:sp macro="" textlink="">
      <xdr:nvSpPr>
        <xdr:cNvPr id="424" name="Text 551">
          <a:extLst>
            <a:ext uri="{FF2B5EF4-FFF2-40B4-BE49-F238E27FC236}">
              <a16:creationId xmlns:a16="http://schemas.microsoft.com/office/drawing/2014/main" id="{B7E62A1F-416F-4F68-A2B1-0C3699CCD198}"/>
            </a:ext>
          </a:extLst>
        </xdr:cNvPr>
        <xdr:cNvSpPr txBox="1">
          <a:spLocks noChangeArrowheads="1"/>
        </xdr:cNvSpPr>
      </xdr:nvSpPr>
      <xdr:spPr bwMode="auto">
        <a:xfrm>
          <a:off x="0" y="505253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3679</xdr:row>
      <xdr:rowOff>95250</xdr:rowOff>
    </xdr:from>
    <xdr:to>
      <xdr:col>0</xdr:col>
      <xdr:colOff>0</xdr:colOff>
      <xdr:row>3681</xdr:row>
      <xdr:rowOff>28575</xdr:rowOff>
    </xdr:to>
    <xdr:sp macro="" textlink="">
      <xdr:nvSpPr>
        <xdr:cNvPr id="425" name="Text 552">
          <a:extLst>
            <a:ext uri="{FF2B5EF4-FFF2-40B4-BE49-F238E27FC236}">
              <a16:creationId xmlns:a16="http://schemas.microsoft.com/office/drawing/2014/main" id="{572BAC4E-E984-4E92-8679-978B958C558A}"/>
            </a:ext>
          </a:extLst>
        </xdr:cNvPr>
        <xdr:cNvSpPr txBox="1">
          <a:spLocks noChangeArrowheads="1"/>
        </xdr:cNvSpPr>
      </xdr:nvSpPr>
      <xdr:spPr bwMode="auto">
        <a:xfrm>
          <a:off x="0" y="50583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3667</xdr:row>
      <xdr:rowOff>76200</xdr:rowOff>
    </xdr:from>
    <xdr:to>
      <xdr:col>0</xdr:col>
      <xdr:colOff>0</xdr:colOff>
      <xdr:row>3669</xdr:row>
      <xdr:rowOff>9525</xdr:rowOff>
    </xdr:to>
    <xdr:sp macro="" textlink="">
      <xdr:nvSpPr>
        <xdr:cNvPr id="426" name="Text 553">
          <a:extLst>
            <a:ext uri="{FF2B5EF4-FFF2-40B4-BE49-F238E27FC236}">
              <a16:creationId xmlns:a16="http://schemas.microsoft.com/office/drawing/2014/main" id="{F4DA5442-DC20-4B9D-B712-6655FC344D96}"/>
            </a:ext>
          </a:extLst>
        </xdr:cNvPr>
        <xdr:cNvSpPr txBox="1">
          <a:spLocks noChangeArrowheads="1"/>
        </xdr:cNvSpPr>
      </xdr:nvSpPr>
      <xdr:spPr bwMode="auto">
        <a:xfrm>
          <a:off x="0" y="504101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3661</xdr:row>
      <xdr:rowOff>95250</xdr:rowOff>
    </xdr:from>
    <xdr:to>
      <xdr:col>0</xdr:col>
      <xdr:colOff>0</xdr:colOff>
      <xdr:row>3663</xdr:row>
      <xdr:rowOff>28575</xdr:rowOff>
    </xdr:to>
    <xdr:sp macro="" textlink="">
      <xdr:nvSpPr>
        <xdr:cNvPr id="427" name="Text 555">
          <a:extLst>
            <a:ext uri="{FF2B5EF4-FFF2-40B4-BE49-F238E27FC236}">
              <a16:creationId xmlns:a16="http://schemas.microsoft.com/office/drawing/2014/main" id="{425F6104-8572-4461-9DE3-1FEB00A7D376}"/>
            </a:ext>
          </a:extLst>
        </xdr:cNvPr>
        <xdr:cNvSpPr txBox="1">
          <a:spLocks noChangeArrowheads="1"/>
        </xdr:cNvSpPr>
      </xdr:nvSpPr>
      <xdr:spPr bwMode="auto">
        <a:xfrm>
          <a:off x="0" y="50326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3669</xdr:row>
      <xdr:rowOff>85725</xdr:rowOff>
    </xdr:from>
    <xdr:to>
      <xdr:col>0</xdr:col>
      <xdr:colOff>0</xdr:colOff>
      <xdr:row>3670</xdr:row>
      <xdr:rowOff>19050</xdr:rowOff>
    </xdr:to>
    <xdr:sp macro="" textlink="">
      <xdr:nvSpPr>
        <xdr:cNvPr id="428" name="Text 556">
          <a:extLst>
            <a:ext uri="{FF2B5EF4-FFF2-40B4-BE49-F238E27FC236}">
              <a16:creationId xmlns:a16="http://schemas.microsoft.com/office/drawing/2014/main" id="{90D02534-2625-4D02-8B76-8841AE5A5E5F}"/>
            </a:ext>
          </a:extLst>
        </xdr:cNvPr>
        <xdr:cNvSpPr txBox="1">
          <a:spLocks noChangeArrowheads="1"/>
        </xdr:cNvSpPr>
      </xdr:nvSpPr>
      <xdr:spPr bwMode="auto">
        <a:xfrm>
          <a:off x="0" y="504396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3674</xdr:row>
      <xdr:rowOff>0</xdr:rowOff>
    </xdr:from>
    <xdr:to>
      <xdr:col>0</xdr:col>
      <xdr:colOff>0</xdr:colOff>
      <xdr:row>3675</xdr:row>
      <xdr:rowOff>19050</xdr:rowOff>
    </xdr:to>
    <xdr:sp macro="" textlink="">
      <xdr:nvSpPr>
        <xdr:cNvPr id="429" name="Text 557">
          <a:extLst>
            <a:ext uri="{FF2B5EF4-FFF2-40B4-BE49-F238E27FC236}">
              <a16:creationId xmlns:a16="http://schemas.microsoft.com/office/drawing/2014/main" id="{4C876AD1-2F12-4F9C-882A-5AC6E2F62B88}"/>
            </a:ext>
          </a:extLst>
        </xdr:cNvPr>
        <xdr:cNvSpPr txBox="1">
          <a:spLocks noChangeArrowheads="1"/>
        </xdr:cNvSpPr>
      </xdr:nvSpPr>
      <xdr:spPr bwMode="auto">
        <a:xfrm>
          <a:off x="0" y="505025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3645</xdr:row>
      <xdr:rowOff>85725</xdr:rowOff>
    </xdr:from>
    <xdr:to>
      <xdr:col>0</xdr:col>
      <xdr:colOff>0</xdr:colOff>
      <xdr:row>3647</xdr:row>
      <xdr:rowOff>19050</xdr:rowOff>
    </xdr:to>
    <xdr:sp macro="" textlink="">
      <xdr:nvSpPr>
        <xdr:cNvPr id="430" name="Text 558">
          <a:extLst>
            <a:ext uri="{FF2B5EF4-FFF2-40B4-BE49-F238E27FC236}">
              <a16:creationId xmlns:a16="http://schemas.microsoft.com/office/drawing/2014/main" id="{1105DD29-914E-43F8-A846-CD29B8A11DFD}"/>
            </a:ext>
          </a:extLst>
        </xdr:cNvPr>
        <xdr:cNvSpPr txBox="1">
          <a:spLocks noChangeArrowheads="1"/>
        </xdr:cNvSpPr>
      </xdr:nvSpPr>
      <xdr:spPr bwMode="auto">
        <a:xfrm>
          <a:off x="0" y="500967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3628</xdr:row>
      <xdr:rowOff>85725</xdr:rowOff>
    </xdr:from>
    <xdr:to>
      <xdr:col>0</xdr:col>
      <xdr:colOff>0</xdr:colOff>
      <xdr:row>3629</xdr:row>
      <xdr:rowOff>0</xdr:rowOff>
    </xdr:to>
    <xdr:sp macro="" textlink="">
      <xdr:nvSpPr>
        <xdr:cNvPr id="431" name="Text 559">
          <a:extLst>
            <a:ext uri="{FF2B5EF4-FFF2-40B4-BE49-F238E27FC236}">
              <a16:creationId xmlns:a16="http://schemas.microsoft.com/office/drawing/2014/main" id="{E2E6201D-5995-44BD-961C-6918BBFEA47C}"/>
            </a:ext>
          </a:extLst>
        </xdr:cNvPr>
        <xdr:cNvSpPr txBox="1">
          <a:spLocks noChangeArrowheads="1"/>
        </xdr:cNvSpPr>
      </xdr:nvSpPr>
      <xdr:spPr bwMode="auto">
        <a:xfrm>
          <a:off x="0" y="4985385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3623</xdr:row>
      <xdr:rowOff>85725</xdr:rowOff>
    </xdr:from>
    <xdr:to>
      <xdr:col>0</xdr:col>
      <xdr:colOff>0</xdr:colOff>
      <xdr:row>3625</xdr:row>
      <xdr:rowOff>19050</xdr:rowOff>
    </xdr:to>
    <xdr:sp macro="" textlink="">
      <xdr:nvSpPr>
        <xdr:cNvPr id="432" name="Text 560">
          <a:extLst>
            <a:ext uri="{FF2B5EF4-FFF2-40B4-BE49-F238E27FC236}">
              <a16:creationId xmlns:a16="http://schemas.microsoft.com/office/drawing/2014/main" id="{1AC9A545-76B1-46FF-8159-B2737352F3E9}"/>
            </a:ext>
          </a:extLst>
        </xdr:cNvPr>
        <xdr:cNvSpPr txBox="1">
          <a:spLocks noChangeArrowheads="1"/>
        </xdr:cNvSpPr>
      </xdr:nvSpPr>
      <xdr:spPr bwMode="auto">
        <a:xfrm>
          <a:off x="0" y="497824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3752</xdr:row>
      <xdr:rowOff>85725</xdr:rowOff>
    </xdr:from>
    <xdr:to>
      <xdr:col>0</xdr:col>
      <xdr:colOff>0</xdr:colOff>
      <xdr:row>3754</xdr:row>
      <xdr:rowOff>19050</xdr:rowOff>
    </xdr:to>
    <xdr:sp macro="" textlink="">
      <xdr:nvSpPr>
        <xdr:cNvPr id="433" name="Text 561">
          <a:extLst>
            <a:ext uri="{FF2B5EF4-FFF2-40B4-BE49-F238E27FC236}">
              <a16:creationId xmlns:a16="http://schemas.microsoft.com/office/drawing/2014/main" id="{E5FBAF7C-663F-497C-8AEC-F152F71EB57C}"/>
            </a:ext>
          </a:extLst>
        </xdr:cNvPr>
        <xdr:cNvSpPr txBox="1">
          <a:spLocks noChangeArrowheads="1"/>
        </xdr:cNvSpPr>
      </xdr:nvSpPr>
      <xdr:spPr bwMode="auto">
        <a:xfrm>
          <a:off x="0" y="51563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3750</xdr:row>
      <xdr:rowOff>85725</xdr:rowOff>
    </xdr:from>
    <xdr:to>
      <xdr:col>0</xdr:col>
      <xdr:colOff>0</xdr:colOff>
      <xdr:row>3752</xdr:row>
      <xdr:rowOff>19050</xdr:rowOff>
    </xdr:to>
    <xdr:sp macro="" textlink="">
      <xdr:nvSpPr>
        <xdr:cNvPr id="434" name="Text 562">
          <a:extLst>
            <a:ext uri="{FF2B5EF4-FFF2-40B4-BE49-F238E27FC236}">
              <a16:creationId xmlns:a16="http://schemas.microsoft.com/office/drawing/2014/main" id="{554CD664-C2AB-477E-B996-925FC59751E9}"/>
            </a:ext>
          </a:extLst>
        </xdr:cNvPr>
        <xdr:cNvSpPr txBox="1">
          <a:spLocks noChangeArrowheads="1"/>
        </xdr:cNvSpPr>
      </xdr:nvSpPr>
      <xdr:spPr bwMode="auto">
        <a:xfrm>
          <a:off x="0" y="51535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3754</xdr:row>
      <xdr:rowOff>95250</xdr:rowOff>
    </xdr:from>
    <xdr:to>
      <xdr:col>0</xdr:col>
      <xdr:colOff>0</xdr:colOff>
      <xdr:row>3756</xdr:row>
      <xdr:rowOff>28575</xdr:rowOff>
    </xdr:to>
    <xdr:sp macro="" textlink="">
      <xdr:nvSpPr>
        <xdr:cNvPr id="435" name="Text 563">
          <a:extLst>
            <a:ext uri="{FF2B5EF4-FFF2-40B4-BE49-F238E27FC236}">
              <a16:creationId xmlns:a16="http://schemas.microsoft.com/office/drawing/2014/main" id="{2574048C-80D6-4E64-8608-2067EDE11A01}"/>
            </a:ext>
          </a:extLst>
        </xdr:cNvPr>
        <xdr:cNvSpPr txBox="1">
          <a:spLocks noChangeArrowheads="1"/>
        </xdr:cNvSpPr>
      </xdr:nvSpPr>
      <xdr:spPr bwMode="auto">
        <a:xfrm>
          <a:off x="0" y="51593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3742</xdr:row>
      <xdr:rowOff>76200</xdr:rowOff>
    </xdr:from>
    <xdr:to>
      <xdr:col>0</xdr:col>
      <xdr:colOff>0</xdr:colOff>
      <xdr:row>3744</xdr:row>
      <xdr:rowOff>9525</xdr:rowOff>
    </xdr:to>
    <xdr:sp macro="" textlink="">
      <xdr:nvSpPr>
        <xdr:cNvPr id="436" name="Text 564">
          <a:extLst>
            <a:ext uri="{FF2B5EF4-FFF2-40B4-BE49-F238E27FC236}">
              <a16:creationId xmlns:a16="http://schemas.microsoft.com/office/drawing/2014/main" id="{0B4BFFFA-FC82-45F9-9497-5552AC981142}"/>
            </a:ext>
          </a:extLst>
        </xdr:cNvPr>
        <xdr:cNvSpPr txBox="1">
          <a:spLocks noChangeArrowheads="1"/>
        </xdr:cNvSpPr>
      </xdr:nvSpPr>
      <xdr:spPr bwMode="auto">
        <a:xfrm>
          <a:off x="0" y="514197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3736</xdr:row>
      <xdr:rowOff>95250</xdr:rowOff>
    </xdr:from>
    <xdr:to>
      <xdr:col>0</xdr:col>
      <xdr:colOff>0</xdr:colOff>
      <xdr:row>3738</xdr:row>
      <xdr:rowOff>28575</xdr:rowOff>
    </xdr:to>
    <xdr:sp macro="" textlink="">
      <xdr:nvSpPr>
        <xdr:cNvPr id="437" name="Text 566">
          <a:extLst>
            <a:ext uri="{FF2B5EF4-FFF2-40B4-BE49-F238E27FC236}">
              <a16:creationId xmlns:a16="http://schemas.microsoft.com/office/drawing/2014/main" id="{FFC2480C-06D3-4742-95C1-D4A022F4853C}"/>
            </a:ext>
          </a:extLst>
        </xdr:cNvPr>
        <xdr:cNvSpPr txBox="1">
          <a:spLocks noChangeArrowheads="1"/>
        </xdr:cNvSpPr>
      </xdr:nvSpPr>
      <xdr:spPr bwMode="auto">
        <a:xfrm>
          <a:off x="0" y="51335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3744</xdr:row>
      <xdr:rowOff>85725</xdr:rowOff>
    </xdr:from>
    <xdr:to>
      <xdr:col>0</xdr:col>
      <xdr:colOff>0</xdr:colOff>
      <xdr:row>3745</xdr:row>
      <xdr:rowOff>19050</xdr:rowOff>
    </xdr:to>
    <xdr:sp macro="" textlink="">
      <xdr:nvSpPr>
        <xdr:cNvPr id="438" name="Text 567">
          <a:extLst>
            <a:ext uri="{FF2B5EF4-FFF2-40B4-BE49-F238E27FC236}">
              <a16:creationId xmlns:a16="http://schemas.microsoft.com/office/drawing/2014/main" id="{06854DDB-24FA-4934-9D3F-91C7A4C113AC}"/>
            </a:ext>
          </a:extLst>
        </xdr:cNvPr>
        <xdr:cNvSpPr txBox="1">
          <a:spLocks noChangeArrowheads="1"/>
        </xdr:cNvSpPr>
      </xdr:nvSpPr>
      <xdr:spPr bwMode="auto">
        <a:xfrm>
          <a:off x="0" y="514492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3749</xdr:row>
      <xdr:rowOff>0</xdr:rowOff>
    </xdr:from>
    <xdr:to>
      <xdr:col>0</xdr:col>
      <xdr:colOff>0</xdr:colOff>
      <xdr:row>3750</xdr:row>
      <xdr:rowOff>19050</xdr:rowOff>
    </xdr:to>
    <xdr:sp macro="" textlink="">
      <xdr:nvSpPr>
        <xdr:cNvPr id="439" name="Text 568">
          <a:extLst>
            <a:ext uri="{FF2B5EF4-FFF2-40B4-BE49-F238E27FC236}">
              <a16:creationId xmlns:a16="http://schemas.microsoft.com/office/drawing/2014/main" id="{27A2C3F3-E86E-4161-A828-A403CC9015F5}"/>
            </a:ext>
          </a:extLst>
        </xdr:cNvPr>
        <xdr:cNvSpPr txBox="1">
          <a:spLocks noChangeArrowheads="1"/>
        </xdr:cNvSpPr>
      </xdr:nvSpPr>
      <xdr:spPr bwMode="auto">
        <a:xfrm>
          <a:off x="0" y="515121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3720</xdr:row>
      <xdr:rowOff>85725</xdr:rowOff>
    </xdr:from>
    <xdr:to>
      <xdr:col>0</xdr:col>
      <xdr:colOff>0</xdr:colOff>
      <xdr:row>3722</xdr:row>
      <xdr:rowOff>19050</xdr:rowOff>
    </xdr:to>
    <xdr:sp macro="" textlink="">
      <xdr:nvSpPr>
        <xdr:cNvPr id="440" name="Text 569">
          <a:extLst>
            <a:ext uri="{FF2B5EF4-FFF2-40B4-BE49-F238E27FC236}">
              <a16:creationId xmlns:a16="http://schemas.microsoft.com/office/drawing/2014/main" id="{BD6D8E7B-228B-4FF6-9051-FE1583421A89}"/>
            </a:ext>
          </a:extLst>
        </xdr:cNvPr>
        <xdr:cNvSpPr txBox="1">
          <a:spLocks noChangeArrowheads="1"/>
        </xdr:cNvSpPr>
      </xdr:nvSpPr>
      <xdr:spPr bwMode="auto">
        <a:xfrm>
          <a:off x="0" y="511063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3703</xdr:row>
      <xdr:rowOff>85725</xdr:rowOff>
    </xdr:from>
    <xdr:to>
      <xdr:col>0</xdr:col>
      <xdr:colOff>0</xdr:colOff>
      <xdr:row>3704</xdr:row>
      <xdr:rowOff>0</xdr:rowOff>
    </xdr:to>
    <xdr:sp macro="" textlink="">
      <xdr:nvSpPr>
        <xdr:cNvPr id="441" name="Text 570">
          <a:extLst>
            <a:ext uri="{FF2B5EF4-FFF2-40B4-BE49-F238E27FC236}">
              <a16:creationId xmlns:a16="http://schemas.microsoft.com/office/drawing/2014/main" id="{169DD855-A1F0-4913-9658-5688CC0005DA}"/>
            </a:ext>
          </a:extLst>
        </xdr:cNvPr>
        <xdr:cNvSpPr txBox="1">
          <a:spLocks noChangeArrowheads="1"/>
        </xdr:cNvSpPr>
      </xdr:nvSpPr>
      <xdr:spPr bwMode="auto">
        <a:xfrm>
          <a:off x="0" y="5086350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3698</xdr:row>
      <xdr:rowOff>85725</xdr:rowOff>
    </xdr:from>
    <xdr:to>
      <xdr:col>0</xdr:col>
      <xdr:colOff>0</xdr:colOff>
      <xdr:row>3700</xdr:row>
      <xdr:rowOff>19050</xdr:rowOff>
    </xdr:to>
    <xdr:sp macro="" textlink="">
      <xdr:nvSpPr>
        <xdr:cNvPr id="442" name="Text 571">
          <a:extLst>
            <a:ext uri="{FF2B5EF4-FFF2-40B4-BE49-F238E27FC236}">
              <a16:creationId xmlns:a16="http://schemas.microsoft.com/office/drawing/2014/main" id="{482F8AE7-8A39-426E-9D41-4C13A9EFBED8}"/>
            </a:ext>
          </a:extLst>
        </xdr:cNvPr>
        <xdr:cNvSpPr txBox="1">
          <a:spLocks noChangeArrowheads="1"/>
        </xdr:cNvSpPr>
      </xdr:nvSpPr>
      <xdr:spPr bwMode="auto">
        <a:xfrm>
          <a:off x="0" y="507920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3827</xdr:row>
      <xdr:rowOff>85725</xdr:rowOff>
    </xdr:from>
    <xdr:to>
      <xdr:col>0</xdr:col>
      <xdr:colOff>0</xdr:colOff>
      <xdr:row>3829</xdr:row>
      <xdr:rowOff>19050</xdr:rowOff>
    </xdr:to>
    <xdr:sp macro="" textlink="">
      <xdr:nvSpPr>
        <xdr:cNvPr id="443" name="Text 572">
          <a:extLst>
            <a:ext uri="{FF2B5EF4-FFF2-40B4-BE49-F238E27FC236}">
              <a16:creationId xmlns:a16="http://schemas.microsoft.com/office/drawing/2014/main" id="{367BD65D-B2E5-4771-92F9-D0428FA4552E}"/>
            </a:ext>
          </a:extLst>
        </xdr:cNvPr>
        <xdr:cNvSpPr txBox="1">
          <a:spLocks noChangeArrowheads="1"/>
        </xdr:cNvSpPr>
      </xdr:nvSpPr>
      <xdr:spPr bwMode="auto">
        <a:xfrm>
          <a:off x="0" y="52571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3825</xdr:row>
      <xdr:rowOff>85725</xdr:rowOff>
    </xdr:from>
    <xdr:to>
      <xdr:col>0</xdr:col>
      <xdr:colOff>0</xdr:colOff>
      <xdr:row>3827</xdr:row>
      <xdr:rowOff>19050</xdr:rowOff>
    </xdr:to>
    <xdr:sp macro="" textlink="">
      <xdr:nvSpPr>
        <xdr:cNvPr id="444" name="Text 573">
          <a:extLst>
            <a:ext uri="{FF2B5EF4-FFF2-40B4-BE49-F238E27FC236}">
              <a16:creationId xmlns:a16="http://schemas.microsoft.com/office/drawing/2014/main" id="{1687B1C5-334C-4339-8744-018B83ADD611}"/>
            </a:ext>
          </a:extLst>
        </xdr:cNvPr>
        <xdr:cNvSpPr txBox="1">
          <a:spLocks noChangeArrowheads="1"/>
        </xdr:cNvSpPr>
      </xdr:nvSpPr>
      <xdr:spPr bwMode="auto">
        <a:xfrm>
          <a:off x="0" y="52542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3829</xdr:row>
      <xdr:rowOff>95250</xdr:rowOff>
    </xdr:from>
    <xdr:to>
      <xdr:col>0</xdr:col>
      <xdr:colOff>0</xdr:colOff>
      <xdr:row>3831</xdr:row>
      <xdr:rowOff>28575</xdr:rowOff>
    </xdr:to>
    <xdr:sp macro="" textlink="">
      <xdr:nvSpPr>
        <xdr:cNvPr id="445" name="Text 574">
          <a:extLst>
            <a:ext uri="{FF2B5EF4-FFF2-40B4-BE49-F238E27FC236}">
              <a16:creationId xmlns:a16="http://schemas.microsoft.com/office/drawing/2014/main" id="{ECF13F9C-C14D-4773-9C03-006C2A0ECF78}"/>
            </a:ext>
          </a:extLst>
        </xdr:cNvPr>
        <xdr:cNvSpPr txBox="1">
          <a:spLocks noChangeArrowheads="1"/>
        </xdr:cNvSpPr>
      </xdr:nvSpPr>
      <xdr:spPr bwMode="auto">
        <a:xfrm>
          <a:off x="0" y="52600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3817</xdr:row>
      <xdr:rowOff>76200</xdr:rowOff>
    </xdr:from>
    <xdr:to>
      <xdr:col>0</xdr:col>
      <xdr:colOff>0</xdr:colOff>
      <xdr:row>3819</xdr:row>
      <xdr:rowOff>9525</xdr:rowOff>
    </xdr:to>
    <xdr:sp macro="" textlink="">
      <xdr:nvSpPr>
        <xdr:cNvPr id="446" name="Text 575">
          <a:extLst>
            <a:ext uri="{FF2B5EF4-FFF2-40B4-BE49-F238E27FC236}">
              <a16:creationId xmlns:a16="http://schemas.microsoft.com/office/drawing/2014/main" id="{787A1F8E-722D-4195-9A3B-3BFF4C5A53B4}"/>
            </a:ext>
          </a:extLst>
        </xdr:cNvPr>
        <xdr:cNvSpPr txBox="1">
          <a:spLocks noChangeArrowheads="1"/>
        </xdr:cNvSpPr>
      </xdr:nvSpPr>
      <xdr:spPr bwMode="auto">
        <a:xfrm>
          <a:off x="0" y="524275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3811</xdr:row>
      <xdr:rowOff>95250</xdr:rowOff>
    </xdr:from>
    <xdr:to>
      <xdr:col>0</xdr:col>
      <xdr:colOff>0</xdr:colOff>
      <xdr:row>3813</xdr:row>
      <xdr:rowOff>28575</xdr:rowOff>
    </xdr:to>
    <xdr:sp macro="" textlink="">
      <xdr:nvSpPr>
        <xdr:cNvPr id="447" name="Text 577">
          <a:extLst>
            <a:ext uri="{FF2B5EF4-FFF2-40B4-BE49-F238E27FC236}">
              <a16:creationId xmlns:a16="http://schemas.microsoft.com/office/drawing/2014/main" id="{EB69A466-32E3-4B6C-923F-127CC1DCBABF}"/>
            </a:ext>
          </a:extLst>
        </xdr:cNvPr>
        <xdr:cNvSpPr txBox="1">
          <a:spLocks noChangeArrowheads="1"/>
        </xdr:cNvSpPr>
      </xdr:nvSpPr>
      <xdr:spPr bwMode="auto">
        <a:xfrm>
          <a:off x="0" y="52343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3819</xdr:row>
      <xdr:rowOff>85725</xdr:rowOff>
    </xdr:from>
    <xdr:to>
      <xdr:col>0</xdr:col>
      <xdr:colOff>0</xdr:colOff>
      <xdr:row>3820</xdr:row>
      <xdr:rowOff>19050</xdr:rowOff>
    </xdr:to>
    <xdr:sp macro="" textlink="">
      <xdr:nvSpPr>
        <xdr:cNvPr id="448" name="Text 578">
          <a:extLst>
            <a:ext uri="{FF2B5EF4-FFF2-40B4-BE49-F238E27FC236}">
              <a16:creationId xmlns:a16="http://schemas.microsoft.com/office/drawing/2014/main" id="{2A2C07CA-BA9A-480D-92A9-B594CF91253E}"/>
            </a:ext>
          </a:extLst>
        </xdr:cNvPr>
        <xdr:cNvSpPr txBox="1">
          <a:spLocks noChangeArrowheads="1"/>
        </xdr:cNvSpPr>
      </xdr:nvSpPr>
      <xdr:spPr bwMode="auto">
        <a:xfrm>
          <a:off x="0" y="5245703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3824</xdr:row>
      <xdr:rowOff>0</xdr:rowOff>
    </xdr:from>
    <xdr:to>
      <xdr:col>0</xdr:col>
      <xdr:colOff>0</xdr:colOff>
      <xdr:row>3825</xdr:row>
      <xdr:rowOff>19050</xdr:rowOff>
    </xdr:to>
    <xdr:sp macro="" textlink="">
      <xdr:nvSpPr>
        <xdr:cNvPr id="449" name="Text 579">
          <a:extLst>
            <a:ext uri="{FF2B5EF4-FFF2-40B4-BE49-F238E27FC236}">
              <a16:creationId xmlns:a16="http://schemas.microsoft.com/office/drawing/2014/main" id="{43461D73-245F-4F5A-BA2B-D5869FBFE294}"/>
            </a:ext>
          </a:extLst>
        </xdr:cNvPr>
        <xdr:cNvSpPr txBox="1">
          <a:spLocks noChangeArrowheads="1"/>
        </xdr:cNvSpPr>
      </xdr:nvSpPr>
      <xdr:spPr bwMode="auto">
        <a:xfrm>
          <a:off x="0" y="5251989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3795</xdr:row>
      <xdr:rowOff>85725</xdr:rowOff>
    </xdr:from>
    <xdr:to>
      <xdr:col>0</xdr:col>
      <xdr:colOff>0</xdr:colOff>
      <xdr:row>3797</xdr:row>
      <xdr:rowOff>19050</xdr:rowOff>
    </xdr:to>
    <xdr:sp macro="" textlink="">
      <xdr:nvSpPr>
        <xdr:cNvPr id="450" name="Text 580">
          <a:extLst>
            <a:ext uri="{FF2B5EF4-FFF2-40B4-BE49-F238E27FC236}">
              <a16:creationId xmlns:a16="http://schemas.microsoft.com/office/drawing/2014/main" id="{AF9A76B0-F2FC-469A-88EE-EBBE051FA006}"/>
            </a:ext>
          </a:extLst>
        </xdr:cNvPr>
        <xdr:cNvSpPr txBox="1">
          <a:spLocks noChangeArrowheads="1"/>
        </xdr:cNvSpPr>
      </xdr:nvSpPr>
      <xdr:spPr bwMode="auto">
        <a:xfrm>
          <a:off x="0" y="521141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3778</xdr:row>
      <xdr:rowOff>85725</xdr:rowOff>
    </xdr:from>
    <xdr:to>
      <xdr:col>0</xdr:col>
      <xdr:colOff>0</xdr:colOff>
      <xdr:row>3779</xdr:row>
      <xdr:rowOff>0</xdr:rowOff>
    </xdr:to>
    <xdr:sp macro="" textlink="">
      <xdr:nvSpPr>
        <xdr:cNvPr id="451" name="Text 581">
          <a:extLst>
            <a:ext uri="{FF2B5EF4-FFF2-40B4-BE49-F238E27FC236}">
              <a16:creationId xmlns:a16="http://schemas.microsoft.com/office/drawing/2014/main" id="{D1F31C94-7495-4BE9-BAB1-9F347E3AB584}"/>
            </a:ext>
          </a:extLst>
        </xdr:cNvPr>
        <xdr:cNvSpPr txBox="1">
          <a:spLocks noChangeArrowheads="1"/>
        </xdr:cNvSpPr>
      </xdr:nvSpPr>
      <xdr:spPr bwMode="auto">
        <a:xfrm>
          <a:off x="0" y="5187124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3773</xdr:row>
      <xdr:rowOff>85725</xdr:rowOff>
    </xdr:from>
    <xdr:to>
      <xdr:col>0</xdr:col>
      <xdr:colOff>0</xdr:colOff>
      <xdr:row>3775</xdr:row>
      <xdr:rowOff>19050</xdr:rowOff>
    </xdr:to>
    <xdr:sp macro="" textlink="">
      <xdr:nvSpPr>
        <xdr:cNvPr id="452" name="Text 582">
          <a:extLst>
            <a:ext uri="{FF2B5EF4-FFF2-40B4-BE49-F238E27FC236}">
              <a16:creationId xmlns:a16="http://schemas.microsoft.com/office/drawing/2014/main" id="{552CD2B3-3156-42E5-B5A7-AB928A4BCDF9}"/>
            </a:ext>
          </a:extLst>
        </xdr:cNvPr>
        <xdr:cNvSpPr txBox="1">
          <a:spLocks noChangeArrowheads="1"/>
        </xdr:cNvSpPr>
      </xdr:nvSpPr>
      <xdr:spPr bwMode="auto">
        <a:xfrm>
          <a:off x="0" y="517998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3902</xdr:row>
      <xdr:rowOff>85725</xdr:rowOff>
    </xdr:from>
    <xdr:to>
      <xdr:col>0</xdr:col>
      <xdr:colOff>0</xdr:colOff>
      <xdr:row>3904</xdr:row>
      <xdr:rowOff>19050</xdr:rowOff>
    </xdr:to>
    <xdr:sp macro="" textlink="">
      <xdr:nvSpPr>
        <xdr:cNvPr id="453" name="Text 583">
          <a:extLst>
            <a:ext uri="{FF2B5EF4-FFF2-40B4-BE49-F238E27FC236}">
              <a16:creationId xmlns:a16="http://schemas.microsoft.com/office/drawing/2014/main" id="{6BE2B98E-9778-43C2-BAFF-08F281883E7F}"/>
            </a:ext>
          </a:extLst>
        </xdr:cNvPr>
        <xdr:cNvSpPr txBox="1">
          <a:spLocks noChangeArrowheads="1"/>
        </xdr:cNvSpPr>
      </xdr:nvSpPr>
      <xdr:spPr bwMode="auto">
        <a:xfrm>
          <a:off x="0" y="535752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3900</xdr:row>
      <xdr:rowOff>85725</xdr:rowOff>
    </xdr:from>
    <xdr:to>
      <xdr:col>0</xdr:col>
      <xdr:colOff>0</xdr:colOff>
      <xdr:row>3902</xdr:row>
      <xdr:rowOff>19050</xdr:rowOff>
    </xdr:to>
    <xdr:sp macro="" textlink="">
      <xdr:nvSpPr>
        <xdr:cNvPr id="454" name="Text 584">
          <a:extLst>
            <a:ext uri="{FF2B5EF4-FFF2-40B4-BE49-F238E27FC236}">
              <a16:creationId xmlns:a16="http://schemas.microsoft.com/office/drawing/2014/main" id="{6CB1DB8F-B2DD-4D32-B32A-409AD84BAC13}"/>
            </a:ext>
          </a:extLst>
        </xdr:cNvPr>
        <xdr:cNvSpPr txBox="1">
          <a:spLocks noChangeArrowheads="1"/>
        </xdr:cNvSpPr>
      </xdr:nvSpPr>
      <xdr:spPr bwMode="auto">
        <a:xfrm>
          <a:off x="0" y="535466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3904</xdr:row>
      <xdr:rowOff>95250</xdr:rowOff>
    </xdr:from>
    <xdr:to>
      <xdr:col>0</xdr:col>
      <xdr:colOff>0</xdr:colOff>
      <xdr:row>3906</xdr:row>
      <xdr:rowOff>28575</xdr:rowOff>
    </xdr:to>
    <xdr:sp macro="" textlink="">
      <xdr:nvSpPr>
        <xdr:cNvPr id="455" name="Text 585">
          <a:extLst>
            <a:ext uri="{FF2B5EF4-FFF2-40B4-BE49-F238E27FC236}">
              <a16:creationId xmlns:a16="http://schemas.microsoft.com/office/drawing/2014/main" id="{368DA9A5-26FF-4DD5-B4E6-E81481D63D71}"/>
            </a:ext>
          </a:extLst>
        </xdr:cNvPr>
        <xdr:cNvSpPr txBox="1">
          <a:spLocks noChangeArrowheads="1"/>
        </xdr:cNvSpPr>
      </xdr:nvSpPr>
      <xdr:spPr bwMode="auto">
        <a:xfrm>
          <a:off x="0" y="536047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3892</xdr:row>
      <xdr:rowOff>76200</xdr:rowOff>
    </xdr:from>
    <xdr:to>
      <xdr:col>0</xdr:col>
      <xdr:colOff>0</xdr:colOff>
      <xdr:row>3894</xdr:row>
      <xdr:rowOff>9525</xdr:rowOff>
    </xdr:to>
    <xdr:sp macro="" textlink="">
      <xdr:nvSpPr>
        <xdr:cNvPr id="456" name="Text 586">
          <a:extLst>
            <a:ext uri="{FF2B5EF4-FFF2-40B4-BE49-F238E27FC236}">
              <a16:creationId xmlns:a16="http://schemas.microsoft.com/office/drawing/2014/main" id="{061A349E-2633-44CA-B859-321FCEFCB431}"/>
            </a:ext>
          </a:extLst>
        </xdr:cNvPr>
        <xdr:cNvSpPr txBox="1">
          <a:spLocks noChangeArrowheads="1"/>
        </xdr:cNvSpPr>
      </xdr:nvSpPr>
      <xdr:spPr bwMode="auto">
        <a:xfrm>
          <a:off x="0" y="53431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3886</xdr:row>
      <xdr:rowOff>95250</xdr:rowOff>
    </xdr:from>
    <xdr:to>
      <xdr:col>0</xdr:col>
      <xdr:colOff>0</xdr:colOff>
      <xdr:row>3888</xdr:row>
      <xdr:rowOff>28575</xdr:rowOff>
    </xdr:to>
    <xdr:sp macro="" textlink="">
      <xdr:nvSpPr>
        <xdr:cNvPr id="457" name="Text 588">
          <a:extLst>
            <a:ext uri="{FF2B5EF4-FFF2-40B4-BE49-F238E27FC236}">
              <a16:creationId xmlns:a16="http://schemas.microsoft.com/office/drawing/2014/main" id="{29B0E7FA-D92B-49E4-A8EC-E8EB889A4A5D}"/>
            </a:ext>
          </a:extLst>
        </xdr:cNvPr>
        <xdr:cNvSpPr txBox="1">
          <a:spLocks noChangeArrowheads="1"/>
        </xdr:cNvSpPr>
      </xdr:nvSpPr>
      <xdr:spPr bwMode="auto">
        <a:xfrm>
          <a:off x="0" y="53347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3894</xdr:row>
      <xdr:rowOff>85725</xdr:rowOff>
    </xdr:from>
    <xdr:to>
      <xdr:col>0</xdr:col>
      <xdr:colOff>0</xdr:colOff>
      <xdr:row>3895</xdr:row>
      <xdr:rowOff>19050</xdr:rowOff>
    </xdr:to>
    <xdr:sp macro="" textlink="">
      <xdr:nvSpPr>
        <xdr:cNvPr id="458" name="Text 589">
          <a:extLst>
            <a:ext uri="{FF2B5EF4-FFF2-40B4-BE49-F238E27FC236}">
              <a16:creationId xmlns:a16="http://schemas.microsoft.com/office/drawing/2014/main" id="{B068986B-9FED-496B-9508-5A49B5379302}"/>
            </a:ext>
          </a:extLst>
        </xdr:cNvPr>
        <xdr:cNvSpPr txBox="1">
          <a:spLocks noChangeArrowheads="1"/>
        </xdr:cNvSpPr>
      </xdr:nvSpPr>
      <xdr:spPr bwMode="auto">
        <a:xfrm>
          <a:off x="0" y="534609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3899</xdr:row>
      <xdr:rowOff>0</xdr:rowOff>
    </xdr:from>
    <xdr:to>
      <xdr:col>0</xdr:col>
      <xdr:colOff>0</xdr:colOff>
      <xdr:row>3900</xdr:row>
      <xdr:rowOff>19050</xdr:rowOff>
    </xdr:to>
    <xdr:sp macro="" textlink="">
      <xdr:nvSpPr>
        <xdr:cNvPr id="459" name="Text 590">
          <a:extLst>
            <a:ext uri="{FF2B5EF4-FFF2-40B4-BE49-F238E27FC236}">
              <a16:creationId xmlns:a16="http://schemas.microsoft.com/office/drawing/2014/main" id="{91B21452-1408-4B17-A291-096FF87930DF}"/>
            </a:ext>
          </a:extLst>
        </xdr:cNvPr>
        <xdr:cNvSpPr txBox="1">
          <a:spLocks noChangeArrowheads="1"/>
        </xdr:cNvSpPr>
      </xdr:nvSpPr>
      <xdr:spPr bwMode="auto">
        <a:xfrm>
          <a:off x="0" y="535238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3870</xdr:row>
      <xdr:rowOff>85725</xdr:rowOff>
    </xdr:from>
    <xdr:to>
      <xdr:col>0</xdr:col>
      <xdr:colOff>0</xdr:colOff>
      <xdr:row>3872</xdr:row>
      <xdr:rowOff>19050</xdr:rowOff>
    </xdr:to>
    <xdr:sp macro="" textlink="">
      <xdr:nvSpPr>
        <xdr:cNvPr id="460" name="Text 591">
          <a:extLst>
            <a:ext uri="{FF2B5EF4-FFF2-40B4-BE49-F238E27FC236}">
              <a16:creationId xmlns:a16="http://schemas.microsoft.com/office/drawing/2014/main" id="{CEB0B750-AC9D-4B08-8068-8D00FDEB1E58}"/>
            </a:ext>
          </a:extLst>
        </xdr:cNvPr>
        <xdr:cNvSpPr txBox="1">
          <a:spLocks noChangeArrowheads="1"/>
        </xdr:cNvSpPr>
      </xdr:nvSpPr>
      <xdr:spPr bwMode="auto">
        <a:xfrm>
          <a:off x="0" y="531180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3853</xdr:row>
      <xdr:rowOff>85725</xdr:rowOff>
    </xdr:from>
    <xdr:to>
      <xdr:col>0</xdr:col>
      <xdr:colOff>0</xdr:colOff>
      <xdr:row>3854</xdr:row>
      <xdr:rowOff>0</xdr:rowOff>
    </xdr:to>
    <xdr:sp macro="" textlink="">
      <xdr:nvSpPr>
        <xdr:cNvPr id="461" name="Text 592">
          <a:extLst>
            <a:ext uri="{FF2B5EF4-FFF2-40B4-BE49-F238E27FC236}">
              <a16:creationId xmlns:a16="http://schemas.microsoft.com/office/drawing/2014/main" id="{04D853DB-09D5-4DA5-AF12-76A64182F265}"/>
            </a:ext>
          </a:extLst>
        </xdr:cNvPr>
        <xdr:cNvSpPr txBox="1">
          <a:spLocks noChangeArrowheads="1"/>
        </xdr:cNvSpPr>
      </xdr:nvSpPr>
      <xdr:spPr bwMode="auto">
        <a:xfrm>
          <a:off x="0" y="528751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3848</xdr:row>
      <xdr:rowOff>85725</xdr:rowOff>
    </xdr:from>
    <xdr:to>
      <xdr:col>0</xdr:col>
      <xdr:colOff>0</xdr:colOff>
      <xdr:row>3850</xdr:row>
      <xdr:rowOff>19050</xdr:rowOff>
    </xdr:to>
    <xdr:sp macro="" textlink="">
      <xdr:nvSpPr>
        <xdr:cNvPr id="462" name="Text 593">
          <a:extLst>
            <a:ext uri="{FF2B5EF4-FFF2-40B4-BE49-F238E27FC236}">
              <a16:creationId xmlns:a16="http://schemas.microsoft.com/office/drawing/2014/main" id="{4572B91B-EEDE-4B7E-B391-67919264CADD}"/>
            </a:ext>
          </a:extLst>
        </xdr:cNvPr>
        <xdr:cNvSpPr txBox="1">
          <a:spLocks noChangeArrowheads="1"/>
        </xdr:cNvSpPr>
      </xdr:nvSpPr>
      <xdr:spPr bwMode="auto">
        <a:xfrm>
          <a:off x="0" y="528037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3977</xdr:row>
      <xdr:rowOff>85725</xdr:rowOff>
    </xdr:from>
    <xdr:to>
      <xdr:col>0</xdr:col>
      <xdr:colOff>0</xdr:colOff>
      <xdr:row>3979</xdr:row>
      <xdr:rowOff>19050</xdr:rowOff>
    </xdr:to>
    <xdr:sp macro="" textlink="">
      <xdr:nvSpPr>
        <xdr:cNvPr id="463" name="Text 594">
          <a:extLst>
            <a:ext uri="{FF2B5EF4-FFF2-40B4-BE49-F238E27FC236}">
              <a16:creationId xmlns:a16="http://schemas.microsoft.com/office/drawing/2014/main" id="{AA6168FE-AC31-4878-9155-118091C0A0A0}"/>
            </a:ext>
          </a:extLst>
        </xdr:cNvPr>
        <xdr:cNvSpPr txBox="1">
          <a:spLocks noChangeArrowheads="1"/>
        </xdr:cNvSpPr>
      </xdr:nvSpPr>
      <xdr:spPr bwMode="auto">
        <a:xfrm>
          <a:off x="0" y="54583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3975</xdr:row>
      <xdr:rowOff>85725</xdr:rowOff>
    </xdr:from>
    <xdr:to>
      <xdr:col>0</xdr:col>
      <xdr:colOff>0</xdr:colOff>
      <xdr:row>3977</xdr:row>
      <xdr:rowOff>19050</xdr:rowOff>
    </xdr:to>
    <xdr:sp macro="" textlink="">
      <xdr:nvSpPr>
        <xdr:cNvPr id="464" name="Text 595">
          <a:extLst>
            <a:ext uri="{FF2B5EF4-FFF2-40B4-BE49-F238E27FC236}">
              <a16:creationId xmlns:a16="http://schemas.microsoft.com/office/drawing/2014/main" id="{61F9AA75-61F4-4A06-8C2A-114E4FBDAAF0}"/>
            </a:ext>
          </a:extLst>
        </xdr:cNvPr>
        <xdr:cNvSpPr txBox="1">
          <a:spLocks noChangeArrowheads="1"/>
        </xdr:cNvSpPr>
      </xdr:nvSpPr>
      <xdr:spPr bwMode="auto">
        <a:xfrm>
          <a:off x="0" y="54555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3979</xdr:row>
      <xdr:rowOff>95250</xdr:rowOff>
    </xdr:from>
    <xdr:to>
      <xdr:col>0</xdr:col>
      <xdr:colOff>0</xdr:colOff>
      <xdr:row>3981</xdr:row>
      <xdr:rowOff>28575</xdr:rowOff>
    </xdr:to>
    <xdr:sp macro="" textlink="">
      <xdr:nvSpPr>
        <xdr:cNvPr id="465" name="Text 596">
          <a:extLst>
            <a:ext uri="{FF2B5EF4-FFF2-40B4-BE49-F238E27FC236}">
              <a16:creationId xmlns:a16="http://schemas.microsoft.com/office/drawing/2014/main" id="{1DECEE80-1F9B-4C85-9FB7-FEFAC7D1A538}"/>
            </a:ext>
          </a:extLst>
        </xdr:cNvPr>
        <xdr:cNvSpPr txBox="1">
          <a:spLocks noChangeArrowheads="1"/>
        </xdr:cNvSpPr>
      </xdr:nvSpPr>
      <xdr:spPr bwMode="auto">
        <a:xfrm>
          <a:off x="0" y="54613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3967</xdr:row>
      <xdr:rowOff>76200</xdr:rowOff>
    </xdr:from>
    <xdr:to>
      <xdr:col>0</xdr:col>
      <xdr:colOff>0</xdr:colOff>
      <xdr:row>3969</xdr:row>
      <xdr:rowOff>9525</xdr:rowOff>
    </xdr:to>
    <xdr:sp macro="" textlink="">
      <xdr:nvSpPr>
        <xdr:cNvPr id="466" name="Text 597">
          <a:extLst>
            <a:ext uri="{FF2B5EF4-FFF2-40B4-BE49-F238E27FC236}">
              <a16:creationId xmlns:a16="http://schemas.microsoft.com/office/drawing/2014/main" id="{B336AE0D-849D-4385-99C2-B2004D34F8D9}"/>
            </a:ext>
          </a:extLst>
        </xdr:cNvPr>
        <xdr:cNvSpPr txBox="1">
          <a:spLocks noChangeArrowheads="1"/>
        </xdr:cNvSpPr>
      </xdr:nvSpPr>
      <xdr:spPr bwMode="auto">
        <a:xfrm>
          <a:off x="0" y="54440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3961</xdr:row>
      <xdr:rowOff>95250</xdr:rowOff>
    </xdr:from>
    <xdr:to>
      <xdr:col>0</xdr:col>
      <xdr:colOff>0</xdr:colOff>
      <xdr:row>3963</xdr:row>
      <xdr:rowOff>28575</xdr:rowOff>
    </xdr:to>
    <xdr:sp macro="" textlink="">
      <xdr:nvSpPr>
        <xdr:cNvPr id="467" name="Text 599">
          <a:extLst>
            <a:ext uri="{FF2B5EF4-FFF2-40B4-BE49-F238E27FC236}">
              <a16:creationId xmlns:a16="http://schemas.microsoft.com/office/drawing/2014/main" id="{253CC8FC-0EB5-453F-90A9-A41CBF64D68D}"/>
            </a:ext>
          </a:extLst>
        </xdr:cNvPr>
        <xdr:cNvSpPr txBox="1">
          <a:spLocks noChangeArrowheads="1"/>
        </xdr:cNvSpPr>
      </xdr:nvSpPr>
      <xdr:spPr bwMode="auto">
        <a:xfrm>
          <a:off x="0" y="54356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3969</xdr:row>
      <xdr:rowOff>85725</xdr:rowOff>
    </xdr:from>
    <xdr:to>
      <xdr:col>0</xdr:col>
      <xdr:colOff>0</xdr:colOff>
      <xdr:row>3970</xdr:row>
      <xdr:rowOff>19050</xdr:rowOff>
    </xdr:to>
    <xdr:sp macro="" textlink="">
      <xdr:nvSpPr>
        <xdr:cNvPr id="468" name="Text 600">
          <a:extLst>
            <a:ext uri="{FF2B5EF4-FFF2-40B4-BE49-F238E27FC236}">
              <a16:creationId xmlns:a16="http://schemas.microsoft.com/office/drawing/2014/main" id="{3D31E3F6-1B65-49DC-9517-1338925A3CAB}"/>
            </a:ext>
          </a:extLst>
        </xdr:cNvPr>
        <xdr:cNvSpPr txBox="1">
          <a:spLocks noChangeArrowheads="1"/>
        </xdr:cNvSpPr>
      </xdr:nvSpPr>
      <xdr:spPr bwMode="auto">
        <a:xfrm>
          <a:off x="0" y="544696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3974</xdr:row>
      <xdr:rowOff>0</xdr:rowOff>
    </xdr:from>
    <xdr:to>
      <xdr:col>0</xdr:col>
      <xdr:colOff>0</xdr:colOff>
      <xdr:row>3975</xdr:row>
      <xdr:rowOff>19050</xdr:rowOff>
    </xdr:to>
    <xdr:sp macro="" textlink="">
      <xdr:nvSpPr>
        <xdr:cNvPr id="469" name="Text 601">
          <a:extLst>
            <a:ext uri="{FF2B5EF4-FFF2-40B4-BE49-F238E27FC236}">
              <a16:creationId xmlns:a16="http://schemas.microsoft.com/office/drawing/2014/main" id="{D2DD0A54-8A00-489A-8BA6-0C1FD356A280}"/>
            </a:ext>
          </a:extLst>
        </xdr:cNvPr>
        <xdr:cNvSpPr txBox="1">
          <a:spLocks noChangeArrowheads="1"/>
        </xdr:cNvSpPr>
      </xdr:nvSpPr>
      <xdr:spPr bwMode="auto">
        <a:xfrm>
          <a:off x="0" y="545325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3945</xdr:row>
      <xdr:rowOff>85725</xdr:rowOff>
    </xdr:from>
    <xdr:to>
      <xdr:col>0</xdr:col>
      <xdr:colOff>0</xdr:colOff>
      <xdr:row>3947</xdr:row>
      <xdr:rowOff>19050</xdr:rowOff>
    </xdr:to>
    <xdr:sp macro="" textlink="">
      <xdr:nvSpPr>
        <xdr:cNvPr id="470" name="Text 602">
          <a:extLst>
            <a:ext uri="{FF2B5EF4-FFF2-40B4-BE49-F238E27FC236}">
              <a16:creationId xmlns:a16="http://schemas.microsoft.com/office/drawing/2014/main" id="{3AF95FCC-71D6-4B31-A3D6-DADAB7A8D558}"/>
            </a:ext>
          </a:extLst>
        </xdr:cNvPr>
        <xdr:cNvSpPr txBox="1">
          <a:spLocks noChangeArrowheads="1"/>
        </xdr:cNvSpPr>
      </xdr:nvSpPr>
      <xdr:spPr bwMode="auto">
        <a:xfrm>
          <a:off x="0" y="54126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3928</xdr:row>
      <xdr:rowOff>85725</xdr:rowOff>
    </xdr:from>
    <xdr:to>
      <xdr:col>0</xdr:col>
      <xdr:colOff>0</xdr:colOff>
      <xdr:row>3929</xdr:row>
      <xdr:rowOff>0</xdr:rowOff>
    </xdr:to>
    <xdr:sp macro="" textlink="">
      <xdr:nvSpPr>
        <xdr:cNvPr id="471" name="Text 603">
          <a:extLst>
            <a:ext uri="{FF2B5EF4-FFF2-40B4-BE49-F238E27FC236}">
              <a16:creationId xmlns:a16="http://schemas.microsoft.com/office/drawing/2014/main" id="{1C6D4D1C-9118-4579-B725-9149D94D3958}"/>
            </a:ext>
          </a:extLst>
        </xdr:cNvPr>
        <xdr:cNvSpPr txBox="1">
          <a:spLocks noChangeArrowheads="1"/>
        </xdr:cNvSpPr>
      </xdr:nvSpPr>
      <xdr:spPr bwMode="auto">
        <a:xfrm>
          <a:off x="0" y="538838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3923</xdr:row>
      <xdr:rowOff>85725</xdr:rowOff>
    </xdr:from>
    <xdr:to>
      <xdr:col>0</xdr:col>
      <xdr:colOff>0</xdr:colOff>
      <xdr:row>3925</xdr:row>
      <xdr:rowOff>19050</xdr:rowOff>
    </xdr:to>
    <xdr:sp macro="" textlink="">
      <xdr:nvSpPr>
        <xdr:cNvPr id="472" name="Text 604">
          <a:extLst>
            <a:ext uri="{FF2B5EF4-FFF2-40B4-BE49-F238E27FC236}">
              <a16:creationId xmlns:a16="http://schemas.microsoft.com/office/drawing/2014/main" id="{8E7B74B6-8E82-4499-BEAB-1D5DAFCDA942}"/>
            </a:ext>
          </a:extLst>
        </xdr:cNvPr>
        <xdr:cNvSpPr txBox="1">
          <a:spLocks noChangeArrowheads="1"/>
        </xdr:cNvSpPr>
      </xdr:nvSpPr>
      <xdr:spPr bwMode="auto">
        <a:xfrm>
          <a:off x="0" y="53812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494</xdr:row>
      <xdr:rowOff>0</xdr:rowOff>
    </xdr:from>
    <xdr:to>
      <xdr:col>0</xdr:col>
      <xdr:colOff>0</xdr:colOff>
      <xdr:row>496</xdr:row>
      <xdr:rowOff>28575</xdr:rowOff>
    </xdr:to>
    <xdr:sp macro="" textlink="">
      <xdr:nvSpPr>
        <xdr:cNvPr id="473" name="Text 611">
          <a:extLst>
            <a:ext uri="{FF2B5EF4-FFF2-40B4-BE49-F238E27FC236}">
              <a16:creationId xmlns:a16="http://schemas.microsoft.com/office/drawing/2014/main" id="{E96E4D64-BE13-4D9D-A86D-F155CBCDE6A8}"/>
            </a:ext>
          </a:extLst>
        </xdr:cNvPr>
        <xdr:cNvSpPr txBox="1">
          <a:spLocks noChangeArrowheads="1"/>
        </xdr:cNvSpPr>
      </xdr:nvSpPr>
      <xdr:spPr bwMode="auto">
        <a:xfrm>
          <a:off x="0" y="771334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569</xdr:row>
      <xdr:rowOff>0</xdr:rowOff>
    </xdr:from>
    <xdr:to>
      <xdr:col>0</xdr:col>
      <xdr:colOff>0</xdr:colOff>
      <xdr:row>571</xdr:row>
      <xdr:rowOff>28575</xdr:rowOff>
    </xdr:to>
    <xdr:sp macro="" textlink="">
      <xdr:nvSpPr>
        <xdr:cNvPr id="474" name="Text 612">
          <a:extLst>
            <a:ext uri="{FF2B5EF4-FFF2-40B4-BE49-F238E27FC236}">
              <a16:creationId xmlns:a16="http://schemas.microsoft.com/office/drawing/2014/main" id="{2B571245-94EE-49A9-88D1-7F13F5967A8D}"/>
            </a:ext>
          </a:extLst>
        </xdr:cNvPr>
        <xdr:cNvSpPr txBox="1">
          <a:spLocks noChangeArrowheads="1"/>
        </xdr:cNvSpPr>
      </xdr:nvSpPr>
      <xdr:spPr bwMode="auto">
        <a:xfrm>
          <a:off x="0" y="87258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644</xdr:row>
      <xdr:rowOff>0</xdr:rowOff>
    </xdr:from>
    <xdr:to>
      <xdr:col>0</xdr:col>
      <xdr:colOff>0</xdr:colOff>
      <xdr:row>646</xdr:row>
      <xdr:rowOff>19050</xdr:rowOff>
    </xdr:to>
    <xdr:sp macro="" textlink="">
      <xdr:nvSpPr>
        <xdr:cNvPr id="475" name="Text 613">
          <a:extLst>
            <a:ext uri="{FF2B5EF4-FFF2-40B4-BE49-F238E27FC236}">
              <a16:creationId xmlns:a16="http://schemas.microsoft.com/office/drawing/2014/main" id="{EDBEC43B-3B39-4752-8375-50C0BA470F07}"/>
            </a:ext>
          </a:extLst>
        </xdr:cNvPr>
        <xdr:cNvSpPr txBox="1">
          <a:spLocks noChangeArrowheads="1"/>
        </xdr:cNvSpPr>
      </xdr:nvSpPr>
      <xdr:spPr bwMode="auto">
        <a:xfrm>
          <a:off x="0" y="9734550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719</xdr:row>
      <xdr:rowOff>0</xdr:rowOff>
    </xdr:from>
    <xdr:to>
      <xdr:col>0</xdr:col>
      <xdr:colOff>0</xdr:colOff>
      <xdr:row>721</xdr:row>
      <xdr:rowOff>19050</xdr:rowOff>
    </xdr:to>
    <xdr:sp macro="" textlink="">
      <xdr:nvSpPr>
        <xdr:cNvPr id="476" name="Text 614">
          <a:extLst>
            <a:ext uri="{FF2B5EF4-FFF2-40B4-BE49-F238E27FC236}">
              <a16:creationId xmlns:a16="http://schemas.microsoft.com/office/drawing/2014/main" id="{6071A106-F044-4BCB-B9E7-FDE6BFD7BBB1}"/>
            </a:ext>
          </a:extLst>
        </xdr:cNvPr>
        <xdr:cNvSpPr txBox="1">
          <a:spLocks noChangeArrowheads="1"/>
        </xdr:cNvSpPr>
      </xdr:nvSpPr>
      <xdr:spPr bwMode="auto">
        <a:xfrm>
          <a:off x="0" y="10744200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794</xdr:row>
      <xdr:rowOff>0</xdr:rowOff>
    </xdr:from>
    <xdr:to>
      <xdr:col>0</xdr:col>
      <xdr:colOff>0</xdr:colOff>
      <xdr:row>796</xdr:row>
      <xdr:rowOff>19050</xdr:rowOff>
    </xdr:to>
    <xdr:sp macro="" textlink="">
      <xdr:nvSpPr>
        <xdr:cNvPr id="477" name="Text 615">
          <a:extLst>
            <a:ext uri="{FF2B5EF4-FFF2-40B4-BE49-F238E27FC236}">
              <a16:creationId xmlns:a16="http://schemas.microsoft.com/office/drawing/2014/main" id="{01165808-883F-4C26-8377-FFC6577EAD27}"/>
            </a:ext>
          </a:extLst>
        </xdr:cNvPr>
        <xdr:cNvSpPr txBox="1">
          <a:spLocks noChangeArrowheads="1"/>
        </xdr:cNvSpPr>
      </xdr:nvSpPr>
      <xdr:spPr bwMode="auto">
        <a:xfrm>
          <a:off x="0" y="11752897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869</xdr:row>
      <xdr:rowOff>0</xdr:rowOff>
    </xdr:from>
    <xdr:to>
      <xdr:col>0</xdr:col>
      <xdr:colOff>0</xdr:colOff>
      <xdr:row>871</xdr:row>
      <xdr:rowOff>19050</xdr:rowOff>
    </xdr:to>
    <xdr:sp macro="" textlink="">
      <xdr:nvSpPr>
        <xdr:cNvPr id="478" name="Text 616">
          <a:extLst>
            <a:ext uri="{FF2B5EF4-FFF2-40B4-BE49-F238E27FC236}">
              <a16:creationId xmlns:a16="http://schemas.microsoft.com/office/drawing/2014/main" id="{8595F1C5-045C-46C7-935E-A34B0C3A42A3}"/>
            </a:ext>
          </a:extLst>
        </xdr:cNvPr>
        <xdr:cNvSpPr txBox="1">
          <a:spLocks noChangeArrowheads="1"/>
        </xdr:cNvSpPr>
      </xdr:nvSpPr>
      <xdr:spPr bwMode="auto">
        <a:xfrm>
          <a:off x="0" y="12762547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944</xdr:row>
      <xdr:rowOff>0</xdr:rowOff>
    </xdr:from>
    <xdr:to>
      <xdr:col>0</xdr:col>
      <xdr:colOff>0</xdr:colOff>
      <xdr:row>946</xdr:row>
      <xdr:rowOff>19050</xdr:rowOff>
    </xdr:to>
    <xdr:sp macro="" textlink="">
      <xdr:nvSpPr>
        <xdr:cNvPr id="479" name="Text 617">
          <a:extLst>
            <a:ext uri="{FF2B5EF4-FFF2-40B4-BE49-F238E27FC236}">
              <a16:creationId xmlns:a16="http://schemas.microsoft.com/office/drawing/2014/main" id="{E9815180-E103-48B8-A05D-D4039D394DB7}"/>
            </a:ext>
          </a:extLst>
        </xdr:cNvPr>
        <xdr:cNvSpPr txBox="1">
          <a:spLocks noChangeArrowheads="1"/>
        </xdr:cNvSpPr>
      </xdr:nvSpPr>
      <xdr:spPr bwMode="auto">
        <a:xfrm>
          <a:off x="0" y="1377124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1019</xdr:row>
      <xdr:rowOff>0</xdr:rowOff>
    </xdr:from>
    <xdr:to>
      <xdr:col>0</xdr:col>
      <xdr:colOff>0</xdr:colOff>
      <xdr:row>1021</xdr:row>
      <xdr:rowOff>19050</xdr:rowOff>
    </xdr:to>
    <xdr:sp macro="" textlink="">
      <xdr:nvSpPr>
        <xdr:cNvPr id="480" name="Text 618">
          <a:extLst>
            <a:ext uri="{FF2B5EF4-FFF2-40B4-BE49-F238E27FC236}">
              <a16:creationId xmlns:a16="http://schemas.microsoft.com/office/drawing/2014/main" id="{8F967AE2-1FA9-4E04-9004-9D4B0BD455B5}"/>
            </a:ext>
          </a:extLst>
        </xdr:cNvPr>
        <xdr:cNvSpPr txBox="1">
          <a:spLocks noChangeArrowheads="1"/>
        </xdr:cNvSpPr>
      </xdr:nvSpPr>
      <xdr:spPr bwMode="auto">
        <a:xfrm>
          <a:off x="0" y="1478089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1094</xdr:row>
      <xdr:rowOff>0</xdr:rowOff>
    </xdr:from>
    <xdr:to>
      <xdr:col>0</xdr:col>
      <xdr:colOff>0</xdr:colOff>
      <xdr:row>1096</xdr:row>
      <xdr:rowOff>19050</xdr:rowOff>
    </xdr:to>
    <xdr:sp macro="" textlink="">
      <xdr:nvSpPr>
        <xdr:cNvPr id="481" name="Text 619">
          <a:extLst>
            <a:ext uri="{FF2B5EF4-FFF2-40B4-BE49-F238E27FC236}">
              <a16:creationId xmlns:a16="http://schemas.microsoft.com/office/drawing/2014/main" id="{C9B14B8F-3B75-43D4-B5B0-DD078E7F1FAB}"/>
            </a:ext>
          </a:extLst>
        </xdr:cNvPr>
        <xdr:cNvSpPr txBox="1">
          <a:spLocks noChangeArrowheads="1"/>
        </xdr:cNvSpPr>
      </xdr:nvSpPr>
      <xdr:spPr bwMode="auto">
        <a:xfrm>
          <a:off x="0" y="157867350"/>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1169</xdr:row>
      <xdr:rowOff>0</xdr:rowOff>
    </xdr:from>
    <xdr:to>
      <xdr:col>0</xdr:col>
      <xdr:colOff>0</xdr:colOff>
      <xdr:row>1171</xdr:row>
      <xdr:rowOff>28575</xdr:rowOff>
    </xdr:to>
    <xdr:sp macro="" textlink="">
      <xdr:nvSpPr>
        <xdr:cNvPr id="482" name="Text 620">
          <a:extLst>
            <a:ext uri="{FF2B5EF4-FFF2-40B4-BE49-F238E27FC236}">
              <a16:creationId xmlns:a16="http://schemas.microsoft.com/office/drawing/2014/main" id="{4853EFB9-4976-4001-9077-2D875A8A5CB0}"/>
            </a:ext>
          </a:extLst>
        </xdr:cNvPr>
        <xdr:cNvSpPr txBox="1">
          <a:spLocks noChangeArrowheads="1"/>
        </xdr:cNvSpPr>
      </xdr:nvSpPr>
      <xdr:spPr bwMode="auto">
        <a:xfrm>
          <a:off x="0" y="167963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1244</xdr:row>
      <xdr:rowOff>0</xdr:rowOff>
    </xdr:from>
    <xdr:to>
      <xdr:col>0</xdr:col>
      <xdr:colOff>0</xdr:colOff>
      <xdr:row>1246</xdr:row>
      <xdr:rowOff>28575</xdr:rowOff>
    </xdr:to>
    <xdr:sp macro="" textlink="">
      <xdr:nvSpPr>
        <xdr:cNvPr id="483" name="Text 621">
          <a:extLst>
            <a:ext uri="{FF2B5EF4-FFF2-40B4-BE49-F238E27FC236}">
              <a16:creationId xmlns:a16="http://schemas.microsoft.com/office/drawing/2014/main" id="{835E08EF-0962-4830-811A-53D330B84A3D}"/>
            </a:ext>
          </a:extLst>
        </xdr:cNvPr>
        <xdr:cNvSpPr txBox="1">
          <a:spLocks noChangeArrowheads="1"/>
        </xdr:cNvSpPr>
      </xdr:nvSpPr>
      <xdr:spPr bwMode="auto">
        <a:xfrm>
          <a:off x="0" y="1780508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1319</xdr:row>
      <xdr:rowOff>0</xdr:rowOff>
    </xdr:from>
    <xdr:to>
      <xdr:col>0</xdr:col>
      <xdr:colOff>0</xdr:colOff>
      <xdr:row>1321</xdr:row>
      <xdr:rowOff>19050</xdr:rowOff>
    </xdr:to>
    <xdr:sp macro="" textlink="">
      <xdr:nvSpPr>
        <xdr:cNvPr id="484" name="Text 622">
          <a:extLst>
            <a:ext uri="{FF2B5EF4-FFF2-40B4-BE49-F238E27FC236}">
              <a16:creationId xmlns:a16="http://schemas.microsoft.com/office/drawing/2014/main" id="{B7D930FA-DD54-4467-9861-5F7B6858EA92}"/>
            </a:ext>
          </a:extLst>
        </xdr:cNvPr>
        <xdr:cNvSpPr txBox="1">
          <a:spLocks noChangeArrowheads="1"/>
        </xdr:cNvSpPr>
      </xdr:nvSpPr>
      <xdr:spPr bwMode="auto">
        <a:xfrm>
          <a:off x="0" y="18814732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1394</xdr:row>
      <xdr:rowOff>0</xdr:rowOff>
    </xdr:from>
    <xdr:to>
      <xdr:col>0</xdr:col>
      <xdr:colOff>0</xdr:colOff>
      <xdr:row>1396</xdr:row>
      <xdr:rowOff>28575</xdr:rowOff>
    </xdr:to>
    <xdr:sp macro="" textlink="">
      <xdr:nvSpPr>
        <xdr:cNvPr id="485" name="Text 623">
          <a:extLst>
            <a:ext uri="{FF2B5EF4-FFF2-40B4-BE49-F238E27FC236}">
              <a16:creationId xmlns:a16="http://schemas.microsoft.com/office/drawing/2014/main" id="{4E012A0D-8A0D-4372-951B-0616F952A180}"/>
            </a:ext>
          </a:extLst>
        </xdr:cNvPr>
        <xdr:cNvSpPr txBox="1">
          <a:spLocks noChangeArrowheads="1"/>
        </xdr:cNvSpPr>
      </xdr:nvSpPr>
      <xdr:spPr bwMode="auto">
        <a:xfrm>
          <a:off x="0" y="198234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1469</xdr:row>
      <xdr:rowOff>0</xdr:rowOff>
    </xdr:from>
    <xdr:to>
      <xdr:col>0</xdr:col>
      <xdr:colOff>0</xdr:colOff>
      <xdr:row>1471</xdr:row>
      <xdr:rowOff>28575</xdr:rowOff>
    </xdr:to>
    <xdr:sp macro="" textlink="">
      <xdr:nvSpPr>
        <xdr:cNvPr id="486" name="Text 624">
          <a:extLst>
            <a:ext uri="{FF2B5EF4-FFF2-40B4-BE49-F238E27FC236}">
              <a16:creationId xmlns:a16="http://schemas.microsoft.com/office/drawing/2014/main" id="{5307C554-4A64-4D43-BC94-5346926060BA}"/>
            </a:ext>
          </a:extLst>
        </xdr:cNvPr>
        <xdr:cNvSpPr txBox="1">
          <a:spLocks noChangeArrowheads="1"/>
        </xdr:cNvSpPr>
      </xdr:nvSpPr>
      <xdr:spPr bwMode="auto">
        <a:xfrm>
          <a:off x="0" y="2083403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1544</xdr:row>
      <xdr:rowOff>0</xdr:rowOff>
    </xdr:from>
    <xdr:to>
      <xdr:col>0</xdr:col>
      <xdr:colOff>0</xdr:colOff>
      <xdr:row>1546</xdr:row>
      <xdr:rowOff>28575</xdr:rowOff>
    </xdr:to>
    <xdr:sp macro="" textlink="">
      <xdr:nvSpPr>
        <xdr:cNvPr id="487" name="Text 625">
          <a:extLst>
            <a:ext uri="{FF2B5EF4-FFF2-40B4-BE49-F238E27FC236}">
              <a16:creationId xmlns:a16="http://schemas.microsoft.com/office/drawing/2014/main" id="{6CAF1130-D0DA-41F3-9B1B-C1FB46FBB6C5}"/>
            </a:ext>
          </a:extLst>
        </xdr:cNvPr>
        <xdr:cNvSpPr txBox="1">
          <a:spLocks noChangeArrowheads="1"/>
        </xdr:cNvSpPr>
      </xdr:nvSpPr>
      <xdr:spPr bwMode="auto">
        <a:xfrm>
          <a:off x="0" y="218427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1619</xdr:row>
      <xdr:rowOff>0</xdr:rowOff>
    </xdr:from>
    <xdr:to>
      <xdr:col>0</xdr:col>
      <xdr:colOff>0</xdr:colOff>
      <xdr:row>1621</xdr:row>
      <xdr:rowOff>28575</xdr:rowOff>
    </xdr:to>
    <xdr:sp macro="" textlink="">
      <xdr:nvSpPr>
        <xdr:cNvPr id="488" name="Text 626">
          <a:extLst>
            <a:ext uri="{FF2B5EF4-FFF2-40B4-BE49-F238E27FC236}">
              <a16:creationId xmlns:a16="http://schemas.microsoft.com/office/drawing/2014/main" id="{3EE893BD-A6E6-4189-99C5-67B8FA9599C6}"/>
            </a:ext>
          </a:extLst>
        </xdr:cNvPr>
        <xdr:cNvSpPr txBox="1">
          <a:spLocks noChangeArrowheads="1"/>
        </xdr:cNvSpPr>
      </xdr:nvSpPr>
      <xdr:spPr bwMode="auto">
        <a:xfrm>
          <a:off x="0" y="2285238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1694</xdr:row>
      <xdr:rowOff>0</xdr:rowOff>
    </xdr:from>
    <xdr:to>
      <xdr:col>0</xdr:col>
      <xdr:colOff>0</xdr:colOff>
      <xdr:row>1696</xdr:row>
      <xdr:rowOff>28575</xdr:rowOff>
    </xdr:to>
    <xdr:sp macro="" textlink="">
      <xdr:nvSpPr>
        <xdr:cNvPr id="489" name="Text 627">
          <a:extLst>
            <a:ext uri="{FF2B5EF4-FFF2-40B4-BE49-F238E27FC236}">
              <a16:creationId xmlns:a16="http://schemas.microsoft.com/office/drawing/2014/main" id="{11B58302-E274-4CB0-9746-3632A50BF43F}"/>
            </a:ext>
          </a:extLst>
        </xdr:cNvPr>
        <xdr:cNvSpPr txBox="1">
          <a:spLocks noChangeArrowheads="1"/>
        </xdr:cNvSpPr>
      </xdr:nvSpPr>
      <xdr:spPr bwMode="auto">
        <a:xfrm>
          <a:off x="0" y="238610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1769</xdr:row>
      <xdr:rowOff>0</xdr:rowOff>
    </xdr:from>
    <xdr:to>
      <xdr:col>0</xdr:col>
      <xdr:colOff>0</xdr:colOff>
      <xdr:row>1771</xdr:row>
      <xdr:rowOff>28575</xdr:rowOff>
    </xdr:to>
    <xdr:sp macro="" textlink="">
      <xdr:nvSpPr>
        <xdr:cNvPr id="490" name="Text 628">
          <a:extLst>
            <a:ext uri="{FF2B5EF4-FFF2-40B4-BE49-F238E27FC236}">
              <a16:creationId xmlns:a16="http://schemas.microsoft.com/office/drawing/2014/main" id="{114A121D-62F3-4B25-AB20-CFFC2D96E051}"/>
            </a:ext>
          </a:extLst>
        </xdr:cNvPr>
        <xdr:cNvSpPr txBox="1">
          <a:spLocks noChangeArrowheads="1"/>
        </xdr:cNvSpPr>
      </xdr:nvSpPr>
      <xdr:spPr bwMode="auto">
        <a:xfrm>
          <a:off x="0" y="2487072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1844</xdr:row>
      <xdr:rowOff>0</xdr:rowOff>
    </xdr:from>
    <xdr:to>
      <xdr:col>0</xdr:col>
      <xdr:colOff>0</xdr:colOff>
      <xdr:row>1846</xdr:row>
      <xdr:rowOff>28575</xdr:rowOff>
    </xdr:to>
    <xdr:sp macro="" textlink="">
      <xdr:nvSpPr>
        <xdr:cNvPr id="491" name="Text 629">
          <a:extLst>
            <a:ext uri="{FF2B5EF4-FFF2-40B4-BE49-F238E27FC236}">
              <a16:creationId xmlns:a16="http://schemas.microsoft.com/office/drawing/2014/main" id="{05671603-9547-4576-95EC-19CD45A489E1}"/>
            </a:ext>
          </a:extLst>
        </xdr:cNvPr>
        <xdr:cNvSpPr txBox="1">
          <a:spLocks noChangeArrowheads="1"/>
        </xdr:cNvSpPr>
      </xdr:nvSpPr>
      <xdr:spPr bwMode="auto">
        <a:xfrm>
          <a:off x="0" y="2587942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1919</xdr:row>
      <xdr:rowOff>0</xdr:rowOff>
    </xdr:from>
    <xdr:to>
      <xdr:col>0</xdr:col>
      <xdr:colOff>0</xdr:colOff>
      <xdr:row>1921</xdr:row>
      <xdr:rowOff>28575</xdr:rowOff>
    </xdr:to>
    <xdr:sp macro="" textlink="">
      <xdr:nvSpPr>
        <xdr:cNvPr id="492" name="Text 630">
          <a:extLst>
            <a:ext uri="{FF2B5EF4-FFF2-40B4-BE49-F238E27FC236}">
              <a16:creationId xmlns:a16="http://schemas.microsoft.com/office/drawing/2014/main" id="{9AD3DF11-C04D-46B4-A710-A40737475DF3}"/>
            </a:ext>
          </a:extLst>
        </xdr:cNvPr>
        <xdr:cNvSpPr txBox="1">
          <a:spLocks noChangeArrowheads="1"/>
        </xdr:cNvSpPr>
      </xdr:nvSpPr>
      <xdr:spPr bwMode="auto">
        <a:xfrm>
          <a:off x="0" y="2688812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1994</xdr:row>
      <xdr:rowOff>0</xdr:rowOff>
    </xdr:from>
    <xdr:to>
      <xdr:col>0</xdr:col>
      <xdr:colOff>0</xdr:colOff>
      <xdr:row>1996</xdr:row>
      <xdr:rowOff>28575</xdr:rowOff>
    </xdr:to>
    <xdr:sp macro="" textlink="">
      <xdr:nvSpPr>
        <xdr:cNvPr id="493" name="Text 631">
          <a:extLst>
            <a:ext uri="{FF2B5EF4-FFF2-40B4-BE49-F238E27FC236}">
              <a16:creationId xmlns:a16="http://schemas.microsoft.com/office/drawing/2014/main" id="{CEEDCD58-E7BF-4A0D-BE31-7434F5A88447}"/>
            </a:ext>
          </a:extLst>
        </xdr:cNvPr>
        <xdr:cNvSpPr txBox="1">
          <a:spLocks noChangeArrowheads="1"/>
        </xdr:cNvSpPr>
      </xdr:nvSpPr>
      <xdr:spPr bwMode="auto">
        <a:xfrm>
          <a:off x="0" y="2789682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2069</xdr:row>
      <xdr:rowOff>0</xdr:rowOff>
    </xdr:from>
    <xdr:to>
      <xdr:col>0</xdr:col>
      <xdr:colOff>0</xdr:colOff>
      <xdr:row>2071</xdr:row>
      <xdr:rowOff>28575</xdr:rowOff>
    </xdr:to>
    <xdr:sp macro="" textlink="">
      <xdr:nvSpPr>
        <xdr:cNvPr id="494" name="Text 632">
          <a:extLst>
            <a:ext uri="{FF2B5EF4-FFF2-40B4-BE49-F238E27FC236}">
              <a16:creationId xmlns:a16="http://schemas.microsoft.com/office/drawing/2014/main" id="{3225EC42-BBF9-449A-8E79-B6657E9363B8}"/>
            </a:ext>
          </a:extLst>
        </xdr:cNvPr>
        <xdr:cNvSpPr txBox="1">
          <a:spLocks noChangeArrowheads="1"/>
        </xdr:cNvSpPr>
      </xdr:nvSpPr>
      <xdr:spPr bwMode="auto">
        <a:xfrm>
          <a:off x="0" y="2890647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2144</xdr:row>
      <xdr:rowOff>0</xdr:rowOff>
    </xdr:from>
    <xdr:to>
      <xdr:col>0</xdr:col>
      <xdr:colOff>0</xdr:colOff>
      <xdr:row>2146</xdr:row>
      <xdr:rowOff>28575</xdr:rowOff>
    </xdr:to>
    <xdr:sp macro="" textlink="">
      <xdr:nvSpPr>
        <xdr:cNvPr id="495" name="Text 633">
          <a:extLst>
            <a:ext uri="{FF2B5EF4-FFF2-40B4-BE49-F238E27FC236}">
              <a16:creationId xmlns:a16="http://schemas.microsoft.com/office/drawing/2014/main" id="{5F2A77E4-5EE2-4D08-BC73-B195EE3B44C6}"/>
            </a:ext>
          </a:extLst>
        </xdr:cNvPr>
        <xdr:cNvSpPr txBox="1">
          <a:spLocks noChangeArrowheads="1"/>
        </xdr:cNvSpPr>
      </xdr:nvSpPr>
      <xdr:spPr bwMode="auto">
        <a:xfrm>
          <a:off x="0" y="299104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2219</xdr:row>
      <xdr:rowOff>0</xdr:rowOff>
    </xdr:from>
    <xdr:to>
      <xdr:col>0</xdr:col>
      <xdr:colOff>0</xdr:colOff>
      <xdr:row>2221</xdr:row>
      <xdr:rowOff>28575</xdr:rowOff>
    </xdr:to>
    <xdr:sp macro="" textlink="">
      <xdr:nvSpPr>
        <xdr:cNvPr id="496" name="Text 634">
          <a:extLst>
            <a:ext uri="{FF2B5EF4-FFF2-40B4-BE49-F238E27FC236}">
              <a16:creationId xmlns:a16="http://schemas.microsoft.com/office/drawing/2014/main" id="{8DDDDF0E-CA0D-44C6-9E4A-4E81C2BA9ADE}"/>
            </a:ext>
          </a:extLst>
        </xdr:cNvPr>
        <xdr:cNvSpPr txBox="1">
          <a:spLocks noChangeArrowheads="1"/>
        </xdr:cNvSpPr>
      </xdr:nvSpPr>
      <xdr:spPr bwMode="auto">
        <a:xfrm>
          <a:off x="0" y="3092005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2294</xdr:row>
      <xdr:rowOff>0</xdr:rowOff>
    </xdr:from>
    <xdr:to>
      <xdr:col>0</xdr:col>
      <xdr:colOff>0</xdr:colOff>
      <xdr:row>2296</xdr:row>
      <xdr:rowOff>28575</xdr:rowOff>
    </xdr:to>
    <xdr:sp macro="" textlink="">
      <xdr:nvSpPr>
        <xdr:cNvPr id="497" name="Text 635">
          <a:extLst>
            <a:ext uri="{FF2B5EF4-FFF2-40B4-BE49-F238E27FC236}">
              <a16:creationId xmlns:a16="http://schemas.microsoft.com/office/drawing/2014/main" id="{E9A295BF-E868-4C0D-8283-7756A088DFB8}"/>
            </a:ext>
          </a:extLst>
        </xdr:cNvPr>
        <xdr:cNvSpPr txBox="1">
          <a:spLocks noChangeArrowheads="1"/>
        </xdr:cNvSpPr>
      </xdr:nvSpPr>
      <xdr:spPr bwMode="auto">
        <a:xfrm>
          <a:off x="0" y="319287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2369</xdr:row>
      <xdr:rowOff>0</xdr:rowOff>
    </xdr:from>
    <xdr:to>
      <xdr:col>0</xdr:col>
      <xdr:colOff>0</xdr:colOff>
      <xdr:row>2371</xdr:row>
      <xdr:rowOff>28575</xdr:rowOff>
    </xdr:to>
    <xdr:sp macro="" textlink="">
      <xdr:nvSpPr>
        <xdr:cNvPr id="498" name="Text 636">
          <a:extLst>
            <a:ext uri="{FF2B5EF4-FFF2-40B4-BE49-F238E27FC236}">
              <a16:creationId xmlns:a16="http://schemas.microsoft.com/office/drawing/2014/main" id="{955653A8-D21A-49E9-BBA1-9FBFD09F5B06}"/>
            </a:ext>
          </a:extLst>
        </xdr:cNvPr>
        <xdr:cNvSpPr txBox="1">
          <a:spLocks noChangeArrowheads="1"/>
        </xdr:cNvSpPr>
      </xdr:nvSpPr>
      <xdr:spPr bwMode="auto">
        <a:xfrm>
          <a:off x="0" y="3293840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2444</xdr:row>
      <xdr:rowOff>0</xdr:rowOff>
    </xdr:from>
    <xdr:to>
      <xdr:col>0</xdr:col>
      <xdr:colOff>0</xdr:colOff>
      <xdr:row>2446</xdr:row>
      <xdr:rowOff>28575</xdr:rowOff>
    </xdr:to>
    <xdr:sp macro="" textlink="">
      <xdr:nvSpPr>
        <xdr:cNvPr id="499" name="Text 637">
          <a:extLst>
            <a:ext uri="{FF2B5EF4-FFF2-40B4-BE49-F238E27FC236}">
              <a16:creationId xmlns:a16="http://schemas.microsoft.com/office/drawing/2014/main" id="{66D41614-3206-46E6-A012-A0CF829BB710}"/>
            </a:ext>
          </a:extLst>
        </xdr:cNvPr>
        <xdr:cNvSpPr txBox="1">
          <a:spLocks noChangeArrowheads="1"/>
        </xdr:cNvSpPr>
      </xdr:nvSpPr>
      <xdr:spPr bwMode="auto">
        <a:xfrm>
          <a:off x="0" y="339471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2519</xdr:row>
      <xdr:rowOff>0</xdr:rowOff>
    </xdr:from>
    <xdr:to>
      <xdr:col>0</xdr:col>
      <xdr:colOff>0</xdr:colOff>
      <xdr:row>2521</xdr:row>
      <xdr:rowOff>28575</xdr:rowOff>
    </xdr:to>
    <xdr:sp macro="" textlink="">
      <xdr:nvSpPr>
        <xdr:cNvPr id="500" name="Text 638">
          <a:extLst>
            <a:ext uri="{FF2B5EF4-FFF2-40B4-BE49-F238E27FC236}">
              <a16:creationId xmlns:a16="http://schemas.microsoft.com/office/drawing/2014/main" id="{916B7BD8-113E-4027-8215-AE489B78D6F2}"/>
            </a:ext>
          </a:extLst>
        </xdr:cNvPr>
        <xdr:cNvSpPr txBox="1">
          <a:spLocks noChangeArrowheads="1"/>
        </xdr:cNvSpPr>
      </xdr:nvSpPr>
      <xdr:spPr bwMode="auto">
        <a:xfrm>
          <a:off x="0" y="3495675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2594</xdr:row>
      <xdr:rowOff>0</xdr:rowOff>
    </xdr:from>
    <xdr:to>
      <xdr:col>0</xdr:col>
      <xdr:colOff>0</xdr:colOff>
      <xdr:row>2596</xdr:row>
      <xdr:rowOff>28575</xdr:rowOff>
    </xdr:to>
    <xdr:sp macro="" textlink="">
      <xdr:nvSpPr>
        <xdr:cNvPr id="501" name="Text 639">
          <a:extLst>
            <a:ext uri="{FF2B5EF4-FFF2-40B4-BE49-F238E27FC236}">
              <a16:creationId xmlns:a16="http://schemas.microsoft.com/office/drawing/2014/main" id="{BD27DA3F-5DB8-4277-B483-CB9442D153BF}"/>
            </a:ext>
          </a:extLst>
        </xdr:cNvPr>
        <xdr:cNvSpPr txBox="1">
          <a:spLocks noChangeArrowheads="1"/>
        </xdr:cNvSpPr>
      </xdr:nvSpPr>
      <xdr:spPr bwMode="auto">
        <a:xfrm>
          <a:off x="0" y="3596544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2669</xdr:row>
      <xdr:rowOff>0</xdr:rowOff>
    </xdr:from>
    <xdr:to>
      <xdr:col>0</xdr:col>
      <xdr:colOff>0</xdr:colOff>
      <xdr:row>2671</xdr:row>
      <xdr:rowOff>28575</xdr:rowOff>
    </xdr:to>
    <xdr:sp macro="" textlink="">
      <xdr:nvSpPr>
        <xdr:cNvPr id="502" name="Text 640">
          <a:extLst>
            <a:ext uri="{FF2B5EF4-FFF2-40B4-BE49-F238E27FC236}">
              <a16:creationId xmlns:a16="http://schemas.microsoft.com/office/drawing/2014/main" id="{16B9F5F6-D6A6-48F9-8A18-0EBC626EBE20}"/>
            </a:ext>
          </a:extLst>
        </xdr:cNvPr>
        <xdr:cNvSpPr txBox="1">
          <a:spLocks noChangeArrowheads="1"/>
        </xdr:cNvSpPr>
      </xdr:nvSpPr>
      <xdr:spPr bwMode="auto">
        <a:xfrm>
          <a:off x="0" y="3697509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2744</xdr:row>
      <xdr:rowOff>0</xdr:rowOff>
    </xdr:from>
    <xdr:to>
      <xdr:col>0</xdr:col>
      <xdr:colOff>0</xdr:colOff>
      <xdr:row>2746</xdr:row>
      <xdr:rowOff>28575</xdr:rowOff>
    </xdr:to>
    <xdr:sp macro="" textlink="">
      <xdr:nvSpPr>
        <xdr:cNvPr id="503" name="Text 641">
          <a:extLst>
            <a:ext uri="{FF2B5EF4-FFF2-40B4-BE49-F238E27FC236}">
              <a16:creationId xmlns:a16="http://schemas.microsoft.com/office/drawing/2014/main" id="{2444CD95-E130-496E-BB7F-ADD236510B9D}"/>
            </a:ext>
          </a:extLst>
        </xdr:cNvPr>
        <xdr:cNvSpPr txBox="1">
          <a:spLocks noChangeArrowheads="1"/>
        </xdr:cNvSpPr>
      </xdr:nvSpPr>
      <xdr:spPr bwMode="auto">
        <a:xfrm>
          <a:off x="0" y="3798379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2819</xdr:row>
      <xdr:rowOff>0</xdr:rowOff>
    </xdr:from>
    <xdr:to>
      <xdr:col>0</xdr:col>
      <xdr:colOff>0</xdr:colOff>
      <xdr:row>2821</xdr:row>
      <xdr:rowOff>28575</xdr:rowOff>
    </xdr:to>
    <xdr:sp macro="" textlink="">
      <xdr:nvSpPr>
        <xdr:cNvPr id="504" name="Text 642">
          <a:extLst>
            <a:ext uri="{FF2B5EF4-FFF2-40B4-BE49-F238E27FC236}">
              <a16:creationId xmlns:a16="http://schemas.microsoft.com/office/drawing/2014/main" id="{B2A40626-568A-4143-8118-8F18CD2EAE09}"/>
            </a:ext>
          </a:extLst>
        </xdr:cNvPr>
        <xdr:cNvSpPr txBox="1">
          <a:spLocks noChangeArrowheads="1"/>
        </xdr:cNvSpPr>
      </xdr:nvSpPr>
      <xdr:spPr bwMode="auto">
        <a:xfrm>
          <a:off x="0" y="389924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2894</xdr:row>
      <xdr:rowOff>0</xdr:rowOff>
    </xdr:from>
    <xdr:to>
      <xdr:col>0</xdr:col>
      <xdr:colOff>0</xdr:colOff>
      <xdr:row>2896</xdr:row>
      <xdr:rowOff>28575</xdr:rowOff>
    </xdr:to>
    <xdr:sp macro="" textlink="">
      <xdr:nvSpPr>
        <xdr:cNvPr id="505" name="Text 643">
          <a:extLst>
            <a:ext uri="{FF2B5EF4-FFF2-40B4-BE49-F238E27FC236}">
              <a16:creationId xmlns:a16="http://schemas.microsoft.com/office/drawing/2014/main" id="{5DA6D9CA-7617-4A0F-957C-85977CC1482B}"/>
            </a:ext>
          </a:extLst>
        </xdr:cNvPr>
        <xdr:cNvSpPr txBox="1">
          <a:spLocks noChangeArrowheads="1"/>
        </xdr:cNvSpPr>
      </xdr:nvSpPr>
      <xdr:spPr bwMode="auto">
        <a:xfrm>
          <a:off x="0" y="4000119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2969</xdr:row>
      <xdr:rowOff>0</xdr:rowOff>
    </xdr:from>
    <xdr:to>
      <xdr:col>0</xdr:col>
      <xdr:colOff>0</xdr:colOff>
      <xdr:row>2971</xdr:row>
      <xdr:rowOff>28575</xdr:rowOff>
    </xdr:to>
    <xdr:sp macro="" textlink="">
      <xdr:nvSpPr>
        <xdr:cNvPr id="506" name="Text 644">
          <a:extLst>
            <a:ext uri="{FF2B5EF4-FFF2-40B4-BE49-F238E27FC236}">
              <a16:creationId xmlns:a16="http://schemas.microsoft.com/office/drawing/2014/main" id="{DB8DF3EF-6561-4627-91AB-C49ABEB7286B}"/>
            </a:ext>
          </a:extLst>
        </xdr:cNvPr>
        <xdr:cNvSpPr txBox="1">
          <a:spLocks noChangeArrowheads="1"/>
        </xdr:cNvSpPr>
      </xdr:nvSpPr>
      <xdr:spPr bwMode="auto">
        <a:xfrm>
          <a:off x="0" y="4101084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3044</xdr:row>
      <xdr:rowOff>0</xdr:rowOff>
    </xdr:from>
    <xdr:to>
      <xdr:col>0</xdr:col>
      <xdr:colOff>0</xdr:colOff>
      <xdr:row>3046</xdr:row>
      <xdr:rowOff>28575</xdr:rowOff>
    </xdr:to>
    <xdr:sp macro="" textlink="">
      <xdr:nvSpPr>
        <xdr:cNvPr id="507" name="Text 645">
          <a:extLst>
            <a:ext uri="{FF2B5EF4-FFF2-40B4-BE49-F238E27FC236}">
              <a16:creationId xmlns:a16="http://schemas.microsoft.com/office/drawing/2014/main" id="{714B5C31-0F35-4ABF-98C3-D009733BA627}"/>
            </a:ext>
          </a:extLst>
        </xdr:cNvPr>
        <xdr:cNvSpPr txBox="1">
          <a:spLocks noChangeArrowheads="1"/>
        </xdr:cNvSpPr>
      </xdr:nvSpPr>
      <xdr:spPr bwMode="auto">
        <a:xfrm>
          <a:off x="0" y="420195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3119</xdr:row>
      <xdr:rowOff>0</xdr:rowOff>
    </xdr:from>
    <xdr:to>
      <xdr:col>0</xdr:col>
      <xdr:colOff>0</xdr:colOff>
      <xdr:row>3121</xdr:row>
      <xdr:rowOff>28575</xdr:rowOff>
    </xdr:to>
    <xdr:sp macro="" textlink="">
      <xdr:nvSpPr>
        <xdr:cNvPr id="508" name="Text 646">
          <a:extLst>
            <a:ext uri="{FF2B5EF4-FFF2-40B4-BE49-F238E27FC236}">
              <a16:creationId xmlns:a16="http://schemas.microsoft.com/office/drawing/2014/main" id="{7F5FF341-D481-4AF4-9FE4-2F93396A3BE0}"/>
            </a:ext>
          </a:extLst>
        </xdr:cNvPr>
        <xdr:cNvSpPr txBox="1">
          <a:spLocks noChangeArrowheads="1"/>
        </xdr:cNvSpPr>
      </xdr:nvSpPr>
      <xdr:spPr bwMode="auto">
        <a:xfrm>
          <a:off x="0" y="430263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3194</xdr:row>
      <xdr:rowOff>0</xdr:rowOff>
    </xdr:from>
    <xdr:to>
      <xdr:col>0</xdr:col>
      <xdr:colOff>0</xdr:colOff>
      <xdr:row>3196</xdr:row>
      <xdr:rowOff>28575</xdr:rowOff>
    </xdr:to>
    <xdr:sp macro="" textlink="">
      <xdr:nvSpPr>
        <xdr:cNvPr id="509" name="Text 647">
          <a:extLst>
            <a:ext uri="{FF2B5EF4-FFF2-40B4-BE49-F238E27FC236}">
              <a16:creationId xmlns:a16="http://schemas.microsoft.com/office/drawing/2014/main" id="{CF074BC1-E390-4ED8-B27F-2B1AB32CA6CB}"/>
            </a:ext>
          </a:extLst>
        </xdr:cNvPr>
        <xdr:cNvSpPr txBox="1">
          <a:spLocks noChangeArrowheads="1"/>
        </xdr:cNvSpPr>
      </xdr:nvSpPr>
      <xdr:spPr bwMode="auto">
        <a:xfrm>
          <a:off x="0" y="440293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3269</xdr:row>
      <xdr:rowOff>0</xdr:rowOff>
    </xdr:from>
    <xdr:to>
      <xdr:col>0</xdr:col>
      <xdr:colOff>0</xdr:colOff>
      <xdr:row>3271</xdr:row>
      <xdr:rowOff>28575</xdr:rowOff>
    </xdr:to>
    <xdr:sp macro="" textlink="">
      <xdr:nvSpPr>
        <xdr:cNvPr id="510" name="Text 648">
          <a:extLst>
            <a:ext uri="{FF2B5EF4-FFF2-40B4-BE49-F238E27FC236}">
              <a16:creationId xmlns:a16="http://schemas.microsoft.com/office/drawing/2014/main" id="{F3AE0F46-9BE8-4D92-BEAC-775E947C5A0F}"/>
            </a:ext>
          </a:extLst>
        </xdr:cNvPr>
        <xdr:cNvSpPr txBox="1">
          <a:spLocks noChangeArrowheads="1"/>
        </xdr:cNvSpPr>
      </xdr:nvSpPr>
      <xdr:spPr bwMode="auto">
        <a:xfrm>
          <a:off x="0" y="4503801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3344</xdr:row>
      <xdr:rowOff>0</xdr:rowOff>
    </xdr:from>
    <xdr:to>
      <xdr:col>0</xdr:col>
      <xdr:colOff>0</xdr:colOff>
      <xdr:row>3346</xdr:row>
      <xdr:rowOff>28575</xdr:rowOff>
    </xdr:to>
    <xdr:sp macro="" textlink="">
      <xdr:nvSpPr>
        <xdr:cNvPr id="511" name="Text 649">
          <a:extLst>
            <a:ext uri="{FF2B5EF4-FFF2-40B4-BE49-F238E27FC236}">
              <a16:creationId xmlns:a16="http://schemas.microsoft.com/office/drawing/2014/main" id="{AEBB0517-39C5-4595-B133-D62DE0B4B5D9}"/>
            </a:ext>
          </a:extLst>
        </xdr:cNvPr>
        <xdr:cNvSpPr txBox="1">
          <a:spLocks noChangeArrowheads="1"/>
        </xdr:cNvSpPr>
      </xdr:nvSpPr>
      <xdr:spPr bwMode="auto">
        <a:xfrm>
          <a:off x="0" y="460467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3419</xdr:row>
      <xdr:rowOff>0</xdr:rowOff>
    </xdr:from>
    <xdr:to>
      <xdr:col>0</xdr:col>
      <xdr:colOff>0</xdr:colOff>
      <xdr:row>3421</xdr:row>
      <xdr:rowOff>19050</xdr:rowOff>
    </xdr:to>
    <xdr:sp macro="" textlink="">
      <xdr:nvSpPr>
        <xdr:cNvPr id="512" name="Text 650">
          <a:extLst>
            <a:ext uri="{FF2B5EF4-FFF2-40B4-BE49-F238E27FC236}">
              <a16:creationId xmlns:a16="http://schemas.microsoft.com/office/drawing/2014/main" id="{CBC900FF-5362-47A5-B0DE-840FD7C84F22}"/>
            </a:ext>
          </a:extLst>
        </xdr:cNvPr>
        <xdr:cNvSpPr txBox="1">
          <a:spLocks noChangeArrowheads="1"/>
        </xdr:cNvSpPr>
      </xdr:nvSpPr>
      <xdr:spPr bwMode="auto">
        <a:xfrm>
          <a:off x="0" y="470563575"/>
          <a:ext cx="0" cy="3048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3494</xdr:row>
      <xdr:rowOff>0</xdr:rowOff>
    </xdr:from>
    <xdr:to>
      <xdr:col>0</xdr:col>
      <xdr:colOff>0</xdr:colOff>
      <xdr:row>3496</xdr:row>
      <xdr:rowOff>28575</xdr:rowOff>
    </xdr:to>
    <xdr:sp macro="" textlink="">
      <xdr:nvSpPr>
        <xdr:cNvPr id="513" name="Text 651">
          <a:extLst>
            <a:ext uri="{FF2B5EF4-FFF2-40B4-BE49-F238E27FC236}">
              <a16:creationId xmlns:a16="http://schemas.microsoft.com/office/drawing/2014/main" id="{73BC9ABD-AE96-4BCA-BF30-F9C49BE750CB}"/>
            </a:ext>
          </a:extLst>
        </xdr:cNvPr>
        <xdr:cNvSpPr txBox="1">
          <a:spLocks noChangeArrowheads="1"/>
        </xdr:cNvSpPr>
      </xdr:nvSpPr>
      <xdr:spPr bwMode="auto">
        <a:xfrm>
          <a:off x="0" y="480602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3569</xdr:row>
      <xdr:rowOff>0</xdr:rowOff>
    </xdr:from>
    <xdr:to>
      <xdr:col>0</xdr:col>
      <xdr:colOff>0</xdr:colOff>
      <xdr:row>3571</xdr:row>
      <xdr:rowOff>28575</xdr:rowOff>
    </xdr:to>
    <xdr:sp macro="" textlink="">
      <xdr:nvSpPr>
        <xdr:cNvPr id="514" name="Text 652">
          <a:extLst>
            <a:ext uri="{FF2B5EF4-FFF2-40B4-BE49-F238E27FC236}">
              <a16:creationId xmlns:a16="http://schemas.microsoft.com/office/drawing/2014/main" id="{FDDFEE7E-C010-4DA7-8D9D-695C4407DFC4}"/>
            </a:ext>
          </a:extLst>
        </xdr:cNvPr>
        <xdr:cNvSpPr txBox="1">
          <a:spLocks noChangeArrowheads="1"/>
        </xdr:cNvSpPr>
      </xdr:nvSpPr>
      <xdr:spPr bwMode="auto">
        <a:xfrm>
          <a:off x="0" y="4906994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3644</xdr:row>
      <xdr:rowOff>0</xdr:rowOff>
    </xdr:from>
    <xdr:to>
      <xdr:col>0</xdr:col>
      <xdr:colOff>0</xdr:colOff>
      <xdr:row>3646</xdr:row>
      <xdr:rowOff>28575</xdr:rowOff>
    </xdr:to>
    <xdr:sp macro="" textlink="">
      <xdr:nvSpPr>
        <xdr:cNvPr id="515" name="Text 653">
          <a:extLst>
            <a:ext uri="{FF2B5EF4-FFF2-40B4-BE49-F238E27FC236}">
              <a16:creationId xmlns:a16="http://schemas.microsoft.com/office/drawing/2014/main" id="{D6697351-5660-4596-8905-D9E2B0060736}"/>
            </a:ext>
          </a:extLst>
        </xdr:cNvPr>
        <xdr:cNvSpPr txBox="1">
          <a:spLocks noChangeArrowheads="1"/>
        </xdr:cNvSpPr>
      </xdr:nvSpPr>
      <xdr:spPr bwMode="auto">
        <a:xfrm>
          <a:off x="0" y="500738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3719</xdr:row>
      <xdr:rowOff>0</xdr:rowOff>
    </xdr:from>
    <xdr:to>
      <xdr:col>0</xdr:col>
      <xdr:colOff>0</xdr:colOff>
      <xdr:row>3721</xdr:row>
      <xdr:rowOff>38100</xdr:rowOff>
    </xdr:to>
    <xdr:sp macro="" textlink="">
      <xdr:nvSpPr>
        <xdr:cNvPr id="516" name="Text 654">
          <a:extLst>
            <a:ext uri="{FF2B5EF4-FFF2-40B4-BE49-F238E27FC236}">
              <a16:creationId xmlns:a16="http://schemas.microsoft.com/office/drawing/2014/main" id="{F24496D6-F089-4171-A711-84DA31471291}"/>
            </a:ext>
          </a:extLst>
        </xdr:cNvPr>
        <xdr:cNvSpPr txBox="1">
          <a:spLocks noChangeArrowheads="1"/>
        </xdr:cNvSpPr>
      </xdr:nvSpPr>
      <xdr:spPr bwMode="auto">
        <a:xfrm>
          <a:off x="0" y="510835275"/>
          <a:ext cx="0" cy="3238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3794</xdr:row>
      <xdr:rowOff>0</xdr:rowOff>
    </xdr:from>
    <xdr:to>
      <xdr:col>0</xdr:col>
      <xdr:colOff>0</xdr:colOff>
      <xdr:row>3796</xdr:row>
      <xdr:rowOff>28575</xdr:rowOff>
    </xdr:to>
    <xdr:sp macro="" textlink="">
      <xdr:nvSpPr>
        <xdr:cNvPr id="517" name="Text 655">
          <a:extLst>
            <a:ext uri="{FF2B5EF4-FFF2-40B4-BE49-F238E27FC236}">
              <a16:creationId xmlns:a16="http://schemas.microsoft.com/office/drawing/2014/main" id="{CD07F691-446D-407B-89AE-093F85D46F31}"/>
            </a:ext>
          </a:extLst>
        </xdr:cNvPr>
        <xdr:cNvSpPr txBox="1">
          <a:spLocks noChangeArrowheads="1"/>
        </xdr:cNvSpPr>
      </xdr:nvSpPr>
      <xdr:spPr bwMode="auto">
        <a:xfrm>
          <a:off x="0" y="5209127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3869</xdr:row>
      <xdr:rowOff>0</xdr:rowOff>
    </xdr:from>
    <xdr:to>
      <xdr:col>0</xdr:col>
      <xdr:colOff>0</xdr:colOff>
      <xdr:row>3871</xdr:row>
      <xdr:rowOff>28575</xdr:rowOff>
    </xdr:to>
    <xdr:sp macro="" textlink="">
      <xdr:nvSpPr>
        <xdr:cNvPr id="518" name="Text 656">
          <a:extLst>
            <a:ext uri="{FF2B5EF4-FFF2-40B4-BE49-F238E27FC236}">
              <a16:creationId xmlns:a16="http://schemas.microsoft.com/office/drawing/2014/main" id="{EEC50DBB-D549-4B4F-9936-6BC507DF3470}"/>
            </a:ext>
          </a:extLst>
        </xdr:cNvPr>
        <xdr:cNvSpPr txBox="1">
          <a:spLocks noChangeArrowheads="1"/>
        </xdr:cNvSpPr>
      </xdr:nvSpPr>
      <xdr:spPr bwMode="auto">
        <a:xfrm>
          <a:off x="0" y="530952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3944</xdr:row>
      <xdr:rowOff>0</xdr:rowOff>
    </xdr:from>
    <xdr:to>
      <xdr:col>0</xdr:col>
      <xdr:colOff>0</xdr:colOff>
      <xdr:row>3946</xdr:row>
      <xdr:rowOff>28575</xdr:rowOff>
    </xdr:to>
    <xdr:sp macro="" textlink="">
      <xdr:nvSpPr>
        <xdr:cNvPr id="519" name="Text 657">
          <a:extLst>
            <a:ext uri="{FF2B5EF4-FFF2-40B4-BE49-F238E27FC236}">
              <a16:creationId xmlns:a16="http://schemas.microsoft.com/office/drawing/2014/main" id="{E8BFEFD2-900F-4B40-8854-5D89F156BFA6}"/>
            </a:ext>
          </a:extLst>
        </xdr:cNvPr>
        <xdr:cNvSpPr txBox="1">
          <a:spLocks noChangeArrowheads="1"/>
        </xdr:cNvSpPr>
      </xdr:nvSpPr>
      <xdr:spPr bwMode="auto">
        <a:xfrm>
          <a:off x="0" y="541039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486</xdr:row>
      <xdr:rowOff>0</xdr:rowOff>
    </xdr:from>
    <xdr:to>
      <xdr:col>0</xdr:col>
      <xdr:colOff>0</xdr:colOff>
      <xdr:row>488</xdr:row>
      <xdr:rowOff>0</xdr:rowOff>
    </xdr:to>
    <xdr:sp macro="" textlink="">
      <xdr:nvSpPr>
        <xdr:cNvPr id="520" name="Text 663">
          <a:extLst>
            <a:ext uri="{FF2B5EF4-FFF2-40B4-BE49-F238E27FC236}">
              <a16:creationId xmlns:a16="http://schemas.microsoft.com/office/drawing/2014/main" id="{2A79956D-3E32-48A7-9F75-3C5BCD771D74}"/>
            </a:ext>
          </a:extLst>
        </xdr:cNvPr>
        <xdr:cNvSpPr txBox="1">
          <a:spLocks noChangeArrowheads="1"/>
        </xdr:cNvSpPr>
      </xdr:nvSpPr>
      <xdr:spPr bwMode="auto">
        <a:xfrm>
          <a:off x="0" y="759904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561</xdr:row>
      <xdr:rowOff>0</xdr:rowOff>
    </xdr:from>
    <xdr:to>
      <xdr:col>0</xdr:col>
      <xdr:colOff>0</xdr:colOff>
      <xdr:row>563</xdr:row>
      <xdr:rowOff>0</xdr:rowOff>
    </xdr:to>
    <xdr:sp macro="" textlink="">
      <xdr:nvSpPr>
        <xdr:cNvPr id="521" name="Text 664">
          <a:extLst>
            <a:ext uri="{FF2B5EF4-FFF2-40B4-BE49-F238E27FC236}">
              <a16:creationId xmlns:a16="http://schemas.microsoft.com/office/drawing/2014/main" id="{0832921A-7338-493F-A389-7EA35B555AB0}"/>
            </a:ext>
          </a:extLst>
        </xdr:cNvPr>
        <xdr:cNvSpPr txBox="1">
          <a:spLocks noChangeArrowheads="1"/>
        </xdr:cNvSpPr>
      </xdr:nvSpPr>
      <xdr:spPr bwMode="auto">
        <a:xfrm>
          <a:off x="0" y="86115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636</xdr:row>
      <xdr:rowOff>0</xdr:rowOff>
    </xdr:from>
    <xdr:to>
      <xdr:col>0</xdr:col>
      <xdr:colOff>0</xdr:colOff>
      <xdr:row>637</xdr:row>
      <xdr:rowOff>95250</xdr:rowOff>
    </xdr:to>
    <xdr:sp macro="" textlink="">
      <xdr:nvSpPr>
        <xdr:cNvPr id="522" name="Text 665">
          <a:extLst>
            <a:ext uri="{FF2B5EF4-FFF2-40B4-BE49-F238E27FC236}">
              <a16:creationId xmlns:a16="http://schemas.microsoft.com/office/drawing/2014/main" id="{D46DB13D-ACD3-474B-8147-9ECBF98AD789}"/>
            </a:ext>
          </a:extLst>
        </xdr:cNvPr>
        <xdr:cNvSpPr txBox="1">
          <a:spLocks noChangeArrowheads="1"/>
        </xdr:cNvSpPr>
      </xdr:nvSpPr>
      <xdr:spPr bwMode="auto">
        <a:xfrm>
          <a:off x="0" y="9620250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711</xdr:row>
      <xdr:rowOff>0</xdr:rowOff>
    </xdr:from>
    <xdr:to>
      <xdr:col>0</xdr:col>
      <xdr:colOff>0</xdr:colOff>
      <xdr:row>713</xdr:row>
      <xdr:rowOff>0</xdr:rowOff>
    </xdr:to>
    <xdr:sp macro="" textlink="">
      <xdr:nvSpPr>
        <xdr:cNvPr id="523" name="Text 666">
          <a:extLst>
            <a:ext uri="{FF2B5EF4-FFF2-40B4-BE49-F238E27FC236}">
              <a16:creationId xmlns:a16="http://schemas.microsoft.com/office/drawing/2014/main" id="{D5F3DF74-151A-4266-97CC-AB4CEFB08E99}"/>
            </a:ext>
          </a:extLst>
        </xdr:cNvPr>
        <xdr:cNvSpPr txBox="1">
          <a:spLocks noChangeArrowheads="1"/>
        </xdr:cNvSpPr>
      </xdr:nvSpPr>
      <xdr:spPr bwMode="auto">
        <a:xfrm>
          <a:off x="0" y="106299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786</xdr:row>
      <xdr:rowOff>0</xdr:rowOff>
    </xdr:from>
    <xdr:to>
      <xdr:col>0</xdr:col>
      <xdr:colOff>0</xdr:colOff>
      <xdr:row>788</xdr:row>
      <xdr:rowOff>0</xdr:rowOff>
    </xdr:to>
    <xdr:sp macro="" textlink="">
      <xdr:nvSpPr>
        <xdr:cNvPr id="524" name="Text 667">
          <a:extLst>
            <a:ext uri="{FF2B5EF4-FFF2-40B4-BE49-F238E27FC236}">
              <a16:creationId xmlns:a16="http://schemas.microsoft.com/office/drawing/2014/main" id="{C835BB3E-9C35-497E-A1BD-5FC47F040DBD}"/>
            </a:ext>
          </a:extLst>
        </xdr:cNvPr>
        <xdr:cNvSpPr txBox="1">
          <a:spLocks noChangeArrowheads="1"/>
        </xdr:cNvSpPr>
      </xdr:nvSpPr>
      <xdr:spPr bwMode="auto">
        <a:xfrm>
          <a:off x="0" y="1163859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861</xdr:row>
      <xdr:rowOff>0</xdr:rowOff>
    </xdr:from>
    <xdr:to>
      <xdr:col>0</xdr:col>
      <xdr:colOff>0</xdr:colOff>
      <xdr:row>862</xdr:row>
      <xdr:rowOff>95250</xdr:rowOff>
    </xdr:to>
    <xdr:sp macro="" textlink="">
      <xdr:nvSpPr>
        <xdr:cNvPr id="525" name="Text 668">
          <a:extLst>
            <a:ext uri="{FF2B5EF4-FFF2-40B4-BE49-F238E27FC236}">
              <a16:creationId xmlns:a16="http://schemas.microsoft.com/office/drawing/2014/main" id="{3C094B92-694C-401E-9B38-CFE771456702}"/>
            </a:ext>
          </a:extLst>
        </xdr:cNvPr>
        <xdr:cNvSpPr txBox="1">
          <a:spLocks noChangeArrowheads="1"/>
        </xdr:cNvSpPr>
      </xdr:nvSpPr>
      <xdr:spPr bwMode="auto">
        <a:xfrm>
          <a:off x="0" y="1264824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936</xdr:row>
      <xdr:rowOff>0</xdr:rowOff>
    </xdr:from>
    <xdr:to>
      <xdr:col>0</xdr:col>
      <xdr:colOff>0</xdr:colOff>
      <xdr:row>937</xdr:row>
      <xdr:rowOff>95250</xdr:rowOff>
    </xdr:to>
    <xdr:sp macro="" textlink="">
      <xdr:nvSpPr>
        <xdr:cNvPr id="526" name="Text 669">
          <a:extLst>
            <a:ext uri="{FF2B5EF4-FFF2-40B4-BE49-F238E27FC236}">
              <a16:creationId xmlns:a16="http://schemas.microsoft.com/office/drawing/2014/main" id="{0B76E83F-6251-4955-8E7A-ED09E3BB8204}"/>
            </a:ext>
          </a:extLst>
        </xdr:cNvPr>
        <xdr:cNvSpPr txBox="1">
          <a:spLocks noChangeArrowheads="1"/>
        </xdr:cNvSpPr>
      </xdr:nvSpPr>
      <xdr:spPr bwMode="auto">
        <a:xfrm>
          <a:off x="0" y="1365694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1011</xdr:row>
      <xdr:rowOff>0</xdr:rowOff>
    </xdr:from>
    <xdr:to>
      <xdr:col>0</xdr:col>
      <xdr:colOff>0</xdr:colOff>
      <xdr:row>1013</xdr:row>
      <xdr:rowOff>0</xdr:rowOff>
    </xdr:to>
    <xdr:sp macro="" textlink="">
      <xdr:nvSpPr>
        <xdr:cNvPr id="527" name="Text 670">
          <a:extLst>
            <a:ext uri="{FF2B5EF4-FFF2-40B4-BE49-F238E27FC236}">
              <a16:creationId xmlns:a16="http://schemas.microsoft.com/office/drawing/2014/main" id="{59048A47-C0E2-4731-B998-D034BA289603}"/>
            </a:ext>
          </a:extLst>
        </xdr:cNvPr>
        <xdr:cNvSpPr txBox="1">
          <a:spLocks noChangeArrowheads="1"/>
        </xdr:cNvSpPr>
      </xdr:nvSpPr>
      <xdr:spPr bwMode="auto">
        <a:xfrm>
          <a:off x="0" y="1466659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1086</xdr:row>
      <xdr:rowOff>0</xdr:rowOff>
    </xdr:from>
    <xdr:to>
      <xdr:col>0</xdr:col>
      <xdr:colOff>0</xdr:colOff>
      <xdr:row>1088</xdr:row>
      <xdr:rowOff>0</xdr:rowOff>
    </xdr:to>
    <xdr:sp macro="" textlink="">
      <xdr:nvSpPr>
        <xdr:cNvPr id="528" name="Text 671">
          <a:extLst>
            <a:ext uri="{FF2B5EF4-FFF2-40B4-BE49-F238E27FC236}">
              <a16:creationId xmlns:a16="http://schemas.microsoft.com/office/drawing/2014/main" id="{D04DF5BC-9D48-4B73-90AE-753E0A6D4B55}"/>
            </a:ext>
          </a:extLst>
        </xdr:cNvPr>
        <xdr:cNvSpPr txBox="1">
          <a:spLocks noChangeArrowheads="1"/>
        </xdr:cNvSpPr>
      </xdr:nvSpPr>
      <xdr:spPr bwMode="auto">
        <a:xfrm>
          <a:off x="0" y="1567243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1161</xdr:row>
      <xdr:rowOff>0</xdr:rowOff>
    </xdr:from>
    <xdr:to>
      <xdr:col>0</xdr:col>
      <xdr:colOff>0</xdr:colOff>
      <xdr:row>1163</xdr:row>
      <xdr:rowOff>0</xdr:rowOff>
    </xdr:to>
    <xdr:sp macro="" textlink="">
      <xdr:nvSpPr>
        <xdr:cNvPr id="529" name="Text 672">
          <a:extLst>
            <a:ext uri="{FF2B5EF4-FFF2-40B4-BE49-F238E27FC236}">
              <a16:creationId xmlns:a16="http://schemas.microsoft.com/office/drawing/2014/main" id="{C95A351B-AC8D-4ED8-82EC-F9939AA4B78E}"/>
            </a:ext>
          </a:extLst>
        </xdr:cNvPr>
        <xdr:cNvSpPr txBox="1">
          <a:spLocks noChangeArrowheads="1"/>
        </xdr:cNvSpPr>
      </xdr:nvSpPr>
      <xdr:spPr bwMode="auto">
        <a:xfrm>
          <a:off x="0" y="166820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1236</xdr:row>
      <xdr:rowOff>0</xdr:rowOff>
    </xdr:from>
    <xdr:to>
      <xdr:col>0</xdr:col>
      <xdr:colOff>0</xdr:colOff>
      <xdr:row>1238</xdr:row>
      <xdr:rowOff>0</xdr:rowOff>
    </xdr:to>
    <xdr:sp macro="" textlink="">
      <xdr:nvSpPr>
        <xdr:cNvPr id="530" name="Text 673">
          <a:extLst>
            <a:ext uri="{FF2B5EF4-FFF2-40B4-BE49-F238E27FC236}">
              <a16:creationId xmlns:a16="http://schemas.microsoft.com/office/drawing/2014/main" id="{54363BE6-1686-4BED-9560-F9B4D0FE990D}"/>
            </a:ext>
          </a:extLst>
        </xdr:cNvPr>
        <xdr:cNvSpPr txBox="1">
          <a:spLocks noChangeArrowheads="1"/>
        </xdr:cNvSpPr>
      </xdr:nvSpPr>
      <xdr:spPr bwMode="auto">
        <a:xfrm>
          <a:off x="0" y="1769078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1311</xdr:row>
      <xdr:rowOff>0</xdr:rowOff>
    </xdr:from>
    <xdr:to>
      <xdr:col>0</xdr:col>
      <xdr:colOff>0</xdr:colOff>
      <xdr:row>1313</xdr:row>
      <xdr:rowOff>9525</xdr:rowOff>
    </xdr:to>
    <xdr:sp macro="" textlink="">
      <xdr:nvSpPr>
        <xdr:cNvPr id="531" name="Text 674">
          <a:extLst>
            <a:ext uri="{FF2B5EF4-FFF2-40B4-BE49-F238E27FC236}">
              <a16:creationId xmlns:a16="http://schemas.microsoft.com/office/drawing/2014/main" id="{8A484262-1859-43C2-BD5C-1046BE8A15F4}"/>
            </a:ext>
          </a:extLst>
        </xdr:cNvPr>
        <xdr:cNvSpPr txBox="1">
          <a:spLocks noChangeArrowheads="1"/>
        </xdr:cNvSpPr>
      </xdr:nvSpPr>
      <xdr:spPr bwMode="auto">
        <a:xfrm>
          <a:off x="0" y="187004325"/>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1386</xdr:row>
      <xdr:rowOff>0</xdr:rowOff>
    </xdr:from>
    <xdr:to>
      <xdr:col>0</xdr:col>
      <xdr:colOff>0</xdr:colOff>
      <xdr:row>1388</xdr:row>
      <xdr:rowOff>0</xdr:rowOff>
    </xdr:to>
    <xdr:sp macro="" textlink="">
      <xdr:nvSpPr>
        <xdr:cNvPr id="532" name="Text 675">
          <a:extLst>
            <a:ext uri="{FF2B5EF4-FFF2-40B4-BE49-F238E27FC236}">
              <a16:creationId xmlns:a16="http://schemas.microsoft.com/office/drawing/2014/main" id="{2F2EC776-7404-4BC8-98ED-D1BD3B4811DE}"/>
            </a:ext>
          </a:extLst>
        </xdr:cNvPr>
        <xdr:cNvSpPr txBox="1">
          <a:spLocks noChangeArrowheads="1"/>
        </xdr:cNvSpPr>
      </xdr:nvSpPr>
      <xdr:spPr bwMode="auto">
        <a:xfrm>
          <a:off x="0" y="197091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1461</xdr:row>
      <xdr:rowOff>0</xdr:rowOff>
    </xdr:from>
    <xdr:to>
      <xdr:col>0</xdr:col>
      <xdr:colOff>0</xdr:colOff>
      <xdr:row>1463</xdr:row>
      <xdr:rowOff>0</xdr:rowOff>
    </xdr:to>
    <xdr:sp macro="" textlink="">
      <xdr:nvSpPr>
        <xdr:cNvPr id="533" name="Text 676">
          <a:extLst>
            <a:ext uri="{FF2B5EF4-FFF2-40B4-BE49-F238E27FC236}">
              <a16:creationId xmlns:a16="http://schemas.microsoft.com/office/drawing/2014/main" id="{5FDC433D-1E00-4D3E-8B89-06B0F17D7608}"/>
            </a:ext>
          </a:extLst>
        </xdr:cNvPr>
        <xdr:cNvSpPr txBox="1">
          <a:spLocks noChangeArrowheads="1"/>
        </xdr:cNvSpPr>
      </xdr:nvSpPr>
      <xdr:spPr bwMode="auto">
        <a:xfrm>
          <a:off x="0" y="2071973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1536</xdr:row>
      <xdr:rowOff>0</xdr:rowOff>
    </xdr:from>
    <xdr:to>
      <xdr:col>0</xdr:col>
      <xdr:colOff>0</xdr:colOff>
      <xdr:row>1538</xdr:row>
      <xdr:rowOff>0</xdr:rowOff>
    </xdr:to>
    <xdr:sp macro="" textlink="">
      <xdr:nvSpPr>
        <xdr:cNvPr id="534" name="Text 677">
          <a:extLst>
            <a:ext uri="{FF2B5EF4-FFF2-40B4-BE49-F238E27FC236}">
              <a16:creationId xmlns:a16="http://schemas.microsoft.com/office/drawing/2014/main" id="{2D64817C-CE25-4E7D-9FB2-E45819A00041}"/>
            </a:ext>
          </a:extLst>
        </xdr:cNvPr>
        <xdr:cNvSpPr txBox="1">
          <a:spLocks noChangeArrowheads="1"/>
        </xdr:cNvSpPr>
      </xdr:nvSpPr>
      <xdr:spPr bwMode="auto">
        <a:xfrm>
          <a:off x="0" y="217284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1611</xdr:row>
      <xdr:rowOff>0</xdr:rowOff>
    </xdr:from>
    <xdr:to>
      <xdr:col>0</xdr:col>
      <xdr:colOff>0</xdr:colOff>
      <xdr:row>1612</xdr:row>
      <xdr:rowOff>95250</xdr:rowOff>
    </xdr:to>
    <xdr:sp macro="" textlink="">
      <xdr:nvSpPr>
        <xdr:cNvPr id="535" name="Text 678">
          <a:extLst>
            <a:ext uri="{FF2B5EF4-FFF2-40B4-BE49-F238E27FC236}">
              <a16:creationId xmlns:a16="http://schemas.microsoft.com/office/drawing/2014/main" id="{E6FE5BD8-77AF-43EC-AE08-E7E364D73B5C}"/>
            </a:ext>
          </a:extLst>
        </xdr:cNvPr>
        <xdr:cNvSpPr txBox="1">
          <a:spLocks noChangeArrowheads="1"/>
        </xdr:cNvSpPr>
      </xdr:nvSpPr>
      <xdr:spPr bwMode="auto">
        <a:xfrm>
          <a:off x="0" y="22738080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1686</xdr:row>
      <xdr:rowOff>0</xdr:rowOff>
    </xdr:from>
    <xdr:to>
      <xdr:col>0</xdr:col>
      <xdr:colOff>0</xdr:colOff>
      <xdr:row>1688</xdr:row>
      <xdr:rowOff>0</xdr:rowOff>
    </xdr:to>
    <xdr:sp macro="" textlink="">
      <xdr:nvSpPr>
        <xdr:cNvPr id="536" name="Text 679">
          <a:extLst>
            <a:ext uri="{FF2B5EF4-FFF2-40B4-BE49-F238E27FC236}">
              <a16:creationId xmlns:a16="http://schemas.microsoft.com/office/drawing/2014/main" id="{7F090FFA-2B05-49CA-B28A-B35E75E4A1CF}"/>
            </a:ext>
          </a:extLst>
        </xdr:cNvPr>
        <xdr:cNvSpPr txBox="1">
          <a:spLocks noChangeArrowheads="1"/>
        </xdr:cNvSpPr>
      </xdr:nvSpPr>
      <xdr:spPr bwMode="auto">
        <a:xfrm>
          <a:off x="0" y="237467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1761</xdr:row>
      <xdr:rowOff>0</xdr:rowOff>
    </xdr:from>
    <xdr:to>
      <xdr:col>0</xdr:col>
      <xdr:colOff>0</xdr:colOff>
      <xdr:row>1763</xdr:row>
      <xdr:rowOff>0</xdr:rowOff>
    </xdr:to>
    <xdr:sp macro="" textlink="">
      <xdr:nvSpPr>
        <xdr:cNvPr id="537" name="Text 680">
          <a:extLst>
            <a:ext uri="{FF2B5EF4-FFF2-40B4-BE49-F238E27FC236}">
              <a16:creationId xmlns:a16="http://schemas.microsoft.com/office/drawing/2014/main" id="{35D0440B-CDC2-45B9-A1DF-FCB5DA1C862F}"/>
            </a:ext>
          </a:extLst>
        </xdr:cNvPr>
        <xdr:cNvSpPr txBox="1">
          <a:spLocks noChangeArrowheads="1"/>
        </xdr:cNvSpPr>
      </xdr:nvSpPr>
      <xdr:spPr bwMode="auto">
        <a:xfrm>
          <a:off x="0" y="2475642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1836</xdr:row>
      <xdr:rowOff>0</xdr:rowOff>
    </xdr:from>
    <xdr:to>
      <xdr:col>0</xdr:col>
      <xdr:colOff>0</xdr:colOff>
      <xdr:row>1838</xdr:row>
      <xdr:rowOff>9525</xdr:rowOff>
    </xdr:to>
    <xdr:sp macro="" textlink="">
      <xdr:nvSpPr>
        <xdr:cNvPr id="538" name="Text 681">
          <a:extLst>
            <a:ext uri="{FF2B5EF4-FFF2-40B4-BE49-F238E27FC236}">
              <a16:creationId xmlns:a16="http://schemas.microsoft.com/office/drawing/2014/main" id="{08DB5A29-5CA0-42A0-92A2-CD039BCD7517}"/>
            </a:ext>
          </a:extLst>
        </xdr:cNvPr>
        <xdr:cNvSpPr txBox="1">
          <a:spLocks noChangeArrowheads="1"/>
        </xdr:cNvSpPr>
      </xdr:nvSpPr>
      <xdr:spPr bwMode="auto">
        <a:xfrm>
          <a:off x="0" y="257651250"/>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1911</xdr:row>
      <xdr:rowOff>0</xdr:rowOff>
    </xdr:from>
    <xdr:to>
      <xdr:col>0</xdr:col>
      <xdr:colOff>0</xdr:colOff>
      <xdr:row>1913</xdr:row>
      <xdr:rowOff>0</xdr:rowOff>
    </xdr:to>
    <xdr:sp macro="" textlink="">
      <xdr:nvSpPr>
        <xdr:cNvPr id="539" name="Text 682">
          <a:extLst>
            <a:ext uri="{FF2B5EF4-FFF2-40B4-BE49-F238E27FC236}">
              <a16:creationId xmlns:a16="http://schemas.microsoft.com/office/drawing/2014/main" id="{0EAFDCA2-32D5-4E36-97B5-2D61ABC7E607}"/>
            </a:ext>
          </a:extLst>
        </xdr:cNvPr>
        <xdr:cNvSpPr txBox="1">
          <a:spLocks noChangeArrowheads="1"/>
        </xdr:cNvSpPr>
      </xdr:nvSpPr>
      <xdr:spPr bwMode="auto">
        <a:xfrm>
          <a:off x="0" y="2677382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1986</xdr:row>
      <xdr:rowOff>0</xdr:rowOff>
    </xdr:from>
    <xdr:to>
      <xdr:col>0</xdr:col>
      <xdr:colOff>0</xdr:colOff>
      <xdr:row>1988</xdr:row>
      <xdr:rowOff>0</xdr:rowOff>
    </xdr:to>
    <xdr:sp macro="" textlink="">
      <xdr:nvSpPr>
        <xdr:cNvPr id="540" name="Text 683">
          <a:extLst>
            <a:ext uri="{FF2B5EF4-FFF2-40B4-BE49-F238E27FC236}">
              <a16:creationId xmlns:a16="http://schemas.microsoft.com/office/drawing/2014/main" id="{BD27AA53-8E12-4D33-B706-0C75F3D61F1D}"/>
            </a:ext>
          </a:extLst>
        </xdr:cNvPr>
        <xdr:cNvSpPr txBox="1">
          <a:spLocks noChangeArrowheads="1"/>
        </xdr:cNvSpPr>
      </xdr:nvSpPr>
      <xdr:spPr bwMode="auto">
        <a:xfrm>
          <a:off x="0" y="2778252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2061</xdr:row>
      <xdr:rowOff>0</xdr:rowOff>
    </xdr:from>
    <xdr:to>
      <xdr:col>0</xdr:col>
      <xdr:colOff>0</xdr:colOff>
      <xdr:row>2063</xdr:row>
      <xdr:rowOff>0</xdr:rowOff>
    </xdr:to>
    <xdr:sp macro="" textlink="">
      <xdr:nvSpPr>
        <xdr:cNvPr id="541" name="Text 684">
          <a:extLst>
            <a:ext uri="{FF2B5EF4-FFF2-40B4-BE49-F238E27FC236}">
              <a16:creationId xmlns:a16="http://schemas.microsoft.com/office/drawing/2014/main" id="{318E311F-FB1B-49D1-81D9-2EFE4A42D827}"/>
            </a:ext>
          </a:extLst>
        </xdr:cNvPr>
        <xdr:cNvSpPr txBox="1">
          <a:spLocks noChangeArrowheads="1"/>
        </xdr:cNvSpPr>
      </xdr:nvSpPr>
      <xdr:spPr bwMode="auto">
        <a:xfrm>
          <a:off x="0" y="2879217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2136</xdr:row>
      <xdr:rowOff>0</xdr:rowOff>
    </xdr:from>
    <xdr:to>
      <xdr:col>0</xdr:col>
      <xdr:colOff>0</xdr:colOff>
      <xdr:row>2138</xdr:row>
      <xdr:rowOff>0</xdr:rowOff>
    </xdr:to>
    <xdr:sp macro="" textlink="">
      <xdr:nvSpPr>
        <xdr:cNvPr id="542" name="Text 685">
          <a:extLst>
            <a:ext uri="{FF2B5EF4-FFF2-40B4-BE49-F238E27FC236}">
              <a16:creationId xmlns:a16="http://schemas.microsoft.com/office/drawing/2014/main" id="{2B2C6C01-90EC-4B5A-A4E0-64A062013456}"/>
            </a:ext>
          </a:extLst>
        </xdr:cNvPr>
        <xdr:cNvSpPr txBox="1">
          <a:spLocks noChangeArrowheads="1"/>
        </xdr:cNvSpPr>
      </xdr:nvSpPr>
      <xdr:spPr bwMode="auto">
        <a:xfrm>
          <a:off x="0" y="297961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2211</xdr:row>
      <xdr:rowOff>0</xdr:rowOff>
    </xdr:from>
    <xdr:to>
      <xdr:col>0</xdr:col>
      <xdr:colOff>0</xdr:colOff>
      <xdr:row>2213</xdr:row>
      <xdr:rowOff>0</xdr:rowOff>
    </xdr:to>
    <xdr:sp macro="" textlink="">
      <xdr:nvSpPr>
        <xdr:cNvPr id="543" name="Text 686">
          <a:extLst>
            <a:ext uri="{FF2B5EF4-FFF2-40B4-BE49-F238E27FC236}">
              <a16:creationId xmlns:a16="http://schemas.microsoft.com/office/drawing/2014/main" id="{95DEB1B7-F0FE-43C7-8A16-CE01B3EB7004}"/>
            </a:ext>
          </a:extLst>
        </xdr:cNvPr>
        <xdr:cNvSpPr txBox="1">
          <a:spLocks noChangeArrowheads="1"/>
        </xdr:cNvSpPr>
      </xdr:nvSpPr>
      <xdr:spPr bwMode="auto">
        <a:xfrm>
          <a:off x="0" y="3080575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2286</xdr:row>
      <xdr:rowOff>0</xdr:rowOff>
    </xdr:from>
    <xdr:to>
      <xdr:col>0</xdr:col>
      <xdr:colOff>0</xdr:colOff>
      <xdr:row>2288</xdr:row>
      <xdr:rowOff>0</xdr:rowOff>
    </xdr:to>
    <xdr:sp macro="" textlink="">
      <xdr:nvSpPr>
        <xdr:cNvPr id="544" name="Text 687">
          <a:extLst>
            <a:ext uri="{FF2B5EF4-FFF2-40B4-BE49-F238E27FC236}">
              <a16:creationId xmlns:a16="http://schemas.microsoft.com/office/drawing/2014/main" id="{C0CAD70F-1BFC-48C9-ABEB-A6AC06C56D7F}"/>
            </a:ext>
          </a:extLst>
        </xdr:cNvPr>
        <xdr:cNvSpPr txBox="1">
          <a:spLocks noChangeArrowheads="1"/>
        </xdr:cNvSpPr>
      </xdr:nvSpPr>
      <xdr:spPr bwMode="auto">
        <a:xfrm>
          <a:off x="0" y="318144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2361</xdr:row>
      <xdr:rowOff>0</xdr:rowOff>
    </xdr:from>
    <xdr:to>
      <xdr:col>0</xdr:col>
      <xdr:colOff>0</xdr:colOff>
      <xdr:row>2362</xdr:row>
      <xdr:rowOff>95250</xdr:rowOff>
    </xdr:to>
    <xdr:sp macro="" textlink="">
      <xdr:nvSpPr>
        <xdr:cNvPr id="545" name="Text 688">
          <a:extLst>
            <a:ext uri="{FF2B5EF4-FFF2-40B4-BE49-F238E27FC236}">
              <a16:creationId xmlns:a16="http://schemas.microsoft.com/office/drawing/2014/main" id="{0B1F6545-CE03-4F6B-A408-D1C2DD368B4D}"/>
            </a:ext>
          </a:extLst>
        </xdr:cNvPr>
        <xdr:cNvSpPr txBox="1">
          <a:spLocks noChangeArrowheads="1"/>
        </xdr:cNvSpPr>
      </xdr:nvSpPr>
      <xdr:spPr bwMode="auto">
        <a:xfrm>
          <a:off x="0" y="32824102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2436</xdr:row>
      <xdr:rowOff>0</xdr:rowOff>
    </xdr:from>
    <xdr:to>
      <xdr:col>0</xdr:col>
      <xdr:colOff>0</xdr:colOff>
      <xdr:row>2438</xdr:row>
      <xdr:rowOff>0</xdr:rowOff>
    </xdr:to>
    <xdr:sp macro="" textlink="">
      <xdr:nvSpPr>
        <xdr:cNvPr id="546" name="Text 689">
          <a:extLst>
            <a:ext uri="{FF2B5EF4-FFF2-40B4-BE49-F238E27FC236}">
              <a16:creationId xmlns:a16="http://schemas.microsoft.com/office/drawing/2014/main" id="{7A3267BC-CE07-4DE1-904D-65020FACC11E}"/>
            </a:ext>
          </a:extLst>
        </xdr:cNvPr>
        <xdr:cNvSpPr txBox="1">
          <a:spLocks noChangeArrowheads="1"/>
        </xdr:cNvSpPr>
      </xdr:nvSpPr>
      <xdr:spPr bwMode="auto">
        <a:xfrm>
          <a:off x="0" y="338328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2511</xdr:row>
      <xdr:rowOff>0</xdr:rowOff>
    </xdr:from>
    <xdr:to>
      <xdr:col>0</xdr:col>
      <xdr:colOff>0</xdr:colOff>
      <xdr:row>2513</xdr:row>
      <xdr:rowOff>9525</xdr:rowOff>
    </xdr:to>
    <xdr:sp macro="" textlink="">
      <xdr:nvSpPr>
        <xdr:cNvPr id="547" name="Text 690">
          <a:extLst>
            <a:ext uri="{FF2B5EF4-FFF2-40B4-BE49-F238E27FC236}">
              <a16:creationId xmlns:a16="http://schemas.microsoft.com/office/drawing/2014/main" id="{95ED0B4E-80CF-458C-8462-8A69C1718C5C}"/>
            </a:ext>
          </a:extLst>
        </xdr:cNvPr>
        <xdr:cNvSpPr txBox="1">
          <a:spLocks noChangeArrowheads="1"/>
        </xdr:cNvSpPr>
      </xdr:nvSpPr>
      <xdr:spPr bwMode="auto">
        <a:xfrm>
          <a:off x="0" y="348424500"/>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2586</xdr:row>
      <xdr:rowOff>0</xdr:rowOff>
    </xdr:from>
    <xdr:to>
      <xdr:col>0</xdr:col>
      <xdr:colOff>0</xdr:colOff>
      <xdr:row>2587</xdr:row>
      <xdr:rowOff>95250</xdr:rowOff>
    </xdr:to>
    <xdr:sp macro="" textlink="">
      <xdr:nvSpPr>
        <xdr:cNvPr id="548" name="Text 691">
          <a:extLst>
            <a:ext uri="{FF2B5EF4-FFF2-40B4-BE49-F238E27FC236}">
              <a16:creationId xmlns:a16="http://schemas.microsoft.com/office/drawing/2014/main" id="{4C7E6E03-1518-4385-A8EB-15F923CD6236}"/>
            </a:ext>
          </a:extLst>
        </xdr:cNvPr>
        <xdr:cNvSpPr txBox="1">
          <a:spLocks noChangeArrowheads="1"/>
        </xdr:cNvSpPr>
      </xdr:nvSpPr>
      <xdr:spPr bwMode="auto">
        <a:xfrm>
          <a:off x="0" y="3585114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2661</xdr:row>
      <xdr:rowOff>0</xdr:rowOff>
    </xdr:from>
    <xdr:to>
      <xdr:col>0</xdr:col>
      <xdr:colOff>0</xdr:colOff>
      <xdr:row>2662</xdr:row>
      <xdr:rowOff>95250</xdr:rowOff>
    </xdr:to>
    <xdr:sp macro="" textlink="">
      <xdr:nvSpPr>
        <xdr:cNvPr id="549" name="Text 692">
          <a:extLst>
            <a:ext uri="{FF2B5EF4-FFF2-40B4-BE49-F238E27FC236}">
              <a16:creationId xmlns:a16="http://schemas.microsoft.com/office/drawing/2014/main" id="{3A5905A9-2DD4-42D6-9981-DC1E7216F192}"/>
            </a:ext>
          </a:extLst>
        </xdr:cNvPr>
        <xdr:cNvSpPr txBox="1">
          <a:spLocks noChangeArrowheads="1"/>
        </xdr:cNvSpPr>
      </xdr:nvSpPr>
      <xdr:spPr bwMode="auto">
        <a:xfrm>
          <a:off x="0" y="3686079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2736</xdr:row>
      <xdr:rowOff>0</xdr:rowOff>
    </xdr:from>
    <xdr:to>
      <xdr:col>0</xdr:col>
      <xdr:colOff>0</xdr:colOff>
      <xdr:row>2738</xdr:row>
      <xdr:rowOff>0</xdr:rowOff>
    </xdr:to>
    <xdr:sp macro="" textlink="">
      <xdr:nvSpPr>
        <xdr:cNvPr id="550" name="Text 693">
          <a:extLst>
            <a:ext uri="{FF2B5EF4-FFF2-40B4-BE49-F238E27FC236}">
              <a16:creationId xmlns:a16="http://schemas.microsoft.com/office/drawing/2014/main" id="{3C621826-1354-4C2C-A2B8-CD33E2A678AE}"/>
            </a:ext>
          </a:extLst>
        </xdr:cNvPr>
        <xdr:cNvSpPr txBox="1">
          <a:spLocks noChangeArrowheads="1"/>
        </xdr:cNvSpPr>
      </xdr:nvSpPr>
      <xdr:spPr bwMode="auto">
        <a:xfrm>
          <a:off x="0" y="3786949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2811</xdr:row>
      <xdr:rowOff>0</xdr:rowOff>
    </xdr:from>
    <xdr:to>
      <xdr:col>0</xdr:col>
      <xdr:colOff>0</xdr:colOff>
      <xdr:row>2813</xdr:row>
      <xdr:rowOff>9525</xdr:rowOff>
    </xdr:to>
    <xdr:sp macro="" textlink="">
      <xdr:nvSpPr>
        <xdr:cNvPr id="551" name="Text 694">
          <a:extLst>
            <a:ext uri="{FF2B5EF4-FFF2-40B4-BE49-F238E27FC236}">
              <a16:creationId xmlns:a16="http://schemas.microsoft.com/office/drawing/2014/main" id="{80EEB8B6-F26A-4B67-BEBE-C93A4820FC38}"/>
            </a:ext>
          </a:extLst>
        </xdr:cNvPr>
        <xdr:cNvSpPr txBox="1">
          <a:spLocks noChangeArrowheads="1"/>
        </xdr:cNvSpPr>
      </xdr:nvSpPr>
      <xdr:spPr bwMode="auto">
        <a:xfrm>
          <a:off x="0" y="388781925"/>
          <a:ext cx="0" cy="2952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2886</xdr:row>
      <xdr:rowOff>0</xdr:rowOff>
    </xdr:from>
    <xdr:to>
      <xdr:col>0</xdr:col>
      <xdr:colOff>0</xdr:colOff>
      <xdr:row>2888</xdr:row>
      <xdr:rowOff>0</xdr:rowOff>
    </xdr:to>
    <xdr:sp macro="" textlink="">
      <xdr:nvSpPr>
        <xdr:cNvPr id="552" name="Text 695">
          <a:extLst>
            <a:ext uri="{FF2B5EF4-FFF2-40B4-BE49-F238E27FC236}">
              <a16:creationId xmlns:a16="http://schemas.microsoft.com/office/drawing/2014/main" id="{54B6187A-DCAA-4846-99A3-294AF0841023}"/>
            </a:ext>
          </a:extLst>
        </xdr:cNvPr>
        <xdr:cNvSpPr txBox="1">
          <a:spLocks noChangeArrowheads="1"/>
        </xdr:cNvSpPr>
      </xdr:nvSpPr>
      <xdr:spPr bwMode="auto">
        <a:xfrm>
          <a:off x="0" y="3988689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2961</xdr:row>
      <xdr:rowOff>0</xdr:rowOff>
    </xdr:from>
    <xdr:to>
      <xdr:col>0</xdr:col>
      <xdr:colOff>0</xdr:colOff>
      <xdr:row>2963</xdr:row>
      <xdr:rowOff>0</xdr:rowOff>
    </xdr:to>
    <xdr:sp macro="" textlink="">
      <xdr:nvSpPr>
        <xdr:cNvPr id="553" name="Text 696">
          <a:extLst>
            <a:ext uri="{FF2B5EF4-FFF2-40B4-BE49-F238E27FC236}">
              <a16:creationId xmlns:a16="http://schemas.microsoft.com/office/drawing/2014/main" id="{43926C22-0A04-4F3B-A35A-C9C7FEFEE272}"/>
            </a:ext>
          </a:extLst>
        </xdr:cNvPr>
        <xdr:cNvSpPr txBox="1">
          <a:spLocks noChangeArrowheads="1"/>
        </xdr:cNvSpPr>
      </xdr:nvSpPr>
      <xdr:spPr bwMode="auto">
        <a:xfrm>
          <a:off x="0" y="4089654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3036</xdr:row>
      <xdr:rowOff>0</xdr:rowOff>
    </xdr:from>
    <xdr:to>
      <xdr:col>0</xdr:col>
      <xdr:colOff>0</xdr:colOff>
      <xdr:row>3038</xdr:row>
      <xdr:rowOff>0</xdr:rowOff>
    </xdr:to>
    <xdr:sp macro="" textlink="">
      <xdr:nvSpPr>
        <xdr:cNvPr id="554" name="Text 697">
          <a:extLst>
            <a:ext uri="{FF2B5EF4-FFF2-40B4-BE49-F238E27FC236}">
              <a16:creationId xmlns:a16="http://schemas.microsoft.com/office/drawing/2014/main" id="{4FC121F7-75FD-4AF0-B8CE-D49E7C14F437}"/>
            </a:ext>
          </a:extLst>
        </xdr:cNvPr>
        <xdr:cNvSpPr txBox="1">
          <a:spLocks noChangeArrowheads="1"/>
        </xdr:cNvSpPr>
      </xdr:nvSpPr>
      <xdr:spPr bwMode="auto">
        <a:xfrm>
          <a:off x="0" y="419052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3111</xdr:row>
      <xdr:rowOff>0</xdr:rowOff>
    </xdr:from>
    <xdr:to>
      <xdr:col>0</xdr:col>
      <xdr:colOff>0</xdr:colOff>
      <xdr:row>3113</xdr:row>
      <xdr:rowOff>0</xdr:rowOff>
    </xdr:to>
    <xdr:sp macro="" textlink="">
      <xdr:nvSpPr>
        <xdr:cNvPr id="555" name="Text 698">
          <a:extLst>
            <a:ext uri="{FF2B5EF4-FFF2-40B4-BE49-F238E27FC236}">
              <a16:creationId xmlns:a16="http://schemas.microsoft.com/office/drawing/2014/main" id="{18E0D24E-5AC7-496E-959B-A07D9155A007}"/>
            </a:ext>
          </a:extLst>
        </xdr:cNvPr>
        <xdr:cNvSpPr txBox="1">
          <a:spLocks noChangeArrowheads="1"/>
        </xdr:cNvSpPr>
      </xdr:nvSpPr>
      <xdr:spPr bwMode="auto">
        <a:xfrm>
          <a:off x="0" y="429120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3186</xdr:row>
      <xdr:rowOff>0</xdr:rowOff>
    </xdr:from>
    <xdr:to>
      <xdr:col>0</xdr:col>
      <xdr:colOff>0</xdr:colOff>
      <xdr:row>3187</xdr:row>
      <xdr:rowOff>95250</xdr:rowOff>
    </xdr:to>
    <xdr:sp macro="" textlink="">
      <xdr:nvSpPr>
        <xdr:cNvPr id="556" name="Text 699">
          <a:extLst>
            <a:ext uri="{FF2B5EF4-FFF2-40B4-BE49-F238E27FC236}">
              <a16:creationId xmlns:a16="http://schemas.microsoft.com/office/drawing/2014/main" id="{19CF9DCE-7C2E-47C7-8044-796C94068884}"/>
            </a:ext>
          </a:extLst>
        </xdr:cNvPr>
        <xdr:cNvSpPr txBox="1">
          <a:spLocks noChangeArrowheads="1"/>
        </xdr:cNvSpPr>
      </xdr:nvSpPr>
      <xdr:spPr bwMode="auto">
        <a:xfrm>
          <a:off x="0" y="43915012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3261</xdr:row>
      <xdr:rowOff>0</xdr:rowOff>
    </xdr:from>
    <xdr:to>
      <xdr:col>0</xdr:col>
      <xdr:colOff>0</xdr:colOff>
      <xdr:row>3263</xdr:row>
      <xdr:rowOff>0</xdr:rowOff>
    </xdr:to>
    <xdr:sp macro="" textlink="">
      <xdr:nvSpPr>
        <xdr:cNvPr id="557" name="Text 700">
          <a:extLst>
            <a:ext uri="{FF2B5EF4-FFF2-40B4-BE49-F238E27FC236}">
              <a16:creationId xmlns:a16="http://schemas.microsoft.com/office/drawing/2014/main" id="{F1B36306-FA84-421B-91A2-17844919C89C}"/>
            </a:ext>
          </a:extLst>
        </xdr:cNvPr>
        <xdr:cNvSpPr txBox="1">
          <a:spLocks noChangeArrowheads="1"/>
        </xdr:cNvSpPr>
      </xdr:nvSpPr>
      <xdr:spPr bwMode="auto">
        <a:xfrm>
          <a:off x="0" y="4492371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3336</xdr:row>
      <xdr:rowOff>0</xdr:rowOff>
    </xdr:from>
    <xdr:to>
      <xdr:col>0</xdr:col>
      <xdr:colOff>0</xdr:colOff>
      <xdr:row>3337</xdr:row>
      <xdr:rowOff>95250</xdr:rowOff>
    </xdr:to>
    <xdr:sp macro="" textlink="">
      <xdr:nvSpPr>
        <xdr:cNvPr id="558" name="Text 701">
          <a:extLst>
            <a:ext uri="{FF2B5EF4-FFF2-40B4-BE49-F238E27FC236}">
              <a16:creationId xmlns:a16="http://schemas.microsoft.com/office/drawing/2014/main" id="{BB2235A2-1AB9-41B3-A210-CA4A4964F690}"/>
            </a:ext>
          </a:extLst>
        </xdr:cNvPr>
        <xdr:cNvSpPr txBox="1">
          <a:spLocks noChangeArrowheads="1"/>
        </xdr:cNvSpPr>
      </xdr:nvSpPr>
      <xdr:spPr bwMode="auto">
        <a:xfrm>
          <a:off x="0" y="4593240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3411</xdr:row>
      <xdr:rowOff>0</xdr:rowOff>
    </xdr:from>
    <xdr:to>
      <xdr:col>0</xdr:col>
      <xdr:colOff>0</xdr:colOff>
      <xdr:row>3412</xdr:row>
      <xdr:rowOff>95250</xdr:rowOff>
    </xdr:to>
    <xdr:sp macro="" textlink="">
      <xdr:nvSpPr>
        <xdr:cNvPr id="559" name="Text 702">
          <a:extLst>
            <a:ext uri="{FF2B5EF4-FFF2-40B4-BE49-F238E27FC236}">
              <a16:creationId xmlns:a16="http://schemas.microsoft.com/office/drawing/2014/main" id="{5F760F8C-5932-4766-AC06-9217A963249A}"/>
            </a:ext>
          </a:extLst>
        </xdr:cNvPr>
        <xdr:cNvSpPr txBox="1">
          <a:spLocks noChangeArrowheads="1"/>
        </xdr:cNvSpPr>
      </xdr:nvSpPr>
      <xdr:spPr bwMode="auto">
        <a:xfrm>
          <a:off x="0" y="4694205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3486</xdr:row>
      <xdr:rowOff>0</xdr:rowOff>
    </xdr:from>
    <xdr:to>
      <xdr:col>0</xdr:col>
      <xdr:colOff>0</xdr:colOff>
      <xdr:row>3488</xdr:row>
      <xdr:rowOff>0</xdr:rowOff>
    </xdr:to>
    <xdr:sp macro="" textlink="">
      <xdr:nvSpPr>
        <xdr:cNvPr id="560" name="Text 703">
          <a:extLst>
            <a:ext uri="{FF2B5EF4-FFF2-40B4-BE49-F238E27FC236}">
              <a16:creationId xmlns:a16="http://schemas.microsoft.com/office/drawing/2014/main" id="{DE218F1E-AC8E-409A-B8D5-9DE116369D83}"/>
            </a:ext>
          </a:extLst>
        </xdr:cNvPr>
        <xdr:cNvSpPr txBox="1">
          <a:spLocks noChangeArrowheads="1"/>
        </xdr:cNvSpPr>
      </xdr:nvSpPr>
      <xdr:spPr bwMode="auto">
        <a:xfrm>
          <a:off x="0" y="4794599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3561</xdr:row>
      <xdr:rowOff>0</xdr:rowOff>
    </xdr:from>
    <xdr:to>
      <xdr:col>0</xdr:col>
      <xdr:colOff>0</xdr:colOff>
      <xdr:row>3563</xdr:row>
      <xdr:rowOff>0</xdr:rowOff>
    </xdr:to>
    <xdr:sp macro="" textlink="">
      <xdr:nvSpPr>
        <xdr:cNvPr id="561" name="Text 704">
          <a:extLst>
            <a:ext uri="{FF2B5EF4-FFF2-40B4-BE49-F238E27FC236}">
              <a16:creationId xmlns:a16="http://schemas.microsoft.com/office/drawing/2014/main" id="{5DD49734-9D32-48A6-8A49-F82393BF0635}"/>
            </a:ext>
          </a:extLst>
        </xdr:cNvPr>
        <xdr:cNvSpPr txBox="1">
          <a:spLocks noChangeArrowheads="1"/>
        </xdr:cNvSpPr>
      </xdr:nvSpPr>
      <xdr:spPr bwMode="auto">
        <a:xfrm>
          <a:off x="0" y="4895564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3636</xdr:row>
      <xdr:rowOff>0</xdr:rowOff>
    </xdr:from>
    <xdr:to>
      <xdr:col>0</xdr:col>
      <xdr:colOff>0</xdr:colOff>
      <xdr:row>3638</xdr:row>
      <xdr:rowOff>0</xdr:rowOff>
    </xdr:to>
    <xdr:sp macro="" textlink="">
      <xdr:nvSpPr>
        <xdr:cNvPr id="562" name="Text 705">
          <a:extLst>
            <a:ext uri="{FF2B5EF4-FFF2-40B4-BE49-F238E27FC236}">
              <a16:creationId xmlns:a16="http://schemas.microsoft.com/office/drawing/2014/main" id="{418DAB35-45B1-4F68-BA2D-2C3C62B3CB92}"/>
            </a:ext>
          </a:extLst>
        </xdr:cNvPr>
        <xdr:cNvSpPr txBox="1">
          <a:spLocks noChangeArrowheads="1"/>
        </xdr:cNvSpPr>
      </xdr:nvSpPr>
      <xdr:spPr bwMode="auto">
        <a:xfrm>
          <a:off x="0" y="499595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3711</xdr:row>
      <xdr:rowOff>0</xdr:rowOff>
    </xdr:from>
    <xdr:to>
      <xdr:col>0</xdr:col>
      <xdr:colOff>0</xdr:colOff>
      <xdr:row>3712</xdr:row>
      <xdr:rowOff>85725</xdr:rowOff>
    </xdr:to>
    <xdr:sp macro="" textlink="">
      <xdr:nvSpPr>
        <xdr:cNvPr id="563" name="Text 706">
          <a:extLst>
            <a:ext uri="{FF2B5EF4-FFF2-40B4-BE49-F238E27FC236}">
              <a16:creationId xmlns:a16="http://schemas.microsoft.com/office/drawing/2014/main" id="{75B31304-B509-4B04-A408-EA85552DE3C6}"/>
            </a:ext>
          </a:extLst>
        </xdr:cNvPr>
        <xdr:cNvSpPr txBox="1">
          <a:spLocks noChangeArrowheads="1"/>
        </xdr:cNvSpPr>
      </xdr:nvSpPr>
      <xdr:spPr bwMode="auto">
        <a:xfrm>
          <a:off x="0" y="509692275"/>
          <a:ext cx="0" cy="228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3786</xdr:row>
      <xdr:rowOff>0</xdr:rowOff>
    </xdr:from>
    <xdr:to>
      <xdr:col>0</xdr:col>
      <xdr:colOff>0</xdr:colOff>
      <xdr:row>3787</xdr:row>
      <xdr:rowOff>95250</xdr:rowOff>
    </xdr:to>
    <xdr:sp macro="" textlink="">
      <xdr:nvSpPr>
        <xdr:cNvPr id="564" name="Text 707">
          <a:extLst>
            <a:ext uri="{FF2B5EF4-FFF2-40B4-BE49-F238E27FC236}">
              <a16:creationId xmlns:a16="http://schemas.microsoft.com/office/drawing/2014/main" id="{532FACFC-B453-4C59-9C15-A36F2522E412}"/>
            </a:ext>
          </a:extLst>
        </xdr:cNvPr>
        <xdr:cNvSpPr txBox="1">
          <a:spLocks noChangeArrowheads="1"/>
        </xdr:cNvSpPr>
      </xdr:nvSpPr>
      <xdr:spPr bwMode="auto">
        <a:xfrm>
          <a:off x="0" y="51976972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3861</xdr:row>
      <xdr:rowOff>0</xdr:rowOff>
    </xdr:from>
    <xdr:to>
      <xdr:col>0</xdr:col>
      <xdr:colOff>0</xdr:colOff>
      <xdr:row>3862</xdr:row>
      <xdr:rowOff>95250</xdr:rowOff>
    </xdr:to>
    <xdr:sp macro="" textlink="">
      <xdr:nvSpPr>
        <xdr:cNvPr id="565" name="Text 708">
          <a:extLst>
            <a:ext uri="{FF2B5EF4-FFF2-40B4-BE49-F238E27FC236}">
              <a16:creationId xmlns:a16="http://schemas.microsoft.com/office/drawing/2014/main" id="{8B392CB9-2847-465E-BE56-338333AABF9C}"/>
            </a:ext>
          </a:extLst>
        </xdr:cNvPr>
        <xdr:cNvSpPr txBox="1">
          <a:spLocks noChangeArrowheads="1"/>
        </xdr:cNvSpPr>
      </xdr:nvSpPr>
      <xdr:spPr bwMode="auto">
        <a:xfrm>
          <a:off x="0" y="529809075"/>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3936</xdr:row>
      <xdr:rowOff>0</xdr:rowOff>
    </xdr:from>
    <xdr:to>
      <xdr:col>0</xdr:col>
      <xdr:colOff>0</xdr:colOff>
      <xdr:row>3937</xdr:row>
      <xdr:rowOff>95250</xdr:rowOff>
    </xdr:to>
    <xdr:sp macro="" textlink="">
      <xdr:nvSpPr>
        <xdr:cNvPr id="566" name="Text 709">
          <a:extLst>
            <a:ext uri="{FF2B5EF4-FFF2-40B4-BE49-F238E27FC236}">
              <a16:creationId xmlns:a16="http://schemas.microsoft.com/office/drawing/2014/main" id="{867F6D99-33AF-4445-8C6C-0A2AD0681481}"/>
            </a:ext>
          </a:extLst>
        </xdr:cNvPr>
        <xdr:cNvSpPr txBox="1">
          <a:spLocks noChangeArrowheads="1"/>
        </xdr:cNvSpPr>
      </xdr:nvSpPr>
      <xdr:spPr bwMode="auto">
        <a:xfrm>
          <a:off x="0" y="539896050"/>
          <a:ext cx="0" cy="2381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527</xdr:row>
      <xdr:rowOff>85725</xdr:rowOff>
    </xdr:from>
    <xdr:to>
      <xdr:col>0</xdr:col>
      <xdr:colOff>0</xdr:colOff>
      <xdr:row>529</xdr:row>
      <xdr:rowOff>19050</xdr:rowOff>
    </xdr:to>
    <xdr:sp macro="" textlink="">
      <xdr:nvSpPr>
        <xdr:cNvPr id="567" name="Text 11">
          <a:extLst>
            <a:ext uri="{FF2B5EF4-FFF2-40B4-BE49-F238E27FC236}">
              <a16:creationId xmlns:a16="http://schemas.microsoft.com/office/drawing/2014/main" id="{4B16FC60-CBB7-4254-A04C-5272C3399AFA}"/>
            </a:ext>
          </a:extLst>
        </xdr:cNvPr>
        <xdr:cNvSpPr txBox="1">
          <a:spLocks noChangeArrowheads="1"/>
        </xdr:cNvSpPr>
      </xdr:nvSpPr>
      <xdr:spPr bwMode="auto">
        <a:xfrm>
          <a:off x="0" y="81934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525</xdr:row>
      <xdr:rowOff>85725</xdr:rowOff>
    </xdr:from>
    <xdr:to>
      <xdr:col>0</xdr:col>
      <xdr:colOff>0</xdr:colOff>
      <xdr:row>527</xdr:row>
      <xdr:rowOff>19050</xdr:rowOff>
    </xdr:to>
    <xdr:sp macro="" textlink="">
      <xdr:nvSpPr>
        <xdr:cNvPr id="568" name="Text 12">
          <a:extLst>
            <a:ext uri="{FF2B5EF4-FFF2-40B4-BE49-F238E27FC236}">
              <a16:creationId xmlns:a16="http://schemas.microsoft.com/office/drawing/2014/main" id="{BA3E394D-5258-49F5-8AF4-EA6AD3EBA224}"/>
            </a:ext>
          </a:extLst>
        </xdr:cNvPr>
        <xdr:cNvSpPr txBox="1">
          <a:spLocks noChangeArrowheads="1"/>
        </xdr:cNvSpPr>
      </xdr:nvSpPr>
      <xdr:spPr bwMode="auto">
        <a:xfrm>
          <a:off x="0" y="81648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529</xdr:row>
      <xdr:rowOff>95250</xdr:rowOff>
    </xdr:from>
    <xdr:to>
      <xdr:col>0</xdr:col>
      <xdr:colOff>0</xdr:colOff>
      <xdr:row>531</xdr:row>
      <xdr:rowOff>28575</xdr:rowOff>
    </xdr:to>
    <xdr:sp macro="" textlink="">
      <xdr:nvSpPr>
        <xdr:cNvPr id="569" name="Text 13">
          <a:extLst>
            <a:ext uri="{FF2B5EF4-FFF2-40B4-BE49-F238E27FC236}">
              <a16:creationId xmlns:a16="http://schemas.microsoft.com/office/drawing/2014/main" id="{507D4528-6586-4B38-963D-8B6F1EBA595F}"/>
            </a:ext>
          </a:extLst>
        </xdr:cNvPr>
        <xdr:cNvSpPr txBox="1">
          <a:spLocks noChangeArrowheads="1"/>
        </xdr:cNvSpPr>
      </xdr:nvSpPr>
      <xdr:spPr bwMode="auto">
        <a:xfrm>
          <a:off x="0" y="8222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517</xdr:row>
      <xdr:rowOff>76200</xdr:rowOff>
    </xdr:from>
    <xdr:to>
      <xdr:col>0</xdr:col>
      <xdr:colOff>0</xdr:colOff>
      <xdr:row>519</xdr:row>
      <xdr:rowOff>9525</xdr:rowOff>
    </xdr:to>
    <xdr:sp macro="" textlink="">
      <xdr:nvSpPr>
        <xdr:cNvPr id="570" name="Text 14">
          <a:extLst>
            <a:ext uri="{FF2B5EF4-FFF2-40B4-BE49-F238E27FC236}">
              <a16:creationId xmlns:a16="http://schemas.microsoft.com/office/drawing/2014/main" id="{9BDA9A73-0619-4651-8A9C-DEBE6268CA20}"/>
            </a:ext>
          </a:extLst>
        </xdr:cNvPr>
        <xdr:cNvSpPr txBox="1">
          <a:spLocks noChangeArrowheads="1"/>
        </xdr:cNvSpPr>
      </xdr:nvSpPr>
      <xdr:spPr bwMode="auto">
        <a:xfrm>
          <a:off x="0" y="80495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486</xdr:row>
      <xdr:rowOff>0</xdr:rowOff>
    </xdr:from>
    <xdr:to>
      <xdr:col>0</xdr:col>
      <xdr:colOff>0</xdr:colOff>
      <xdr:row>488</xdr:row>
      <xdr:rowOff>0</xdr:rowOff>
    </xdr:to>
    <xdr:sp macro="" textlink="">
      <xdr:nvSpPr>
        <xdr:cNvPr id="571" name="Text 15">
          <a:extLst>
            <a:ext uri="{FF2B5EF4-FFF2-40B4-BE49-F238E27FC236}">
              <a16:creationId xmlns:a16="http://schemas.microsoft.com/office/drawing/2014/main" id="{DD31A2F8-27F2-425C-ACF8-83216794773F}"/>
            </a:ext>
          </a:extLst>
        </xdr:cNvPr>
        <xdr:cNvSpPr txBox="1">
          <a:spLocks noChangeArrowheads="1"/>
        </xdr:cNvSpPr>
      </xdr:nvSpPr>
      <xdr:spPr bwMode="auto">
        <a:xfrm>
          <a:off x="0" y="759904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511</xdr:row>
      <xdr:rowOff>95250</xdr:rowOff>
    </xdr:from>
    <xdr:to>
      <xdr:col>0</xdr:col>
      <xdr:colOff>0</xdr:colOff>
      <xdr:row>513</xdr:row>
      <xdr:rowOff>28575</xdr:rowOff>
    </xdr:to>
    <xdr:sp macro="" textlink="">
      <xdr:nvSpPr>
        <xdr:cNvPr id="572" name="Text 16">
          <a:extLst>
            <a:ext uri="{FF2B5EF4-FFF2-40B4-BE49-F238E27FC236}">
              <a16:creationId xmlns:a16="http://schemas.microsoft.com/office/drawing/2014/main" id="{BDE80D8B-F15A-4D69-B07E-49DB476232F4}"/>
            </a:ext>
          </a:extLst>
        </xdr:cNvPr>
        <xdr:cNvSpPr txBox="1">
          <a:spLocks noChangeArrowheads="1"/>
        </xdr:cNvSpPr>
      </xdr:nvSpPr>
      <xdr:spPr bwMode="auto">
        <a:xfrm>
          <a:off x="0" y="796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519</xdr:row>
      <xdr:rowOff>85725</xdr:rowOff>
    </xdr:from>
    <xdr:to>
      <xdr:col>0</xdr:col>
      <xdr:colOff>0</xdr:colOff>
      <xdr:row>520</xdr:row>
      <xdr:rowOff>19050</xdr:rowOff>
    </xdr:to>
    <xdr:sp macro="" textlink="">
      <xdr:nvSpPr>
        <xdr:cNvPr id="573" name="Text 17">
          <a:extLst>
            <a:ext uri="{FF2B5EF4-FFF2-40B4-BE49-F238E27FC236}">
              <a16:creationId xmlns:a16="http://schemas.microsoft.com/office/drawing/2014/main" id="{2DF6399F-2746-4303-BD01-61AA5DBB3466}"/>
            </a:ext>
          </a:extLst>
        </xdr:cNvPr>
        <xdr:cNvSpPr txBox="1">
          <a:spLocks noChangeArrowheads="1"/>
        </xdr:cNvSpPr>
      </xdr:nvSpPr>
      <xdr:spPr bwMode="auto">
        <a:xfrm>
          <a:off x="0" y="80791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524</xdr:row>
      <xdr:rowOff>0</xdr:rowOff>
    </xdr:from>
    <xdr:to>
      <xdr:col>0</xdr:col>
      <xdr:colOff>0</xdr:colOff>
      <xdr:row>525</xdr:row>
      <xdr:rowOff>19050</xdr:rowOff>
    </xdr:to>
    <xdr:sp macro="" textlink="">
      <xdr:nvSpPr>
        <xdr:cNvPr id="574" name="Text 18">
          <a:extLst>
            <a:ext uri="{FF2B5EF4-FFF2-40B4-BE49-F238E27FC236}">
              <a16:creationId xmlns:a16="http://schemas.microsoft.com/office/drawing/2014/main" id="{3F02EB38-0942-49BD-86DE-9277EAE77F47}"/>
            </a:ext>
          </a:extLst>
        </xdr:cNvPr>
        <xdr:cNvSpPr txBox="1">
          <a:spLocks noChangeArrowheads="1"/>
        </xdr:cNvSpPr>
      </xdr:nvSpPr>
      <xdr:spPr bwMode="auto">
        <a:xfrm>
          <a:off x="0" y="81419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495</xdr:row>
      <xdr:rowOff>85725</xdr:rowOff>
    </xdr:from>
    <xdr:to>
      <xdr:col>0</xdr:col>
      <xdr:colOff>0</xdr:colOff>
      <xdr:row>497</xdr:row>
      <xdr:rowOff>19050</xdr:rowOff>
    </xdr:to>
    <xdr:sp macro="" textlink="">
      <xdr:nvSpPr>
        <xdr:cNvPr id="575" name="Text 19">
          <a:extLst>
            <a:ext uri="{FF2B5EF4-FFF2-40B4-BE49-F238E27FC236}">
              <a16:creationId xmlns:a16="http://schemas.microsoft.com/office/drawing/2014/main" id="{BB53A622-82A3-49E1-8A29-F6F90A9876CC}"/>
            </a:ext>
          </a:extLst>
        </xdr:cNvPr>
        <xdr:cNvSpPr txBox="1">
          <a:spLocks noChangeArrowheads="1"/>
        </xdr:cNvSpPr>
      </xdr:nvSpPr>
      <xdr:spPr bwMode="auto">
        <a:xfrm>
          <a:off x="0" y="77362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478</xdr:row>
      <xdr:rowOff>123825</xdr:rowOff>
    </xdr:from>
    <xdr:to>
      <xdr:col>0</xdr:col>
      <xdr:colOff>0</xdr:colOff>
      <xdr:row>479</xdr:row>
      <xdr:rowOff>38100</xdr:rowOff>
    </xdr:to>
    <xdr:sp macro="" textlink="">
      <xdr:nvSpPr>
        <xdr:cNvPr id="576" name="Text 20">
          <a:extLst>
            <a:ext uri="{FF2B5EF4-FFF2-40B4-BE49-F238E27FC236}">
              <a16:creationId xmlns:a16="http://schemas.microsoft.com/office/drawing/2014/main" id="{10A93456-369E-4944-BAC8-A26F0E1C58D4}"/>
            </a:ext>
          </a:extLst>
        </xdr:cNvPr>
        <xdr:cNvSpPr txBox="1">
          <a:spLocks noChangeArrowheads="1"/>
        </xdr:cNvSpPr>
      </xdr:nvSpPr>
      <xdr:spPr bwMode="auto">
        <a:xfrm>
          <a:off x="0" y="74971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494</xdr:row>
      <xdr:rowOff>0</xdr:rowOff>
    </xdr:from>
    <xdr:to>
      <xdr:col>0</xdr:col>
      <xdr:colOff>0</xdr:colOff>
      <xdr:row>496</xdr:row>
      <xdr:rowOff>28575</xdr:rowOff>
    </xdr:to>
    <xdr:sp macro="" textlink="">
      <xdr:nvSpPr>
        <xdr:cNvPr id="577" name="Text 605">
          <a:extLst>
            <a:ext uri="{FF2B5EF4-FFF2-40B4-BE49-F238E27FC236}">
              <a16:creationId xmlns:a16="http://schemas.microsoft.com/office/drawing/2014/main" id="{AF5D303F-E8F7-476F-B2C6-5BC0AF9F8BA6}"/>
            </a:ext>
          </a:extLst>
        </xdr:cNvPr>
        <xdr:cNvSpPr txBox="1">
          <a:spLocks noChangeArrowheads="1"/>
        </xdr:cNvSpPr>
      </xdr:nvSpPr>
      <xdr:spPr bwMode="auto">
        <a:xfrm>
          <a:off x="0" y="771334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497</xdr:row>
      <xdr:rowOff>85725</xdr:rowOff>
    </xdr:from>
    <xdr:to>
      <xdr:col>0</xdr:col>
      <xdr:colOff>0</xdr:colOff>
      <xdr:row>499</xdr:row>
      <xdr:rowOff>19050</xdr:rowOff>
    </xdr:to>
    <xdr:sp macro="" textlink="">
      <xdr:nvSpPr>
        <xdr:cNvPr id="578" name="Text 11">
          <a:extLst>
            <a:ext uri="{FF2B5EF4-FFF2-40B4-BE49-F238E27FC236}">
              <a16:creationId xmlns:a16="http://schemas.microsoft.com/office/drawing/2014/main" id="{EB1CFD42-7C2A-4290-95DC-399C29788337}"/>
            </a:ext>
          </a:extLst>
        </xdr:cNvPr>
        <xdr:cNvSpPr txBox="1">
          <a:spLocks noChangeArrowheads="1"/>
        </xdr:cNvSpPr>
      </xdr:nvSpPr>
      <xdr:spPr bwMode="auto">
        <a:xfrm>
          <a:off x="0" y="7764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499</xdr:row>
      <xdr:rowOff>85725</xdr:rowOff>
    </xdr:from>
    <xdr:to>
      <xdr:col>0</xdr:col>
      <xdr:colOff>0</xdr:colOff>
      <xdr:row>503</xdr:row>
      <xdr:rowOff>19050</xdr:rowOff>
    </xdr:to>
    <xdr:sp macro="" textlink="">
      <xdr:nvSpPr>
        <xdr:cNvPr id="579" name="Text 11">
          <a:extLst>
            <a:ext uri="{FF2B5EF4-FFF2-40B4-BE49-F238E27FC236}">
              <a16:creationId xmlns:a16="http://schemas.microsoft.com/office/drawing/2014/main" id="{110B1507-237D-4EB0-B847-883935869389}"/>
            </a:ext>
          </a:extLst>
        </xdr:cNvPr>
        <xdr:cNvSpPr txBox="1">
          <a:spLocks noChangeArrowheads="1"/>
        </xdr:cNvSpPr>
      </xdr:nvSpPr>
      <xdr:spPr bwMode="auto">
        <a:xfrm>
          <a:off x="0" y="779335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602</xdr:row>
      <xdr:rowOff>85725</xdr:rowOff>
    </xdr:from>
    <xdr:to>
      <xdr:col>0</xdr:col>
      <xdr:colOff>0</xdr:colOff>
      <xdr:row>604</xdr:row>
      <xdr:rowOff>19050</xdr:rowOff>
    </xdr:to>
    <xdr:sp macro="" textlink="">
      <xdr:nvSpPr>
        <xdr:cNvPr id="580" name="Text 11">
          <a:extLst>
            <a:ext uri="{FF2B5EF4-FFF2-40B4-BE49-F238E27FC236}">
              <a16:creationId xmlns:a16="http://schemas.microsoft.com/office/drawing/2014/main" id="{673B7E8D-5215-4E70-B674-89E8F321E6C2}"/>
            </a:ext>
          </a:extLst>
        </xdr:cNvPr>
        <xdr:cNvSpPr txBox="1">
          <a:spLocks noChangeArrowheads="1"/>
        </xdr:cNvSpPr>
      </xdr:nvSpPr>
      <xdr:spPr bwMode="auto">
        <a:xfrm>
          <a:off x="0" y="92059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600</xdr:row>
      <xdr:rowOff>85725</xdr:rowOff>
    </xdr:from>
    <xdr:to>
      <xdr:col>0</xdr:col>
      <xdr:colOff>0</xdr:colOff>
      <xdr:row>602</xdr:row>
      <xdr:rowOff>19050</xdr:rowOff>
    </xdr:to>
    <xdr:sp macro="" textlink="">
      <xdr:nvSpPr>
        <xdr:cNvPr id="581" name="Text 12">
          <a:extLst>
            <a:ext uri="{FF2B5EF4-FFF2-40B4-BE49-F238E27FC236}">
              <a16:creationId xmlns:a16="http://schemas.microsoft.com/office/drawing/2014/main" id="{84FEFAD4-576A-42FD-A0F5-267DFDC22708}"/>
            </a:ext>
          </a:extLst>
        </xdr:cNvPr>
        <xdr:cNvSpPr txBox="1">
          <a:spLocks noChangeArrowheads="1"/>
        </xdr:cNvSpPr>
      </xdr:nvSpPr>
      <xdr:spPr bwMode="auto">
        <a:xfrm>
          <a:off x="0" y="9177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604</xdr:row>
      <xdr:rowOff>95250</xdr:rowOff>
    </xdr:from>
    <xdr:to>
      <xdr:col>0</xdr:col>
      <xdr:colOff>0</xdr:colOff>
      <xdr:row>606</xdr:row>
      <xdr:rowOff>28575</xdr:rowOff>
    </xdr:to>
    <xdr:sp macro="" textlink="">
      <xdr:nvSpPr>
        <xdr:cNvPr id="582" name="Text 13">
          <a:extLst>
            <a:ext uri="{FF2B5EF4-FFF2-40B4-BE49-F238E27FC236}">
              <a16:creationId xmlns:a16="http://schemas.microsoft.com/office/drawing/2014/main" id="{30B5FCF0-4E9E-4752-8E9C-56A9E3B1B75B}"/>
            </a:ext>
          </a:extLst>
        </xdr:cNvPr>
        <xdr:cNvSpPr txBox="1">
          <a:spLocks noChangeArrowheads="1"/>
        </xdr:cNvSpPr>
      </xdr:nvSpPr>
      <xdr:spPr bwMode="auto">
        <a:xfrm>
          <a:off x="0" y="9235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592</xdr:row>
      <xdr:rowOff>76200</xdr:rowOff>
    </xdr:from>
    <xdr:to>
      <xdr:col>0</xdr:col>
      <xdr:colOff>0</xdr:colOff>
      <xdr:row>594</xdr:row>
      <xdr:rowOff>9525</xdr:rowOff>
    </xdr:to>
    <xdr:sp macro="" textlink="">
      <xdr:nvSpPr>
        <xdr:cNvPr id="583" name="Text 14">
          <a:extLst>
            <a:ext uri="{FF2B5EF4-FFF2-40B4-BE49-F238E27FC236}">
              <a16:creationId xmlns:a16="http://schemas.microsoft.com/office/drawing/2014/main" id="{CE930219-4A30-4E06-9A50-002FF63EB054}"/>
            </a:ext>
          </a:extLst>
        </xdr:cNvPr>
        <xdr:cNvSpPr txBox="1">
          <a:spLocks noChangeArrowheads="1"/>
        </xdr:cNvSpPr>
      </xdr:nvSpPr>
      <xdr:spPr bwMode="auto">
        <a:xfrm>
          <a:off x="0" y="90620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561</xdr:row>
      <xdr:rowOff>0</xdr:rowOff>
    </xdr:from>
    <xdr:to>
      <xdr:col>0</xdr:col>
      <xdr:colOff>0</xdr:colOff>
      <xdr:row>563</xdr:row>
      <xdr:rowOff>0</xdr:rowOff>
    </xdr:to>
    <xdr:sp macro="" textlink="">
      <xdr:nvSpPr>
        <xdr:cNvPr id="584" name="Text 15">
          <a:extLst>
            <a:ext uri="{FF2B5EF4-FFF2-40B4-BE49-F238E27FC236}">
              <a16:creationId xmlns:a16="http://schemas.microsoft.com/office/drawing/2014/main" id="{04ED4A5C-3FD3-48ED-83F0-4DF6133E679E}"/>
            </a:ext>
          </a:extLst>
        </xdr:cNvPr>
        <xdr:cNvSpPr txBox="1">
          <a:spLocks noChangeArrowheads="1"/>
        </xdr:cNvSpPr>
      </xdr:nvSpPr>
      <xdr:spPr bwMode="auto">
        <a:xfrm>
          <a:off x="0" y="86115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586</xdr:row>
      <xdr:rowOff>95250</xdr:rowOff>
    </xdr:from>
    <xdr:to>
      <xdr:col>0</xdr:col>
      <xdr:colOff>0</xdr:colOff>
      <xdr:row>588</xdr:row>
      <xdr:rowOff>28575</xdr:rowOff>
    </xdr:to>
    <xdr:sp macro="" textlink="">
      <xdr:nvSpPr>
        <xdr:cNvPr id="585" name="Text 16">
          <a:extLst>
            <a:ext uri="{FF2B5EF4-FFF2-40B4-BE49-F238E27FC236}">
              <a16:creationId xmlns:a16="http://schemas.microsoft.com/office/drawing/2014/main" id="{534392E8-E788-41A7-8439-639BDF166A3A}"/>
            </a:ext>
          </a:extLst>
        </xdr:cNvPr>
        <xdr:cNvSpPr txBox="1">
          <a:spLocks noChangeArrowheads="1"/>
        </xdr:cNvSpPr>
      </xdr:nvSpPr>
      <xdr:spPr bwMode="auto">
        <a:xfrm>
          <a:off x="0" y="8978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594</xdr:row>
      <xdr:rowOff>85725</xdr:rowOff>
    </xdr:from>
    <xdr:to>
      <xdr:col>0</xdr:col>
      <xdr:colOff>0</xdr:colOff>
      <xdr:row>595</xdr:row>
      <xdr:rowOff>19050</xdr:rowOff>
    </xdr:to>
    <xdr:sp macro="" textlink="">
      <xdr:nvSpPr>
        <xdr:cNvPr id="586" name="Text 17">
          <a:extLst>
            <a:ext uri="{FF2B5EF4-FFF2-40B4-BE49-F238E27FC236}">
              <a16:creationId xmlns:a16="http://schemas.microsoft.com/office/drawing/2014/main" id="{5EFF48F4-5569-497B-AB32-60B750E604B2}"/>
            </a:ext>
          </a:extLst>
        </xdr:cNvPr>
        <xdr:cNvSpPr txBox="1">
          <a:spLocks noChangeArrowheads="1"/>
        </xdr:cNvSpPr>
      </xdr:nvSpPr>
      <xdr:spPr bwMode="auto">
        <a:xfrm>
          <a:off x="0" y="90916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599</xdr:row>
      <xdr:rowOff>0</xdr:rowOff>
    </xdr:from>
    <xdr:to>
      <xdr:col>0</xdr:col>
      <xdr:colOff>0</xdr:colOff>
      <xdr:row>600</xdr:row>
      <xdr:rowOff>19050</xdr:rowOff>
    </xdr:to>
    <xdr:sp macro="" textlink="">
      <xdr:nvSpPr>
        <xdr:cNvPr id="587" name="Text 18">
          <a:extLst>
            <a:ext uri="{FF2B5EF4-FFF2-40B4-BE49-F238E27FC236}">
              <a16:creationId xmlns:a16="http://schemas.microsoft.com/office/drawing/2014/main" id="{961C1E32-83E6-4E4A-B3E8-C8A8CBF4A8C4}"/>
            </a:ext>
          </a:extLst>
        </xdr:cNvPr>
        <xdr:cNvSpPr txBox="1">
          <a:spLocks noChangeArrowheads="1"/>
        </xdr:cNvSpPr>
      </xdr:nvSpPr>
      <xdr:spPr bwMode="auto">
        <a:xfrm>
          <a:off x="0" y="91544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570</xdr:row>
      <xdr:rowOff>85725</xdr:rowOff>
    </xdr:from>
    <xdr:to>
      <xdr:col>0</xdr:col>
      <xdr:colOff>0</xdr:colOff>
      <xdr:row>572</xdr:row>
      <xdr:rowOff>19050</xdr:rowOff>
    </xdr:to>
    <xdr:sp macro="" textlink="">
      <xdr:nvSpPr>
        <xdr:cNvPr id="588" name="Text 19">
          <a:extLst>
            <a:ext uri="{FF2B5EF4-FFF2-40B4-BE49-F238E27FC236}">
              <a16:creationId xmlns:a16="http://schemas.microsoft.com/office/drawing/2014/main" id="{83E388E3-998A-4D86-A109-32C3CF149B62}"/>
            </a:ext>
          </a:extLst>
        </xdr:cNvPr>
        <xdr:cNvSpPr txBox="1">
          <a:spLocks noChangeArrowheads="1"/>
        </xdr:cNvSpPr>
      </xdr:nvSpPr>
      <xdr:spPr bwMode="auto">
        <a:xfrm>
          <a:off x="0" y="87487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553</xdr:row>
      <xdr:rowOff>123825</xdr:rowOff>
    </xdr:from>
    <xdr:to>
      <xdr:col>0</xdr:col>
      <xdr:colOff>0</xdr:colOff>
      <xdr:row>554</xdr:row>
      <xdr:rowOff>38100</xdr:rowOff>
    </xdr:to>
    <xdr:sp macro="" textlink="">
      <xdr:nvSpPr>
        <xdr:cNvPr id="589" name="Text 20">
          <a:extLst>
            <a:ext uri="{FF2B5EF4-FFF2-40B4-BE49-F238E27FC236}">
              <a16:creationId xmlns:a16="http://schemas.microsoft.com/office/drawing/2014/main" id="{4F39CB81-F399-4FDC-9C38-58772A7302CF}"/>
            </a:ext>
          </a:extLst>
        </xdr:cNvPr>
        <xdr:cNvSpPr txBox="1">
          <a:spLocks noChangeArrowheads="1"/>
        </xdr:cNvSpPr>
      </xdr:nvSpPr>
      <xdr:spPr bwMode="auto">
        <a:xfrm>
          <a:off x="0" y="850963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549</xdr:row>
      <xdr:rowOff>0</xdr:rowOff>
    </xdr:from>
    <xdr:to>
      <xdr:col>0</xdr:col>
      <xdr:colOff>0</xdr:colOff>
      <xdr:row>549</xdr:row>
      <xdr:rowOff>114300</xdr:rowOff>
    </xdr:to>
    <xdr:sp macro="" textlink="">
      <xdr:nvSpPr>
        <xdr:cNvPr id="590" name="Text 21">
          <a:extLst>
            <a:ext uri="{FF2B5EF4-FFF2-40B4-BE49-F238E27FC236}">
              <a16:creationId xmlns:a16="http://schemas.microsoft.com/office/drawing/2014/main" id="{15E4BD72-E454-4790-BE24-8DC9912F1FA4}"/>
            </a:ext>
          </a:extLst>
        </xdr:cNvPr>
        <xdr:cNvSpPr txBox="1">
          <a:spLocks noChangeArrowheads="1"/>
        </xdr:cNvSpPr>
      </xdr:nvSpPr>
      <xdr:spPr bwMode="auto">
        <a:xfrm>
          <a:off x="0" y="844010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569</xdr:row>
      <xdr:rowOff>0</xdr:rowOff>
    </xdr:from>
    <xdr:to>
      <xdr:col>0</xdr:col>
      <xdr:colOff>0</xdr:colOff>
      <xdr:row>571</xdr:row>
      <xdr:rowOff>28575</xdr:rowOff>
    </xdr:to>
    <xdr:sp macro="" textlink="">
      <xdr:nvSpPr>
        <xdr:cNvPr id="591" name="Text 605">
          <a:extLst>
            <a:ext uri="{FF2B5EF4-FFF2-40B4-BE49-F238E27FC236}">
              <a16:creationId xmlns:a16="http://schemas.microsoft.com/office/drawing/2014/main" id="{58FBE9C8-C536-4BD4-B42A-3551BBD92360}"/>
            </a:ext>
          </a:extLst>
        </xdr:cNvPr>
        <xdr:cNvSpPr txBox="1">
          <a:spLocks noChangeArrowheads="1"/>
        </xdr:cNvSpPr>
      </xdr:nvSpPr>
      <xdr:spPr bwMode="auto">
        <a:xfrm>
          <a:off x="0" y="87258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572</xdr:row>
      <xdr:rowOff>85725</xdr:rowOff>
    </xdr:from>
    <xdr:to>
      <xdr:col>0</xdr:col>
      <xdr:colOff>0</xdr:colOff>
      <xdr:row>574</xdr:row>
      <xdr:rowOff>19050</xdr:rowOff>
    </xdr:to>
    <xdr:sp macro="" textlink="">
      <xdr:nvSpPr>
        <xdr:cNvPr id="592" name="Text 11">
          <a:extLst>
            <a:ext uri="{FF2B5EF4-FFF2-40B4-BE49-F238E27FC236}">
              <a16:creationId xmlns:a16="http://schemas.microsoft.com/office/drawing/2014/main" id="{495D9FA6-6177-442E-8212-952ECC90FAE4}"/>
            </a:ext>
          </a:extLst>
        </xdr:cNvPr>
        <xdr:cNvSpPr txBox="1">
          <a:spLocks noChangeArrowheads="1"/>
        </xdr:cNvSpPr>
      </xdr:nvSpPr>
      <xdr:spPr bwMode="auto">
        <a:xfrm>
          <a:off x="0" y="87772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574</xdr:row>
      <xdr:rowOff>85725</xdr:rowOff>
    </xdr:from>
    <xdr:to>
      <xdr:col>0</xdr:col>
      <xdr:colOff>0</xdr:colOff>
      <xdr:row>578</xdr:row>
      <xdr:rowOff>19050</xdr:rowOff>
    </xdr:to>
    <xdr:sp macro="" textlink="">
      <xdr:nvSpPr>
        <xdr:cNvPr id="593" name="Text 11">
          <a:extLst>
            <a:ext uri="{FF2B5EF4-FFF2-40B4-BE49-F238E27FC236}">
              <a16:creationId xmlns:a16="http://schemas.microsoft.com/office/drawing/2014/main" id="{0F3E0FE1-DAC4-4C1B-81EC-674C065B7764}"/>
            </a:ext>
          </a:extLst>
        </xdr:cNvPr>
        <xdr:cNvSpPr txBox="1">
          <a:spLocks noChangeArrowheads="1"/>
        </xdr:cNvSpPr>
      </xdr:nvSpPr>
      <xdr:spPr bwMode="auto">
        <a:xfrm>
          <a:off x="0" y="880586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677</xdr:row>
      <xdr:rowOff>85725</xdr:rowOff>
    </xdr:from>
    <xdr:to>
      <xdr:col>0</xdr:col>
      <xdr:colOff>0</xdr:colOff>
      <xdr:row>679</xdr:row>
      <xdr:rowOff>19050</xdr:rowOff>
    </xdr:to>
    <xdr:sp macro="" textlink="">
      <xdr:nvSpPr>
        <xdr:cNvPr id="594" name="Text 11">
          <a:extLst>
            <a:ext uri="{FF2B5EF4-FFF2-40B4-BE49-F238E27FC236}">
              <a16:creationId xmlns:a16="http://schemas.microsoft.com/office/drawing/2014/main" id="{326E9E6A-71CC-4541-B895-149EBE3C1E81}"/>
            </a:ext>
          </a:extLst>
        </xdr:cNvPr>
        <xdr:cNvSpPr txBox="1">
          <a:spLocks noChangeArrowheads="1"/>
        </xdr:cNvSpPr>
      </xdr:nvSpPr>
      <xdr:spPr bwMode="auto">
        <a:xfrm>
          <a:off x="0" y="10214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675</xdr:row>
      <xdr:rowOff>85725</xdr:rowOff>
    </xdr:from>
    <xdr:to>
      <xdr:col>0</xdr:col>
      <xdr:colOff>0</xdr:colOff>
      <xdr:row>677</xdr:row>
      <xdr:rowOff>19050</xdr:rowOff>
    </xdr:to>
    <xdr:sp macro="" textlink="">
      <xdr:nvSpPr>
        <xdr:cNvPr id="595" name="Text 12">
          <a:extLst>
            <a:ext uri="{FF2B5EF4-FFF2-40B4-BE49-F238E27FC236}">
              <a16:creationId xmlns:a16="http://schemas.microsoft.com/office/drawing/2014/main" id="{4D494650-6246-4CA3-B49D-17361F154B77}"/>
            </a:ext>
          </a:extLst>
        </xdr:cNvPr>
        <xdr:cNvSpPr txBox="1">
          <a:spLocks noChangeArrowheads="1"/>
        </xdr:cNvSpPr>
      </xdr:nvSpPr>
      <xdr:spPr bwMode="auto">
        <a:xfrm>
          <a:off x="0" y="101860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679</xdr:row>
      <xdr:rowOff>95250</xdr:rowOff>
    </xdr:from>
    <xdr:to>
      <xdr:col>0</xdr:col>
      <xdr:colOff>0</xdr:colOff>
      <xdr:row>681</xdr:row>
      <xdr:rowOff>28575</xdr:rowOff>
    </xdr:to>
    <xdr:sp macro="" textlink="">
      <xdr:nvSpPr>
        <xdr:cNvPr id="596" name="Text 13">
          <a:extLst>
            <a:ext uri="{FF2B5EF4-FFF2-40B4-BE49-F238E27FC236}">
              <a16:creationId xmlns:a16="http://schemas.microsoft.com/office/drawing/2014/main" id="{87BE7B05-0B4B-40DC-B90C-B0311D848A11}"/>
            </a:ext>
          </a:extLst>
        </xdr:cNvPr>
        <xdr:cNvSpPr txBox="1">
          <a:spLocks noChangeArrowheads="1"/>
        </xdr:cNvSpPr>
      </xdr:nvSpPr>
      <xdr:spPr bwMode="auto">
        <a:xfrm>
          <a:off x="0" y="10244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667</xdr:row>
      <xdr:rowOff>76200</xdr:rowOff>
    </xdr:from>
    <xdr:to>
      <xdr:col>0</xdr:col>
      <xdr:colOff>0</xdr:colOff>
      <xdr:row>669</xdr:row>
      <xdr:rowOff>9525</xdr:rowOff>
    </xdr:to>
    <xdr:sp macro="" textlink="">
      <xdr:nvSpPr>
        <xdr:cNvPr id="597" name="Text 14">
          <a:extLst>
            <a:ext uri="{FF2B5EF4-FFF2-40B4-BE49-F238E27FC236}">
              <a16:creationId xmlns:a16="http://schemas.microsoft.com/office/drawing/2014/main" id="{D63075E8-B8B4-4209-A5D8-5227AC8D4936}"/>
            </a:ext>
          </a:extLst>
        </xdr:cNvPr>
        <xdr:cNvSpPr txBox="1">
          <a:spLocks noChangeArrowheads="1"/>
        </xdr:cNvSpPr>
      </xdr:nvSpPr>
      <xdr:spPr bwMode="auto">
        <a:xfrm>
          <a:off x="0" y="100707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636</xdr:row>
      <xdr:rowOff>0</xdr:rowOff>
    </xdr:from>
    <xdr:to>
      <xdr:col>0</xdr:col>
      <xdr:colOff>0</xdr:colOff>
      <xdr:row>638</xdr:row>
      <xdr:rowOff>0</xdr:rowOff>
    </xdr:to>
    <xdr:sp macro="" textlink="">
      <xdr:nvSpPr>
        <xdr:cNvPr id="598" name="Text 15">
          <a:extLst>
            <a:ext uri="{FF2B5EF4-FFF2-40B4-BE49-F238E27FC236}">
              <a16:creationId xmlns:a16="http://schemas.microsoft.com/office/drawing/2014/main" id="{7D8FC363-75BF-4FEA-BB39-6441B057D96F}"/>
            </a:ext>
          </a:extLst>
        </xdr:cNvPr>
        <xdr:cNvSpPr txBox="1">
          <a:spLocks noChangeArrowheads="1"/>
        </xdr:cNvSpPr>
      </xdr:nvSpPr>
      <xdr:spPr bwMode="auto">
        <a:xfrm>
          <a:off x="0" y="962025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661</xdr:row>
      <xdr:rowOff>95250</xdr:rowOff>
    </xdr:from>
    <xdr:to>
      <xdr:col>0</xdr:col>
      <xdr:colOff>0</xdr:colOff>
      <xdr:row>663</xdr:row>
      <xdr:rowOff>28575</xdr:rowOff>
    </xdr:to>
    <xdr:sp macro="" textlink="">
      <xdr:nvSpPr>
        <xdr:cNvPr id="599" name="Text 16">
          <a:extLst>
            <a:ext uri="{FF2B5EF4-FFF2-40B4-BE49-F238E27FC236}">
              <a16:creationId xmlns:a16="http://schemas.microsoft.com/office/drawing/2014/main" id="{3FED5F2B-E27E-405D-A9D7-B11643A7B0CF}"/>
            </a:ext>
          </a:extLst>
        </xdr:cNvPr>
        <xdr:cNvSpPr txBox="1">
          <a:spLocks noChangeArrowheads="1"/>
        </xdr:cNvSpPr>
      </xdr:nvSpPr>
      <xdr:spPr bwMode="auto">
        <a:xfrm>
          <a:off x="0" y="99869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669</xdr:row>
      <xdr:rowOff>85725</xdr:rowOff>
    </xdr:from>
    <xdr:to>
      <xdr:col>0</xdr:col>
      <xdr:colOff>0</xdr:colOff>
      <xdr:row>670</xdr:row>
      <xdr:rowOff>19050</xdr:rowOff>
    </xdr:to>
    <xdr:sp macro="" textlink="">
      <xdr:nvSpPr>
        <xdr:cNvPr id="600" name="Text 17">
          <a:extLst>
            <a:ext uri="{FF2B5EF4-FFF2-40B4-BE49-F238E27FC236}">
              <a16:creationId xmlns:a16="http://schemas.microsoft.com/office/drawing/2014/main" id="{06E2E805-1CFE-4BE1-8F61-BC53A87D6664}"/>
            </a:ext>
          </a:extLst>
        </xdr:cNvPr>
        <xdr:cNvSpPr txBox="1">
          <a:spLocks noChangeArrowheads="1"/>
        </xdr:cNvSpPr>
      </xdr:nvSpPr>
      <xdr:spPr bwMode="auto">
        <a:xfrm>
          <a:off x="0" y="101003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674</xdr:row>
      <xdr:rowOff>0</xdr:rowOff>
    </xdr:from>
    <xdr:to>
      <xdr:col>0</xdr:col>
      <xdr:colOff>0</xdr:colOff>
      <xdr:row>675</xdr:row>
      <xdr:rowOff>19050</xdr:rowOff>
    </xdr:to>
    <xdr:sp macro="" textlink="">
      <xdr:nvSpPr>
        <xdr:cNvPr id="601" name="Text 18">
          <a:extLst>
            <a:ext uri="{FF2B5EF4-FFF2-40B4-BE49-F238E27FC236}">
              <a16:creationId xmlns:a16="http://schemas.microsoft.com/office/drawing/2014/main" id="{A14FF129-3629-4A99-971F-DB1019E5DE9F}"/>
            </a:ext>
          </a:extLst>
        </xdr:cNvPr>
        <xdr:cNvSpPr txBox="1">
          <a:spLocks noChangeArrowheads="1"/>
        </xdr:cNvSpPr>
      </xdr:nvSpPr>
      <xdr:spPr bwMode="auto">
        <a:xfrm>
          <a:off x="0" y="101631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645</xdr:row>
      <xdr:rowOff>85725</xdr:rowOff>
    </xdr:from>
    <xdr:to>
      <xdr:col>0</xdr:col>
      <xdr:colOff>0</xdr:colOff>
      <xdr:row>647</xdr:row>
      <xdr:rowOff>19050</xdr:rowOff>
    </xdr:to>
    <xdr:sp macro="" textlink="">
      <xdr:nvSpPr>
        <xdr:cNvPr id="602" name="Text 19">
          <a:extLst>
            <a:ext uri="{FF2B5EF4-FFF2-40B4-BE49-F238E27FC236}">
              <a16:creationId xmlns:a16="http://schemas.microsoft.com/office/drawing/2014/main" id="{A8B71693-B1B6-4637-BA28-BFF094E245CC}"/>
            </a:ext>
          </a:extLst>
        </xdr:cNvPr>
        <xdr:cNvSpPr txBox="1">
          <a:spLocks noChangeArrowheads="1"/>
        </xdr:cNvSpPr>
      </xdr:nvSpPr>
      <xdr:spPr bwMode="auto">
        <a:xfrm>
          <a:off x="0" y="97574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628</xdr:row>
      <xdr:rowOff>123825</xdr:rowOff>
    </xdr:from>
    <xdr:to>
      <xdr:col>0</xdr:col>
      <xdr:colOff>0</xdr:colOff>
      <xdr:row>629</xdr:row>
      <xdr:rowOff>38100</xdr:rowOff>
    </xdr:to>
    <xdr:sp macro="" textlink="">
      <xdr:nvSpPr>
        <xdr:cNvPr id="603" name="Text 20">
          <a:extLst>
            <a:ext uri="{FF2B5EF4-FFF2-40B4-BE49-F238E27FC236}">
              <a16:creationId xmlns:a16="http://schemas.microsoft.com/office/drawing/2014/main" id="{F05DC0C3-DA5B-45D0-8C95-664CEECD6476}"/>
            </a:ext>
          </a:extLst>
        </xdr:cNvPr>
        <xdr:cNvSpPr txBox="1">
          <a:spLocks noChangeArrowheads="1"/>
        </xdr:cNvSpPr>
      </xdr:nvSpPr>
      <xdr:spPr bwMode="auto">
        <a:xfrm>
          <a:off x="0" y="951833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624</xdr:row>
      <xdr:rowOff>0</xdr:rowOff>
    </xdr:from>
    <xdr:to>
      <xdr:col>0</xdr:col>
      <xdr:colOff>0</xdr:colOff>
      <xdr:row>624</xdr:row>
      <xdr:rowOff>114300</xdr:rowOff>
    </xdr:to>
    <xdr:sp macro="" textlink="">
      <xdr:nvSpPr>
        <xdr:cNvPr id="604" name="Text 21">
          <a:extLst>
            <a:ext uri="{FF2B5EF4-FFF2-40B4-BE49-F238E27FC236}">
              <a16:creationId xmlns:a16="http://schemas.microsoft.com/office/drawing/2014/main" id="{5E3D7590-61B8-470A-9192-E60051623A80}"/>
            </a:ext>
          </a:extLst>
        </xdr:cNvPr>
        <xdr:cNvSpPr txBox="1">
          <a:spLocks noChangeArrowheads="1"/>
        </xdr:cNvSpPr>
      </xdr:nvSpPr>
      <xdr:spPr bwMode="auto">
        <a:xfrm>
          <a:off x="0" y="944880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644</xdr:row>
      <xdr:rowOff>0</xdr:rowOff>
    </xdr:from>
    <xdr:to>
      <xdr:col>0</xdr:col>
      <xdr:colOff>0</xdr:colOff>
      <xdr:row>646</xdr:row>
      <xdr:rowOff>28575</xdr:rowOff>
    </xdr:to>
    <xdr:sp macro="" textlink="">
      <xdr:nvSpPr>
        <xdr:cNvPr id="605" name="Text 605">
          <a:extLst>
            <a:ext uri="{FF2B5EF4-FFF2-40B4-BE49-F238E27FC236}">
              <a16:creationId xmlns:a16="http://schemas.microsoft.com/office/drawing/2014/main" id="{784D7848-17B3-4BD4-8687-044A03D33522}"/>
            </a:ext>
          </a:extLst>
        </xdr:cNvPr>
        <xdr:cNvSpPr txBox="1">
          <a:spLocks noChangeArrowheads="1"/>
        </xdr:cNvSpPr>
      </xdr:nvSpPr>
      <xdr:spPr bwMode="auto">
        <a:xfrm>
          <a:off x="0" y="973455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647</xdr:row>
      <xdr:rowOff>85725</xdr:rowOff>
    </xdr:from>
    <xdr:to>
      <xdr:col>0</xdr:col>
      <xdr:colOff>0</xdr:colOff>
      <xdr:row>649</xdr:row>
      <xdr:rowOff>19050</xdr:rowOff>
    </xdr:to>
    <xdr:sp macro="" textlink="">
      <xdr:nvSpPr>
        <xdr:cNvPr id="606" name="Text 11">
          <a:extLst>
            <a:ext uri="{FF2B5EF4-FFF2-40B4-BE49-F238E27FC236}">
              <a16:creationId xmlns:a16="http://schemas.microsoft.com/office/drawing/2014/main" id="{3CB78658-2FFB-4CB1-80CF-0DEB94FC40AA}"/>
            </a:ext>
          </a:extLst>
        </xdr:cNvPr>
        <xdr:cNvSpPr txBox="1">
          <a:spLocks noChangeArrowheads="1"/>
        </xdr:cNvSpPr>
      </xdr:nvSpPr>
      <xdr:spPr bwMode="auto">
        <a:xfrm>
          <a:off x="0" y="97859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649</xdr:row>
      <xdr:rowOff>85725</xdr:rowOff>
    </xdr:from>
    <xdr:to>
      <xdr:col>0</xdr:col>
      <xdr:colOff>0</xdr:colOff>
      <xdr:row>653</xdr:row>
      <xdr:rowOff>19050</xdr:rowOff>
    </xdr:to>
    <xdr:sp macro="" textlink="">
      <xdr:nvSpPr>
        <xdr:cNvPr id="607" name="Text 11">
          <a:extLst>
            <a:ext uri="{FF2B5EF4-FFF2-40B4-BE49-F238E27FC236}">
              <a16:creationId xmlns:a16="http://schemas.microsoft.com/office/drawing/2014/main" id="{D5F883E1-8188-446A-A32E-0869807AD52E}"/>
            </a:ext>
          </a:extLst>
        </xdr:cNvPr>
        <xdr:cNvSpPr txBox="1">
          <a:spLocks noChangeArrowheads="1"/>
        </xdr:cNvSpPr>
      </xdr:nvSpPr>
      <xdr:spPr bwMode="auto">
        <a:xfrm>
          <a:off x="0" y="981456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752</xdr:row>
      <xdr:rowOff>85725</xdr:rowOff>
    </xdr:from>
    <xdr:to>
      <xdr:col>0</xdr:col>
      <xdr:colOff>0</xdr:colOff>
      <xdr:row>754</xdr:row>
      <xdr:rowOff>19050</xdr:rowOff>
    </xdr:to>
    <xdr:sp macro="" textlink="">
      <xdr:nvSpPr>
        <xdr:cNvPr id="608" name="Text 11">
          <a:extLst>
            <a:ext uri="{FF2B5EF4-FFF2-40B4-BE49-F238E27FC236}">
              <a16:creationId xmlns:a16="http://schemas.microsoft.com/office/drawing/2014/main" id="{2FE0EDDD-63DD-4DA2-B54C-27C2D1F27D9E}"/>
            </a:ext>
          </a:extLst>
        </xdr:cNvPr>
        <xdr:cNvSpPr txBox="1">
          <a:spLocks noChangeArrowheads="1"/>
        </xdr:cNvSpPr>
      </xdr:nvSpPr>
      <xdr:spPr bwMode="auto">
        <a:xfrm>
          <a:off x="0" y="112242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750</xdr:row>
      <xdr:rowOff>85725</xdr:rowOff>
    </xdr:from>
    <xdr:to>
      <xdr:col>0</xdr:col>
      <xdr:colOff>0</xdr:colOff>
      <xdr:row>752</xdr:row>
      <xdr:rowOff>19050</xdr:rowOff>
    </xdr:to>
    <xdr:sp macro="" textlink="">
      <xdr:nvSpPr>
        <xdr:cNvPr id="609" name="Text 12">
          <a:extLst>
            <a:ext uri="{FF2B5EF4-FFF2-40B4-BE49-F238E27FC236}">
              <a16:creationId xmlns:a16="http://schemas.microsoft.com/office/drawing/2014/main" id="{FDEC0E09-B989-4F05-807B-BA79E4797E7E}"/>
            </a:ext>
          </a:extLst>
        </xdr:cNvPr>
        <xdr:cNvSpPr txBox="1">
          <a:spLocks noChangeArrowheads="1"/>
        </xdr:cNvSpPr>
      </xdr:nvSpPr>
      <xdr:spPr bwMode="auto">
        <a:xfrm>
          <a:off x="0" y="11195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754</xdr:row>
      <xdr:rowOff>95250</xdr:rowOff>
    </xdr:from>
    <xdr:to>
      <xdr:col>0</xdr:col>
      <xdr:colOff>0</xdr:colOff>
      <xdr:row>756</xdr:row>
      <xdr:rowOff>28575</xdr:rowOff>
    </xdr:to>
    <xdr:sp macro="" textlink="">
      <xdr:nvSpPr>
        <xdr:cNvPr id="610" name="Text 13">
          <a:extLst>
            <a:ext uri="{FF2B5EF4-FFF2-40B4-BE49-F238E27FC236}">
              <a16:creationId xmlns:a16="http://schemas.microsoft.com/office/drawing/2014/main" id="{26336BFE-8F99-4822-846F-F80699A79853}"/>
            </a:ext>
          </a:extLst>
        </xdr:cNvPr>
        <xdr:cNvSpPr txBox="1">
          <a:spLocks noChangeArrowheads="1"/>
        </xdr:cNvSpPr>
      </xdr:nvSpPr>
      <xdr:spPr bwMode="auto">
        <a:xfrm>
          <a:off x="0" y="112537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742</xdr:row>
      <xdr:rowOff>76200</xdr:rowOff>
    </xdr:from>
    <xdr:to>
      <xdr:col>0</xdr:col>
      <xdr:colOff>0</xdr:colOff>
      <xdr:row>744</xdr:row>
      <xdr:rowOff>9525</xdr:rowOff>
    </xdr:to>
    <xdr:sp macro="" textlink="">
      <xdr:nvSpPr>
        <xdr:cNvPr id="611" name="Text 14">
          <a:extLst>
            <a:ext uri="{FF2B5EF4-FFF2-40B4-BE49-F238E27FC236}">
              <a16:creationId xmlns:a16="http://schemas.microsoft.com/office/drawing/2014/main" id="{054C0694-F20D-4365-9E23-F0D85C7105AF}"/>
            </a:ext>
          </a:extLst>
        </xdr:cNvPr>
        <xdr:cNvSpPr txBox="1">
          <a:spLocks noChangeArrowheads="1"/>
        </xdr:cNvSpPr>
      </xdr:nvSpPr>
      <xdr:spPr bwMode="auto">
        <a:xfrm>
          <a:off x="0" y="110804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711</xdr:row>
      <xdr:rowOff>0</xdr:rowOff>
    </xdr:from>
    <xdr:to>
      <xdr:col>0</xdr:col>
      <xdr:colOff>0</xdr:colOff>
      <xdr:row>713</xdr:row>
      <xdr:rowOff>0</xdr:rowOff>
    </xdr:to>
    <xdr:sp macro="" textlink="">
      <xdr:nvSpPr>
        <xdr:cNvPr id="612" name="Text 15">
          <a:extLst>
            <a:ext uri="{FF2B5EF4-FFF2-40B4-BE49-F238E27FC236}">
              <a16:creationId xmlns:a16="http://schemas.microsoft.com/office/drawing/2014/main" id="{8893D5BB-4C62-427D-B2C1-A382D83BC665}"/>
            </a:ext>
          </a:extLst>
        </xdr:cNvPr>
        <xdr:cNvSpPr txBox="1">
          <a:spLocks noChangeArrowheads="1"/>
        </xdr:cNvSpPr>
      </xdr:nvSpPr>
      <xdr:spPr bwMode="auto">
        <a:xfrm>
          <a:off x="0" y="106299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736</xdr:row>
      <xdr:rowOff>95250</xdr:rowOff>
    </xdr:from>
    <xdr:to>
      <xdr:col>0</xdr:col>
      <xdr:colOff>0</xdr:colOff>
      <xdr:row>738</xdr:row>
      <xdr:rowOff>28575</xdr:rowOff>
    </xdr:to>
    <xdr:sp macro="" textlink="">
      <xdr:nvSpPr>
        <xdr:cNvPr id="613" name="Text 16">
          <a:extLst>
            <a:ext uri="{FF2B5EF4-FFF2-40B4-BE49-F238E27FC236}">
              <a16:creationId xmlns:a16="http://schemas.microsoft.com/office/drawing/2014/main" id="{2A32FB16-D6EA-496A-B1ED-A5AA10674D08}"/>
            </a:ext>
          </a:extLst>
        </xdr:cNvPr>
        <xdr:cNvSpPr txBox="1">
          <a:spLocks noChangeArrowheads="1"/>
        </xdr:cNvSpPr>
      </xdr:nvSpPr>
      <xdr:spPr bwMode="auto">
        <a:xfrm>
          <a:off x="0" y="10996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744</xdr:row>
      <xdr:rowOff>85725</xdr:rowOff>
    </xdr:from>
    <xdr:to>
      <xdr:col>0</xdr:col>
      <xdr:colOff>0</xdr:colOff>
      <xdr:row>745</xdr:row>
      <xdr:rowOff>19050</xdr:rowOff>
    </xdr:to>
    <xdr:sp macro="" textlink="">
      <xdr:nvSpPr>
        <xdr:cNvPr id="614" name="Text 17">
          <a:extLst>
            <a:ext uri="{FF2B5EF4-FFF2-40B4-BE49-F238E27FC236}">
              <a16:creationId xmlns:a16="http://schemas.microsoft.com/office/drawing/2014/main" id="{E59F6769-1FF2-4F8A-879B-CA8A36BF9BB2}"/>
            </a:ext>
          </a:extLst>
        </xdr:cNvPr>
        <xdr:cNvSpPr txBox="1">
          <a:spLocks noChangeArrowheads="1"/>
        </xdr:cNvSpPr>
      </xdr:nvSpPr>
      <xdr:spPr bwMode="auto">
        <a:xfrm>
          <a:off x="0" y="111099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749</xdr:row>
      <xdr:rowOff>0</xdr:rowOff>
    </xdr:from>
    <xdr:to>
      <xdr:col>0</xdr:col>
      <xdr:colOff>0</xdr:colOff>
      <xdr:row>750</xdr:row>
      <xdr:rowOff>19050</xdr:rowOff>
    </xdr:to>
    <xdr:sp macro="" textlink="">
      <xdr:nvSpPr>
        <xdr:cNvPr id="615" name="Text 18">
          <a:extLst>
            <a:ext uri="{FF2B5EF4-FFF2-40B4-BE49-F238E27FC236}">
              <a16:creationId xmlns:a16="http://schemas.microsoft.com/office/drawing/2014/main" id="{CAFE7264-A0A7-43C6-9090-1777312E32B0}"/>
            </a:ext>
          </a:extLst>
        </xdr:cNvPr>
        <xdr:cNvSpPr txBox="1">
          <a:spLocks noChangeArrowheads="1"/>
        </xdr:cNvSpPr>
      </xdr:nvSpPr>
      <xdr:spPr bwMode="auto">
        <a:xfrm>
          <a:off x="0" y="111728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720</xdr:row>
      <xdr:rowOff>85725</xdr:rowOff>
    </xdr:from>
    <xdr:to>
      <xdr:col>0</xdr:col>
      <xdr:colOff>0</xdr:colOff>
      <xdr:row>722</xdr:row>
      <xdr:rowOff>19050</xdr:rowOff>
    </xdr:to>
    <xdr:sp macro="" textlink="">
      <xdr:nvSpPr>
        <xdr:cNvPr id="616" name="Text 19">
          <a:extLst>
            <a:ext uri="{FF2B5EF4-FFF2-40B4-BE49-F238E27FC236}">
              <a16:creationId xmlns:a16="http://schemas.microsoft.com/office/drawing/2014/main" id="{A5142E2D-93FC-4282-8ADC-4217E2206781}"/>
            </a:ext>
          </a:extLst>
        </xdr:cNvPr>
        <xdr:cNvSpPr txBox="1">
          <a:spLocks noChangeArrowheads="1"/>
        </xdr:cNvSpPr>
      </xdr:nvSpPr>
      <xdr:spPr bwMode="auto">
        <a:xfrm>
          <a:off x="0" y="107670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703</xdr:row>
      <xdr:rowOff>123825</xdr:rowOff>
    </xdr:from>
    <xdr:to>
      <xdr:col>0</xdr:col>
      <xdr:colOff>0</xdr:colOff>
      <xdr:row>704</xdr:row>
      <xdr:rowOff>38100</xdr:rowOff>
    </xdr:to>
    <xdr:sp macro="" textlink="">
      <xdr:nvSpPr>
        <xdr:cNvPr id="617" name="Text 20">
          <a:extLst>
            <a:ext uri="{FF2B5EF4-FFF2-40B4-BE49-F238E27FC236}">
              <a16:creationId xmlns:a16="http://schemas.microsoft.com/office/drawing/2014/main" id="{54E07B28-E6F2-4589-8649-822B9BBE2B40}"/>
            </a:ext>
          </a:extLst>
        </xdr:cNvPr>
        <xdr:cNvSpPr txBox="1">
          <a:spLocks noChangeArrowheads="1"/>
        </xdr:cNvSpPr>
      </xdr:nvSpPr>
      <xdr:spPr bwMode="auto">
        <a:xfrm>
          <a:off x="0" y="105279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699</xdr:row>
      <xdr:rowOff>0</xdr:rowOff>
    </xdr:from>
    <xdr:to>
      <xdr:col>0</xdr:col>
      <xdr:colOff>0</xdr:colOff>
      <xdr:row>699</xdr:row>
      <xdr:rowOff>114300</xdr:rowOff>
    </xdr:to>
    <xdr:sp macro="" textlink="">
      <xdr:nvSpPr>
        <xdr:cNvPr id="618" name="Text 21">
          <a:extLst>
            <a:ext uri="{FF2B5EF4-FFF2-40B4-BE49-F238E27FC236}">
              <a16:creationId xmlns:a16="http://schemas.microsoft.com/office/drawing/2014/main" id="{F5F76D55-B6B2-495E-8999-4CD1237260ED}"/>
            </a:ext>
          </a:extLst>
        </xdr:cNvPr>
        <xdr:cNvSpPr txBox="1">
          <a:spLocks noChangeArrowheads="1"/>
        </xdr:cNvSpPr>
      </xdr:nvSpPr>
      <xdr:spPr bwMode="auto">
        <a:xfrm>
          <a:off x="0" y="1045845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719</xdr:row>
      <xdr:rowOff>0</xdr:rowOff>
    </xdr:from>
    <xdr:to>
      <xdr:col>0</xdr:col>
      <xdr:colOff>0</xdr:colOff>
      <xdr:row>721</xdr:row>
      <xdr:rowOff>28575</xdr:rowOff>
    </xdr:to>
    <xdr:sp macro="" textlink="">
      <xdr:nvSpPr>
        <xdr:cNvPr id="619" name="Text 605">
          <a:extLst>
            <a:ext uri="{FF2B5EF4-FFF2-40B4-BE49-F238E27FC236}">
              <a16:creationId xmlns:a16="http://schemas.microsoft.com/office/drawing/2014/main" id="{0F9F1726-3F6A-4E2A-ADBE-3E3FA1D338D7}"/>
            </a:ext>
          </a:extLst>
        </xdr:cNvPr>
        <xdr:cNvSpPr txBox="1">
          <a:spLocks noChangeArrowheads="1"/>
        </xdr:cNvSpPr>
      </xdr:nvSpPr>
      <xdr:spPr bwMode="auto">
        <a:xfrm>
          <a:off x="0" y="107442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722</xdr:row>
      <xdr:rowOff>85725</xdr:rowOff>
    </xdr:from>
    <xdr:to>
      <xdr:col>0</xdr:col>
      <xdr:colOff>0</xdr:colOff>
      <xdr:row>724</xdr:row>
      <xdr:rowOff>19050</xdr:rowOff>
    </xdr:to>
    <xdr:sp macro="" textlink="">
      <xdr:nvSpPr>
        <xdr:cNvPr id="620" name="Text 11">
          <a:extLst>
            <a:ext uri="{FF2B5EF4-FFF2-40B4-BE49-F238E27FC236}">
              <a16:creationId xmlns:a16="http://schemas.microsoft.com/office/drawing/2014/main" id="{E3E0E49E-7117-4ED0-98FA-51930A93DE02}"/>
            </a:ext>
          </a:extLst>
        </xdr:cNvPr>
        <xdr:cNvSpPr txBox="1">
          <a:spLocks noChangeArrowheads="1"/>
        </xdr:cNvSpPr>
      </xdr:nvSpPr>
      <xdr:spPr bwMode="auto">
        <a:xfrm>
          <a:off x="0" y="107956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724</xdr:row>
      <xdr:rowOff>85725</xdr:rowOff>
    </xdr:from>
    <xdr:to>
      <xdr:col>0</xdr:col>
      <xdr:colOff>0</xdr:colOff>
      <xdr:row>728</xdr:row>
      <xdr:rowOff>19050</xdr:rowOff>
    </xdr:to>
    <xdr:sp macro="" textlink="">
      <xdr:nvSpPr>
        <xdr:cNvPr id="621" name="Text 11">
          <a:extLst>
            <a:ext uri="{FF2B5EF4-FFF2-40B4-BE49-F238E27FC236}">
              <a16:creationId xmlns:a16="http://schemas.microsoft.com/office/drawing/2014/main" id="{9EF4E3D1-2FDF-4E5B-B5EF-4FD1B1300FEC}"/>
            </a:ext>
          </a:extLst>
        </xdr:cNvPr>
        <xdr:cNvSpPr txBox="1">
          <a:spLocks noChangeArrowheads="1"/>
        </xdr:cNvSpPr>
      </xdr:nvSpPr>
      <xdr:spPr bwMode="auto">
        <a:xfrm>
          <a:off x="0" y="1082421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827</xdr:row>
      <xdr:rowOff>85725</xdr:rowOff>
    </xdr:from>
    <xdr:to>
      <xdr:col>0</xdr:col>
      <xdr:colOff>0</xdr:colOff>
      <xdr:row>829</xdr:row>
      <xdr:rowOff>19050</xdr:rowOff>
    </xdr:to>
    <xdr:sp macro="" textlink="">
      <xdr:nvSpPr>
        <xdr:cNvPr id="622" name="Text 11">
          <a:extLst>
            <a:ext uri="{FF2B5EF4-FFF2-40B4-BE49-F238E27FC236}">
              <a16:creationId xmlns:a16="http://schemas.microsoft.com/office/drawing/2014/main" id="{8C267940-0953-456B-9D45-64BAD7E9F004}"/>
            </a:ext>
          </a:extLst>
        </xdr:cNvPr>
        <xdr:cNvSpPr txBox="1">
          <a:spLocks noChangeArrowheads="1"/>
        </xdr:cNvSpPr>
      </xdr:nvSpPr>
      <xdr:spPr bwMode="auto">
        <a:xfrm>
          <a:off x="0" y="122329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825</xdr:row>
      <xdr:rowOff>85725</xdr:rowOff>
    </xdr:from>
    <xdr:to>
      <xdr:col>0</xdr:col>
      <xdr:colOff>0</xdr:colOff>
      <xdr:row>827</xdr:row>
      <xdr:rowOff>19050</xdr:rowOff>
    </xdr:to>
    <xdr:sp macro="" textlink="">
      <xdr:nvSpPr>
        <xdr:cNvPr id="623" name="Text 12">
          <a:extLst>
            <a:ext uri="{FF2B5EF4-FFF2-40B4-BE49-F238E27FC236}">
              <a16:creationId xmlns:a16="http://schemas.microsoft.com/office/drawing/2014/main" id="{397843C9-E698-4A11-A3D8-D2150EA0218F}"/>
            </a:ext>
          </a:extLst>
        </xdr:cNvPr>
        <xdr:cNvSpPr txBox="1">
          <a:spLocks noChangeArrowheads="1"/>
        </xdr:cNvSpPr>
      </xdr:nvSpPr>
      <xdr:spPr bwMode="auto">
        <a:xfrm>
          <a:off x="0" y="122043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829</xdr:row>
      <xdr:rowOff>95250</xdr:rowOff>
    </xdr:from>
    <xdr:to>
      <xdr:col>0</xdr:col>
      <xdr:colOff>0</xdr:colOff>
      <xdr:row>831</xdr:row>
      <xdr:rowOff>28575</xdr:rowOff>
    </xdr:to>
    <xdr:sp macro="" textlink="">
      <xdr:nvSpPr>
        <xdr:cNvPr id="624" name="Text 13">
          <a:extLst>
            <a:ext uri="{FF2B5EF4-FFF2-40B4-BE49-F238E27FC236}">
              <a16:creationId xmlns:a16="http://schemas.microsoft.com/office/drawing/2014/main" id="{4F6D14B7-5297-45CB-A9AA-FA4A91BA08D6}"/>
            </a:ext>
          </a:extLst>
        </xdr:cNvPr>
        <xdr:cNvSpPr txBox="1">
          <a:spLocks noChangeArrowheads="1"/>
        </xdr:cNvSpPr>
      </xdr:nvSpPr>
      <xdr:spPr bwMode="auto">
        <a:xfrm>
          <a:off x="0" y="122624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817</xdr:row>
      <xdr:rowOff>76200</xdr:rowOff>
    </xdr:from>
    <xdr:to>
      <xdr:col>0</xdr:col>
      <xdr:colOff>0</xdr:colOff>
      <xdr:row>819</xdr:row>
      <xdr:rowOff>9525</xdr:rowOff>
    </xdr:to>
    <xdr:sp macro="" textlink="">
      <xdr:nvSpPr>
        <xdr:cNvPr id="625" name="Text 14">
          <a:extLst>
            <a:ext uri="{FF2B5EF4-FFF2-40B4-BE49-F238E27FC236}">
              <a16:creationId xmlns:a16="http://schemas.microsoft.com/office/drawing/2014/main" id="{9E47CD06-1C3D-45B6-813B-43E265A7F598}"/>
            </a:ext>
          </a:extLst>
        </xdr:cNvPr>
        <xdr:cNvSpPr txBox="1">
          <a:spLocks noChangeArrowheads="1"/>
        </xdr:cNvSpPr>
      </xdr:nvSpPr>
      <xdr:spPr bwMode="auto">
        <a:xfrm>
          <a:off x="0" y="120891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786</xdr:row>
      <xdr:rowOff>0</xdr:rowOff>
    </xdr:from>
    <xdr:to>
      <xdr:col>0</xdr:col>
      <xdr:colOff>0</xdr:colOff>
      <xdr:row>788</xdr:row>
      <xdr:rowOff>0</xdr:rowOff>
    </xdr:to>
    <xdr:sp macro="" textlink="">
      <xdr:nvSpPr>
        <xdr:cNvPr id="626" name="Text 15">
          <a:extLst>
            <a:ext uri="{FF2B5EF4-FFF2-40B4-BE49-F238E27FC236}">
              <a16:creationId xmlns:a16="http://schemas.microsoft.com/office/drawing/2014/main" id="{BFAEDE3D-18B8-4F26-A156-5F23A2EA5B65}"/>
            </a:ext>
          </a:extLst>
        </xdr:cNvPr>
        <xdr:cNvSpPr txBox="1">
          <a:spLocks noChangeArrowheads="1"/>
        </xdr:cNvSpPr>
      </xdr:nvSpPr>
      <xdr:spPr bwMode="auto">
        <a:xfrm>
          <a:off x="0" y="1163859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811</xdr:row>
      <xdr:rowOff>95250</xdr:rowOff>
    </xdr:from>
    <xdr:to>
      <xdr:col>0</xdr:col>
      <xdr:colOff>0</xdr:colOff>
      <xdr:row>813</xdr:row>
      <xdr:rowOff>28575</xdr:rowOff>
    </xdr:to>
    <xdr:sp macro="" textlink="">
      <xdr:nvSpPr>
        <xdr:cNvPr id="627" name="Text 16">
          <a:extLst>
            <a:ext uri="{FF2B5EF4-FFF2-40B4-BE49-F238E27FC236}">
              <a16:creationId xmlns:a16="http://schemas.microsoft.com/office/drawing/2014/main" id="{EB5E3E22-80FC-4CD6-BFE0-27DE424E57D4}"/>
            </a:ext>
          </a:extLst>
        </xdr:cNvPr>
        <xdr:cNvSpPr txBox="1">
          <a:spLocks noChangeArrowheads="1"/>
        </xdr:cNvSpPr>
      </xdr:nvSpPr>
      <xdr:spPr bwMode="auto">
        <a:xfrm>
          <a:off x="0" y="120053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819</xdr:row>
      <xdr:rowOff>85725</xdr:rowOff>
    </xdr:from>
    <xdr:to>
      <xdr:col>0</xdr:col>
      <xdr:colOff>0</xdr:colOff>
      <xdr:row>820</xdr:row>
      <xdr:rowOff>19050</xdr:rowOff>
    </xdr:to>
    <xdr:sp macro="" textlink="">
      <xdr:nvSpPr>
        <xdr:cNvPr id="628" name="Text 17">
          <a:extLst>
            <a:ext uri="{FF2B5EF4-FFF2-40B4-BE49-F238E27FC236}">
              <a16:creationId xmlns:a16="http://schemas.microsoft.com/office/drawing/2014/main" id="{7A8FE2ED-CD1E-4A39-AAAC-DA5C54E61974}"/>
            </a:ext>
          </a:extLst>
        </xdr:cNvPr>
        <xdr:cNvSpPr txBox="1">
          <a:spLocks noChangeArrowheads="1"/>
        </xdr:cNvSpPr>
      </xdr:nvSpPr>
      <xdr:spPr bwMode="auto">
        <a:xfrm>
          <a:off x="0" y="121186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824</xdr:row>
      <xdr:rowOff>0</xdr:rowOff>
    </xdr:from>
    <xdr:to>
      <xdr:col>0</xdr:col>
      <xdr:colOff>0</xdr:colOff>
      <xdr:row>825</xdr:row>
      <xdr:rowOff>19050</xdr:rowOff>
    </xdr:to>
    <xdr:sp macro="" textlink="">
      <xdr:nvSpPr>
        <xdr:cNvPr id="629" name="Text 18">
          <a:extLst>
            <a:ext uri="{FF2B5EF4-FFF2-40B4-BE49-F238E27FC236}">
              <a16:creationId xmlns:a16="http://schemas.microsoft.com/office/drawing/2014/main" id="{F2BE5350-7F64-4839-9C8B-D9CAC81005E9}"/>
            </a:ext>
          </a:extLst>
        </xdr:cNvPr>
        <xdr:cNvSpPr txBox="1">
          <a:spLocks noChangeArrowheads="1"/>
        </xdr:cNvSpPr>
      </xdr:nvSpPr>
      <xdr:spPr bwMode="auto">
        <a:xfrm>
          <a:off x="0" y="121815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795</xdr:row>
      <xdr:rowOff>85725</xdr:rowOff>
    </xdr:from>
    <xdr:to>
      <xdr:col>0</xdr:col>
      <xdr:colOff>0</xdr:colOff>
      <xdr:row>797</xdr:row>
      <xdr:rowOff>19050</xdr:rowOff>
    </xdr:to>
    <xdr:sp macro="" textlink="">
      <xdr:nvSpPr>
        <xdr:cNvPr id="630" name="Text 19">
          <a:extLst>
            <a:ext uri="{FF2B5EF4-FFF2-40B4-BE49-F238E27FC236}">
              <a16:creationId xmlns:a16="http://schemas.microsoft.com/office/drawing/2014/main" id="{8465DC4F-2A7D-480B-9DFF-4431E7949D75}"/>
            </a:ext>
          </a:extLst>
        </xdr:cNvPr>
        <xdr:cNvSpPr txBox="1">
          <a:spLocks noChangeArrowheads="1"/>
        </xdr:cNvSpPr>
      </xdr:nvSpPr>
      <xdr:spPr bwMode="auto">
        <a:xfrm>
          <a:off x="0" y="11775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778</xdr:row>
      <xdr:rowOff>123825</xdr:rowOff>
    </xdr:from>
    <xdr:to>
      <xdr:col>0</xdr:col>
      <xdr:colOff>0</xdr:colOff>
      <xdr:row>779</xdr:row>
      <xdr:rowOff>38100</xdr:rowOff>
    </xdr:to>
    <xdr:sp macro="" textlink="">
      <xdr:nvSpPr>
        <xdr:cNvPr id="631" name="Text 20">
          <a:extLst>
            <a:ext uri="{FF2B5EF4-FFF2-40B4-BE49-F238E27FC236}">
              <a16:creationId xmlns:a16="http://schemas.microsoft.com/office/drawing/2014/main" id="{C2BA4B36-26DF-4810-8F38-0B00AD55EF8A}"/>
            </a:ext>
          </a:extLst>
        </xdr:cNvPr>
        <xdr:cNvSpPr txBox="1">
          <a:spLocks noChangeArrowheads="1"/>
        </xdr:cNvSpPr>
      </xdr:nvSpPr>
      <xdr:spPr bwMode="auto">
        <a:xfrm>
          <a:off x="0" y="115366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774</xdr:row>
      <xdr:rowOff>0</xdr:rowOff>
    </xdr:from>
    <xdr:to>
      <xdr:col>0</xdr:col>
      <xdr:colOff>0</xdr:colOff>
      <xdr:row>774</xdr:row>
      <xdr:rowOff>114300</xdr:rowOff>
    </xdr:to>
    <xdr:sp macro="" textlink="">
      <xdr:nvSpPr>
        <xdr:cNvPr id="632" name="Text 21">
          <a:extLst>
            <a:ext uri="{FF2B5EF4-FFF2-40B4-BE49-F238E27FC236}">
              <a16:creationId xmlns:a16="http://schemas.microsoft.com/office/drawing/2014/main" id="{C333C205-B5F5-44E0-A15A-40B72BDA6409}"/>
            </a:ext>
          </a:extLst>
        </xdr:cNvPr>
        <xdr:cNvSpPr txBox="1">
          <a:spLocks noChangeArrowheads="1"/>
        </xdr:cNvSpPr>
      </xdr:nvSpPr>
      <xdr:spPr bwMode="auto">
        <a:xfrm>
          <a:off x="0" y="1146714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794</xdr:row>
      <xdr:rowOff>0</xdr:rowOff>
    </xdr:from>
    <xdr:to>
      <xdr:col>0</xdr:col>
      <xdr:colOff>0</xdr:colOff>
      <xdr:row>796</xdr:row>
      <xdr:rowOff>28575</xdr:rowOff>
    </xdr:to>
    <xdr:sp macro="" textlink="">
      <xdr:nvSpPr>
        <xdr:cNvPr id="633" name="Text 605">
          <a:extLst>
            <a:ext uri="{FF2B5EF4-FFF2-40B4-BE49-F238E27FC236}">
              <a16:creationId xmlns:a16="http://schemas.microsoft.com/office/drawing/2014/main" id="{ED755D50-D9FD-43E8-9E5B-9B99AD151252}"/>
            </a:ext>
          </a:extLst>
        </xdr:cNvPr>
        <xdr:cNvSpPr txBox="1">
          <a:spLocks noChangeArrowheads="1"/>
        </xdr:cNvSpPr>
      </xdr:nvSpPr>
      <xdr:spPr bwMode="auto">
        <a:xfrm>
          <a:off x="0" y="1175289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797</xdr:row>
      <xdr:rowOff>85725</xdr:rowOff>
    </xdr:from>
    <xdr:to>
      <xdr:col>0</xdr:col>
      <xdr:colOff>0</xdr:colOff>
      <xdr:row>799</xdr:row>
      <xdr:rowOff>19050</xdr:rowOff>
    </xdr:to>
    <xdr:sp macro="" textlink="">
      <xdr:nvSpPr>
        <xdr:cNvPr id="634" name="Text 11">
          <a:extLst>
            <a:ext uri="{FF2B5EF4-FFF2-40B4-BE49-F238E27FC236}">
              <a16:creationId xmlns:a16="http://schemas.microsoft.com/office/drawing/2014/main" id="{035CE29B-257E-4E13-ADFC-7A0945FABEBD}"/>
            </a:ext>
          </a:extLst>
        </xdr:cNvPr>
        <xdr:cNvSpPr txBox="1">
          <a:spLocks noChangeArrowheads="1"/>
        </xdr:cNvSpPr>
      </xdr:nvSpPr>
      <xdr:spPr bwMode="auto">
        <a:xfrm>
          <a:off x="0" y="11804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799</xdr:row>
      <xdr:rowOff>85725</xdr:rowOff>
    </xdr:from>
    <xdr:to>
      <xdr:col>0</xdr:col>
      <xdr:colOff>0</xdr:colOff>
      <xdr:row>803</xdr:row>
      <xdr:rowOff>19050</xdr:rowOff>
    </xdr:to>
    <xdr:sp macro="" textlink="">
      <xdr:nvSpPr>
        <xdr:cNvPr id="635" name="Text 11">
          <a:extLst>
            <a:ext uri="{FF2B5EF4-FFF2-40B4-BE49-F238E27FC236}">
              <a16:creationId xmlns:a16="http://schemas.microsoft.com/office/drawing/2014/main" id="{42199C76-BA22-4630-9D0C-D5A8D58E1537}"/>
            </a:ext>
          </a:extLst>
        </xdr:cNvPr>
        <xdr:cNvSpPr txBox="1">
          <a:spLocks noChangeArrowheads="1"/>
        </xdr:cNvSpPr>
      </xdr:nvSpPr>
      <xdr:spPr bwMode="auto">
        <a:xfrm>
          <a:off x="0" y="1183290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902</xdr:row>
      <xdr:rowOff>85725</xdr:rowOff>
    </xdr:from>
    <xdr:to>
      <xdr:col>0</xdr:col>
      <xdr:colOff>0</xdr:colOff>
      <xdr:row>904</xdr:row>
      <xdr:rowOff>19050</xdr:rowOff>
    </xdr:to>
    <xdr:sp macro="" textlink="">
      <xdr:nvSpPr>
        <xdr:cNvPr id="636" name="Text 11">
          <a:extLst>
            <a:ext uri="{FF2B5EF4-FFF2-40B4-BE49-F238E27FC236}">
              <a16:creationId xmlns:a16="http://schemas.microsoft.com/office/drawing/2014/main" id="{91D25CC3-E587-4BA8-ADE1-6AEAB722C72B}"/>
            </a:ext>
          </a:extLst>
        </xdr:cNvPr>
        <xdr:cNvSpPr txBox="1">
          <a:spLocks noChangeArrowheads="1"/>
        </xdr:cNvSpPr>
      </xdr:nvSpPr>
      <xdr:spPr bwMode="auto">
        <a:xfrm>
          <a:off x="0" y="132426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900</xdr:row>
      <xdr:rowOff>85725</xdr:rowOff>
    </xdr:from>
    <xdr:to>
      <xdr:col>0</xdr:col>
      <xdr:colOff>0</xdr:colOff>
      <xdr:row>902</xdr:row>
      <xdr:rowOff>19050</xdr:rowOff>
    </xdr:to>
    <xdr:sp macro="" textlink="">
      <xdr:nvSpPr>
        <xdr:cNvPr id="637" name="Text 12">
          <a:extLst>
            <a:ext uri="{FF2B5EF4-FFF2-40B4-BE49-F238E27FC236}">
              <a16:creationId xmlns:a16="http://schemas.microsoft.com/office/drawing/2014/main" id="{4654FF1F-F6E8-4AC9-839A-2AE8952A60F8}"/>
            </a:ext>
          </a:extLst>
        </xdr:cNvPr>
        <xdr:cNvSpPr txBox="1">
          <a:spLocks noChangeArrowheads="1"/>
        </xdr:cNvSpPr>
      </xdr:nvSpPr>
      <xdr:spPr bwMode="auto">
        <a:xfrm>
          <a:off x="0" y="132140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904</xdr:row>
      <xdr:rowOff>95250</xdr:rowOff>
    </xdr:from>
    <xdr:to>
      <xdr:col>0</xdr:col>
      <xdr:colOff>0</xdr:colOff>
      <xdr:row>906</xdr:row>
      <xdr:rowOff>28575</xdr:rowOff>
    </xdr:to>
    <xdr:sp macro="" textlink="">
      <xdr:nvSpPr>
        <xdr:cNvPr id="638" name="Text 13">
          <a:extLst>
            <a:ext uri="{FF2B5EF4-FFF2-40B4-BE49-F238E27FC236}">
              <a16:creationId xmlns:a16="http://schemas.microsoft.com/office/drawing/2014/main" id="{EE30CC5B-32E6-4973-983D-A05794DD3982}"/>
            </a:ext>
          </a:extLst>
        </xdr:cNvPr>
        <xdr:cNvSpPr txBox="1">
          <a:spLocks noChangeArrowheads="1"/>
        </xdr:cNvSpPr>
      </xdr:nvSpPr>
      <xdr:spPr bwMode="auto">
        <a:xfrm>
          <a:off x="0" y="132721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892</xdr:row>
      <xdr:rowOff>76200</xdr:rowOff>
    </xdr:from>
    <xdr:to>
      <xdr:col>0</xdr:col>
      <xdr:colOff>0</xdr:colOff>
      <xdr:row>894</xdr:row>
      <xdr:rowOff>9525</xdr:rowOff>
    </xdr:to>
    <xdr:sp macro="" textlink="">
      <xdr:nvSpPr>
        <xdr:cNvPr id="639" name="Text 14">
          <a:extLst>
            <a:ext uri="{FF2B5EF4-FFF2-40B4-BE49-F238E27FC236}">
              <a16:creationId xmlns:a16="http://schemas.microsoft.com/office/drawing/2014/main" id="{964DA7B6-CA4A-43C9-AD19-AB6EB243ACB8}"/>
            </a:ext>
          </a:extLst>
        </xdr:cNvPr>
        <xdr:cNvSpPr txBox="1">
          <a:spLocks noChangeArrowheads="1"/>
        </xdr:cNvSpPr>
      </xdr:nvSpPr>
      <xdr:spPr bwMode="auto">
        <a:xfrm>
          <a:off x="0" y="130987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861</xdr:row>
      <xdr:rowOff>0</xdr:rowOff>
    </xdr:from>
    <xdr:to>
      <xdr:col>0</xdr:col>
      <xdr:colOff>0</xdr:colOff>
      <xdr:row>863</xdr:row>
      <xdr:rowOff>0</xdr:rowOff>
    </xdr:to>
    <xdr:sp macro="" textlink="">
      <xdr:nvSpPr>
        <xdr:cNvPr id="640" name="Text 15">
          <a:extLst>
            <a:ext uri="{FF2B5EF4-FFF2-40B4-BE49-F238E27FC236}">
              <a16:creationId xmlns:a16="http://schemas.microsoft.com/office/drawing/2014/main" id="{C18C78A6-A71E-4CE2-A1DC-E352EA2866CD}"/>
            </a:ext>
          </a:extLst>
        </xdr:cNvPr>
        <xdr:cNvSpPr txBox="1">
          <a:spLocks noChangeArrowheads="1"/>
        </xdr:cNvSpPr>
      </xdr:nvSpPr>
      <xdr:spPr bwMode="auto">
        <a:xfrm>
          <a:off x="0" y="1264824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886</xdr:row>
      <xdr:rowOff>95250</xdr:rowOff>
    </xdr:from>
    <xdr:to>
      <xdr:col>0</xdr:col>
      <xdr:colOff>0</xdr:colOff>
      <xdr:row>888</xdr:row>
      <xdr:rowOff>28575</xdr:rowOff>
    </xdr:to>
    <xdr:sp macro="" textlink="">
      <xdr:nvSpPr>
        <xdr:cNvPr id="641" name="Text 16">
          <a:extLst>
            <a:ext uri="{FF2B5EF4-FFF2-40B4-BE49-F238E27FC236}">
              <a16:creationId xmlns:a16="http://schemas.microsoft.com/office/drawing/2014/main" id="{F9184980-4E75-4E57-8151-D4891CC64212}"/>
            </a:ext>
          </a:extLst>
        </xdr:cNvPr>
        <xdr:cNvSpPr txBox="1">
          <a:spLocks noChangeArrowheads="1"/>
        </xdr:cNvSpPr>
      </xdr:nvSpPr>
      <xdr:spPr bwMode="auto">
        <a:xfrm>
          <a:off x="0" y="13014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894</xdr:row>
      <xdr:rowOff>85725</xdr:rowOff>
    </xdr:from>
    <xdr:to>
      <xdr:col>0</xdr:col>
      <xdr:colOff>0</xdr:colOff>
      <xdr:row>895</xdr:row>
      <xdr:rowOff>19050</xdr:rowOff>
    </xdr:to>
    <xdr:sp macro="" textlink="">
      <xdr:nvSpPr>
        <xdr:cNvPr id="642" name="Text 17">
          <a:extLst>
            <a:ext uri="{FF2B5EF4-FFF2-40B4-BE49-F238E27FC236}">
              <a16:creationId xmlns:a16="http://schemas.microsoft.com/office/drawing/2014/main" id="{62C2996B-D0CA-4346-85C6-E2494004C817}"/>
            </a:ext>
          </a:extLst>
        </xdr:cNvPr>
        <xdr:cNvSpPr txBox="1">
          <a:spLocks noChangeArrowheads="1"/>
        </xdr:cNvSpPr>
      </xdr:nvSpPr>
      <xdr:spPr bwMode="auto">
        <a:xfrm>
          <a:off x="0" y="131283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899</xdr:row>
      <xdr:rowOff>0</xdr:rowOff>
    </xdr:from>
    <xdr:to>
      <xdr:col>0</xdr:col>
      <xdr:colOff>0</xdr:colOff>
      <xdr:row>900</xdr:row>
      <xdr:rowOff>19050</xdr:rowOff>
    </xdr:to>
    <xdr:sp macro="" textlink="">
      <xdr:nvSpPr>
        <xdr:cNvPr id="643" name="Text 18">
          <a:extLst>
            <a:ext uri="{FF2B5EF4-FFF2-40B4-BE49-F238E27FC236}">
              <a16:creationId xmlns:a16="http://schemas.microsoft.com/office/drawing/2014/main" id="{22E30772-FCBD-4529-A99D-A21A9B377004}"/>
            </a:ext>
          </a:extLst>
        </xdr:cNvPr>
        <xdr:cNvSpPr txBox="1">
          <a:spLocks noChangeArrowheads="1"/>
        </xdr:cNvSpPr>
      </xdr:nvSpPr>
      <xdr:spPr bwMode="auto">
        <a:xfrm>
          <a:off x="0" y="131911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870</xdr:row>
      <xdr:rowOff>85725</xdr:rowOff>
    </xdr:from>
    <xdr:to>
      <xdr:col>0</xdr:col>
      <xdr:colOff>0</xdr:colOff>
      <xdr:row>872</xdr:row>
      <xdr:rowOff>19050</xdr:rowOff>
    </xdr:to>
    <xdr:sp macro="" textlink="">
      <xdr:nvSpPr>
        <xdr:cNvPr id="644" name="Text 19">
          <a:extLst>
            <a:ext uri="{FF2B5EF4-FFF2-40B4-BE49-F238E27FC236}">
              <a16:creationId xmlns:a16="http://schemas.microsoft.com/office/drawing/2014/main" id="{E339D066-7D1B-41DC-BB09-2B630C6A9F5A}"/>
            </a:ext>
          </a:extLst>
        </xdr:cNvPr>
        <xdr:cNvSpPr txBox="1">
          <a:spLocks noChangeArrowheads="1"/>
        </xdr:cNvSpPr>
      </xdr:nvSpPr>
      <xdr:spPr bwMode="auto">
        <a:xfrm>
          <a:off x="0" y="127854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853</xdr:row>
      <xdr:rowOff>123825</xdr:rowOff>
    </xdr:from>
    <xdr:to>
      <xdr:col>0</xdr:col>
      <xdr:colOff>0</xdr:colOff>
      <xdr:row>854</xdr:row>
      <xdr:rowOff>38100</xdr:rowOff>
    </xdr:to>
    <xdr:sp macro="" textlink="">
      <xdr:nvSpPr>
        <xdr:cNvPr id="645" name="Text 20">
          <a:extLst>
            <a:ext uri="{FF2B5EF4-FFF2-40B4-BE49-F238E27FC236}">
              <a16:creationId xmlns:a16="http://schemas.microsoft.com/office/drawing/2014/main" id="{C8F94B8F-54BB-4BC2-A566-160ECAB96922}"/>
            </a:ext>
          </a:extLst>
        </xdr:cNvPr>
        <xdr:cNvSpPr txBox="1">
          <a:spLocks noChangeArrowheads="1"/>
        </xdr:cNvSpPr>
      </xdr:nvSpPr>
      <xdr:spPr bwMode="auto">
        <a:xfrm>
          <a:off x="0" y="125463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849</xdr:row>
      <xdr:rowOff>0</xdr:rowOff>
    </xdr:from>
    <xdr:to>
      <xdr:col>0</xdr:col>
      <xdr:colOff>0</xdr:colOff>
      <xdr:row>849</xdr:row>
      <xdr:rowOff>114300</xdr:rowOff>
    </xdr:to>
    <xdr:sp macro="" textlink="">
      <xdr:nvSpPr>
        <xdr:cNvPr id="646" name="Text 21">
          <a:extLst>
            <a:ext uri="{FF2B5EF4-FFF2-40B4-BE49-F238E27FC236}">
              <a16:creationId xmlns:a16="http://schemas.microsoft.com/office/drawing/2014/main" id="{D5D7BF2D-FF29-4506-B76A-C3C92F97DB41}"/>
            </a:ext>
          </a:extLst>
        </xdr:cNvPr>
        <xdr:cNvSpPr txBox="1">
          <a:spLocks noChangeArrowheads="1"/>
        </xdr:cNvSpPr>
      </xdr:nvSpPr>
      <xdr:spPr bwMode="auto">
        <a:xfrm>
          <a:off x="0" y="1247679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869</xdr:row>
      <xdr:rowOff>0</xdr:rowOff>
    </xdr:from>
    <xdr:to>
      <xdr:col>0</xdr:col>
      <xdr:colOff>0</xdr:colOff>
      <xdr:row>871</xdr:row>
      <xdr:rowOff>28575</xdr:rowOff>
    </xdr:to>
    <xdr:sp macro="" textlink="">
      <xdr:nvSpPr>
        <xdr:cNvPr id="647" name="Text 605">
          <a:extLst>
            <a:ext uri="{FF2B5EF4-FFF2-40B4-BE49-F238E27FC236}">
              <a16:creationId xmlns:a16="http://schemas.microsoft.com/office/drawing/2014/main" id="{8F549950-A795-4851-8B00-57B4F41D59A6}"/>
            </a:ext>
          </a:extLst>
        </xdr:cNvPr>
        <xdr:cNvSpPr txBox="1">
          <a:spLocks noChangeArrowheads="1"/>
        </xdr:cNvSpPr>
      </xdr:nvSpPr>
      <xdr:spPr bwMode="auto">
        <a:xfrm>
          <a:off x="0" y="1276254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872</xdr:row>
      <xdr:rowOff>85725</xdr:rowOff>
    </xdr:from>
    <xdr:to>
      <xdr:col>0</xdr:col>
      <xdr:colOff>0</xdr:colOff>
      <xdr:row>874</xdr:row>
      <xdr:rowOff>19050</xdr:rowOff>
    </xdr:to>
    <xdr:sp macro="" textlink="">
      <xdr:nvSpPr>
        <xdr:cNvPr id="648" name="Text 11">
          <a:extLst>
            <a:ext uri="{FF2B5EF4-FFF2-40B4-BE49-F238E27FC236}">
              <a16:creationId xmlns:a16="http://schemas.microsoft.com/office/drawing/2014/main" id="{EC465BD8-A333-4DF2-BE95-2EBC32B70F93}"/>
            </a:ext>
          </a:extLst>
        </xdr:cNvPr>
        <xdr:cNvSpPr txBox="1">
          <a:spLocks noChangeArrowheads="1"/>
        </xdr:cNvSpPr>
      </xdr:nvSpPr>
      <xdr:spPr bwMode="auto">
        <a:xfrm>
          <a:off x="0" y="12813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874</xdr:row>
      <xdr:rowOff>85725</xdr:rowOff>
    </xdr:from>
    <xdr:to>
      <xdr:col>0</xdr:col>
      <xdr:colOff>0</xdr:colOff>
      <xdr:row>878</xdr:row>
      <xdr:rowOff>19050</xdr:rowOff>
    </xdr:to>
    <xdr:sp macro="" textlink="">
      <xdr:nvSpPr>
        <xdr:cNvPr id="649" name="Text 11">
          <a:extLst>
            <a:ext uri="{FF2B5EF4-FFF2-40B4-BE49-F238E27FC236}">
              <a16:creationId xmlns:a16="http://schemas.microsoft.com/office/drawing/2014/main" id="{9BFF6397-D0BB-4B0F-BABA-4DC90115084F}"/>
            </a:ext>
          </a:extLst>
        </xdr:cNvPr>
        <xdr:cNvSpPr txBox="1">
          <a:spLocks noChangeArrowheads="1"/>
        </xdr:cNvSpPr>
      </xdr:nvSpPr>
      <xdr:spPr bwMode="auto">
        <a:xfrm>
          <a:off x="0" y="1284255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977</xdr:row>
      <xdr:rowOff>85725</xdr:rowOff>
    </xdr:from>
    <xdr:to>
      <xdr:col>0</xdr:col>
      <xdr:colOff>0</xdr:colOff>
      <xdr:row>979</xdr:row>
      <xdr:rowOff>19050</xdr:rowOff>
    </xdr:to>
    <xdr:sp macro="" textlink="">
      <xdr:nvSpPr>
        <xdr:cNvPr id="650" name="Text 11">
          <a:extLst>
            <a:ext uri="{FF2B5EF4-FFF2-40B4-BE49-F238E27FC236}">
              <a16:creationId xmlns:a16="http://schemas.microsoft.com/office/drawing/2014/main" id="{691E615B-6D0F-4FF6-B785-1B5E38BC82D5}"/>
            </a:ext>
          </a:extLst>
        </xdr:cNvPr>
        <xdr:cNvSpPr txBox="1">
          <a:spLocks noChangeArrowheads="1"/>
        </xdr:cNvSpPr>
      </xdr:nvSpPr>
      <xdr:spPr bwMode="auto">
        <a:xfrm>
          <a:off x="0" y="142513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975</xdr:row>
      <xdr:rowOff>85725</xdr:rowOff>
    </xdr:from>
    <xdr:to>
      <xdr:col>0</xdr:col>
      <xdr:colOff>0</xdr:colOff>
      <xdr:row>977</xdr:row>
      <xdr:rowOff>19050</xdr:rowOff>
    </xdr:to>
    <xdr:sp macro="" textlink="">
      <xdr:nvSpPr>
        <xdr:cNvPr id="651" name="Text 12">
          <a:extLst>
            <a:ext uri="{FF2B5EF4-FFF2-40B4-BE49-F238E27FC236}">
              <a16:creationId xmlns:a16="http://schemas.microsoft.com/office/drawing/2014/main" id="{DA846D81-6FAC-4BBB-B46E-6CEB48517313}"/>
            </a:ext>
          </a:extLst>
        </xdr:cNvPr>
        <xdr:cNvSpPr txBox="1">
          <a:spLocks noChangeArrowheads="1"/>
        </xdr:cNvSpPr>
      </xdr:nvSpPr>
      <xdr:spPr bwMode="auto">
        <a:xfrm>
          <a:off x="0" y="142227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979</xdr:row>
      <xdr:rowOff>95250</xdr:rowOff>
    </xdr:from>
    <xdr:to>
      <xdr:col>0</xdr:col>
      <xdr:colOff>0</xdr:colOff>
      <xdr:row>981</xdr:row>
      <xdr:rowOff>28575</xdr:rowOff>
    </xdr:to>
    <xdr:sp macro="" textlink="">
      <xdr:nvSpPr>
        <xdr:cNvPr id="652" name="Text 13">
          <a:extLst>
            <a:ext uri="{FF2B5EF4-FFF2-40B4-BE49-F238E27FC236}">
              <a16:creationId xmlns:a16="http://schemas.microsoft.com/office/drawing/2014/main" id="{BB58B016-CE12-448C-AE6E-5520062DDB64}"/>
            </a:ext>
          </a:extLst>
        </xdr:cNvPr>
        <xdr:cNvSpPr txBox="1">
          <a:spLocks noChangeArrowheads="1"/>
        </xdr:cNvSpPr>
      </xdr:nvSpPr>
      <xdr:spPr bwMode="auto">
        <a:xfrm>
          <a:off x="0" y="142808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967</xdr:row>
      <xdr:rowOff>76200</xdr:rowOff>
    </xdr:from>
    <xdr:to>
      <xdr:col>0</xdr:col>
      <xdr:colOff>0</xdr:colOff>
      <xdr:row>969</xdr:row>
      <xdr:rowOff>9525</xdr:rowOff>
    </xdr:to>
    <xdr:sp macro="" textlink="">
      <xdr:nvSpPr>
        <xdr:cNvPr id="653" name="Text 14">
          <a:extLst>
            <a:ext uri="{FF2B5EF4-FFF2-40B4-BE49-F238E27FC236}">
              <a16:creationId xmlns:a16="http://schemas.microsoft.com/office/drawing/2014/main" id="{648A702A-AE53-4AF5-B59E-F3B5483D798D}"/>
            </a:ext>
          </a:extLst>
        </xdr:cNvPr>
        <xdr:cNvSpPr txBox="1">
          <a:spLocks noChangeArrowheads="1"/>
        </xdr:cNvSpPr>
      </xdr:nvSpPr>
      <xdr:spPr bwMode="auto">
        <a:xfrm>
          <a:off x="0" y="141074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936</xdr:row>
      <xdr:rowOff>0</xdr:rowOff>
    </xdr:from>
    <xdr:to>
      <xdr:col>0</xdr:col>
      <xdr:colOff>0</xdr:colOff>
      <xdr:row>938</xdr:row>
      <xdr:rowOff>0</xdr:rowOff>
    </xdr:to>
    <xdr:sp macro="" textlink="">
      <xdr:nvSpPr>
        <xdr:cNvPr id="654" name="Text 15">
          <a:extLst>
            <a:ext uri="{FF2B5EF4-FFF2-40B4-BE49-F238E27FC236}">
              <a16:creationId xmlns:a16="http://schemas.microsoft.com/office/drawing/2014/main" id="{E17BE392-4459-443E-8B88-819E14AA293B}"/>
            </a:ext>
          </a:extLst>
        </xdr:cNvPr>
        <xdr:cNvSpPr txBox="1">
          <a:spLocks noChangeArrowheads="1"/>
        </xdr:cNvSpPr>
      </xdr:nvSpPr>
      <xdr:spPr bwMode="auto">
        <a:xfrm>
          <a:off x="0" y="1365694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961</xdr:row>
      <xdr:rowOff>95250</xdr:rowOff>
    </xdr:from>
    <xdr:to>
      <xdr:col>0</xdr:col>
      <xdr:colOff>0</xdr:colOff>
      <xdr:row>963</xdr:row>
      <xdr:rowOff>28575</xdr:rowOff>
    </xdr:to>
    <xdr:sp macro="" textlink="">
      <xdr:nvSpPr>
        <xdr:cNvPr id="655" name="Text 16">
          <a:extLst>
            <a:ext uri="{FF2B5EF4-FFF2-40B4-BE49-F238E27FC236}">
              <a16:creationId xmlns:a16="http://schemas.microsoft.com/office/drawing/2014/main" id="{14EDBBEA-BD93-44B1-A66B-348EECA5E646}"/>
            </a:ext>
          </a:extLst>
        </xdr:cNvPr>
        <xdr:cNvSpPr txBox="1">
          <a:spLocks noChangeArrowheads="1"/>
        </xdr:cNvSpPr>
      </xdr:nvSpPr>
      <xdr:spPr bwMode="auto">
        <a:xfrm>
          <a:off x="0" y="140236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969</xdr:row>
      <xdr:rowOff>85725</xdr:rowOff>
    </xdr:from>
    <xdr:to>
      <xdr:col>0</xdr:col>
      <xdr:colOff>0</xdr:colOff>
      <xdr:row>970</xdr:row>
      <xdr:rowOff>19050</xdr:rowOff>
    </xdr:to>
    <xdr:sp macro="" textlink="">
      <xdr:nvSpPr>
        <xdr:cNvPr id="656" name="Text 17">
          <a:extLst>
            <a:ext uri="{FF2B5EF4-FFF2-40B4-BE49-F238E27FC236}">
              <a16:creationId xmlns:a16="http://schemas.microsoft.com/office/drawing/2014/main" id="{F6956B10-D6F4-473F-A1E9-53D73BFC79AF}"/>
            </a:ext>
          </a:extLst>
        </xdr:cNvPr>
        <xdr:cNvSpPr txBox="1">
          <a:spLocks noChangeArrowheads="1"/>
        </xdr:cNvSpPr>
      </xdr:nvSpPr>
      <xdr:spPr bwMode="auto">
        <a:xfrm>
          <a:off x="0" y="1413700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974</xdr:row>
      <xdr:rowOff>0</xdr:rowOff>
    </xdr:from>
    <xdr:to>
      <xdr:col>0</xdr:col>
      <xdr:colOff>0</xdr:colOff>
      <xdr:row>975</xdr:row>
      <xdr:rowOff>19050</xdr:rowOff>
    </xdr:to>
    <xdr:sp macro="" textlink="">
      <xdr:nvSpPr>
        <xdr:cNvPr id="657" name="Text 18">
          <a:extLst>
            <a:ext uri="{FF2B5EF4-FFF2-40B4-BE49-F238E27FC236}">
              <a16:creationId xmlns:a16="http://schemas.microsoft.com/office/drawing/2014/main" id="{EB91676A-EAB3-4768-BEA3-A5711D9DD964}"/>
            </a:ext>
          </a:extLst>
        </xdr:cNvPr>
        <xdr:cNvSpPr txBox="1">
          <a:spLocks noChangeArrowheads="1"/>
        </xdr:cNvSpPr>
      </xdr:nvSpPr>
      <xdr:spPr bwMode="auto">
        <a:xfrm>
          <a:off x="0" y="1419987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945</xdr:row>
      <xdr:rowOff>85725</xdr:rowOff>
    </xdr:from>
    <xdr:to>
      <xdr:col>0</xdr:col>
      <xdr:colOff>0</xdr:colOff>
      <xdr:row>947</xdr:row>
      <xdr:rowOff>19050</xdr:rowOff>
    </xdr:to>
    <xdr:sp macro="" textlink="">
      <xdr:nvSpPr>
        <xdr:cNvPr id="658" name="Text 19">
          <a:extLst>
            <a:ext uri="{FF2B5EF4-FFF2-40B4-BE49-F238E27FC236}">
              <a16:creationId xmlns:a16="http://schemas.microsoft.com/office/drawing/2014/main" id="{B2172C1F-16C8-44DB-AC5D-D3D2F43110DD}"/>
            </a:ext>
          </a:extLst>
        </xdr:cNvPr>
        <xdr:cNvSpPr txBox="1">
          <a:spLocks noChangeArrowheads="1"/>
        </xdr:cNvSpPr>
      </xdr:nvSpPr>
      <xdr:spPr bwMode="auto">
        <a:xfrm>
          <a:off x="0" y="137941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928</xdr:row>
      <xdr:rowOff>123825</xdr:rowOff>
    </xdr:from>
    <xdr:to>
      <xdr:col>0</xdr:col>
      <xdr:colOff>0</xdr:colOff>
      <xdr:row>929</xdr:row>
      <xdr:rowOff>38100</xdr:rowOff>
    </xdr:to>
    <xdr:sp macro="" textlink="">
      <xdr:nvSpPr>
        <xdr:cNvPr id="659" name="Text 20">
          <a:extLst>
            <a:ext uri="{FF2B5EF4-FFF2-40B4-BE49-F238E27FC236}">
              <a16:creationId xmlns:a16="http://schemas.microsoft.com/office/drawing/2014/main" id="{CAE2D06B-E2B8-47D6-8DE4-D03118A4379E}"/>
            </a:ext>
          </a:extLst>
        </xdr:cNvPr>
        <xdr:cNvSpPr txBox="1">
          <a:spLocks noChangeArrowheads="1"/>
        </xdr:cNvSpPr>
      </xdr:nvSpPr>
      <xdr:spPr bwMode="auto">
        <a:xfrm>
          <a:off x="0" y="1355502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924</xdr:row>
      <xdr:rowOff>0</xdr:rowOff>
    </xdr:from>
    <xdr:to>
      <xdr:col>0</xdr:col>
      <xdr:colOff>0</xdr:colOff>
      <xdr:row>924</xdr:row>
      <xdr:rowOff>114300</xdr:rowOff>
    </xdr:to>
    <xdr:sp macro="" textlink="">
      <xdr:nvSpPr>
        <xdr:cNvPr id="660" name="Text 21">
          <a:extLst>
            <a:ext uri="{FF2B5EF4-FFF2-40B4-BE49-F238E27FC236}">
              <a16:creationId xmlns:a16="http://schemas.microsoft.com/office/drawing/2014/main" id="{3387D8FA-4A71-4D28-9C25-5E94FF454B72}"/>
            </a:ext>
          </a:extLst>
        </xdr:cNvPr>
        <xdr:cNvSpPr txBox="1">
          <a:spLocks noChangeArrowheads="1"/>
        </xdr:cNvSpPr>
      </xdr:nvSpPr>
      <xdr:spPr bwMode="auto">
        <a:xfrm>
          <a:off x="0" y="1348549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944</xdr:row>
      <xdr:rowOff>0</xdr:rowOff>
    </xdr:from>
    <xdr:to>
      <xdr:col>0</xdr:col>
      <xdr:colOff>0</xdr:colOff>
      <xdr:row>946</xdr:row>
      <xdr:rowOff>28575</xdr:rowOff>
    </xdr:to>
    <xdr:sp macro="" textlink="">
      <xdr:nvSpPr>
        <xdr:cNvPr id="661" name="Text 605">
          <a:extLst>
            <a:ext uri="{FF2B5EF4-FFF2-40B4-BE49-F238E27FC236}">
              <a16:creationId xmlns:a16="http://schemas.microsoft.com/office/drawing/2014/main" id="{C82CA4C6-EF03-4ECC-957E-86A5165C5E3F}"/>
            </a:ext>
          </a:extLst>
        </xdr:cNvPr>
        <xdr:cNvSpPr txBox="1">
          <a:spLocks noChangeArrowheads="1"/>
        </xdr:cNvSpPr>
      </xdr:nvSpPr>
      <xdr:spPr bwMode="auto">
        <a:xfrm>
          <a:off x="0" y="1377124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947</xdr:row>
      <xdr:rowOff>85725</xdr:rowOff>
    </xdr:from>
    <xdr:to>
      <xdr:col>0</xdr:col>
      <xdr:colOff>0</xdr:colOff>
      <xdr:row>949</xdr:row>
      <xdr:rowOff>19050</xdr:rowOff>
    </xdr:to>
    <xdr:sp macro="" textlink="">
      <xdr:nvSpPr>
        <xdr:cNvPr id="662" name="Text 11">
          <a:extLst>
            <a:ext uri="{FF2B5EF4-FFF2-40B4-BE49-F238E27FC236}">
              <a16:creationId xmlns:a16="http://schemas.microsoft.com/office/drawing/2014/main" id="{5CF0A2DE-C467-4F4E-A53F-09CDB66EDFA5}"/>
            </a:ext>
          </a:extLst>
        </xdr:cNvPr>
        <xdr:cNvSpPr txBox="1">
          <a:spLocks noChangeArrowheads="1"/>
        </xdr:cNvSpPr>
      </xdr:nvSpPr>
      <xdr:spPr bwMode="auto">
        <a:xfrm>
          <a:off x="0" y="138226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949</xdr:row>
      <xdr:rowOff>85725</xdr:rowOff>
    </xdr:from>
    <xdr:to>
      <xdr:col>0</xdr:col>
      <xdr:colOff>0</xdr:colOff>
      <xdr:row>953</xdr:row>
      <xdr:rowOff>19050</xdr:rowOff>
    </xdr:to>
    <xdr:sp macro="" textlink="">
      <xdr:nvSpPr>
        <xdr:cNvPr id="663" name="Text 11">
          <a:extLst>
            <a:ext uri="{FF2B5EF4-FFF2-40B4-BE49-F238E27FC236}">
              <a16:creationId xmlns:a16="http://schemas.microsoft.com/office/drawing/2014/main" id="{26AADB8D-ADE7-4EF0-B714-303E266A3982}"/>
            </a:ext>
          </a:extLst>
        </xdr:cNvPr>
        <xdr:cNvSpPr txBox="1">
          <a:spLocks noChangeArrowheads="1"/>
        </xdr:cNvSpPr>
      </xdr:nvSpPr>
      <xdr:spPr bwMode="auto">
        <a:xfrm>
          <a:off x="0" y="1385125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1052</xdr:row>
      <xdr:rowOff>85725</xdr:rowOff>
    </xdr:from>
    <xdr:to>
      <xdr:col>0</xdr:col>
      <xdr:colOff>0</xdr:colOff>
      <xdr:row>1054</xdr:row>
      <xdr:rowOff>19050</xdr:rowOff>
    </xdr:to>
    <xdr:sp macro="" textlink="">
      <xdr:nvSpPr>
        <xdr:cNvPr id="664" name="Text 11">
          <a:extLst>
            <a:ext uri="{FF2B5EF4-FFF2-40B4-BE49-F238E27FC236}">
              <a16:creationId xmlns:a16="http://schemas.microsoft.com/office/drawing/2014/main" id="{75FEF0B5-D55D-4BBD-B76A-05B6DFB42242}"/>
            </a:ext>
          </a:extLst>
        </xdr:cNvPr>
        <xdr:cNvSpPr txBox="1">
          <a:spLocks noChangeArrowheads="1"/>
        </xdr:cNvSpPr>
      </xdr:nvSpPr>
      <xdr:spPr bwMode="auto">
        <a:xfrm>
          <a:off x="0" y="15260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1050</xdr:row>
      <xdr:rowOff>85725</xdr:rowOff>
    </xdr:from>
    <xdr:to>
      <xdr:col>0</xdr:col>
      <xdr:colOff>0</xdr:colOff>
      <xdr:row>1052</xdr:row>
      <xdr:rowOff>19050</xdr:rowOff>
    </xdr:to>
    <xdr:sp macro="" textlink="">
      <xdr:nvSpPr>
        <xdr:cNvPr id="665" name="Text 12">
          <a:extLst>
            <a:ext uri="{FF2B5EF4-FFF2-40B4-BE49-F238E27FC236}">
              <a16:creationId xmlns:a16="http://schemas.microsoft.com/office/drawing/2014/main" id="{F680FC3A-3631-4F38-BEF5-905A83A2A0F9}"/>
            </a:ext>
          </a:extLst>
        </xdr:cNvPr>
        <xdr:cNvSpPr txBox="1">
          <a:spLocks noChangeArrowheads="1"/>
        </xdr:cNvSpPr>
      </xdr:nvSpPr>
      <xdr:spPr bwMode="auto">
        <a:xfrm>
          <a:off x="0" y="152323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1054</xdr:row>
      <xdr:rowOff>95250</xdr:rowOff>
    </xdr:from>
    <xdr:to>
      <xdr:col>0</xdr:col>
      <xdr:colOff>0</xdr:colOff>
      <xdr:row>1056</xdr:row>
      <xdr:rowOff>28575</xdr:rowOff>
    </xdr:to>
    <xdr:sp macro="" textlink="">
      <xdr:nvSpPr>
        <xdr:cNvPr id="666" name="Text 13">
          <a:extLst>
            <a:ext uri="{FF2B5EF4-FFF2-40B4-BE49-F238E27FC236}">
              <a16:creationId xmlns:a16="http://schemas.microsoft.com/office/drawing/2014/main" id="{A243778D-6B57-4ADC-A785-6CC5CD84C832}"/>
            </a:ext>
          </a:extLst>
        </xdr:cNvPr>
        <xdr:cNvSpPr txBox="1">
          <a:spLocks noChangeArrowheads="1"/>
        </xdr:cNvSpPr>
      </xdr:nvSpPr>
      <xdr:spPr bwMode="auto">
        <a:xfrm>
          <a:off x="0" y="152904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1042</xdr:row>
      <xdr:rowOff>76200</xdr:rowOff>
    </xdr:from>
    <xdr:to>
      <xdr:col>0</xdr:col>
      <xdr:colOff>0</xdr:colOff>
      <xdr:row>1044</xdr:row>
      <xdr:rowOff>9525</xdr:rowOff>
    </xdr:to>
    <xdr:sp macro="" textlink="">
      <xdr:nvSpPr>
        <xdr:cNvPr id="667" name="Text 14">
          <a:extLst>
            <a:ext uri="{FF2B5EF4-FFF2-40B4-BE49-F238E27FC236}">
              <a16:creationId xmlns:a16="http://schemas.microsoft.com/office/drawing/2014/main" id="{31B8DF0C-5195-4243-A752-EE4344BEBDD5}"/>
            </a:ext>
          </a:extLst>
        </xdr:cNvPr>
        <xdr:cNvSpPr txBox="1">
          <a:spLocks noChangeArrowheads="1"/>
        </xdr:cNvSpPr>
      </xdr:nvSpPr>
      <xdr:spPr bwMode="auto">
        <a:xfrm>
          <a:off x="0" y="151171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1011</xdr:row>
      <xdr:rowOff>0</xdr:rowOff>
    </xdr:from>
    <xdr:to>
      <xdr:col>0</xdr:col>
      <xdr:colOff>0</xdr:colOff>
      <xdr:row>1013</xdr:row>
      <xdr:rowOff>0</xdr:rowOff>
    </xdr:to>
    <xdr:sp macro="" textlink="">
      <xdr:nvSpPr>
        <xdr:cNvPr id="668" name="Text 15">
          <a:extLst>
            <a:ext uri="{FF2B5EF4-FFF2-40B4-BE49-F238E27FC236}">
              <a16:creationId xmlns:a16="http://schemas.microsoft.com/office/drawing/2014/main" id="{AFF4AB7A-61DF-4F5E-9C95-D6B86132F447}"/>
            </a:ext>
          </a:extLst>
        </xdr:cNvPr>
        <xdr:cNvSpPr txBox="1">
          <a:spLocks noChangeArrowheads="1"/>
        </xdr:cNvSpPr>
      </xdr:nvSpPr>
      <xdr:spPr bwMode="auto">
        <a:xfrm>
          <a:off x="0" y="1466659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1036</xdr:row>
      <xdr:rowOff>95250</xdr:rowOff>
    </xdr:from>
    <xdr:to>
      <xdr:col>0</xdr:col>
      <xdr:colOff>0</xdr:colOff>
      <xdr:row>1038</xdr:row>
      <xdr:rowOff>28575</xdr:rowOff>
    </xdr:to>
    <xdr:sp macro="" textlink="">
      <xdr:nvSpPr>
        <xdr:cNvPr id="669" name="Text 16">
          <a:extLst>
            <a:ext uri="{FF2B5EF4-FFF2-40B4-BE49-F238E27FC236}">
              <a16:creationId xmlns:a16="http://schemas.microsoft.com/office/drawing/2014/main" id="{7DD8F6E9-50A3-4D73-A1EB-C57EF895B3FD}"/>
            </a:ext>
          </a:extLst>
        </xdr:cNvPr>
        <xdr:cNvSpPr txBox="1">
          <a:spLocks noChangeArrowheads="1"/>
        </xdr:cNvSpPr>
      </xdr:nvSpPr>
      <xdr:spPr bwMode="auto">
        <a:xfrm>
          <a:off x="0" y="150333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1044</xdr:row>
      <xdr:rowOff>85725</xdr:rowOff>
    </xdr:from>
    <xdr:to>
      <xdr:col>0</xdr:col>
      <xdr:colOff>0</xdr:colOff>
      <xdr:row>1045</xdr:row>
      <xdr:rowOff>19050</xdr:rowOff>
    </xdr:to>
    <xdr:sp macro="" textlink="">
      <xdr:nvSpPr>
        <xdr:cNvPr id="670" name="Text 17">
          <a:extLst>
            <a:ext uri="{FF2B5EF4-FFF2-40B4-BE49-F238E27FC236}">
              <a16:creationId xmlns:a16="http://schemas.microsoft.com/office/drawing/2014/main" id="{BC4053F6-A77C-4BAF-9794-FBC9973F0474}"/>
            </a:ext>
          </a:extLst>
        </xdr:cNvPr>
        <xdr:cNvSpPr txBox="1">
          <a:spLocks noChangeArrowheads="1"/>
        </xdr:cNvSpPr>
      </xdr:nvSpPr>
      <xdr:spPr bwMode="auto">
        <a:xfrm>
          <a:off x="0" y="1514665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1049</xdr:row>
      <xdr:rowOff>0</xdr:rowOff>
    </xdr:from>
    <xdr:to>
      <xdr:col>0</xdr:col>
      <xdr:colOff>0</xdr:colOff>
      <xdr:row>1050</xdr:row>
      <xdr:rowOff>19050</xdr:rowOff>
    </xdr:to>
    <xdr:sp macro="" textlink="">
      <xdr:nvSpPr>
        <xdr:cNvPr id="671" name="Text 18">
          <a:extLst>
            <a:ext uri="{FF2B5EF4-FFF2-40B4-BE49-F238E27FC236}">
              <a16:creationId xmlns:a16="http://schemas.microsoft.com/office/drawing/2014/main" id="{2747F487-A640-4E78-8919-0336451137C1}"/>
            </a:ext>
          </a:extLst>
        </xdr:cNvPr>
        <xdr:cNvSpPr txBox="1">
          <a:spLocks noChangeArrowheads="1"/>
        </xdr:cNvSpPr>
      </xdr:nvSpPr>
      <xdr:spPr bwMode="auto">
        <a:xfrm>
          <a:off x="0" y="1520952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1020</xdr:row>
      <xdr:rowOff>85725</xdr:rowOff>
    </xdr:from>
    <xdr:to>
      <xdr:col>0</xdr:col>
      <xdr:colOff>0</xdr:colOff>
      <xdr:row>1022</xdr:row>
      <xdr:rowOff>19050</xdr:rowOff>
    </xdr:to>
    <xdr:sp macro="" textlink="">
      <xdr:nvSpPr>
        <xdr:cNvPr id="672" name="Text 19">
          <a:extLst>
            <a:ext uri="{FF2B5EF4-FFF2-40B4-BE49-F238E27FC236}">
              <a16:creationId xmlns:a16="http://schemas.microsoft.com/office/drawing/2014/main" id="{494CECE9-0B9E-4D19-8BE4-D98022A5AACB}"/>
            </a:ext>
          </a:extLst>
        </xdr:cNvPr>
        <xdr:cNvSpPr txBox="1">
          <a:spLocks noChangeArrowheads="1"/>
        </xdr:cNvSpPr>
      </xdr:nvSpPr>
      <xdr:spPr bwMode="auto">
        <a:xfrm>
          <a:off x="0" y="148037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1003</xdr:row>
      <xdr:rowOff>123825</xdr:rowOff>
    </xdr:from>
    <xdr:to>
      <xdr:col>0</xdr:col>
      <xdr:colOff>0</xdr:colOff>
      <xdr:row>1004</xdr:row>
      <xdr:rowOff>38100</xdr:rowOff>
    </xdr:to>
    <xdr:sp macro="" textlink="">
      <xdr:nvSpPr>
        <xdr:cNvPr id="673" name="Text 20">
          <a:extLst>
            <a:ext uri="{FF2B5EF4-FFF2-40B4-BE49-F238E27FC236}">
              <a16:creationId xmlns:a16="http://schemas.microsoft.com/office/drawing/2014/main" id="{13677C0E-80B2-4ED3-9721-72A470623E19}"/>
            </a:ext>
          </a:extLst>
        </xdr:cNvPr>
        <xdr:cNvSpPr txBox="1">
          <a:spLocks noChangeArrowheads="1"/>
        </xdr:cNvSpPr>
      </xdr:nvSpPr>
      <xdr:spPr bwMode="auto">
        <a:xfrm>
          <a:off x="0" y="145646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999</xdr:row>
      <xdr:rowOff>0</xdr:rowOff>
    </xdr:from>
    <xdr:to>
      <xdr:col>0</xdr:col>
      <xdr:colOff>0</xdr:colOff>
      <xdr:row>999</xdr:row>
      <xdr:rowOff>114300</xdr:rowOff>
    </xdr:to>
    <xdr:sp macro="" textlink="">
      <xdr:nvSpPr>
        <xdr:cNvPr id="674" name="Text 21">
          <a:extLst>
            <a:ext uri="{FF2B5EF4-FFF2-40B4-BE49-F238E27FC236}">
              <a16:creationId xmlns:a16="http://schemas.microsoft.com/office/drawing/2014/main" id="{BC20933E-5C57-4728-B4CB-107FA3B59600}"/>
            </a:ext>
          </a:extLst>
        </xdr:cNvPr>
        <xdr:cNvSpPr txBox="1">
          <a:spLocks noChangeArrowheads="1"/>
        </xdr:cNvSpPr>
      </xdr:nvSpPr>
      <xdr:spPr bwMode="auto">
        <a:xfrm>
          <a:off x="0" y="1449514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1019</xdr:row>
      <xdr:rowOff>0</xdr:rowOff>
    </xdr:from>
    <xdr:to>
      <xdr:col>0</xdr:col>
      <xdr:colOff>0</xdr:colOff>
      <xdr:row>1021</xdr:row>
      <xdr:rowOff>28575</xdr:rowOff>
    </xdr:to>
    <xdr:sp macro="" textlink="">
      <xdr:nvSpPr>
        <xdr:cNvPr id="675" name="Text 605">
          <a:extLst>
            <a:ext uri="{FF2B5EF4-FFF2-40B4-BE49-F238E27FC236}">
              <a16:creationId xmlns:a16="http://schemas.microsoft.com/office/drawing/2014/main" id="{46EB4667-6471-4C8B-A002-CFB856454B08}"/>
            </a:ext>
          </a:extLst>
        </xdr:cNvPr>
        <xdr:cNvSpPr txBox="1">
          <a:spLocks noChangeArrowheads="1"/>
        </xdr:cNvSpPr>
      </xdr:nvSpPr>
      <xdr:spPr bwMode="auto">
        <a:xfrm>
          <a:off x="0" y="1478089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1022</xdr:row>
      <xdr:rowOff>85725</xdr:rowOff>
    </xdr:from>
    <xdr:to>
      <xdr:col>0</xdr:col>
      <xdr:colOff>0</xdr:colOff>
      <xdr:row>1024</xdr:row>
      <xdr:rowOff>19050</xdr:rowOff>
    </xdr:to>
    <xdr:sp macro="" textlink="">
      <xdr:nvSpPr>
        <xdr:cNvPr id="676" name="Text 11">
          <a:extLst>
            <a:ext uri="{FF2B5EF4-FFF2-40B4-BE49-F238E27FC236}">
              <a16:creationId xmlns:a16="http://schemas.microsoft.com/office/drawing/2014/main" id="{EC5A30F3-3D39-443A-A9F2-BD77BD2AFAF1}"/>
            </a:ext>
          </a:extLst>
        </xdr:cNvPr>
        <xdr:cNvSpPr txBox="1">
          <a:spLocks noChangeArrowheads="1"/>
        </xdr:cNvSpPr>
      </xdr:nvSpPr>
      <xdr:spPr bwMode="auto">
        <a:xfrm>
          <a:off x="0" y="14832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1024</xdr:row>
      <xdr:rowOff>85725</xdr:rowOff>
    </xdr:from>
    <xdr:to>
      <xdr:col>0</xdr:col>
      <xdr:colOff>0</xdr:colOff>
      <xdr:row>1028</xdr:row>
      <xdr:rowOff>19050</xdr:rowOff>
    </xdr:to>
    <xdr:sp macro="" textlink="">
      <xdr:nvSpPr>
        <xdr:cNvPr id="677" name="Text 11">
          <a:extLst>
            <a:ext uri="{FF2B5EF4-FFF2-40B4-BE49-F238E27FC236}">
              <a16:creationId xmlns:a16="http://schemas.microsoft.com/office/drawing/2014/main" id="{EA068963-3968-478C-B4E1-AF2BC72857B2}"/>
            </a:ext>
          </a:extLst>
        </xdr:cNvPr>
        <xdr:cNvSpPr txBox="1">
          <a:spLocks noChangeArrowheads="1"/>
        </xdr:cNvSpPr>
      </xdr:nvSpPr>
      <xdr:spPr bwMode="auto">
        <a:xfrm>
          <a:off x="0" y="1486090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1127</xdr:row>
      <xdr:rowOff>85725</xdr:rowOff>
    </xdr:from>
    <xdr:to>
      <xdr:col>0</xdr:col>
      <xdr:colOff>0</xdr:colOff>
      <xdr:row>1129</xdr:row>
      <xdr:rowOff>19050</xdr:rowOff>
    </xdr:to>
    <xdr:sp macro="" textlink="">
      <xdr:nvSpPr>
        <xdr:cNvPr id="678" name="Text 11">
          <a:extLst>
            <a:ext uri="{FF2B5EF4-FFF2-40B4-BE49-F238E27FC236}">
              <a16:creationId xmlns:a16="http://schemas.microsoft.com/office/drawing/2014/main" id="{AF024839-897B-4973-89C2-2573E8F6BD78}"/>
            </a:ext>
          </a:extLst>
        </xdr:cNvPr>
        <xdr:cNvSpPr txBox="1">
          <a:spLocks noChangeArrowheads="1"/>
        </xdr:cNvSpPr>
      </xdr:nvSpPr>
      <xdr:spPr bwMode="auto">
        <a:xfrm>
          <a:off x="0" y="162667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1125</xdr:row>
      <xdr:rowOff>85725</xdr:rowOff>
    </xdr:from>
    <xdr:to>
      <xdr:col>0</xdr:col>
      <xdr:colOff>0</xdr:colOff>
      <xdr:row>1127</xdr:row>
      <xdr:rowOff>19050</xdr:rowOff>
    </xdr:to>
    <xdr:sp macro="" textlink="">
      <xdr:nvSpPr>
        <xdr:cNvPr id="679" name="Text 12">
          <a:extLst>
            <a:ext uri="{FF2B5EF4-FFF2-40B4-BE49-F238E27FC236}">
              <a16:creationId xmlns:a16="http://schemas.microsoft.com/office/drawing/2014/main" id="{BFAE6874-D2CC-4938-991F-D4C87D847EE8}"/>
            </a:ext>
          </a:extLst>
        </xdr:cNvPr>
        <xdr:cNvSpPr txBox="1">
          <a:spLocks noChangeArrowheads="1"/>
        </xdr:cNvSpPr>
      </xdr:nvSpPr>
      <xdr:spPr bwMode="auto">
        <a:xfrm>
          <a:off x="0" y="162382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1129</xdr:row>
      <xdr:rowOff>95250</xdr:rowOff>
    </xdr:from>
    <xdr:to>
      <xdr:col>0</xdr:col>
      <xdr:colOff>0</xdr:colOff>
      <xdr:row>1131</xdr:row>
      <xdr:rowOff>28575</xdr:rowOff>
    </xdr:to>
    <xdr:sp macro="" textlink="">
      <xdr:nvSpPr>
        <xdr:cNvPr id="680" name="Text 13">
          <a:extLst>
            <a:ext uri="{FF2B5EF4-FFF2-40B4-BE49-F238E27FC236}">
              <a16:creationId xmlns:a16="http://schemas.microsoft.com/office/drawing/2014/main" id="{CE06E45F-2BDB-46CF-8560-45032A60FC41}"/>
            </a:ext>
          </a:extLst>
        </xdr:cNvPr>
        <xdr:cNvSpPr txBox="1">
          <a:spLocks noChangeArrowheads="1"/>
        </xdr:cNvSpPr>
      </xdr:nvSpPr>
      <xdr:spPr bwMode="auto">
        <a:xfrm>
          <a:off x="0" y="162963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1117</xdr:row>
      <xdr:rowOff>76200</xdr:rowOff>
    </xdr:from>
    <xdr:to>
      <xdr:col>0</xdr:col>
      <xdr:colOff>0</xdr:colOff>
      <xdr:row>1119</xdr:row>
      <xdr:rowOff>9525</xdr:rowOff>
    </xdr:to>
    <xdr:sp macro="" textlink="">
      <xdr:nvSpPr>
        <xdr:cNvPr id="681" name="Text 14">
          <a:extLst>
            <a:ext uri="{FF2B5EF4-FFF2-40B4-BE49-F238E27FC236}">
              <a16:creationId xmlns:a16="http://schemas.microsoft.com/office/drawing/2014/main" id="{42511746-0692-40DA-9704-343F67ED9D58}"/>
            </a:ext>
          </a:extLst>
        </xdr:cNvPr>
        <xdr:cNvSpPr txBox="1">
          <a:spLocks noChangeArrowheads="1"/>
        </xdr:cNvSpPr>
      </xdr:nvSpPr>
      <xdr:spPr bwMode="auto">
        <a:xfrm>
          <a:off x="0" y="16122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1086</xdr:row>
      <xdr:rowOff>0</xdr:rowOff>
    </xdr:from>
    <xdr:to>
      <xdr:col>0</xdr:col>
      <xdr:colOff>0</xdr:colOff>
      <xdr:row>1088</xdr:row>
      <xdr:rowOff>0</xdr:rowOff>
    </xdr:to>
    <xdr:sp macro="" textlink="">
      <xdr:nvSpPr>
        <xdr:cNvPr id="682" name="Text 15">
          <a:extLst>
            <a:ext uri="{FF2B5EF4-FFF2-40B4-BE49-F238E27FC236}">
              <a16:creationId xmlns:a16="http://schemas.microsoft.com/office/drawing/2014/main" id="{F0C3F1B9-4393-475E-ACC0-EA4E8F54FEED}"/>
            </a:ext>
          </a:extLst>
        </xdr:cNvPr>
        <xdr:cNvSpPr txBox="1">
          <a:spLocks noChangeArrowheads="1"/>
        </xdr:cNvSpPr>
      </xdr:nvSpPr>
      <xdr:spPr bwMode="auto">
        <a:xfrm>
          <a:off x="0" y="1567243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1111</xdr:row>
      <xdr:rowOff>95250</xdr:rowOff>
    </xdr:from>
    <xdr:to>
      <xdr:col>0</xdr:col>
      <xdr:colOff>0</xdr:colOff>
      <xdr:row>1113</xdr:row>
      <xdr:rowOff>28575</xdr:rowOff>
    </xdr:to>
    <xdr:sp macro="" textlink="">
      <xdr:nvSpPr>
        <xdr:cNvPr id="683" name="Text 16">
          <a:extLst>
            <a:ext uri="{FF2B5EF4-FFF2-40B4-BE49-F238E27FC236}">
              <a16:creationId xmlns:a16="http://schemas.microsoft.com/office/drawing/2014/main" id="{5FAAD81F-AE69-4AEF-B8CA-D62E0E264B55}"/>
            </a:ext>
          </a:extLst>
        </xdr:cNvPr>
        <xdr:cNvSpPr txBox="1">
          <a:spLocks noChangeArrowheads="1"/>
        </xdr:cNvSpPr>
      </xdr:nvSpPr>
      <xdr:spPr bwMode="auto">
        <a:xfrm>
          <a:off x="0" y="160391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1119</xdr:row>
      <xdr:rowOff>85725</xdr:rowOff>
    </xdr:from>
    <xdr:to>
      <xdr:col>0</xdr:col>
      <xdr:colOff>0</xdr:colOff>
      <xdr:row>1120</xdr:row>
      <xdr:rowOff>19050</xdr:rowOff>
    </xdr:to>
    <xdr:sp macro="" textlink="">
      <xdr:nvSpPr>
        <xdr:cNvPr id="684" name="Text 17">
          <a:extLst>
            <a:ext uri="{FF2B5EF4-FFF2-40B4-BE49-F238E27FC236}">
              <a16:creationId xmlns:a16="http://schemas.microsoft.com/office/drawing/2014/main" id="{7AD141B6-8866-427A-A583-3E9B9E4F441B}"/>
            </a:ext>
          </a:extLst>
        </xdr:cNvPr>
        <xdr:cNvSpPr txBox="1">
          <a:spLocks noChangeArrowheads="1"/>
        </xdr:cNvSpPr>
      </xdr:nvSpPr>
      <xdr:spPr bwMode="auto">
        <a:xfrm>
          <a:off x="0" y="1615249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1124</xdr:row>
      <xdr:rowOff>0</xdr:rowOff>
    </xdr:from>
    <xdr:to>
      <xdr:col>0</xdr:col>
      <xdr:colOff>0</xdr:colOff>
      <xdr:row>1125</xdr:row>
      <xdr:rowOff>19050</xdr:rowOff>
    </xdr:to>
    <xdr:sp macro="" textlink="">
      <xdr:nvSpPr>
        <xdr:cNvPr id="685" name="Text 18">
          <a:extLst>
            <a:ext uri="{FF2B5EF4-FFF2-40B4-BE49-F238E27FC236}">
              <a16:creationId xmlns:a16="http://schemas.microsoft.com/office/drawing/2014/main" id="{0E3137B6-BFB7-4BAE-851C-5AA4D0B6BFD1}"/>
            </a:ext>
          </a:extLst>
        </xdr:cNvPr>
        <xdr:cNvSpPr txBox="1">
          <a:spLocks noChangeArrowheads="1"/>
        </xdr:cNvSpPr>
      </xdr:nvSpPr>
      <xdr:spPr bwMode="auto">
        <a:xfrm>
          <a:off x="0" y="1621536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1095</xdr:row>
      <xdr:rowOff>85725</xdr:rowOff>
    </xdr:from>
    <xdr:to>
      <xdr:col>0</xdr:col>
      <xdr:colOff>0</xdr:colOff>
      <xdr:row>1097</xdr:row>
      <xdr:rowOff>19050</xdr:rowOff>
    </xdr:to>
    <xdr:sp macro="" textlink="">
      <xdr:nvSpPr>
        <xdr:cNvPr id="686" name="Text 19">
          <a:extLst>
            <a:ext uri="{FF2B5EF4-FFF2-40B4-BE49-F238E27FC236}">
              <a16:creationId xmlns:a16="http://schemas.microsoft.com/office/drawing/2014/main" id="{04FE836C-044E-4194-A14B-834E5CDE4589}"/>
            </a:ext>
          </a:extLst>
        </xdr:cNvPr>
        <xdr:cNvSpPr txBox="1">
          <a:spLocks noChangeArrowheads="1"/>
        </xdr:cNvSpPr>
      </xdr:nvSpPr>
      <xdr:spPr bwMode="auto">
        <a:xfrm>
          <a:off x="0" y="158095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1078</xdr:row>
      <xdr:rowOff>123825</xdr:rowOff>
    </xdr:from>
    <xdr:to>
      <xdr:col>0</xdr:col>
      <xdr:colOff>0</xdr:colOff>
      <xdr:row>1079</xdr:row>
      <xdr:rowOff>38100</xdr:rowOff>
    </xdr:to>
    <xdr:sp macro="" textlink="">
      <xdr:nvSpPr>
        <xdr:cNvPr id="687" name="Text 20">
          <a:extLst>
            <a:ext uri="{FF2B5EF4-FFF2-40B4-BE49-F238E27FC236}">
              <a16:creationId xmlns:a16="http://schemas.microsoft.com/office/drawing/2014/main" id="{6826E2A9-9DB6-4EBF-8461-0E925CD815D1}"/>
            </a:ext>
          </a:extLst>
        </xdr:cNvPr>
        <xdr:cNvSpPr txBox="1">
          <a:spLocks noChangeArrowheads="1"/>
        </xdr:cNvSpPr>
      </xdr:nvSpPr>
      <xdr:spPr bwMode="auto">
        <a:xfrm>
          <a:off x="0" y="1557051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1074</xdr:row>
      <xdr:rowOff>0</xdr:rowOff>
    </xdr:from>
    <xdr:to>
      <xdr:col>0</xdr:col>
      <xdr:colOff>0</xdr:colOff>
      <xdr:row>1074</xdr:row>
      <xdr:rowOff>114300</xdr:rowOff>
    </xdr:to>
    <xdr:sp macro="" textlink="">
      <xdr:nvSpPr>
        <xdr:cNvPr id="688" name="Text 21">
          <a:extLst>
            <a:ext uri="{FF2B5EF4-FFF2-40B4-BE49-F238E27FC236}">
              <a16:creationId xmlns:a16="http://schemas.microsoft.com/office/drawing/2014/main" id="{79C1ABDB-3300-46B2-B031-03A5AD1FF0E7}"/>
            </a:ext>
          </a:extLst>
        </xdr:cNvPr>
        <xdr:cNvSpPr txBox="1">
          <a:spLocks noChangeArrowheads="1"/>
        </xdr:cNvSpPr>
      </xdr:nvSpPr>
      <xdr:spPr bwMode="auto">
        <a:xfrm>
          <a:off x="0" y="1550098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1094</xdr:row>
      <xdr:rowOff>0</xdr:rowOff>
    </xdr:from>
    <xdr:to>
      <xdr:col>0</xdr:col>
      <xdr:colOff>0</xdr:colOff>
      <xdr:row>1096</xdr:row>
      <xdr:rowOff>28575</xdr:rowOff>
    </xdr:to>
    <xdr:sp macro="" textlink="">
      <xdr:nvSpPr>
        <xdr:cNvPr id="689" name="Text 605">
          <a:extLst>
            <a:ext uri="{FF2B5EF4-FFF2-40B4-BE49-F238E27FC236}">
              <a16:creationId xmlns:a16="http://schemas.microsoft.com/office/drawing/2014/main" id="{88B69D3B-0FC1-43F7-93C5-0696A05070F0}"/>
            </a:ext>
          </a:extLst>
        </xdr:cNvPr>
        <xdr:cNvSpPr txBox="1">
          <a:spLocks noChangeArrowheads="1"/>
        </xdr:cNvSpPr>
      </xdr:nvSpPr>
      <xdr:spPr bwMode="auto">
        <a:xfrm>
          <a:off x="0" y="1578673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1097</xdr:row>
      <xdr:rowOff>85725</xdr:rowOff>
    </xdr:from>
    <xdr:to>
      <xdr:col>0</xdr:col>
      <xdr:colOff>0</xdr:colOff>
      <xdr:row>1099</xdr:row>
      <xdr:rowOff>19050</xdr:rowOff>
    </xdr:to>
    <xdr:sp macro="" textlink="">
      <xdr:nvSpPr>
        <xdr:cNvPr id="690" name="Text 11">
          <a:extLst>
            <a:ext uri="{FF2B5EF4-FFF2-40B4-BE49-F238E27FC236}">
              <a16:creationId xmlns:a16="http://schemas.microsoft.com/office/drawing/2014/main" id="{79ED861F-3EB2-4C5D-BE06-F0D8BAB271EA}"/>
            </a:ext>
          </a:extLst>
        </xdr:cNvPr>
        <xdr:cNvSpPr txBox="1">
          <a:spLocks noChangeArrowheads="1"/>
        </xdr:cNvSpPr>
      </xdr:nvSpPr>
      <xdr:spPr bwMode="auto">
        <a:xfrm>
          <a:off x="0" y="158381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1099</xdr:row>
      <xdr:rowOff>85725</xdr:rowOff>
    </xdr:from>
    <xdr:to>
      <xdr:col>0</xdr:col>
      <xdr:colOff>0</xdr:colOff>
      <xdr:row>1103</xdr:row>
      <xdr:rowOff>19050</xdr:rowOff>
    </xdr:to>
    <xdr:sp macro="" textlink="">
      <xdr:nvSpPr>
        <xdr:cNvPr id="691" name="Text 11">
          <a:extLst>
            <a:ext uri="{FF2B5EF4-FFF2-40B4-BE49-F238E27FC236}">
              <a16:creationId xmlns:a16="http://schemas.microsoft.com/office/drawing/2014/main" id="{EF2FBA55-D10E-4F93-A301-C168E0158BDB}"/>
            </a:ext>
          </a:extLst>
        </xdr:cNvPr>
        <xdr:cNvSpPr txBox="1">
          <a:spLocks noChangeArrowheads="1"/>
        </xdr:cNvSpPr>
      </xdr:nvSpPr>
      <xdr:spPr bwMode="auto">
        <a:xfrm>
          <a:off x="0" y="1586674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1202</xdr:row>
      <xdr:rowOff>85725</xdr:rowOff>
    </xdr:from>
    <xdr:to>
      <xdr:col>0</xdr:col>
      <xdr:colOff>0</xdr:colOff>
      <xdr:row>1204</xdr:row>
      <xdr:rowOff>19050</xdr:rowOff>
    </xdr:to>
    <xdr:sp macro="" textlink="">
      <xdr:nvSpPr>
        <xdr:cNvPr id="692" name="Text 11">
          <a:extLst>
            <a:ext uri="{FF2B5EF4-FFF2-40B4-BE49-F238E27FC236}">
              <a16:creationId xmlns:a16="http://schemas.microsoft.com/office/drawing/2014/main" id="{EC3B636F-CAE8-4335-87BD-75B531146338}"/>
            </a:ext>
          </a:extLst>
        </xdr:cNvPr>
        <xdr:cNvSpPr txBox="1">
          <a:spLocks noChangeArrowheads="1"/>
        </xdr:cNvSpPr>
      </xdr:nvSpPr>
      <xdr:spPr bwMode="auto">
        <a:xfrm>
          <a:off x="0" y="17276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1200</xdr:row>
      <xdr:rowOff>85725</xdr:rowOff>
    </xdr:from>
    <xdr:to>
      <xdr:col>0</xdr:col>
      <xdr:colOff>0</xdr:colOff>
      <xdr:row>1202</xdr:row>
      <xdr:rowOff>19050</xdr:rowOff>
    </xdr:to>
    <xdr:sp macro="" textlink="">
      <xdr:nvSpPr>
        <xdr:cNvPr id="693" name="Text 12">
          <a:extLst>
            <a:ext uri="{FF2B5EF4-FFF2-40B4-BE49-F238E27FC236}">
              <a16:creationId xmlns:a16="http://schemas.microsoft.com/office/drawing/2014/main" id="{F37E6CC2-058F-48F6-843A-7FA19C037DB2}"/>
            </a:ext>
          </a:extLst>
        </xdr:cNvPr>
        <xdr:cNvSpPr txBox="1">
          <a:spLocks noChangeArrowheads="1"/>
        </xdr:cNvSpPr>
      </xdr:nvSpPr>
      <xdr:spPr bwMode="auto">
        <a:xfrm>
          <a:off x="0" y="172478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1204</xdr:row>
      <xdr:rowOff>95250</xdr:rowOff>
    </xdr:from>
    <xdr:to>
      <xdr:col>0</xdr:col>
      <xdr:colOff>0</xdr:colOff>
      <xdr:row>1206</xdr:row>
      <xdr:rowOff>28575</xdr:rowOff>
    </xdr:to>
    <xdr:sp macro="" textlink="">
      <xdr:nvSpPr>
        <xdr:cNvPr id="694" name="Text 13">
          <a:extLst>
            <a:ext uri="{FF2B5EF4-FFF2-40B4-BE49-F238E27FC236}">
              <a16:creationId xmlns:a16="http://schemas.microsoft.com/office/drawing/2014/main" id="{02E9400E-AFAD-4316-88C6-201A5F9FFC8A}"/>
            </a:ext>
          </a:extLst>
        </xdr:cNvPr>
        <xdr:cNvSpPr txBox="1">
          <a:spLocks noChangeArrowheads="1"/>
        </xdr:cNvSpPr>
      </xdr:nvSpPr>
      <xdr:spPr bwMode="auto">
        <a:xfrm>
          <a:off x="0" y="17305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1192</xdr:row>
      <xdr:rowOff>76200</xdr:rowOff>
    </xdr:from>
    <xdr:to>
      <xdr:col>0</xdr:col>
      <xdr:colOff>0</xdr:colOff>
      <xdr:row>1194</xdr:row>
      <xdr:rowOff>9525</xdr:rowOff>
    </xdr:to>
    <xdr:sp macro="" textlink="">
      <xdr:nvSpPr>
        <xdr:cNvPr id="695" name="Text 14">
          <a:extLst>
            <a:ext uri="{FF2B5EF4-FFF2-40B4-BE49-F238E27FC236}">
              <a16:creationId xmlns:a16="http://schemas.microsoft.com/office/drawing/2014/main" id="{7BCA1938-F92C-4EE7-9B42-EBADC5DD6008}"/>
            </a:ext>
          </a:extLst>
        </xdr:cNvPr>
        <xdr:cNvSpPr txBox="1">
          <a:spLocks noChangeArrowheads="1"/>
        </xdr:cNvSpPr>
      </xdr:nvSpPr>
      <xdr:spPr bwMode="auto">
        <a:xfrm>
          <a:off x="0" y="171326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1161</xdr:row>
      <xdr:rowOff>0</xdr:rowOff>
    </xdr:from>
    <xdr:to>
      <xdr:col>0</xdr:col>
      <xdr:colOff>0</xdr:colOff>
      <xdr:row>1163</xdr:row>
      <xdr:rowOff>0</xdr:rowOff>
    </xdr:to>
    <xdr:sp macro="" textlink="">
      <xdr:nvSpPr>
        <xdr:cNvPr id="696" name="Text 15">
          <a:extLst>
            <a:ext uri="{FF2B5EF4-FFF2-40B4-BE49-F238E27FC236}">
              <a16:creationId xmlns:a16="http://schemas.microsoft.com/office/drawing/2014/main" id="{67093B69-B4E7-4A06-B6ED-9BD232208175}"/>
            </a:ext>
          </a:extLst>
        </xdr:cNvPr>
        <xdr:cNvSpPr txBox="1">
          <a:spLocks noChangeArrowheads="1"/>
        </xdr:cNvSpPr>
      </xdr:nvSpPr>
      <xdr:spPr bwMode="auto">
        <a:xfrm>
          <a:off x="0" y="1668208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1186</xdr:row>
      <xdr:rowOff>95250</xdr:rowOff>
    </xdr:from>
    <xdr:to>
      <xdr:col>0</xdr:col>
      <xdr:colOff>0</xdr:colOff>
      <xdr:row>1188</xdr:row>
      <xdr:rowOff>28575</xdr:rowOff>
    </xdr:to>
    <xdr:sp macro="" textlink="">
      <xdr:nvSpPr>
        <xdr:cNvPr id="697" name="Text 16">
          <a:extLst>
            <a:ext uri="{FF2B5EF4-FFF2-40B4-BE49-F238E27FC236}">
              <a16:creationId xmlns:a16="http://schemas.microsoft.com/office/drawing/2014/main" id="{735E5906-2151-4C56-97B8-07CA76D801FA}"/>
            </a:ext>
          </a:extLst>
        </xdr:cNvPr>
        <xdr:cNvSpPr txBox="1">
          <a:spLocks noChangeArrowheads="1"/>
        </xdr:cNvSpPr>
      </xdr:nvSpPr>
      <xdr:spPr bwMode="auto">
        <a:xfrm>
          <a:off x="0" y="17048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1194</xdr:row>
      <xdr:rowOff>85725</xdr:rowOff>
    </xdr:from>
    <xdr:to>
      <xdr:col>0</xdr:col>
      <xdr:colOff>0</xdr:colOff>
      <xdr:row>1195</xdr:row>
      <xdr:rowOff>19050</xdr:rowOff>
    </xdr:to>
    <xdr:sp macro="" textlink="">
      <xdr:nvSpPr>
        <xdr:cNvPr id="698" name="Text 17">
          <a:extLst>
            <a:ext uri="{FF2B5EF4-FFF2-40B4-BE49-F238E27FC236}">
              <a16:creationId xmlns:a16="http://schemas.microsoft.com/office/drawing/2014/main" id="{E2268C68-C60D-4FFF-84A4-B5A3EE8006FB}"/>
            </a:ext>
          </a:extLst>
        </xdr:cNvPr>
        <xdr:cNvSpPr txBox="1">
          <a:spLocks noChangeArrowheads="1"/>
        </xdr:cNvSpPr>
      </xdr:nvSpPr>
      <xdr:spPr bwMode="auto">
        <a:xfrm>
          <a:off x="0" y="1716214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1199</xdr:row>
      <xdr:rowOff>0</xdr:rowOff>
    </xdr:from>
    <xdr:to>
      <xdr:col>0</xdr:col>
      <xdr:colOff>0</xdr:colOff>
      <xdr:row>1200</xdr:row>
      <xdr:rowOff>19050</xdr:rowOff>
    </xdr:to>
    <xdr:sp macro="" textlink="">
      <xdr:nvSpPr>
        <xdr:cNvPr id="699" name="Text 18">
          <a:extLst>
            <a:ext uri="{FF2B5EF4-FFF2-40B4-BE49-F238E27FC236}">
              <a16:creationId xmlns:a16="http://schemas.microsoft.com/office/drawing/2014/main" id="{88581274-3DCB-49B6-849D-C46C4DB8ACF8}"/>
            </a:ext>
          </a:extLst>
        </xdr:cNvPr>
        <xdr:cNvSpPr txBox="1">
          <a:spLocks noChangeArrowheads="1"/>
        </xdr:cNvSpPr>
      </xdr:nvSpPr>
      <xdr:spPr bwMode="auto">
        <a:xfrm>
          <a:off x="0" y="1722501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1170</xdr:row>
      <xdr:rowOff>85725</xdr:rowOff>
    </xdr:from>
    <xdr:to>
      <xdr:col>0</xdr:col>
      <xdr:colOff>0</xdr:colOff>
      <xdr:row>1172</xdr:row>
      <xdr:rowOff>19050</xdr:rowOff>
    </xdr:to>
    <xdr:sp macro="" textlink="">
      <xdr:nvSpPr>
        <xdr:cNvPr id="700" name="Text 19">
          <a:extLst>
            <a:ext uri="{FF2B5EF4-FFF2-40B4-BE49-F238E27FC236}">
              <a16:creationId xmlns:a16="http://schemas.microsoft.com/office/drawing/2014/main" id="{7AD71209-01EC-4D54-9BA8-5AE2CD2AA239}"/>
            </a:ext>
          </a:extLst>
        </xdr:cNvPr>
        <xdr:cNvSpPr txBox="1">
          <a:spLocks noChangeArrowheads="1"/>
        </xdr:cNvSpPr>
      </xdr:nvSpPr>
      <xdr:spPr bwMode="auto">
        <a:xfrm>
          <a:off x="0" y="168192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1153</xdr:row>
      <xdr:rowOff>123825</xdr:rowOff>
    </xdr:from>
    <xdr:to>
      <xdr:col>0</xdr:col>
      <xdr:colOff>0</xdr:colOff>
      <xdr:row>1154</xdr:row>
      <xdr:rowOff>38100</xdr:rowOff>
    </xdr:to>
    <xdr:sp macro="" textlink="">
      <xdr:nvSpPr>
        <xdr:cNvPr id="701" name="Text 20">
          <a:extLst>
            <a:ext uri="{FF2B5EF4-FFF2-40B4-BE49-F238E27FC236}">
              <a16:creationId xmlns:a16="http://schemas.microsoft.com/office/drawing/2014/main" id="{8C006C65-704E-48C7-BC94-6B17B7259365}"/>
            </a:ext>
          </a:extLst>
        </xdr:cNvPr>
        <xdr:cNvSpPr txBox="1">
          <a:spLocks noChangeArrowheads="1"/>
        </xdr:cNvSpPr>
      </xdr:nvSpPr>
      <xdr:spPr bwMode="auto">
        <a:xfrm>
          <a:off x="0" y="1658016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1149</xdr:row>
      <xdr:rowOff>0</xdr:rowOff>
    </xdr:from>
    <xdr:to>
      <xdr:col>0</xdr:col>
      <xdr:colOff>0</xdr:colOff>
      <xdr:row>1149</xdr:row>
      <xdr:rowOff>114300</xdr:rowOff>
    </xdr:to>
    <xdr:sp macro="" textlink="">
      <xdr:nvSpPr>
        <xdr:cNvPr id="702" name="Text 21">
          <a:extLst>
            <a:ext uri="{FF2B5EF4-FFF2-40B4-BE49-F238E27FC236}">
              <a16:creationId xmlns:a16="http://schemas.microsoft.com/office/drawing/2014/main" id="{39D39EAA-5CBE-48C8-9871-09E43B2B760D}"/>
            </a:ext>
          </a:extLst>
        </xdr:cNvPr>
        <xdr:cNvSpPr txBox="1">
          <a:spLocks noChangeArrowheads="1"/>
        </xdr:cNvSpPr>
      </xdr:nvSpPr>
      <xdr:spPr bwMode="auto">
        <a:xfrm>
          <a:off x="0" y="1651063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1169</xdr:row>
      <xdr:rowOff>0</xdr:rowOff>
    </xdr:from>
    <xdr:to>
      <xdr:col>0</xdr:col>
      <xdr:colOff>0</xdr:colOff>
      <xdr:row>1171</xdr:row>
      <xdr:rowOff>28575</xdr:rowOff>
    </xdr:to>
    <xdr:sp macro="" textlink="">
      <xdr:nvSpPr>
        <xdr:cNvPr id="703" name="Text 605">
          <a:extLst>
            <a:ext uri="{FF2B5EF4-FFF2-40B4-BE49-F238E27FC236}">
              <a16:creationId xmlns:a16="http://schemas.microsoft.com/office/drawing/2014/main" id="{0E48B825-FF0F-4028-985C-8AD4B9D6FD6E}"/>
            </a:ext>
          </a:extLst>
        </xdr:cNvPr>
        <xdr:cNvSpPr txBox="1">
          <a:spLocks noChangeArrowheads="1"/>
        </xdr:cNvSpPr>
      </xdr:nvSpPr>
      <xdr:spPr bwMode="auto">
        <a:xfrm>
          <a:off x="0" y="1679638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1172</xdr:row>
      <xdr:rowOff>85725</xdr:rowOff>
    </xdr:from>
    <xdr:to>
      <xdr:col>0</xdr:col>
      <xdr:colOff>0</xdr:colOff>
      <xdr:row>1174</xdr:row>
      <xdr:rowOff>19050</xdr:rowOff>
    </xdr:to>
    <xdr:sp macro="" textlink="">
      <xdr:nvSpPr>
        <xdr:cNvPr id="704" name="Text 11">
          <a:extLst>
            <a:ext uri="{FF2B5EF4-FFF2-40B4-BE49-F238E27FC236}">
              <a16:creationId xmlns:a16="http://schemas.microsoft.com/office/drawing/2014/main" id="{E26EC15B-24EB-4D2C-A571-3EA8E8C80F48}"/>
            </a:ext>
          </a:extLst>
        </xdr:cNvPr>
        <xdr:cNvSpPr txBox="1">
          <a:spLocks noChangeArrowheads="1"/>
        </xdr:cNvSpPr>
      </xdr:nvSpPr>
      <xdr:spPr bwMode="auto">
        <a:xfrm>
          <a:off x="0" y="168478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1174</xdr:row>
      <xdr:rowOff>85725</xdr:rowOff>
    </xdr:from>
    <xdr:to>
      <xdr:col>0</xdr:col>
      <xdr:colOff>0</xdr:colOff>
      <xdr:row>1178</xdr:row>
      <xdr:rowOff>19050</xdr:rowOff>
    </xdr:to>
    <xdr:sp macro="" textlink="">
      <xdr:nvSpPr>
        <xdr:cNvPr id="705" name="Text 11">
          <a:extLst>
            <a:ext uri="{FF2B5EF4-FFF2-40B4-BE49-F238E27FC236}">
              <a16:creationId xmlns:a16="http://schemas.microsoft.com/office/drawing/2014/main" id="{17EE91F0-9492-475A-B45D-EFBA91D4A873}"/>
            </a:ext>
          </a:extLst>
        </xdr:cNvPr>
        <xdr:cNvSpPr txBox="1">
          <a:spLocks noChangeArrowheads="1"/>
        </xdr:cNvSpPr>
      </xdr:nvSpPr>
      <xdr:spPr bwMode="auto">
        <a:xfrm>
          <a:off x="0" y="1687639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1277</xdr:row>
      <xdr:rowOff>85725</xdr:rowOff>
    </xdr:from>
    <xdr:to>
      <xdr:col>0</xdr:col>
      <xdr:colOff>0</xdr:colOff>
      <xdr:row>1279</xdr:row>
      <xdr:rowOff>19050</xdr:rowOff>
    </xdr:to>
    <xdr:sp macro="" textlink="">
      <xdr:nvSpPr>
        <xdr:cNvPr id="706" name="Text 11">
          <a:extLst>
            <a:ext uri="{FF2B5EF4-FFF2-40B4-BE49-F238E27FC236}">
              <a16:creationId xmlns:a16="http://schemas.microsoft.com/office/drawing/2014/main" id="{58B5DEFA-1DB1-4415-B0F4-F88C50A6E177}"/>
            </a:ext>
          </a:extLst>
        </xdr:cNvPr>
        <xdr:cNvSpPr txBox="1">
          <a:spLocks noChangeArrowheads="1"/>
        </xdr:cNvSpPr>
      </xdr:nvSpPr>
      <xdr:spPr bwMode="auto">
        <a:xfrm>
          <a:off x="0" y="182851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1275</xdr:row>
      <xdr:rowOff>85725</xdr:rowOff>
    </xdr:from>
    <xdr:to>
      <xdr:col>0</xdr:col>
      <xdr:colOff>0</xdr:colOff>
      <xdr:row>1277</xdr:row>
      <xdr:rowOff>19050</xdr:rowOff>
    </xdr:to>
    <xdr:sp macro="" textlink="">
      <xdr:nvSpPr>
        <xdr:cNvPr id="707" name="Text 12">
          <a:extLst>
            <a:ext uri="{FF2B5EF4-FFF2-40B4-BE49-F238E27FC236}">
              <a16:creationId xmlns:a16="http://schemas.microsoft.com/office/drawing/2014/main" id="{1809A554-2A00-4B35-906A-BB4B0FB78EF0}"/>
            </a:ext>
          </a:extLst>
        </xdr:cNvPr>
        <xdr:cNvSpPr txBox="1">
          <a:spLocks noChangeArrowheads="1"/>
        </xdr:cNvSpPr>
      </xdr:nvSpPr>
      <xdr:spPr bwMode="auto">
        <a:xfrm>
          <a:off x="0" y="18256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1279</xdr:row>
      <xdr:rowOff>95250</xdr:rowOff>
    </xdr:from>
    <xdr:to>
      <xdr:col>0</xdr:col>
      <xdr:colOff>0</xdr:colOff>
      <xdr:row>1281</xdr:row>
      <xdr:rowOff>28575</xdr:rowOff>
    </xdr:to>
    <xdr:sp macro="" textlink="">
      <xdr:nvSpPr>
        <xdr:cNvPr id="708" name="Text 13">
          <a:extLst>
            <a:ext uri="{FF2B5EF4-FFF2-40B4-BE49-F238E27FC236}">
              <a16:creationId xmlns:a16="http://schemas.microsoft.com/office/drawing/2014/main" id="{5F76F860-BCF6-4F54-AA6D-245FE9546F74}"/>
            </a:ext>
          </a:extLst>
        </xdr:cNvPr>
        <xdr:cNvSpPr txBox="1">
          <a:spLocks noChangeArrowheads="1"/>
        </xdr:cNvSpPr>
      </xdr:nvSpPr>
      <xdr:spPr bwMode="auto">
        <a:xfrm>
          <a:off x="0" y="183146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1267</xdr:row>
      <xdr:rowOff>76200</xdr:rowOff>
    </xdr:from>
    <xdr:to>
      <xdr:col>0</xdr:col>
      <xdr:colOff>0</xdr:colOff>
      <xdr:row>1269</xdr:row>
      <xdr:rowOff>9525</xdr:rowOff>
    </xdr:to>
    <xdr:sp macro="" textlink="">
      <xdr:nvSpPr>
        <xdr:cNvPr id="709" name="Text 14">
          <a:extLst>
            <a:ext uri="{FF2B5EF4-FFF2-40B4-BE49-F238E27FC236}">
              <a16:creationId xmlns:a16="http://schemas.microsoft.com/office/drawing/2014/main" id="{967FACA2-2E57-41B1-BC34-2E46A6509B05}"/>
            </a:ext>
          </a:extLst>
        </xdr:cNvPr>
        <xdr:cNvSpPr txBox="1">
          <a:spLocks noChangeArrowheads="1"/>
        </xdr:cNvSpPr>
      </xdr:nvSpPr>
      <xdr:spPr bwMode="auto">
        <a:xfrm>
          <a:off x="0" y="18141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1236</xdr:row>
      <xdr:rowOff>0</xdr:rowOff>
    </xdr:from>
    <xdr:to>
      <xdr:col>0</xdr:col>
      <xdr:colOff>0</xdr:colOff>
      <xdr:row>1238</xdr:row>
      <xdr:rowOff>0</xdr:rowOff>
    </xdr:to>
    <xdr:sp macro="" textlink="">
      <xdr:nvSpPr>
        <xdr:cNvPr id="710" name="Text 15">
          <a:extLst>
            <a:ext uri="{FF2B5EF4-FFF2-40B4-BE49-F238E27FC236}">
              <a16:creationId xmlns:a16="http://schemas.microsoft.com/office/drawing/2014/main" id="{20924D13-60C1-4ED9-9C1D-F5C0F863082E}"/>
            </a:ext>
          </a:extLst>
        </xdr:cNvPr>
        <xdr:cNvSpPr txBox="1">
          <a:spLocks noChangeArrowheads="1"/>
        </xdr:cNvSpPr>
      </xdr:nvSpPr>
      <xdr:spPr bwMode="auto">
        <a:xfrm>
          <a:off x="0" y="1769078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1261</xdr:row>
      <xdr:rowOff>95250</xdr:rowOff>
    </xdr:from>
    <xdr:to>
      <xdr:col>0</xdr:col>
      <xdr:colOff>0</xdr:colOff>
      <xdr:row>1263</xdr:row>
      <xdr:rowOff>28575</xdr:rowOff>
    </xdr:to>
    <xdr:sp macro="" textlink="">
      <xdr:nvSpPr>
        <xdr:cNvPr id="711" name="Text 16">
          <a:extLst>
            <a:ext uri="{FF2B5EF4-FFF2-40B4-BE49-F238E27FC236}">
              <a16:creationId xmlns:a16="http://schemas.microsoft.com/office/drawing/2014/main" id="{80D8DE3A-3952-47DB-A4B0-251EB7FE984F}"/>
            </a:ext>
          </a:extLst>
        </xdr:cNvPr>
        <xdr:cNvSpPr txBox="1">
          <a:spLocks noChangeArrowheads="1"/>
        </xdr:cNvSpPr>
      </xdr:nvSpPr>
      <xdr:spPr bwMode="auto">
        <a:xfrm>
          <a:off x="0" y="18057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1269</xdr:row>
      <xdr:rowOff>85725</xdr:rowOff>
    </xdr:from>
    <xdr:to>
      <xdr:col>0</xdr:col>
      <xdr:colOff>0</xdr:colOff>
      <xdr:row>1270</xdr:row>
      <xdr:rowOff>19050</xdr:rowOff>
    </xdr:to>
    <xdr:sp macro="" textlink="">
      <xdr:nvSpPr>
        <xdr:cNvPr id="712" name="Text 17">
          <a:extLst>
            <a:ext uri="{FF2B5EF4-FFF2-40B4-BE49-F238E27FC236}">
              <a16:creationId xmlns:a16="http://schemas.microsoft.com/office/drawing/2014/main" id="{36215BD2-E8A9-4232-B159-FA732C087403}"/>
            </a:ext>
          </a:extLst>
        </xdr:cNvPr>
        <xdr:cNvSpPr txBox="1">
          <a:spLocks noChangeArrowheads="1"/>
        </xdr:cNvSpPr>
      </xdr:nvSpPr>
      <xdr:spPr bwMode="auto">
        <a:xfrm>
          <a:off x="0" y="1817084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1274</xdr:row>
      <xdr:rowOff>0</xdr:rowOff>
    </xdr:from>
    <xdr:to>
      <xdr:col>0</xdr:col>
      <xdr:colOff>0</xdr:colOff>
      <xdr:row>1275</xdr:row>
      <xdr:rowOff>19050</xdr:rowOff>
    </xdr:to>
    <xdr:sp macro="" textlink="">
      <xdr:nvSpPr>
        <xdr:cNvPr id="713" name="Text 18">
          <a:extLst>
            <a:ext uri="{FF2B5EF4-FFF2-40B4-BE49-F238E27FC236}">
              <a16:creationId xmlns:a16="http://schemas.microsoft.com/office/drawing/2014/main" id="{F2006FCD-0C0C-4D05-8673-0C10D0AD66C9}"/>
            </a:ext>
          </a:extLst>
        </xdr:cNvPr>
        <xdr:cNvSpPr txBox="1">
          <a:spLocks noChangeArrowheads="1"/>
        </xdr:cNvSpPr>
      </xdr:nvSpPr>
      <xdr:spPr bwMode="auto">
        <a:xfrm>
          <a:off x="0" y="1823370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1245</xdr:row>
      <xdr:rowOff>85725</xdr:rowOff>
    </xdr:from>
    <xdr:to>
      <xdr:col>0</xdr:col>
      <xdr:colOff>0</xdr:colOff>
      <xdr:row>1247</xdr:row>
      <xdr:rowOff>19050</xdr:rowOff>
    </xdr:to>
    <xdr:sp macro="" textlink="">
      <xdr:nvSpPr>
        <xdr:cNvPr id="714" name="Text 19">
          <a:extLst>
            <a:ext uri="{FF2B5EF4-FFF2-40B4-BE49-F238E27FC236}">
              <a16:creationId xmlns:a16="http://schemas.microsoft.com/office/drawing/2014/main" id="{0C10C05C-D78F-45B9-B614-E7CCE6F7D493}"/>
            </a:ext>
          </a:extLst>
        </xdr:cNvPr>
        <xdr:cNvSpPr txBox="1">
          <a:spLocks noChangeArrowheads="1"/>
        </xdr:cNvSpPr>
      </xdr:nvSpPr>
      <xdr:spPr bwMode="auto">
        <a:xfrm>
          <a:off x="0" y="178279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1228</xdr:row>
      <xdr:rowOff>123825</xdr:rowOff>
    </xdr:from>
    <xdr:to>
      <xdr:col>0</xdr:col>
      <xdr:colOff>0</xdr:colOff>
      <xdr:row>1229</xdr:row>
      <xdr:rowOff>38100</xdr:rowOff>
    </xdr:to>
    <xdr:sp macro="" textlink="">
      <xdr:nvSpPr>
        <xdr:cNvPr id="715" name="Text 20">
          <a:extLst>
            <a:ext uri="{FF2B5EF4-FFF2-40B4-BE49-F238E27FC236}">
              <a16:creationId xmlns:a16="http://schemas.microsoft.com/office/drawing/2014/main" id="{37F5290E-9F81-4C06-AD23-FE854EC7EF72}"/>
            </a:ext>
          </a:extLst>
        </xdr:cNvPr>
        <xdr:cNvSpPr txBox="1">
          <a:spLocks noChangeArrowheads="1"/>
        </xdr:cNvSpPr>
      </xdr:nvSpPr>
      <xdr:spPr bwMode="auto">
        <a:xfrm>
          <a:off x="0" y="1758886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1224</xdr:row>
      <xdr:rowOff>0</xdr:rowOff>
    </xdr:from>
    <xdr:to>
      <xdr:col>0</xdr:col>
      <xdr:colOff>0</xdr:colOff>
      <xdr:row>1224</xdr:row>
      <xdr:rowOff>114300</xdr:rowOff>
    </xdr:to>
    <xdr:sp macro="" textlink="">
      <xdr:nvSpPr>
        <xdr:cNvPr id="716" name="Text 21">
          <a:extLst>
            <a:ext uri="{FF2B5EF4-FFF2-40B4-BE49-F238E27FC236}">
              <a16:creationId xmlns:a16="http://schemas.microsoft.com/office/drawing/2014/main" id="{D11D2091-DD92-44D5-B3CB-13A1B9EBFFE0}"/>
            </a:ext>
          </a:extLst>
        </xdr:cNvPr>
        <xdr:cNvSpPr txBox="1">
          <a:spLocks noChangeArrowheads="1"/>
        </xdr:cNvSpPr>
      </xdr:nvSpPr>
      <xdr:spPr bwMode="auto">
        <a:xfrm>
          <a:off x="0" y="1751933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1244</xdr:row>
      <xdr:rowOff>0</xdr:rowOff>
    </xdr:from>
    <xdr:to>
      <xdr:col>0</xdr:col>
      <xdr:colOff>0</xdr:colOff>
      <xdr:row>1246</xdr:row>
      <xdr:rowOff>28575</xdr:rowOff>
    </xdr:to>
    <xdr:sp macro="" textlink="">
      <xdr:nvSpPr>
        <xdr:cNvPr id="717" name="Text 605">
          <a:extLst>
            <a:ext uri="{FF2B5EF4-FFF2-40B4-BE49-F238E27FC236}">
              <a16:creationId xmlns:a16="http://schemas.microsoft.com/office/drawing/2014/main" id="{D96E3DB1-2C3F-49BF-87D6-496321AE7D12}"/>
            </a:ext>
          </a:extLst>
        </xdr:cNvPr>
        <xdr:cNvSpPr txBox="1">
          <a:spLocks noChangeArrowheads="1"/>
        </xdr:cNvSpPr>
      </xdr:nvSpPr>
      <xdr:spPr bwMode="auto">
        <a:xfrm>
          <a:off x="0" y="1780508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1247</xdr:row>
      <xdr:rowOff>85725</xdr:rowOff>
    </xdr:from>
    <xdr:to>
      <xdr:col>0</xdr:col>
      <xdr:colOff>0</xdr:colOff>
      <xdr:row>1249</xdr:row>
      <xdr:rowOff>19050</xdr:rowOff>
    </xdr:to>
    <xdr:sp macro="" textlink="">
      <xdr:nvSpPr>
        <xdr:cNvPr id="718" name="Text 11">
          <a:extLst>
            <a:ext uri="{FF2B5EF4-FFF2-40B4-BE49-F238E27FC236}">
              <a16:creationId xmlns:a16="http://schemas.microsoft.com/office/drawing/2014/main" id="{D8631392-724A-43CA-90C2-C02E1EC3ABEC}"/>
            </a:ext>
          </a:extLst>
        </xdr:cNvPr>
        <xdr:cNvSpPr txBox="1">
          <a:spLocks noChangeArrowheads="1"/>
        </xdr:cNvSpPr>
      </xdr:nvSpPr>
      <xdr:spPr bwMode="auto">
        <a:xfrm>
          <a:off x="0" y="178565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1249</xdr:row>
      <xdr:rowOff>85725</xdr:rowOff>
    </xdr:from>
    <xdr:to>
      <xdr:col>0</xdr:col>
      <xdr:colOff>0</xdr:colOff>
      <xdr:row>1253</xdr:row>
      <xdr:rowOff>19050</xdr:rowOff>
    </xdr:to>
    <xdr:sp macro="" textlink="">
      <xdr:nvSpPr>
        <xdr:cNvPr id="719" name="Text 11">
          <a:extLst>
            <a:ext uri="{FF2B5EF4-FFF2-40B4-BE49-F238E27FC236}">
              <a16:creationId xmlns:a16="http://schemas.microsoft.com/office/drawing/2014/main" id="{2E1F64B7-3050-4D18-AD02-CCB8B690EBC5}"/>
            </a:ext>
          </a:extLst>
        </xdr:cNvPr>
        <xdr:cNvSpPr txBox="1">
          <a:spLocks noChangeArrowheads="1"/>
        </xdr:cNvSpPr>
      </xdr:nvSpPr>
      <xdr:spPr bwMode="auto">
        <a:xfrm>
          <a:off x="0" y="1788509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1352</xdr:row>
      <xdr:rowOff>85725</xdr:rowOff>
    </xdr:from>
    <xdr:to>
      <xdr:col>0</xdr:col>
      <xdr:colOff>0</xdr:colOff>
      <xdr:row>1354</xdr:row>
      <xdr:rowOff>19050</xdr:rowOff>
    </xdr:to>
    <xdr:sp macro="" textlink="">
      <xdr:nvSpPr>
        <xdr:cNvPr id="720" name="Text 11">
          <a:extLst>
            <a:ext uri="{FF2B5EF4-FFF2-40B4-BE49-F238E27FC236}">
              <a16:creationId xmlns:a16="http://schemas.microsoft.com/office/drawing/2014/main" id="{F7DAFC64-378A-4CF8-8AF2-35D5AC7399FE}"/>
            </a:ext>
          </a:extLst>
        </xdr:cNvPr>
        <xdr:cNvSpPr txBox="1">
          <a:spLocks noChangeArrowheads="1"/>
        </xdr:cNvSpPr>
      </xdr:nvSpPr>
      <xdr:spPr bwMode="auto">
        <a:xfrm>
          <a:off x="0" y="19294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1350</xdr:row>
      <xdr:rowOff>85725</xdr:rowOff>
    </xdr:from>
    <xdr:to>
      <xdr:col>0</xdr:col>
      <xdr:colOff>0</xdr:colOff>
      <xdr:row>1352</xdr:row>
      <xdr:rowOff>19050</xdr:rowOff>
    </xdr:to>
    <xdr:sp macro="" textlink="">
      <xdr:nvSpPr>
        <xdr:cNvPr id="721" name="Text 12">
          <a:extLst>
            <a:ext uri="{FF2B5EF4-FFF2-40B4-BE49-F238E27FC236}">
              <a16:creationId xmlns:a16="http://schemas.microsoft.com/office/drawing/2014/main" id="{5304DBCF-BE17-486B-8EFE-9C3C9E615ED4}"/>
            </a:ext>
          </a:extLst>
        </xdr:cNvPr>
        <xdr:cNvSpPr txBox="1">
          <a:spLocks noChangeArrowheads="1"/>
        </xdr:cNvSpPr>
      </xdr:nvSpPr>
      <xdr:spPr bwMode="auto">
        <a:xfrm>
          <a:off x="0" y="19266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1354</xdr:row>
      <xdr:rowOff>95250</xdr:rowOff>
    </xdr:from>
    <xdr:to>
      <xdr:col>0</xdr:col>
      <xdr:colOff>0</xdr:colOff>
      <xdr:row>1356</xdr:row>
      <xdr:rowOff>28575</xdr:rowOff>
    </xdr:to>
    <xdr:sp macro="" textlink="">
      <xdr:nvSpPr>
        <xdr:cNvPr id="722" name="Text 13">
          <a:extLst>
            <a:ext uri="{FF2B5EF4-FFF2-40B4-BE49-F238E27FC236}">
              <a16:creationId xmlns:a16="http://schemas.microsoft.com/office/drawing/2014/main" id="{FA53839E-29D8-4402-A0CB-00C273EE7C60}"/>
            </a:ext>
          </a:extLst>
        </xdr:cNvPr>
        <xdr:cNvSpPr txBox="1">
          <a:spLocks noChangeArrowheads="1"/>
        </xdr:cNvSpPr>
      </xdr:nvSpPr>
      <xdr:spPr bwMode="auto">
        <a:xfrm>
          <a:off x="0" y="193243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1342</xdr:row>
      <xdr:rowOff>76200</xdr:rowOff>
    </xdr:from>
    <xdr:to>
      <xdr:col>0</xdr:col>
      <xdr:colOff>0</xdr:colOff>
      <xdr:row>1344</xdr:row>
      <xdr:rowOff>9525</xdr:rowOff>
    </xdr:to>
    <xdr:sp macro="" textlink="">
      <xdr:nvSpPr>
        <xdr:cNvPr id="723" name="Text 14">
          <a:extLst>
            <a:ext uri="{FF2B5EF4-FFF2-40B4-BE49-F238E27FC236}">
              <a16:creationId xmlns:a16="http://schemas.microsoft.com/office/drawing/2014/main" id="{A6FAC15B-E149-4379-813F-39A1A0A01E84}"/>
            </a:ext>
          </a:extLst>
        </xdr:cNvPr>
        <xdr:cNvSpPr txBox="1">
          <a:spLocks noChangeArrowheads="1"/>
        </xdr:cNvSpPr>
      </xdr:nvSpPr>
      <xdr:spPr bwMode="auto">
        <a:xfrm>
          <a:off x="0" y="19150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1311</xdr:row>
      <xdr:rowOff>0</xdr:rowOff>
    </xdr:from>
    <xdr:to>
      <xdr:col>0</xdr:col>
      <xdr:colOff>0</xdr:colOff>
      <xdr:row>1313</xdr:row>
      <xdr:rowOff>0</xdr:rowOff>
    </xdr:to>
    <xdr:sp macro="" textlink="">
      <xdr:nvSpPr>
        <xdr:cNvPr id="724" name="Text 15">
          <a:extLst>
            <a:ext uri="{FF2B5EF4-FFF2-40B4-BE49-F238E27FC236}">
              <a16:creationId xmlns:a16="http://schemas.microsoft.com/office/drawing/2014/main" id="{436C7896-73FD-4361-98BD-06D99D85B6B5}"/>
            </a:ext>
          </a:extLst>
        </xdr:cNvPr>
        <xdr:cNvSpPr txBox="1">
          <a:spLocks noChangeArrowheads="1"/>
        </xdr:cNvSpPr>
      </xdr:nvSpPr>
      <xdr:spPr bwMode="auto">
        <a:xfrm>
          <a:off x="0" y="1870043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1336</xdr:row>
      <xdr:rowOff>95250</xdr:rowOff>
    </xdr:from>
    <xdr:to>
      <xdr:col>0</xdr:col>
      <xdr:colOff>0</xdr:colOff>
      <xdr:row>1338</xdr:row>
      <xdr:rowOff>28575</xdr:rowOff>
    </xdr:to>
    <xdr:sp macro="" textlink="">
      <xdr:nvSpPr>
        <xdr:cNvPr id="725" name="Text 16">
          <a:extLst>
            <a:ext uri="{FF2B5EF4-FFF2-40B4-BE49-F238E27FC236}">
              <a16:creationId xmlns:a16="http://schemas.microsoft.com/office/drawing/2014/main" id="{BABC0F61-DA7B-4999-870F-E52511B96F07}"/>
            </a:ext>
          </a:extLst>
        </xdr:cNvPr>
        <xdr:cNvSpPr txBox="1">
          <a:spLocks noChangeArrowheads="1"/>
        </xdr:cNvSpPr>
      </xdr:nvSpPr>
      <xdr:spPr bwMode="auto">
        <a:xfrm>
          <a:off x="0" y="190671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1344</xdr:row>
      <xdr:rowOff>85725</xdr:rowOff>
    </xdr:from>
    <xdr:to>
      <xdr:col>0</xdr:col>
      <xdr:colOff>0</xdr:colOff>
      <xdr:row>1345</xdr:row>
      <xdr:rowOff>19050</xdr:rowOff>
    </xdr:to>
    <xdr:sp macro="" textlink="">
      <xdr:nvSpPr>
        <xdr:cNvPr id="726" name="Text 17">
          <a:extLst>
            <a:ext uri="{FF2B5EF4-FFF2-40B4-BE49-F238E27FC236}">
              <a16:creationId xmlns:a16="http://schemas.microsoft.com/office/drawing/2014/main" id="{68177B8B-DAAF-4AE7-A3A4-37160779F1D9}"/>
            </a:ext>
          </a:extLst>
        </xdr:cNvPr>
        <xdr:cNvSpPr txBox="1">
          <a:spLocks noChangeArrowheads="1"/>
        </xdr:cNvSpPr>
      </xdr:nvSpPr>
      <xdr:spPr bwMode="auto">
        <a:xfrm>
          <a:off x="0" y="191804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1349</xdr:row>
      <xdr:rowOff>0</xdr:rowOff>
    </xdr:from>
    <xdr:to>
      <xdr:col>0</xdr:col>
      <xdr:colOff>0</xdr:colOff>
      <xdr:row>1350</xdr:row>
      <xdr:rowOff>19050</xdr:rowOff>
    </xdr:to>
    <xdr:sp macro="" textlink="">
      <xdr:nvSpPr>
        <xdr:cNvPr id="727" name="Text 18">
          <a:extLst>
            <a:ext uri="{FF2B5EF4-FFF2-40B4-BE49-F238E27FC236}">
              <a16:creationId xmlns:a16="http://schemas.microsoft.com/office/drawing/2014/main" id="{8EEC70F1-4C91-4905-BC74-152C9C8364A8}"/>
            </a:ext>
          </a:extLst>
        </xdr:cNvPr>
        <xdr:cNvSpPr txBox="1">
          <a:spLocks noChangeArrowheads="1"/>
        </xdr:cNvSpPr>
      </xdr:nvSpPr>
      <xdr:spPr bwMode="auto">
        <a:xfrm>
          <a:off x="0" y="192433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1320</xdr:row>
      <xdr:rowOff>85725</xdr:rowOff>
    </xdr:from>
    <xdr:to>
      <xdr:col>0</xdr:col>
      <xdr:colOff>0</xdr:colOff>
      <xdr:row>1322</xdr:row>
      <xdr:rowOff>19050</xdr:rowOff>
    </xdr:to>
    <xdr:sp macro="" textlink="">
      <xdr:nvSpPr>
        <xdr:cNvPr id="728" name="Text 19">
          <a:extLst>
            <a:ext uri="{FF2B5EF4-FFF2-40B4-BE49-F238E27FC236}">
              <a16:creationId xmlns:a16="http://schemas.microsoft.com/office/drawing/2014/main" id="{C3F700A8-1042-4CD8-9782-6C56F912EE71}"/>
            </a:ext>
          </a:extLst>
        </xdr:cNvPr>
        <xdr:cNvSpPr txBox="1">
          <a:spLocks noChangeArrowheads="1"/>
        </xdr:cNvSpPr>
      </xdr:nvSpPr>
      <xdr:spPr bwMode="auto">
        <a:xfrm>
          <a:off x="0" y="188375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1303</xdr:row>
      <xdr:rowOff>123825</xdr:rowOff>
    </xdr:from>
    <xdr:to>
      <xdr:col>0</xdr:col>
      <xdr:colOff>0</xdr:colOff>
      <xdr:row>1304</xdr:row>
      <xdr:rowOff>38100</xdr:rowOff>
    </xdr:to>
    <xdr:sp macro="" textlink="">
      <xdr:nvSpPr>
        <xdr:cNvPr id="729" name="Text 20">
          <a:extLst>
            <a:ext uri="{FF2B5EF4-FFF2-40B4-BE49-F238E27FC236}">
              <a16:creationId xmlns:a16="http://schemas.microsoft.com/office/drawing/2014/main" id="{486832C5-9DC8-42DB-BBAD-5AD48EFD503E}"/>
            </a:ext>
          </a:extLst>
        </xdr:cNvPr>
        <xdr:cNvSpPr txBox="1">
          <a:spLocks noChangeArrowheads="1"/>
        </xdr:cNvSpPr>
      </xdr:nvSpPr>
      <xdr:spPr bwMode="auto">
        <a:xfrm>
          <a:off x="0" y="1859851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1299</xdr:row>
      <xdr:rowOff>0</xdr:rowOff>
    </xdr:from>
    <xdr:to>
      <xdr:col>0</xdr:col>
      <xdr:colOff>0</xdr:colOff>
      <xdr:row>1299</xdr:row>
      <xdr:rowOff>114300</xdr:rowOff>
    </xdr:to>
    <xdr:sp macro="" textlink="">
      <xdr:nvSpPr>
        <xdr:cNvPr id="730" name="Text 21">
          <a:extLst>
            <a:ext uri="{FF2B5EF4-FFF2-40B4-BE49-F238E27FC236}">
              <a16:creationId xmlns:a16="http://schemas.microsoft.com/office/drawing/2014/main" id="{E19000B6-8929-448E-B00C-E3F188A2C859}"/>
            </a:ext>
          </a:extLst>
        </xdr:cNvPr>
        <xdr:cNvSpPr txBox="1">
          <a:spLocks noChangeArrowheads="1"/>
        </xdr:cNvSpPr>
      </xdr:nvSpPr>
      <xdr:spPr bwMode="auto">
        <a:xfrm>
          <a:off x="0" y="1852898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1319</xdr:row>
      <xdr:rowOff>0</xdr:rowOff>
    </xdr:from>
    <xdr:to>
      <xdr:col>0</xdr:col>
      <xdr:colOff>0</xdr:colOff>
      <xdr:row>1321</xdr:row>
      <xdr:rowOff>28575</xdr:rowOff>
    </xdr:to>
    <xdr:sp macro="" textlink="">
      <xdr:nvSpPr>
        <xdr:cNvPr id="731" name="Text 605">
          <a:extLst>
            <a:ext uri="{FF2B5EF4-FFF2-40B4-BE49-F238E27FC236}">
              <a16:creationId xmlns:a16="http://schemas.microsoft.com/office/drawing/2014/main" id="{11E00D3D-A7E5-4CD0-B990-47353B0425FE}"/>
            </a:ext>
          </a:extLst>
        </xdr:cNvPr>
        <xdr:cNvSpPr txBox="1">
          <a:spLocks noChangeArrowheads="1"/>
        </xdr:cNvSpPr>
      </xdr:nvSpPr>
      <xdr:spPr bwMode="auto">
        <a:xfrm>
          <a:off x="0" y="1881473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1322</xdr:row>
      <xdr:rowOff>85725</xdr:rowOff>
    </xdr:from>
    <xdr:to>
      <xdr:col>0</xdr:col>
      <xdr:colOff>0</xdr:colOff>
      <xdr:row>1324</xdr:row>
      <xdr:rowOff>19050</xdr:rowOff>
    </xdr:to>
    <xdr:sp macro="" textlink="">
      <xdr:nvSpPr>
        <xdr:cNvPr id="732" name="Text 11">
          <a:extLst>
            <a:ext uri="{FF2B5EF4-FFF2-40B4-BE49-F238E27FC236}">
              <a16:creationId xmlns:a16="http://schemas.microsoft.com/office/drawing/2014/main" id="{18B29FCC-C797-430E-8F13-FFC949874805}"/>
            </a:ext>
          </a:extLst>
        </xdr:cNvPr>
        <xdr:cNvSpPr txBox="1">
          <a:spLocks noChangeArrowheads="1"/>
        </xdr:cNvSpPr>
      </xdr:nvSpPr>
      <xdr:spPr bwMode="auto">
        <a:xfrm>
          <a:off x="0" y="188661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1324</xdr:row>
      <xdr:rowOff>85725</xdr:rowOff>
    </xdr:from>
    <xdr:to>
      <xdr:col>0</xdr:col>
      <xdr:colOff>0</xdr:colOff>
      <xdr:row>1328</xdr:row>
      <xdr:rowOff>19050</xdr:rowOff>
    </xdr:to>
    <xdr:sp macro="" textlink="">
      <xdr:nvSpPr>
        <xdr:cNvPr id="733" name="Text 11">
          <a:extLst>
            <a:ext uri="{FF2B5EF4-FFF2-40B4-BE49-F238E27FC236}">
              <a16:creationId xmlns:a16="http://schemas.microsoft.com/office/drawing/2014/main" id="{0C1F520B-B1E3-418C-97C6-A1C790EACADC}"/>
            </a:ext>
          </a:extLst>
        </xdr:cNvPr>
        <xdr:cNvSpPr txBox="1">
          <a:spLocks noChangeArrowheads="1"/>
        </xdr:cNvSpPr>
      </xdr:nvSpPr>
      <xdr:spPr bwMode="auto">
        <a:xfrm>
          <a:off x="0" y="1889474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1427</xdr:row>
      <xdr:rowOff>85725</xdr:rowOff>
    </xdr:from>
    <xdr:to>
      <xdr:col>0</xdr:col>
      <xdr:colOff>0</xdr:colOff>
      <xdr:row>1429</xdr:row>
      <xdr:rowOff>19050</xdr:rowOff>
    </xdr:to>
    <xdr:sp macro="" textlink="">
      <xdr:nvSpPr>
        <xdr:cNvPr id="734" name="Text 11">
          <a:extLst>
            <a:ext uri="{FF2B5EF4-FFF2-40B4-BE49-F238E27FC236}">
              <a16:creationId xmlns:a16="http://schemas.microsoft.com/office/drawing/2014/main" id="{0E927FBE-913B-43E1-9409-67BDBCE968E3}"/>
            </a:ext>
          </a:extLst>
        </xdr:cNvPr>
        <xdr:cNvSpPr txBox="1">
          <a:spLocks noChangeArrowheads="1"/>
        </xdr:cNvSpPr>
      </xdr:nvSpPr>
      <xdr:spPr bwMode="auto">
        <a:xfrm>
          <a:off x="0" y="203034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1425</xdr:row>
      <xdr:rowOff>85725</xdr:rowOff>
    </xdr:from>
    <xdr:to>
      <xdr:col>0</xdr:col>
      <xdr:colOff>0</xdr:colOff>
      <xdr:row>1427</xdr:row>
      <xdr:rowOff>19050</xdr:rowOff>
    </xdr:to>
    <xdr:sp macro="" textlink="">
      <xdr:nvSpPr>
        <xdr:cNvPr id="735" name="Text 12">
          <a:extLst>
            <a:ext uri="{FF2B5EF4-FFF2-40B4-BE49-F238E27FC236}">
              <a16:creationId xmlns:a16="http://schemas.microsoft.com/office/drawing/2014/main" id="{86CEBD2B-2C33-4F23-80CB-5CFACEC15E6F}"/>
            </a:ext>
          </a:extLst>
        </xdr:cNvPr>
        <xdr:cNvSpPr txBox="1">
          <a:spLocks noChangeArrowheads="1"/>
        </xdr:cNvSpPr>
      </xdr:nvSpPr>
      <xdr:spPr bwMode="auto">
        <a:xfrm>
          <a:off x="0" y="202749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1429</xdr:row>
      <xdr:rowOff>95250</xdr:rowOff>
    </xdr:from>
    <xdr:to>
      <xdr:col>0</xdr:col>
      <xdr:colOff>0</xdr:colOff>
      <xdr:row>1431</xdr:row>
      <xdr:rowOff>28575</xdr:rowOff>
    </xdr:to>
    <xdr:sp macro="" textlink="">
      <xdr:nvSpPr>
        <xdr:cNvPr id="736" name="Text 13">
          <a:extLst>
            <a:ext uri="{FF2B5EF4-FFF2-40B4-BE49-F238E27FC236}">
              <a16:creationId xmlns:a16="http://schemas.microsoft.com/office/drawing/2014/main" id="{AAA2FD7A-BD39-4909-B818-E21295064280}"/>
            </a:ext>
          </a:extLst>
        </xdr:cNvPr>
        <xdr:cNvSpPr txBox="1">
          <a:spLocks noChangeArrowheads="1"/>
        </xdr:cNvSpPr>
      </xdr:nvSpPr>
      <xdr:spPr bwMode="auto">
        <a:xfrm>
          <a:off x="0" y="203330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1417</xdr:row>
      <xdr:rowOff>76200</xdr:rowOff>
    </xdr:from>
    <xdr:to>
      <xdr:col>0</xdr:col>
      <xdr:colOff>0</xdr:colOff>
      <xdr:row>1419</xdr:row>
      <xdr:rowOff>9525</xdr:rowOff>
    </xdr:to>
    <xdr:sp macro="" textlink="">
      <xdr:nvSpPr>
        <xdr:cNvPr id="737" name="Text 14">
          <a:extLst>
            <a:ext uri="{FF2B5EF4-FFF2-40B4-BE49-F238E27FC236}">
              <a16:creationId xmlns:a16="http://schemas.microsoft.com/office/drawing/2014/main" id="{01940BA1-E265-4824-90E2-ABD12BEF6242}"/>
            </a:ext>
          </a:extLst>
        </xdr:cNvPr>
        <xdr:cNvSpPr txBox="1">
          <a:spLocks noChangeArrowheads="1"/>
        </xdr:cNvSpPr>
      </xdr:nvSpPr>
      <xdr:spPr bwMode="auto">
        <a:xfrm>
          <a:off x="0" y="201596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1386</xdr:row>
      <xdr:rowOff>0</xdr:rowOff>
    </xdr:from>
    <xdr:to>
      <xdr:col>0</xdr:col>
      <xdr:colOff>0</xdr:colOff>
      <xdr:row>1388</xdr:row>
      <xdr:rowOff>0</xdr:rowOff>
    </xdr:to>
    <xdr:sp macro="" textlink="">
      <xdr:nvSpPr>
        <xdr:cNvPr id="738" name="Text 15">
          <a:extLst>
            <a:ext uri="{FF2B5EF4-FFF2-40B4-BE49-F238E27FC236}">
              <a16:creationId xmlns:a16="http://schemas.microsoft.com/office/drawing/2014/main" id="{3E9ED312-1348-474E-AC88-47B2A9274995}"/>
            </a:ext>
          </a:extLst>
        </xdr:cNvPr>
        <xdr:cNvSpPr txBox="1">
          <a:spLocks noChangeArrowheads="1"/>
        </xdr:cNvSpPr>
      </xdr:nvSpPr>
      <xdr:spPr bwMode="auto">
        <a:xfrm>
          <a:off x="0" y="197091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1411</xdr:row>
      <xdr:rowOff>95250</xdr:rowOff>
    </xdr:from>
    <xdr:to>
      <xdr:col>0</xdr:col>
      <xdr:colOff>0</xdr:colOff>
      <xdr:row>1413</xdr:row>
      <xdr:rowOff>28575</xdr:rowOff>
    </xdr:to>
    <xdr:sp macro="" textlink="">
      <xdr:nvSpPr>
        <xdr:cNvPr id="739" name="Text 16">
          <a:extLst>
            <a:ext uri="{FF2B5EF4-FFF2-40B4-BE49-F238E27FC236}">
              <a16:creationId xmlns:a16="http://schemas.microsoft.com/office/drawing/2014/main" id="{7185358B-26C7-421F-8856-6CF59C559D71}"/>
            </a:ext>
          </a:extLst>
        </xdr:cNvPr>
        <xdr:cNvSpPr txBox="1">
          <a:spLocks noChangeArrowheads="1"/>
        </xdr:cNvSpPr>
      </xdr:nvSpPr>
      <xdr:spPr bwMode="auto">
        <a:xfrm>
          <a:off x="0" y="20075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1419</xdr:row>
      <xdr:rowOff>85725</xdr:rowOff>
    </xdr:from>
    <xdr:to>
      <xdr:col>0</xdr:col>
      <xdr:colOff>0</xdr:colOff>
      <xdr:row>1420</xdr:row>
      <xdr:rowOff>19050</xdr:rowOff>
    </xdr:to>
    <xdr:sp macro="" textlink="">
      <xdr:nvSpPr>
        <xdr:cNvPr id="740" name="Text 17">
          <a:extLst>
            <a:ext uri="{FF2B5EF4-FFF2-40B4-BE49-F238E27FC236}">
              <a16:creationId xmlns:a16="http://schemas.microsoft.com/office/drawing/2014/main" id="{282DBD2A-05CA-4340-8BA9-64899341C2D0}"/>
            </a:ext>
          </a:extLst>
        </xdr:cNvPr>
        <xdr:cNvSpPr txBox="1">
          <a:spLocks noChangeArrowheads="1"/>
        </xdr:cNvSpPr>
      </xdr:nvSpPr>
      <xdr:spPr bwMode="auto">
        <a:xfrm>
          <a:off x="0" y="201891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1424</xdr:row>
      <xdr:rowOff>0</xdr:rowOff>
    </xdr:from>
    <xdr:to>
      <xdr:col>0</xdr:col>
      <xdr:colOff>0</xdr:colOff>
      <xdr:row>1425</xdr:row>
      <xdr:rowOff>19050</xdr:rowOff>
    </xdr:to>
    <xdr:sp macro="" textlink="">
      <xdr:nvSpPr>
        <xdr:cNvPr id="741" name="Text 18">
          <a:extLst>
            <a:ext uri="{FF2B5EF4-FFF2-40B4-BE49-F238E27FC236}">
              <a16:creationId xmlns:a16="http://schemas.microsoft.com/office/drawing/2014/main" id="{C4ACB5F8-9BEE-4AD6-A849-C3C1373CC901}"/>
            </a:ext>
          </a:extLst>
        </xdr:cNvPr>
        <xdr:cNvSpPr txBox="1">
          <a:spLocks noChangeArrowheads="1"/>
        </xdr:cNvSpPr>
      </xdr:nvSpPr>
      <xdr:spPr bwMode="auto">
        <a:xfrm>
          <a:off x="0" y="202520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1395</xdr:row>
      <xdr:rowOff>85725</xdr:rowOff>
    </xdr:from>
    <xdr:to>
      <xdr:col>0</xdr:col>
      <xdr:colOff>0</xdr:colOff>
      <xdr:row>1397</xdr:row>
      <xdr:rowOff>19050</xdr:rowOff>
    </xdr:to>
    <xdr:sp macro="" textlink="">
      <xdr:nvSpPr>
        <xdr:cNvPr id="742" name="Text 19">
          <a:extLst>
            <a:ext uri="{FF2B5EF4-FFF2-40B4-BE49-F238E27FC236}">
              <a16:creationId xmlns:a16="http://schemas.microsoft.com/office/drawing/2014/main" id="{3A8C158C-881B-4B6B-B837-09958BEF6396}"/>
            </a:ext>
          </a:extLst>
        </xdr:cNvPr>
        <xdr:cNvSpPr txBox="1">
          <a:spLocks noChangeArrowheads="1"/>
        </xdr:cNvSpPr>
      </xdr:nvSpPr>
      <xdr:spPr bwMode="auto">
        <a:xfrm>
          <a:off x="0" y="19846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1378</xdr:row>
      <xdr:rowOff>123825</xdr:rowOff>
    </xdr:from>
    <xdr:to>
      <xdr:col>0</xdr:col>
      <xdr:colOff>0</xdr:colOff>
      <xdr:row>1379</xdr:row>
      <xdr:rowOff>38100</xdr:rowOff>
    </xdr:to>
    <xdr:sp macro="" textlink="">
      <xdr:nvSpPr>
        <xdr:cNvPr id="743" name="Text 20">
          <a:extLst>
            <a:ext uri="{FF2B5EF4-FFF2-40B4-BE49-F238E27FC236}">
              <a16:creationId xmlns:a16="http://schemas.microsoft.com/office/drawing/2014/main" id="{507ED559-D580-4022-917D-DB1C626ADB45}"/>
            </a:ext>
          </a:extLst>
        </xdr:cNvPr>
        <xdr:cNvSpPr txBox="1">
          <a:spLocks noChangeArrowheads="1"/>
        </xdr:cNvSpPr>
      </xdr:nvSpPr>
      <xdr:spPr bwMode="auto">
        <a:xfrm>
          <a:off x="0" y="196072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1374</xdr:row>
      <xdr:rowOff>0</xdr:rowOff>
    </xdr:from>
    <xdr:to>
      <xdr:col>0</xdr:col>
      <xdr:colOff>0</xdr:colOff>
      <xdr:row>1374</xdr:row>
      <xdr:rowOff>114300</xdr:rowOff>
    </xdr:to>
    <xdr:sp macro="" textlink="">
      <xdr:nvSpPr>
        <xdr:cNvPr id="744" name="Text 21">
          <a:extLst>
            <a:ext uri="{FF2B5EF4-FFF2-40B4-BE49-F238E27FC236}">
              <a16:creationId xmlns:a16="http://schemas.microsoft.com/office/drawing/2014/main" id="{2E11125A-B4B5-489F-A025-062BF49BFBCE}"/>
            </a:ext>
          </a:extLst>
        </xdr:cNvPr>
        <xdr:cNvSpPr txBox="1">
          <a:spLocks noChangeArrowheads="1"/>
        </xdr:cNvSpPr>
      </xdr:nvSpPr>
      <xdr:spPr bwMode="auto">
        <a:xfrm>
          <a:off x="0" y="1953768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1394</xdr:row>
      <xdr:rowOff>0</xdr:rowOff>
    </xdr:from>
    <xdr:to>
      <xdr:col>0</xdr:col>
      <xdr:colOff>0</xdr:colOff>
      <xdr:row>1396</xdr:row>
      <xdr:rowOff>28575</xdr:rowOff>
    </xdr:to>
    <xdr:sp macro="" textlink="">
      <xdr:nvSpPr>
        <xdr:cNvPr id="745" name="Text 605">
          <a:extLst>
            <a:ext uri="{FF2B5EF4-FFF2-40B4-BE49-F238E27FC236}">
              <a16:creationId xmlns:a16="http://schemas.microsoft.com/office/drawing/2014/main" id="{4A2F4E61-52F4-49DC-B5F8-25B5C1D32DCD}"/>
            </a:ext>
          </a:extLst>
        </xdr:cNvPr>
        <xdr:cNvSpPr txBox="1">
          <a:spLocks noChangeArrowheads="1"/>
        </xdr:cNvSpPr>
      </xdr:nvSpPr>
      <xdr:spPr bwMode="auto">
        <a:xfrm>
          <a:off x="0" y="198234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1397</xdr:row>
      <xdr:rowOff>85725</xdr:rowOff>
    </xdr:from>
    <xdr:to>
      <xdr:col>0</xdr:col>
      <xdr:colOff>0</xdr:colOff>
      <xdr:row>1399</xdr:row>
      <xdr:rowOff>19050</xdr:rowOff>
    </xdr:to>
    <xdr:sp macro="" textlink="">
      <xdr:nvSpPr>
        <xdr:cNvPr id="746" name="Text 11">
          <a:extLst>
            <a:ext uri="{FF2B5EF4-FFF2-40B4-BE49-F238E27FC236}">
              <a16:creationId xmlns:a16="http://schemas.microsoft.com/office/drawing/2014/main" id="{6EDDA1EC-AFAA-4322-9142-48F883C4AB5A}"/>
            </a:ext>
          </a:extLst>
        </xdr:cNvPr>
        <xdr:cNvSpPr txBox="1">
          <a:spLocks noChangeArrowheads="1"/>
        </xdr:cNvSpPr>
      </xdr:nvSpPr>
      <xdr:spPr bwMode="auto">
        <a:xfrm>
          <a:off x="0" y="19874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1399</xdr:row>
      <xdr:rowOff>85725</xdr:rowOff>
    </xdr:from>
    <xdr:to>
      <xdr:col>0</xdr:col>
      <xdr:colOff>0</xdr:colOff>
      <xdr:row>1403</xdr:row>
      <xdr:rowOff>19050</xdr:rowOff>
    </xdr:to>
    <xdr:sp macro="" textlink="">
      <xdr:nvSpPr>
        <xdr:cNvPr id="747" name="Text 11">
          <a:extLst>
            <a:ext uri="{FF2B5EF4-FFF2-40B4-BE49-F238E27FC236}">
              <a16:creationId xmlns:a16="http://schemas.microsoft.com/office/drawing/2014/main" id="{6BCD0978-1ADC-4437-96E0-FE6D638CF1F2}"/>
            </a:ext>
          </a:extLst>
        </xdr:cNvPr>
        <xdr:cNvSpPr txBox="1">
          <a:spLocks noChangeArrowheads="1"/>
        </xdr:cNvSpPr>
      </xdr:nvSpPr>
      <xdr:spPr bwMode="auto">
        <a:xfrm>
          <a:off x="0" y="1990344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1502</xdr:row>
      <xdr:rowOff>85725</xdr:rowOff>
    </xdr:from>
    <xdr:to>
      <xdr:col>0</xdr:col>
      <xdr:colOff>0</xdr:colOff>
      <xdr:row>1504</xdr:row>
      <xdr:rowOff>19050</xdr:rowOff>
    </xdr:to>
    <xdr:sp macro="" textlink="">
      <xdr:nvSpPr>
        <xdr:cNvPr id="748" name="Text 11">
          <a:extLst>
            <a:ext uri="{FF2B5EF4-FFF2-40B4-BE49-F238E27FC236}">
              <a16:creationId xmlns:a16="http://schemas.microsoft.com/office/drawing/2014/main" id="{09A734EE-7FBB-457F-A463-8BDAEF4EDF6A}"/>
            </a:ext>
          </a:extLst>
        </xdr:cNvPr>
        <xdr:cNvSpPr txBox="1">
          <a:spLocks noChangeArrowheads="1"/>
        </xdr:cNvSpPr>
      </xdr:nvSpPr>
      <xdr:spPr bwMode="auto">
        <a:xfrm>
          <a:off x="0" y="213140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1500</xdr:row>
      <xdr:rowOff>85725</xdr:rowOff>
    </xdr:from>
    <xdr:to>
      <xdr:col>0</xdr:col>
      <xdr:colOff>0</xdr:colOff>
      <xdr:row>1502</xdr:row>
      <xdr:rowOff>19050</xdr:rowOff>
    </xdr:to>
    <xdr:sp macro="" textlink="">
      <xdr:nvSpPr>
        <xdr:cNvPr id="749" name="Text 12">
          <a:extLst>
            <a:ext uri="{FF2B5EF4-FFF2-40B4-BE49-F238E27FC236}">
              <a16:creationId xmlns:a16="http://schemas.microsoft.com/office/drawing/2014/main" id="{60AB4509-FA01-4F3A-B084-547F3F771CFE}"/>
            </a:ext>
          </a:extLst>
        </xdr:cNvPr>
        <xdr:cNvSpPr txBox="1">
          <a:spLocks noChangeArrowheads="1"/>
        </xdr:cNvSpPr>
      </xdr:nvSpPr>
      <xdr:spPr bwMode="auto">
        <a:xfrm>
          <a:off x="0" y="212855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1504</xdr:row>
      <xdr:rowOff>95250</xdr:rowOff>
    </xdr:from>
    <xdr:to>
      <xdr:col>0</xdr:col>
      <xdr:colOff>0</xdr:colOff>
      <xdr:row>1506</xdr:row>
      <xdr:rowOff>28575</xdr:rowOff>
    </xdr:to>
    <xdr:sp macro="" textlink="">
      <xdr:nvSpPr>
        <xdr:cNvPr id="750" name="Text 13">
          <a:extLst>
            <a:ext uri="{FF2B5EF4-FFF2-40B4-BE49-F238E27FC236}">
              <a16:creationId xmlns:a16="http://schemas.microsoft.com/office/drawing/2014/main" id="{5D497FA7-B47C-4415-B3B1-05A42E245815}"/>
            </a:ext>
          </a:extLst>
        </xdr:cNvPr>
        <xdr:cNvSpPr txBox="1">
          <a:spLocks noChangeArrowheads="1"/>
        </xdr:cNvSpPr>
      </xdr:nvSpPr>
      <xdr:spPr bwMode="auto">
        <a:xfrm>
          <a:off x="0" y="21343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1492</xdr:row>
      <xdr:rowOff>76200</xdr:rowOff>
    </xdr:from>
    <xdr:to>
      <xdr:col>0</xdr:col>
      <xdr:colOff>0</xdr:colOff>
      <xdr:row>1494</xdr:row>
      <xdr:rowOff>9525</xdr:rowOff>
    </xdr:to>
    <xdr:sp macro="" textlink="">
      <xdr:nvSpPr>
        <xdr:cNvPr id="751" name="Text 14">
          <a:extLst>
            <a:ext uri="{FF2B5EF4-FFF2-40B4-BE49-F238E27FC236}">
              <a16:creationId xmlns:a16="http://schemas.microsoft.com/office/drawing/2014/main" id="{03F2C30A-9747-4F86-8CCC-767E65882913}"/>
            </a:ext>
          </a:extLst>
        </xdr:cNvPr>
        <xdr:cNvSpPr txBox="1">
          <a:spLocks noChangeArrowheads="1"/>
        </xdr:cNvSpPr>
      </xdr:nvSpPr>
      <xdr:spPr bwMode="auto">
        <a:xfrm>
          <a:off x="0" y="21170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1461</xdr:row>
      <xdr:rowOff>0</xdr:rowOff>
    </xdr:from>
    <xdr:to>
      <xdr:col>0</xdr:col>
      <xdr:colOff>0</xdr:colOff>
      <xdr:row>1463</xdr:row>
      <xdr:rowOff>0</xdr:rowOff>
    </xdr:to>
    <xdr:sp macro="" textlink="">
      <xdr:nvSpPr>
        <xdr:cNvPr id="752" name="Text 15">
          <a:extLst>
            <a:ext uri="{FF2B5EF4-FFF2-40B4-BE49-F238E27FC236}">
              <a16:creationId xmlns:a16="http://schemas.microsoft.com/office/drawing/2014/main" id="{59A9E3EC-5DE4-48A4-B439-7B36B47F0C11}"/>
            </a:ext>
          </a:extLst>
        </xdr:cNvPr>
        <xdr:cNvSpPr txBox="1">
          <a:spLocks noChangeArrowheads="1"/>
        </xdr:cNvSpPr>
      </xdr:nvSpPr>
      <xdr:spPr bwMode="auto">
        <a:xfrm>
          <a:off x="0" y="2071973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1486</xdr:row>
      <xdr:rowOff>95250</xdr:rowOff>
    </xdr:from>
    <xdr:to>
      <xdr:col>0</xdr:col>
      <xdr:colOff>0</xdr:colOff>
      <xdr:row>1488</xdr:row>
      <xdr:rowOff>28575</xdr:rowOff>
    </xdr:to>
    <xdr:sp macro="" textlink="">
      <xdr:nvSpPr>
        <xdr:cNvPr id="753" name="Text 16">
          <a:extLst>
            <a:ext uri="{FF2B5EF4-FFF2-40B4-BE49-F238E27FC236}">
              <a16:creationId xmlns:a16="http://schemas.microsoft.com/office/drawing/2014/main" id="{AE41BDDB-2F76-4E96-9E78-2AC556864861}"/>
            </a:ext>
          </a:extLst>
        </xdr:cNvPr>
        <xdr:cNvSpPr txBox="1">
          <a:spLocks noChangeArrowheads="1"/>
        </xdr:cNvSpPr>
      </xdr:nvSpPr>
      <xdr:spPr bwMode="auto">
        <a:xfrm>
          <a:off x="0" y="21086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1494</xdr:row>
      <xdr:rowOff>85725</xdr:rowOff>
    </xdr:from>
    <xdr:to>
      <xdr:col>0</xdr:col>
      <xdr:colOff>0</xdr:colOff>
      <xdr:row>1495</xdr:row>
      <xdr:rowOff>19050</xdr:rowOff>
    </xdr:to>
    <xdr:sp macro="" textlink="">
      <xdr:nvSpPr>
        <xdr:cNvPr id="754" name="Text 17">
          <a:extLst>
            <a:ext uri="{FF2B5EF4-FFF2-40B4-BE49-F238E27FC236}">
              <a16:creationId xmlns:a16="http://schemas.microsoft.com/office/drawing/2014/main" id="{BE7A45CE-61C7-4C80-BBE7-EF773948555B}"/>
            </a:ext>
          </a:extLst>
        </xdr:cNvPr>
        <xdr:cNvSpPr txBox="1">
          <a:spLocks noChangeArrowheads="1"/>
        </xdr:cNvSpPr>
      </xdr:nvSpPr>
      <xdr:spPr bwMode="auto">
        <a:xfrm>
          <a:off x="0" y="2119979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1499</xdr:row>
      <xdr:rowOff>0</xdr:rowOff>
    </xdr:from>
    <xdr:to>
      <xdr:col>0</xdr:col>
      <xdr:colOff>0</xdr:colOff>
      <xdr:row>1500</xdr:row>
      <xdr:rowOff>19050</xdr:rowOff>
    </xdr:to>
    <xdr:sp macro="" textlink="">
      <xdr:nvSpPr>
        <xdr:cNvPr id="755" name="Text 18">
          <a:extLst>
            <a:ext uri="{FF2B5EF4-FFF2-40B4-BE49-F238E27FC236}">
              <a16:creationId xmlns:a16="http://schemas.microsoft.com/office/drawing/2014/main" id="{4B5C3FB9-5F0A-42B2-911F-F5E0ECB40517}"/>
            </a:ext>
          </a:extLst>
        </xdr:cNvPr>
        <xdr:cNvSpPr txBox="1">
          <a:spLocks noChangeArrowheads="1"/>
        </xdr:cNvSpPr>
      </xdr:nvSpPr>
      <xdr:spPr bwMode="auto">
        <a:xfrm>
          <a:off x="0" y="2126265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1470</xdr:row>
      <xdr:rowOff>85725</xdr:rowOff>
    </xdr:from>
    <xdr:to>
      <xdr:col>0</xdr:col>
      <xdr:colOff>0</xdr:colOff>
      <xdr:row>1472</xdr:row>
      <xdr:rowOff>19050</xdr:rowOff>
    </xdr:to>
    <xdr:sp macro="" textlink="">
      <xdr:nvSpPr>
        <xdr:cNvPr id="756" name="Text 19">
          <a:extLst>
            <a:ext uri="{FF2B5EF4-FFF2-40B4-BE49-F238E27FC236}">
              <a16:creationId xmlns:a16="http://schemas.microsoft.com/office/drawing/2014/main" id="{8105CDEF-FB1F-4677-8016-3BD479AD0FDE}"/>
            </a:ext>
          </a:extLst>
        </xdr:cNvPr>
        <xdr:cNvSpPr txBox="1">
          <a:spLocks noChangeArrowheads="1"/>
        </xdr:cNvSpPr>
      </xdr:nvSpPr>
      <xdr:spPr bwMode="auto">
        <a:xfrm>
          <a:off x="0" y="208568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1453</xdr:row>
      <xdr:rowOff>123825</xdr:rowOff>
    </xdr:from>
    <xdr:to>
      <xdr:col>0</xdr:col>
      <xdr:colOff>0</xdr:colOff>
      <xdr:row>1454</xdr:row>
      <xdr:rowOff>38100</xdr:rowOff>
    </xdr:to>
    <xdr:sp macro="" textlink="">
      <xdr:nvSpPr>
        <xdr:cNvPr id="757" name="Text 20">
          <a:extLst>
            <a:ext uri="{FF2B5EF4-FFF2-40B4-BE49-F238E27FC236}">
              <a16:creationId xmlns:a16="http://schemas.microsoft.com/office/drawing/2014/main" id="{4496D516-4625-4404-BAA2-8AB3AFD9D1C3}"/>
            </a:ext>
          </a:extLst>
        </xdr:cNvPr>
        <xdr:cNvSpPr txBox="1">
          <a:spLocks noChangeArrowheads="1"/>
        </xdr:cNvSpPr>
      </xdr:nvSpPr>
      <xdr:spPr bwMode="auto">
        <a:xfrm>
          <a:off x="0" y="2061781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1449</xdr:row>
      <xdr:rowOff>0</xdr:rowOff>
    </xdr:from>
    <xdr:to>
      <xdr:col>0</xdr:col>
      <xdr:colOff>0</xdr:colOff>
      <xdr:row>1449</xdr:row>
      <xdr:rowOff>114300</xdr:rowOff>
    </xdr:to>
    <xdr:sp macro="" textlink="">
      <xdr:nvSpPr>
        <xdr:cNvPr id="758" name="Text 21">
          <a:extLst>
            <a:ext uri="{FF2B5EF4-FFF2-40B4-BE49-F238E27FC236}">
              <a16:creationId xmlns:a16="http://schemas.microsoft.com/office/drawing/2014/main" id="{9195AD2E-4BA6-40F9-8BA2-2B8DAB48005A}"/>
            </a:ext>
          </a:extLst>
        </xdr:cNvPr>
        <xdr:cNvSpPr txBox="1">
          <a:spLocks noChangeArrowheads="1"/>
        </xdr:cNvSpPr>
      </xdr:nvSpPr>
      <xdr:spPr bwMode="auto">
        <a:xfrm>
          <a:off x="0" y="2054828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1469</xdr:row>
      <xdr:rowOff>0</xdr:rowOff>
    </xdr:from>
    <xdr:to>
      <xdr:col>0</xdr:col>
      <xdr:colOff>0</xdr:colOff>
      <xdr:row>1471</xdr:row>
      <xdr:rowOff>28575</xdr:rowOff>
    </xdr:to>
    <xdr:sp macro="" textlink="">
      <xdr:nvSpPr>
        <xdr:cNvPr id="759" name="Text 605">
          <a:extLst>
            <a:ext uri="{FF2B5EF4-FFF2-40B4-BE49-F238E27FC236}">
              <a16:creationId xmlns:a16="http://schemas.microsoft.com/office/drawing/2014/main" id="{650AA110-F2D4-45DF-9E45-5D6259B52D5F}"/>
            </a:ext>
          </a:extLst>
        </xdr:cNvPr>
        <xdr:cNvSpPr txBox="1">
          <a:spLocks noChangeArrowheads="1"/>
        </xdr:cNvSpPr>
      </xdr:nvSpPr>
      <xdr:spPr bwMode="auto">
        <a:xfrm>
          <a:off x="0" y="2083403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1472</xdr:row>
      <xdr:rowOff>85725</xdr:rowOff>
    </xdr:from>
    <xdr:to>
      <xdr:col>0</xdr:col>
      <xdr:colOff>0</xdr:colOff>
      <xdr:row>1474</xdr:row>
      <xdr:rowOff>19050</xdr:rowOff>
    </xdr:to>
    <xdr:sp macro="" textlink="">
      <xdr:nvSpPr>
        <xdr:cNvPr id="760" name="Text 11">
          <a:extLst>
            <a:ext uri="{FF2B5EF4-FFF2-40B4-BE49-F238E27FC236}">
              <a16:creationId xmlns:a16="http://schemas.microsoft.com/office/drawing/2014/main" id="{6946ED54-F4E7-4E56-99D1-4BB301377A8A}"/>
            </a:ext>
          </a:extLst>
        </xdr:cNvPr>
        <xdr:cNvSpPr txBox="1">
          <a:spLocks noChangeArrowheads="1"/>
        </xdr:cNvSpPr>
      </xdr:nvSpPr>
      <xdr:spPr bwMode="auto">
        <a:xfrm>
          <a:off x="0" y="208854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1474</xdr:row>
      <xdr:rowOff>85725</xdr:rowOff>
    </xdr:from>
    <xdr:to>
      <xdr:col>0</xdr:col>
      <xdr:colOff>0</xdr:colOff>
      <xdr:row>1478</xdr:row>
      <xdr:rowOff>19050</xdr:rowOff>
    </xdr:to>
    <xdr:sp macro="" textlink="">
      <xdr:nvSpPr>
        <xdr:cNvPr id="761" name="Text 11">
          <a:extLst>
            <a:ext uri="{FF2B5EF4-FFF2-40B4-BE49-F238E27FC236}">
              <a16:creationId xmlns:a16="http://schemas.microsoft.com/office/drawing/2014/main" id="{77A4976F-424B-4A95-BF54-1E9B16BCA4F8}"/>
            </a:ext>
          </a:extLst>
        </xdr:cNvPr>
        <xdr:cNvSpPr txBox="1">
          <a:spLocks noChangeArrowheads="1"/>
        </xdr:cNvSpPr>
      </xdr:nvSpPr>
      <xdr:spPr bwMode="auto">
        <a:xfrm>
          <a:off x="0" y="2091404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1577</xdr:row>
      <xdr:rowOff>85725</xdr:rowOff>
    </xdr:from>
    <xdr:to>
      <xdr:col>0</xdr:col>
      <xdr:colOff>0</xdr:colOff>
      <xdr:row>1579</xdr:row>
      <xdr:rowOff>19050</xdr:rowOff>
    </xdr:to>
    <xdr:sp macro="" textlink="">
      <xdr:nvSpPr>
        <xdr:cNvPr id="762" name="Text 11">
          <a:extLst>
            <a:ext uri="{FF2B5EF4-FFF2-40B4-BE49-F238E27FC236}">
              <a16:creationId xmlns:a16="http://schemas.microsoft.com/office/drawing/2014/main" id="{BF6C009A-F608-4876-9B78-BDFDBDC09FC3}"/>
            </a:ext>
          </a:extLst>
        </xdr:cNvPr>
        <xdr:cNvSpPr txBox="1">
          <a:spLocks noChangeArrowheads="1"/>
        </xdr:cNvSpPr>
      </xdr:nvSpPr>
      <xdr:spPr bwMode="auto">
        <a:xfrm>
          <a:off x="0" y="223227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1575</xdr:row>
      <xdr:rowOff>85725</xdr:rowOff>
    </xdr:from>
    <xdr:to>
      <xdr:col>0</xdr:col>
      <xdr:colOff>0</xdr:colOff>
      <xdr:row>1577</xdr:row>
      <xdr:rowOff>19050</xdr:rowOff>
    </xdr:to>
    <xdr:sp macro="" textlink="">
      <xdr:nvSpPr>
        <xdr:cNvPr id="763" name="Text 12">
          <a:extLst>
            <a:ext uri="{FF2B5EF4-FFF2-40B4-BE49-F238E27FC236}">
              <a16:creationId xmlns:a16="http://schemas.microsoft.com/office/drawing/2014/main" id="{C2F9D198-169F-45D5-B7FA-25387428C35F}"/>
            </a:ext>
          </a:extLst>
        </xdr:cNvPr>
        <xdr:cNvSpPr txBox="1">
          <a:spLocks noChangeArrowheads="1"/>
        </xdr:cNvSpPr>
      </xdr:nvSpPr>
      <xdr:spPr bwMode="auto">
        <a:xfrm>
          <a:off x="0" y="222942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1579</xdr:row>
      <xdr:rowOff>95250</xdr:rowOff>
    </xdr:from>
    <xdr:to>
      <xdr:col>0</xdr:col>
      <xdr:colOff>0</xdr:colOff>
      <xdr:row>1581</xdr:row>
      <xdr:rowOff>28575</xdr:rowOff>
    </xdr:to>
    <xdr:sp macro="" textlink="">
      <xdr:nvSpPr>
        <xdr:cNvPr id="764" name="Text 13">
          <a:extLst>
            <a:ext uri="{FF2B5EF4-FFF2-40B4-BE49-F238E27FC236}">
              <a16:creationId xmlns:a16="http://schemas.microsoft.com/office/drawing/2014/main" id="{80D93693-68E2-4309-BB6C-E3FF497387F6}"/>
            </a:ext>
          </a:extLst>
        </xdr:cNvPr>
        <xdr:cNvSpPr txBox="1">
          <a:spLocks noChangeArrowheads="1"/>
        </xdr:cNvSpPr>
      </xdr:nvSpPr>
      <xdr:spPr bwMode="auto">
        <a:xfrm>
          <a:off x="0" y="22352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1567</xdr:row>
      <xdr:rowOff>76200</xdr:rowOff>
    </xdr:from>
    <xdr:to>
      <xdr:col>0</xdr:col>
      <xdr:colOff>0</xdr:colOff>
      <xdr:row>1569</xdr:row>
      <xdr:rowOff>9525</xdr:rowOff>
    </xdr:to>
    <xdr:sp macro="" textlink="">
      <xdr:nvSpPr>
        <xdr:cNvPr id="765" name="Text 14">
          <a:extLst>
            <a:ext uri="{FF2B5EF4-FFF2-40B4-BE49-F238E27FC236}">
              <a16:creationId xmlns:a16="http://schemas.microsoft.com/office/drawing/2014/main" id="{AF6BFA72-067A-4C64-817C-60AD8B20A8F6}"/>
            </a:ext>
          </a:extLst>
        </xdr:cNvPr>
        <xdr:cNvSpPr txBox="1">
          <a:spLocks noChangeArrowheads="1"/>
        </xdr:cNvSpPr>
      </xdr:nvSpPr>
      <xdr:spPr bwMode="auto">
        <a:xfrm>
          <a:off x="0" y="221789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1536</xdr:row>
      <xdr:rowOff>0</xdr:rowOff>
    </xdr:from>
    <xdr:to>
      <xdr:col>0</xdr:col>
      <xdr:colOff>0</xdr:colOff>
      <xdr:row>1538</xdr:row>
      <xdr:rowOff>0</xdr:rowOff>
    </xdr:to>
    <xdr:sp macro="" textlink="">
      <xdr:nvSpPr>
        <xdr:cNvPr id="766" name="Text 15">
          <a:extLst>
            <a:ext uri="{FF2B5EF4-FFF2-40B4-BE49-F238E27FC236}">
              <a16:creationId xmlns:a16="http://schemas.microsoft.com/office/drawing/2014/main" id="{305F788F-8690-4A04-90A0-ED71191ECD9F}"/>
            </a:ext>
          </a:extLst>
        </xdr:cNvPr>
        <xdr:cNvSpPr txBox="1">
          <a:spLocks noChangeArrowheads="1"/>
        </xdr:cNvSpPr>
      </xdr:nvSpPr>
      <xdr:spPr bwMode="auto">
        <a:xfrm>
          <a:off x="0" y="217284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1561</xdr:row>
      <xdr:rowOff>95250</xdr:rowOff>
    </xdr:from>
    <xdr:to>
      <xdr:col>0</xdr:col>
      <xdr:colOff>0</xdr:colOff>
      <xdr:row>1563</xdr:row>
      <xdr:rowOff>28575</xdr:rowOff>
    </xdr:to>
    <xdr:sp macro="" textlink="">
      <xdr:nvSpPr>
        <xdr:cNvPr id="767" name="Text 16">
          <a:extLst>
            <a:ext uri="{FF2B5EF4-FFF2-40B4-BE49-F238E27FC236}">
              <a16:creationId xmlns:a16="http://schemas.microsoft.com/office/drawing/2014/main" id="{94FC6F37-3CB9-482D-BEAD-5EEB17281921}"/>
            </a:ext>
          </a:extLst>
        </xdr:cNvPr>
        <xdr:cNvSpPr txBox="1">
          <a:spLocks noChangeArrowheads="1"/>
        </xdr:cNvSpPr>
      </xdr:nvSpPr>
      <xdr:spPr bwMode="auto">
        <a:xfrm>
          <a:off x="0" y="220951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1569</xdr:row>
      <xdr:rowOff>85725</xdr:rowOff>
    </xdr:from>
    <xdr:to>
      <xdr:col>0</xdr:col>
      <xdr:colOff>0</xdr:colOff>
      <xdr:row>1570</xdr:row>
      <xdr:rowOff>19050</xdr:rowOff>
    </xdr:to>
    <xdr:sp macro="" textlink="">
      <xdr:nvSpPr>
        <xdr:cNvPr id="768" name="Text 17">
          <a:extLst>
            <a:ext uri="{FF2B5EF4-FFF2-40B4-BE49-F238E27FC236}">
              <a16:creationId xmlns:a16="http://schemas.microsoft.com/office/drawing/2014/main" id="{C2E2AAAC-1D51-4C99-8473-AA65C1C2181D}"/>
            </a:ext>
          </a:extLst>
        </xdr:cNvPr>
        <xdr:cNvSpPr txBox="1">
          <a:spLocks noChangeArrowheads="1"/>
        </xdr:cNvSpPr>
      </xdr:nvSpPr>
      <xdr:spPr bwMode="auto">
        <a:xfrm>
          <a:off x="0" y="222084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1574</xdr:row>
      <xdr:rowOff>0</xdr:rowOff>
    </xdr:from>
    <xdr:to>
      <xdr:col>0</xdr:col>
      <xdr:colOff>0</xdr:colOff>
      <xdr:row>1575</xdr:row>
      <xdr:rowOff>19050</xdr:rowOff>
    </xdr:to>
    <xdr:sp macro="" textlink="">
      <xdr:nvSpPr>
        <xdr:cNvPr id="769" name="Text 18">
          <a:extLst>
            <a:ext uri="{FF2B5EF4-FFF2-40B4-BE49-F238E27FC236}">
              <a16:creationId xmlns:a16="http://schemas.microsoft.com/office/drawing/2014/main" id="{26D9B19A-F2A8-45B5-8B26-88F4322EF524}"/>
            </a:ext>
          </a:extLst>
        </xdr:cNvPr>
        <xdr:cNvSpPr txBox="1">
          <a:spLocks noChangeArrowheads="1"/>
        </xdr:cNvSpPr>
      </xdr:nvSpPr>
      <xdr:spPr bwMode="auto">
        <a:xfrm>
          <a:off x="0" y="222713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1545</xdr:row>
      <xdr:rowOff>85725</xdr:rowOff>
    </xdr:from>
    <xdr:to>
      <xdr:col>0</xdr:col>
      <xdr:colOff>0</xdr:colOff>
      <xdr:row>1547</xdr:row>
      <xdr:rowOff>19050</xdr:rowOff>
    </xdr:to>
    <xdr:sp macro="" textlink="">
      <xdr:nvSpPr>
        <xdr:cNvPr id="770" name="Text 19">
          <a:extLst>
            <a:ext uri="{FF2B5EF4-FFF2-40B4-BE49-F238E27FC236}">
              <a16:creationId xmlns:a16="http://schemas.microsoft.com/office/drawing/2014/main" id="{FD2615AC-62BC-41F2-9313-112ADDCB9A35}"/>
            </a:ext>
          </a:extLst>
        </xdr:cNvPr>
        <xdr:cNvSpPr txBox="1">
          <a:spLocks noChangeArrowheads="1"/>
        </xdr:cNvSpPr>
      </xdr:nvSpPr>
      <xdr:spPr bwMode="auto">
        <a:xfrm>
          <a:off x="0" y="21865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1528</xdr:row>
      <xdr:rowOff>123825</xdr:rowOff>
    </xdr:from>
    <xdr:to>
      <xdr:col>0</xdr:col>
      <xdr:colOff>0</xdr:colOff>
      <xdr:row>1529</xdr:row>
      <xdr:rowOff>38100</xdr:rowOff>
    </xdr:to>
    <xdr:sp macro="" textlink="">
      <xdr:nvSpPr>
        <xdr:cNvPr id="771" name="Text 20">
          <a:extLst>
            <a:ext uri="{FF2B5EF4-FFF2-40B4-BE49-F238E27FC236}">
              <a16:creationId xmlns:a16="http://schemas.microsoft.com/office/drawing/2014/main" id="{7FFE6A2C-95B4-45B4-9D86-B2413A4B69E9}"/>
            </a:ext>
          </a:extLst>
        </xdr:cNvPr>
        <xdr:cNvSpPr txBox="1">
          <a:spLocks noChangeArrowheads="1"/>
        </xdr:cNvSpPr>
      </xdr:nvSpPr>
      <xdr:spPr bwMode="auto">
        <a:xfrm>
          <a:off x="0" y="216265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1524</xdr:row>
      <xdr:rowOff>0</xdr:rowOff>
    </xdr:from>
    <xdr:to>
      <xdr:col>0</xdr:col>
      <xdr:colOff>0</xdr:colOff>
      <xdr:row>1524</xdr:row>
      <xdr:rowOff>114300</xdr:rowOff>
    </xdr:to>
    <xdr:sp macro="" textlink="">
      <xdr:nvSpPr>
        <xdr:cNvPr id="772" name="Text 21">
          <a:extLst>
            <a:ext uri="{FF2B5EF4-FFF2-40B4-BE49-F238E27FC236}">
              <a16:creationId xmlns:a16="http://schemas.microsoft.com/office/drawing/2014/main" id="{80BD4EC1-1F3C-467F-8481-4FA1135487C2}"/>
            </a:ext>
          </a:extLst>
        </xdr:cNvPr>
        <xdr:cNvSpPr txBox="1">
          <a:spLocks noChangeArrowheads="1"/>
        </xdr:cNvSpPr>
      </xdr:nvSpPr>
      <xdr:spPr bwMode="auto">
        <a:xfrm>
          <a:off x="0" y="2155698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1544</xdr:row>
      <xdr:rowOff>0</xdr:rowOff>
    </xdr:from>
    <xdr:to>
      <xdr:col>0</xdr:col>
      <xdr:colOff>0</xdr:colOff>
      <xdr:row>1546</xdr:row>
      <xdr:rowOff>28575</xdr:rowOff>
    </xdr:to>
    <xdr:sp macro="" textlink="">
      <xdr:nvSpPr>
        <xdr:cNvPr id="773" name="Text 605">
          <a:extLst>
            <a:ext uri="{FF2B5EF4-FFF2-40B4-BE49-F238E27FC236}">
              <a16:creationId xmlns:a16="http://schemas.microsoft.com/office/drawing/2014/main" id="{C27D58DB-B300-42E9-A136-8123E42C0585}"/>
            </a:ext>
          </a:extLst>
        </xdr:cNvPr>
        <xdr:cNvSpPr txBox="1">
          <a:spLocks noChangeArrowheads="1"/>
        </xdr:cNvSpPr>
      </xdr:nvSpPr>
      <xdr:spPr bwMode="auto">
        <a:xfrm>
          <a:off x="0" y="218427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1547</xdr:row>
      <xdr:rowOff>85725</xdr:rowOff>
    </xdr:from>
    <xdr:to>
      <xdr:col>0</xdr:col>
      <xdr:colOff>0</xdr:colOff>
      <xdr:row>1549</xdr:row>
      <xdr:rowOff>19050</xdr:rowOff>
    </xdr:to>
    <xdr:sp macro="" textlink="">
      <xdr:nvSpPr>
        <xdr:cNvPr id="774" name="Text 11">
          <a:extLst>
            <a:ext uri="{FF2B5EF4-FFF2-40B4-BE49-F238E27FC236}">
              <a16:creationId xmlns:a16="http://schemas.microsoft.com/office/drawing/2014/main" id="{CD5E8163-2B3C-4496-8550-5A2281330096}"/>
            </a:ext>
          </a:extLst>
        </xdr:cNvPr>
        <xdr:cNvSpPr txBox="1">
          <a:spLocks noChangeArrowheads="1"/>
        </xdr:cNvSpPr>
      </xdr:nvSpPr>
      <xdr:spPr bwMode="auto">
        <a:xfrm>
          <a:off x="0" y="218941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1549</xdr:row>
      <xdr:rowOff>85725</xdr:rowOff>
    </xdr:from>
    <xdr:to>
      <xdr:col>0</xdr:col>
      <xdr:colOff>0</xdr:colOff>
      <xdr:row>1553</xdr:row>
      <xdr:rowOff>19050</xdr:rowOff>
    </xdr:to>
    <xdr:sp macro="" textlink="">
      <xdr:nvSpPr>
        <xdr:cNvPr id="775" name="Text 11">
          <a:extLst>
            <a:ext uri="{FF2B5EF4-FFF2-40B4-BE49-F238E27FC236}">
              <a16:creationId xmlns:a16="http://schemas.microsoft.com/office/drawing/2014/main" id="{D7C02453-88B8-49E7-AB15-5D3BE29D6F5D}"/>
            </a:ext>
          </a:extLst>
        </xdr:cNvPr>
        <xdr:cNvSpPr txBox="1">
          <a:spLocks noChangeArrowheads="1"/>
        </xdr:cNvSpPr>
      </xdr:nvSpPr>
      <xdr:spPr bwMode="auto">
        <a:xfrm>
          <a:off x="0" y="2192274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1652</xdr:row>
      <xdr:rowOff>85725</xdr:rowOff>
    </xdr:from>
    <xdr:to>
      <xdr:col>0</xdr:col>
      <xdr:colOff>0</xdr:colOff>
      <xdr:row>1654</xdr:row>
      <xdr:rowOff>19050</xdr:rowOff>
    </xdr:to>
    <xdr:sp macro="" textlink="">
      <xdr:nvSpPr>
        <xdr:cNvPr id="776" name="Text 11">
          <a:extLst>
            <a:ext uri="{FF2B5EF4-FFF2-40B4-BE49-F238E27FC236}">
              <a16:creationId xmlns:a16="http://schemas.microsoft.com/office/drawing/2014/main" id="{F9771719-AEAA-4DDF-9F88-2ED9A90C20AF}"/>
            </a:ext>
          </a:extLst>
        </xdr:cNvPr>
        <xdr:cNvSpPr txBox="1">
          <a:spLocks noChangeArrowheads="1"/>
        </xdr:cNvSpPr>
      </xdr:nvSpPr>
      <xdr:spPr bwMode="auto">
        <a:xfrm>
          <a:off x="0" y="23332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1650</xdr:row>
      <xdr:rowOff>85725</xdr:rowOff>
    </xdr:from>
    <xdr:to>
      <xdr:col>0</xdr:col>
      <xdr:colOff>0</xdr:colOff>
      <xdr:row>1652</xdr:row>
      <xdr:rowOff>19050</xdr:rowOff>
    </xdr:to>
    <xdr:sp macro="" textlink="">
      <xdr:nvSpPr>
        <xdr:cNvPr id="777" name="Text 12">
          <a:extLst>
            <a:ext uri="{FF2B5EF4-FFF2-40B4-BE49-F238E27FC236}">
              <a16:creationId xmlns:a16="http://schemas.microsoft.com/office/drawing/2014/main" id="{77BA5E89-1D88-4743-B993-0452FB1DD1E3}"/>
            </a:ext>
          </a:extLst>
        </xdr:cNvPr>
        <xdr:cNvSpPr txBox="1">
          <a:spLocks noChangeArrowheads="1"/>
        </xdr:cNvSpPr>
      </xdr:nvSpPr>
      <xdr:spPr bwMode="auto">
        <a:xfrm>
          <a:off x="0" y="233038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1654</xdr:row>
      <xdr:rowOff>95250</xdr:rowOff>
    </xdr:from>
    <xdr:to>
      <xdr:col>0</xdr:col>
      <xdr:colOff>0</xdr:colOff>
      <xdr:row>1656</xdr:row>
      <xdr:rowOff>28575</xdr:rowOff>
    </xdr:to>
    <xdr:sp macro="" textlink="">
      <xdr:nvSpPr>
        <xdr:cNvPr id="778" name="Text 13">
          <a:extLst>
            <a:ext uri="{FF2B5EF4-FFF2-40B4-BE49-F238E27FC236}">
              <a16:creationId xmlns:a16="http://schemas.microsoft.com/office/drawing/2014/main" id="{38643F52-8190-4013-AEBA-7BB9F0AFA6E5}"/>
            </a:ext>
          </a:extLst>
        </xdr:cNvPr>
        <xdr:cNvSpPr txBox="1">
          <a:spLocks noChangeArrowheads="1"/>
        </xdr:cNvSpPr>
      </xdr:nvSpPr>
      <xdr:spPr bwMode="auto">
        <a:xfrm>
          <a:off x="0" y="233619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1642</xdr:row>
      <xdr:rowOff>76200</xdr:rowOff>
    </xdr:from>
    <xdr:to>
      <xdr:col>0</xdr:col>
      <xdr:colOff>0</xdr:colOff>
      <xdr:row>1644</xdr:row>
      <xdr:rowOff>9525</xdr:rowOff>
    </xdr:to>
    <xdr:sp macro="" textlink="">
      <xdr:nvSpPr>
        <xdr:cNvPr id="779" name="Text 14">
          <a:extLst>
            <a:ext uri="{FF2B5EF4-FFF2-40B4-BE49-F238E27FC236}">
              <a16:creationId xmlns:a16="http://schemas.microsoft.com/office/drawing/2014/main" id="{D1E2E202-C8DC-4B6F-AD1D-C9645455116A}"/>
            </a:ext>
          </a:extLst>
        </xdr:cNvPr>
        <xdr:cNvSpPr txBox="1">
          <a:spLocks noChangeArrowheads="1"/>
        </xdr:cNvSpPr>
      </xdr:nvSpPr>
      <xdr:spPr bwMode="auto">
        <a:xfrm>
          <a:off x="0" y="23188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1611</xdr:row>
      <xdr:rowOff>0</xdr:rowOff>
    </xdr:from>
    <xdr:to>
      <xdr:col>0</xdr:col>
      <xdr:colOff>0</xdr:colOff>
      <xdr:row>1613</xdr:row>
      <xdr:rowOff>0</xdr:rowOff>
    </xdr:to>
    <xdr:sp macro="" textlink="">
      <xdr:nvSpPr>
        <xdr:cNvPr id="780" name="Text 15">
          <a:extLst>
            <a:ext uri="{FF2B5EF4-FFF2-40B4-BE49-F238E27FC236}">
              <a16:creationId xmlns:a16="http://schemas.microsoft.com/office/drawing/2014/main" id="{2C9F5711-31AA-4D7A-AC46-D8BEB01459BE}"/>
            </a:ext>
          </a:extLst>
        </xdr:cNvPr>
        <xdr:cNvSpPr txBox="1">
          <a:spLocks noChangeArrowheads="1"/>
        </xdr:cNvSpPr>
      </xdr:nvSpPr>
      <xdr:spPr bwMode="auto">
        <a:xfrm>
          <a:off x="0" y="2273808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1636</xdr:row>
      <xdr:rowOff>95250</xdr:rowOff>
    </xdr:from>
    <xdr:to>
      <xdr:col>0</xdr:col>
      <xdr:colOff>0</xdr:colOff>
      <xdr:row>1638</xdr:row>
      <xdr:rowOff>28575</xdr:rowOff>
    </xdr:to>
    <xdr:sp macro="" textlink="">
      <xdr:nvSpPr>
        <xdr:cNvPr id="781" name="Text 16">
          <a:extLst>
            <a:ext uri="{FF2B5EF4-FFF2-40B4-BE49-F238E27FC236}">
              <a16:creationId xmlns:a16="http://schemas.microsoft.com/office/drawing/2014/main" id="{ECFFBBAC-7111-40F7-B2E9-2A42C6C2CC9C}"/>
            </a:ext>
          </a:extLst>
        </xdr:cNvPr>
        <xdr:cNvSpPr txBox="1">
          <a:spLocks noChangeArrowheads="1"/>
        </xdr:cNvSpPr>
      </xdr:nvSpPr>
      <xdr:spPr bwMode="auto">
        <a:xfrm>
          <a:off x="0" y="23104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1644</xdr:row>
      <xdr:rowOff>85725</xdr:rowOff>
    </xdr:from>
    <xdr:to>
      <xdr:col>0</xdr:col>
      <xdr:colOff>0</xdr:colOff>
      <xdr:row>1645</xdr:row>
      <xdr:rowOff>19050</xdr:rowOff>
    </xdr:to>
    <xdr:sp macro="" textlink="">
      <xdr:nvSpPr>
        <xdr:cNvPr id="782" name="Text 17">
          <a:extLst>
            <a:ext uri="{FF2B5EF4-FFF2-40B4-BE49-F238E27FC236}">
              <a16:creationId xmlns:a16="http://schemas.microsoft.com/office/drawing/2014/main" id="{FAF6B4A7-7C3E-4B9E-A979-0821DF9711F4}"/>
            </a:ext>
          </a:extLst>
        </xdr:cNvPr>
        <xdr:cNvSpPr txBox="1">
          <a:spLocks noChangeArrowheads="1"/>
        </xdr:cNvSpPr>
      </xdr:nvSpPr>
      <xdr:spPr bwMode="auto">
        <a:xfrm>
          <a:off x="0" y="2321814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1649</xdr:row>
      <xdr:rowOff>0</xdr:rowOff>
    </xdr:from>
    <xdr:to>
      <xdr:col>0</xdr:col>
      <xdr:colOff>0</xdr:colOff>
      <xdr:row>1650</xdr:row>
      <xdr:rowOff>19050</xdr:rowOff>
    </xdr:to>
    <xdr:sp macro="" textlink="">
      <xdr:nvSpPr>
        <xdr:cNvPr id="783" name="Text 18">
          <a:extLst>
            <a:ext uri="{FF2B5EF4-FFF2-40B4-BE49-F238E27FC236}">
              <a16:creationId xmlns:a16="http://schemas.microsoft.com/office/drawing/2014/main" id="{713F5354-2BE1-4C1D-9FAE-6BDCE5694CF7}"/>
            </a:ext>
          </a:extLst>
        </xdr:cNvPr>
        <xdr:cNvSpPr txBox="1">
          <a:spLocks noChangeArrowheads="1"/>
        </xdr:cNvSpPr>
      </xdr:nvSpPr>
      <xdr:spPr bwMode="auto">
        <a:xfrm>
          <a:off x="0" y="2328100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1620</xdr:row>
      <xdr:rowOff>85725</xdr:rowOff>
    </xdr:from>
    <xdr:to>
      <xdr:col>0</xdr:col>
      <xdr:colOff>0</xdr:colOff>
      <xdr:row>1622</xdr:row>
      <xdr:rowOff>19050</xdr:rowOff>
    </xdr:to>
    <xdr:sp macro="" textlink="">
      <xdr:nvSpPr>
        <xdr:cNvPr id="784" name="Text 19">
          <a:extLst>
            <a:ext uri="{FF2B5EF4-FFF2-40B4-BE49-F238E27FC236}">
              <a16:creationId xmlns:a16="http://schemas.microsoft.com/office/drawing/2014/main" id="{9037C313-9F8F-49B2-8092-93BB1668DE09}"/>
            </a:ext>
          </a:extLst>
        </xdr:cNvPr>
        <xdr:cNvSpPr txBox="1">
          <a:spLocks noChangeArrowheads="1"/>
        </xdr:cNvSpPr>
      </xdr:nvSpPr>
      <xdr:spPr bwMode="auto">
        <a:xfrm>
          <a:off x="0" y="228752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1603</xdr:row>
      <xdr:rowOff>123825</xdr:rowOff>
    </xdr:from>
    <xdr:to>
      <xdr:col>0</xdr:col>
      <xdr:colOff>0</xdr:colOff>
      <xdr:row>1604</xdr:row>
      <xdr:rowOff>38100</xdr:rowOff>
    </xdr:to>
    <xdr:sp macro="" textlink="">
      <xdr:nvSpPr>
        <xdr:cNvPr id="785" name="Text 20">
          <a:extLst>
            <a:ext uri="{FF2B5EF4-FFF2-40B4-BE49-F238E27FC236}">
              <a16:creationId xmlns:a16="http://schemas.microsoft.com/office/drawing/2014/main" id="{EA7D8115-57D3-4D7C-8332-1F7552638148}"/>
            </a:ext>
          </a:extLst>
        </xdr:cNvPr>
        <xdr:cNvSpPr txBox="1">
          <a:spLocks noChangeArrowheads="1"/>
        </xdr:cNvSpPr>
      </xdr:nvSpPr>
      <xdr:spPr bwMode="auto">
        <a:xfrm>
          <a:off x="0" y="2263616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1599</xdr:row>
      <xdr:rowOff>0</xdr:rowOff>
    </xdr:from>
    <xdr:to>
      <xdr:col>0</xdr:col>
      <xdr:colOff>0</xdr:colOff>
      <xdr:row>1599</xdr:row>
      <xdr:rowOff>114300</xdr:rowOff>
    </xdr:to>
    <xdr:sp macro="" textlink="">
      <xdr:nvSpPr>
        <xdr:cNvPr id="786" name="Text 21">
          <a:extLst>
            <a:ext uri="{FF2B5EF4-FFF2-40B4-BE49-F238E27FC236}">
              <a16:creationId xmlns:a16="http://schemas.microsoft.com/office/drawing/2014/main" id="{99CD53C2-8444-4742-AD46-004E5B078ADA}"/>
            </a:ext>
          </a:extLst>
        </xdr:cNvPr>
        <xdr:cNvSpPr txBox="1">
          <a:spLocks noChangeArrowheads="1"/>
        </xdr:cNvSpPr>
      </xdr:nvSpPr>
      <xdr:spPr bwMode="auto">
        <a:xfrm>
          <a:off x="0" y="2256663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1619</xdr:row>
      <xdr:rowOff>0</xdr:rowOff>
    </xdr:from>
    <xdr:to>
      <xdr:col>0</xdr:col>
      <xdr:colOff>0</xdr:colOff>
      <xdr:row>1621</xdr:row>
      <xdr:rowOff>28575</xdr:rowOff>
    </xdr:to>
    <xdr:sp macro="" textlink="">
      <xdr:nvSpPr>
        <xdr:cNvPr id="787" name="Text 605">
          <a:extLst>
            <a:ext uri="{FF2B5EF4-FFF2-40B4-BE49-F238E27FC236}">
              <a16:creationId xmlns:a16="http://schemas.microsoft.com/office/drawing/2014/main" id="{3F7DB1B5-DC66-47D4-82C8-4C234955BA06}"/>
            </a:ext>
          </a:extLst>
        </xdr:cNvPr>
        <xdr:cNvSpPr txBox="1">
          <a:spLocks noChangeArrowheads="1"/>
        </xdr:cNvSpPr>
      </xdr:nvSpPr>
      <xdr:spPr bwMode="auto">
        <a:xfrm>
          <a:off x="0" y="2285238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1622</xdr:row>
      <xdr:rowOff>85725</xdr:rowOff>
    </xdr:from>
    <xdr:to>
      <xdr:col>0</xdr:col>
      <xdr:colOff>0</xdr:colOff>
      <xdr:row>1624</xdr:row>
      <xdr:rowOff>19050</xdr:rowOff>
    </xdr:to>
    <xdr:sp macro="" textlink="">
      <xdr:nvSpPr>
        <xdr:cNvPr id="788" name="Text 11">
          <a:extLst>
            <a:ext uri="{FF2B5EF4-FFF2-40B4-BE49-F238E27FC236}">
              <a16:creationId xmlns:a16="http://schemas.microsoft.com/office/drawing/2014/main" id="{0CABE7DB-14D7-4669-A048-52C0CCD5406D}"/>
            </a:ext>
          </a:extLst>
        </xdr:cNvPr>
        <xdr:cNvSpPr txBox="1">
          <a:spLocks noChangeArrowheads="1"/>
        </xdr:cNvSpPr>
      </xdr:nvSpPr>
      <xdr:spPr bwMode="auto">
        <a:xfrm>
          <a:off x="0" y="229038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1624</xdr:row>
      <xdr:rowOff>85725</xdr:rowOff>
    </xdr:from>
    <xdr:to>
      <xdr:col>0</xdr:col>
      <xdr:colOff>0</xdr:colOff>
      <xdr:row>1628</xdr:row>
      <xdr:rowOff>19050</xdr:rowOff>
    </xdr:to>
    <xdr:sp macro="" textlink="">
      <xdr:nvSpPr>
        <xdr:cNvPr id="789" name="Text 11">
          <a:extLst>
            <a:ext uri="{FF2B5EF4-FFF2-40B4-BE49-F238E27FC236}">
              <a16:creationId xmlns:a16="http://schemas.microsoft.com/office/drawing/2014/main" id="{7817E89F-37D7-4193-B6A1-E7960808ABFF}"/>
            </a:ext>
          </a:extLst>
        </xdr:cNvPr>
        <xdr:cNvSpPr txBox="1">
          <a:spLocks noChangeArrowheads="1"/>
        </xdr:cNvSpPr>
      </xdr:nvSpPr>
      <xdr:spPr bwMode="auto">
        <a:xfrm>
          <a:off x="0" y="2293239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1727</xdr:row>
      <xdr:rowOff>85725</xdr:rowOff>
    </xdr:from>
    <xdr:to>
      <xdr:col>0</xdr:col>
      <xdr:colOff>0</xdr:colOff>
      <xdr:row>1729</xdr:row>
      <xdr:rowOff>19050</xdr:rowOff>
    </xdr:to>
    <xdr:sp macro="" textlink="">
      <xdr:nvSpPr>
        <xdr:cNvPr id="790" name="Text 11">
          <a:extLst>
            <a:ext uri="{FF2B5EF4-FFF2-40B4-BE49-F238E27FC236}">
              <a16:creationId xmlns:a16="http://schemas.microsoft.com/office/drawing/2014/main" id="{00B29E40-DAEB-4A82-BF26-123BEEE9819D}"/>
            </a:ext>
          </a:extLst>
        </xdr:cNvPr>
        <xdr:cNvSpPr txBox="1">
          <a:spLocks noChangeArrowheads="1"/>
        </xdr:cNvSpPr>
      </xdr:nvSpPr>
      <xdr:spPr bwMode="auto">
        <a:xfrm>
          <a:off x="0" y="24341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1725</xdr:row>
      <xdr:rowOff>85725</xdr:rowOff>
    </xdr:from>
    <xdr:to>
      <xdr:col>0</xdr:col>
      <xdr:colOff>0</xdr:colOff>
      <xdr:row>1727</xdr:row>
      <xdr:rowOff>19050</xdr:rowOff>
    </xdr:to>
    <xdr:sp macro="" textlink="">
      <xdr:nvSpPr>
        <xdr:cNvPr id="791" name="Text 12">
          <a:extLst>
            <a:ext uri="{FF2B5EF4-FFF2-40B4-BE49-F238E27FC236}">
              <a16:creationId xmlns:a16="http://schemas.microsoft.com/office/drawing/2014/main" id="{4D0EF14A-303F-42D2-847F-15993FCEBD43}"/>
            </a:ext>
          </a:extLst>
        </xdr:cNvPr>
        <xdr:cNvSpPr txBox="1">
          <a:spLocks noChangeArrowheads="1"/>
        </xdr:cNvSpPr>
      </xdr:nvSpPr>
      <xdr:spPr bwMode="auto">
        <a:xfrm>
          <a:off x="0" y="24312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1729</xdr:row>
      <xdr:rowOff>95250</xdr:rowOff>
    </xdr:from>
    <xdr:to>
      <xdr:col>0</xdr:col>
      <xdr:colOff>0</xdr:colOff>
      <xdr:row>1731</xdr:row>
      <xdr:rowOff>28575</xdr:rowOff>
    </xdr:to>
    <xdr:sp macro="" textlink="">
      <xdr:nvSpPr>
        <xdr:cNvPr id="792" name="Text 13">
          <a:extLst>
            <a:ext uri="{FF2B5EF4-FFF2-40B4-BE49-F238E27FC236}">
              <a16:creationId xmlns:a16="http://schemas.microsoft.com/office/drawing/2014/main" id="{9E7CF981-016A-4AC0-93D7-58306BEA75CC}"/>
            </a:ext>
          </a:extLst>
        </xdr:cNvPr>
        <xdr:cNvSpPr txBox="1">
          <a:spLocks noChangeArrowheads="1"/>
        </xdr:cNvSpPr>
      </xdr:nvSpPr>
      <xdr:spPr bwMode="auto">
        <a:xfrm>
          <a:off x="0" y="243706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1717</xdr:row>
      <xdr:rowOff>76200</xdr:rowOff>
    </xdr:from>
    <xdr:to>
      <xdr:col>0</xdr:col>
      <xdr:colOff>0</xdr:colOff>
      <xdr:row>1719</xdr:row>
      <xdr:rowOff>9525</xdr:rowOff>
    </xdr:to>
    <xdr:sp macro="" textlink="">
      <xdr:nvSpPr>
        <xdr:cNvPr id="793" name="Text 14">
          <a:extLst>
            <a:ext uri="{FF2B5EF4-FFF2-40B4-BE49-F238E27FC236}">
              <a16:creationId xmlns:a16="http://schemas.microsoft.com/office/drawing/2014/main" id="{B6B63C51-4757-498A-8EB3-D838773C39F6}"/>
            </a:ext>
          </a:extLst>
        </xdr:cNvPr>
        <xdr:cNvSpPr txBox="1">
          <a:spLocks noChangeArrowheads="1"/>
        </xdr:cNvSpPr>
      </xdr:nvSpPr>
      <xdr:spPr bwMode="auto">
        <a:xfrm>
          <a:off x="0" y="241973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1686</xdr:row>
      <xdr:rowOff>0</xdr:rowOff>
    </xdr:from>
    <xdr:to>
      <xdr:col>0</xdr:col>
      <xdr:colOff>0</xdr:colOff>
      <xdr:row>1688</xdr:row>
      <xdr:rowOff>0</xdr:rowOff>
    </xdr:to>
    <xdr:sp macro="" textlink="">
      <xdr:nvSpPr>
        <xdr:cNvPr id="794" name="Text 15">
          <a:extLst>
            <a:ext uri="{FF2B5EF4-FFF2-40B4-BE49-F238E27FC236}">
              <a16:creationId xmlns:a16="http://schemas.microsoft.com/office/drawing/2014/main" id="{6AD47FD8-1E6F-4B80-B557-F3CA60A5723D}"/>
            </a:ext>
          </a:extLst>
        </xdr:cNvPr>
        <xdr:cNvSpPr txBox="1">
          <a:spLocks noChangeArrowheads="1"/>
        </xdr:cNvSpPr>
      </xdr:nvSpPr>
      <xdr:spPr bwMode="auto">
        <a:xfrm>
          <a:off x="0" y="237467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1711</xdr:row>
      <xdr:rowOff>95250</xdr:rowOff>
    </xdr:from>
    <xdr:to>
      <xdr:col>0</xdr:col>
      <xdr:colOff>0</xdr:colOff>
      <xdr:row>1713</xdr:row>
      <xdr:rowOff>28575</xdr:rowOff>
    </xdr:to>
    <xdr:sp macro="" textlink="">
      <xdr:nvSpPr>
        <xdr:cNvPr id="795" name="Text 16">
          <a:extLst>
            <a:ext uri="{FF2B5EF4-FFF2-40B4-BE49-F238E27FC236}">
              <a16:creationId xmlns:a16="http://schemas.microsoft.com/office/drawing/2014/main" id="{0BDB910D-59E9-4D80-90C5-AB338AE5DBBA}"/>
            </a:ext>
          </a:extLst>
        </xdr:cNvPr>
        <xdr:cNvSpPr txBox="1">
          <a:spLocks noChangeArrowheads="1"/>
        </xdr:cNvSpPr>
      </xdr:nvSpPr>
      <xdr:spPr bwMode="auto">
        <a:xfrm>
          <a:off x="0" y="241134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1719</xdr:row>
      <xdr:rowOff>85725</xdr:rowOff>
    </xdr:from>
    <xdr:to>
      <xdr:col>0</xdr:col>
      <xdr:colOff>0</xdr:colOff>
      <xdr:row>1720</xdr:row>
      <xdr:rowOff>19050</xdr:rowOff>
    </xdr:to>
    <xdr:sp macro="" textlink="">
      <xdr:nvSpPr>
        <xdr:cNvPr id="796" name="Text 17">
          <a:extLst>
            <a:ext uri="{FF2B5EF4-FFF2-40B4-BE49-F238E27FC236}">
              <a16:creationId xmlns:a16="http://schemas.microsoft.com/office/drawing/2014/main" id="{B079B458-CF7D-43A2-8677-D7DB9E5DC0D1}"/>
            </a:ext>
          </a:extLst>
        </xdr:cNvPr>
        <xdr:cNvSpPr txBox="1">
          <a:spLocks noChangeArrowheads="1"/>
        </xdr:cNvSpPr>
      </xdr:nvSpPr>
      <xdr:spPr bwMode="auto">
        <a:xfrm>
          <a:off x="0" y="242268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1724</xdr:row>
      <xdr:rowOff>0</xdr:rowOff>
    </xdr:from>
    <xdr:to>
      <xdr:col>0</xdr:col>
      <xdr:colOff>0</xdr:colOff>
      <xdr:row>1725</xdr:row>
      <xdr:rowOff>19050</xdr:rowOff>
    </xdr:to>
    <xdr:sp macro="" textlink="">
      <xdr:nvSpPr>
        <xdr:cNvPr id="797" name="Text 18">
          <a:extLst>
            <a:ext uri="{FF2B5EF4-FFF2-40B4-BE49-F238E27FC236}">
              <a16:creationId xmlns:a16="http://schemas.microsoft.com/office/drawing/2014/main" id="{0FC9FEB8-6881-4144-93F4-67BC573FF0A6}"/>
            </a:ext>
          </a:extLst>
        </xdr:cNvPr>
        <xdr:cNvSpPr txBox="1">
          <a:spLocks noChangeArrowheads="1"/>
        </xdr:cNvSpPr>
      </xdr:nvSpPr>
      <xdr:spPr bwMode="auto">
        <a:xfrm>
          <a:off x="0" y="242897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1678</xdr:row>
      <xdr:rowOff>123825</xdr:rowOff>
    </xdr:from>
    <xdr:to>
      <xdr:col>0</xdr:col>
      <xdr:colOff>0</xdr:colOff>
      <xdr:row>1679</xdr:row>
      <xdr:rowOff>38100</xdr:rowOff>
    </xdr:to>
    <xdr:sp macro="" textlink="">
      <xdr:nvSpPr>
        <xdr:cNvPr id="798" name="Text 20">
          <a:extLst>
            <a:ext uri="{FF2B5EF4-FFF2-40B4-BE49-F238E27FC236}">
              <a16:creationId xmlns:a16="http://schemas.microsoft.com/office/drawing/2014/main" id="{6FFD55DD-B084-486B-B1C3-0055D43B7AC3}"/>
            </a:ext>
          </a:extLst>
        </xdr:cNvPr>
        <xdr:cNvSpPr txBox="1">
          <a:spLocks noChangeArrowheads="1"/>
        </xdr:cNvSpPr>
      </xdr:nvSpPr>
      <xdr:spPr bwMode="auto">
        <a:xfrm>
          <a:off x="0" y="2364486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1674</xdr:row>
      <xdr:rowOff>0</xdr:rowOff>
    </xdr:from>
    <xdr:to>
      <xdr:col>0</xdr:col>
      <xdr:colOff>0</xdr:colOff>
      <xdr:row>1674</xdr:row>
      <xdr:rowOff>114300</xdr:rowOff>
    </xdr:to>
    <xdr:sp macro="" textlink="">
      <xdr:nvSpPr>
        <xdr:cNvPr id="799" name="Text 21">
          <a:extLst>
            <a:ext uri="{FF2B5EF4-FFF2-40B4-BE49-F238E27FC236}">
              <a16:creationId xmlns:a16="http://schemas.microsoft.com/office/drawing/2014/main" id="{B8B01900-498F-4A43-B8E6-8DBD4FF51F6F}"/>
            </a:ext>
          </a:extLst>
        </xdr:cNvPr>
        <xdr:cNvSpPr txBox="1">
          <a:spLocks noChangeArrowheads="1"/>
        </xdr:cNvSpPr>
      </xdr:nvSpPr>
      <xdr:spPr bwMode="auto">
        <a:xfrm>
          <a:off x="0" y="2357532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1694</xdr:row>
      <xdr:rowOff>0</xdr:rowOff>
    </xdr:from>
    <xdr:to>
      <xdr:col>0</xdr:col>
      <xdr:colOff>0</xdr:colOff>
      <xdr:row>1696</xdr:row>
      <xdr:rowOff>28575</xdr:rowOff>
    </xdr:to>
    <xdr:sp macro="" textlink="">
      <xdr:nvSpPr>
        <xdr:cNvPr id="800" name="Text 605">
          <a:extLst>
            <a:ext uri="{FF2B5EF4-FFF2-40B4-BE49-F238E27FC236}">
              <a16:creationId xmlns:a16="http://schemas.microsoft.com/office/drawing/2014/main" id="{236FBD39-D352-4E8C-919E-89A7E464F980}"/>
            </a:ext>
          </a:extLst>
        </xdr:cNvPr>
        <xdr:cNvSpPr txBox="1">
          <a:spLocks noChangeArrowheads="1"/>
        </xdr:cNvSpPr>
      </xdr:nvSpPr>
      <xdr:spPr bwMode="auto">
        <a:xfrm>
          <a:off x="0" y="238610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1697</xdr:row>
      <xdr:rowOff>85725</xdr:rowOff>
    </xdr:from>
    <xdr:to>
      <xdr:col>0</xdr:col>
      <xdr:colOff>0</xdr:colOff>
      <xdr:row>1699</xdr:row>
      <xdr:rowOff>19050</xdr:rowOff>
    </xdr:to>
    <xdr:sp macro="" textlink="">
      <xdr:nvSpPr>
        <xdr:cNvPr id="801" name="Text 11">
          <a:extLst>
            <a:ext uri="{FF2B5EF4-FFF2-40B4-BE49-F238E27FC236}">
              <a16:creationId xmlns:a16="http://schemas.microsoft.com/office/drawing/2014/main" id="{C336E59F-CCE9-45AB-A984-4355512418FD}"/>
            </a:ext>
          </a:extLst>
        </xdr:cNvPr>
        <xdr:cNvSpPr txBox="1">
          <a:spLocks noChangeArrowheads="1"/>
        </xdr:cNvSpPr>
      </xdr:nvSpPr>
      <xdr:spPr bwMode="auto">
        <a:xfrm>
          <a:off x="0" y="239125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1699</xdr:row>
      <xdr:rowOff>85725</xdr:rowOff>
    </xdr:from>
    <xdr:to>
      <xdr:col>0</xdr:col>
      <xdr:colOff>0</xdr:colOff>
      <xdr:row>1703</xdr:row>
      <xdr:rowOff>19050</xdr:rowOff>
    </xdr:to>
    <xdr:sp macro="" textlink="">
      <xdr:nvSpPr>
        <xdr:cNvPr id="802" name="Text 11">
          <a:extLst>
            <a:ext uri="{FF2B5EF4-FFF2-40B4-BE49-F238E27FC236}">
              <a16:creationId xmlns:a16="http://schemas.microsoft.com/office/drawing/2014/main" id="{846A0DC9-6DEF-4751-A272-978A105626DC}"/>
            </a:ext>
          </a:extLst>
        </xdr:cNvPr>
        <xdr:cNvSpPr txBox="1">
          <a:spLocks noChangeArrowheads="1"/>
        </xdr:cNvSpPr>
      </xdr:nvSpPr>
      <xdr:spPr bwMode="auto">
        <a:xfrm>
          <a:off x="0" y="2394108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1802</xdr:row>
      <xdr:rowOff>85725</xdr:rowOff>
    </xdr:from>
    <xdr:to>
      <xdr:col>0</xdr:col>
      <xdr:colOff>0</xdr:colOff>
      <xdr:row>1804</xdr:row>
      <xdr:rowOff>19050</xdr:rowOff>
    </xdr:to>
    <xdr:sp macro="" textlink="">
      <xdr:nvSpPr>
        <xdr:cNvPr id="803" name="Text 11">
          <a:extLst>
            <a:ext uri="{FF2B5EF4-FFF2-40B4-BE49-F238E27FC236}">
              <a16:creationId xmlns:a16="http://schemas.microsoft.com/office/drawing/2014/main" id="{06EC862E-C429-4219-ACCB-1F5B3541186B}"/>
            </a:ext>
          </a:extLst>
        </xdr:cNvPr>
        <xdr:cNvSpPr txBox="1">
          <a:spLocks noChangeArrowheads="1"/>
        </xdr:cNvSpPr>
      </xdr:nvSpPr>
      <xdr:spPr bwMode="auto">
        <a:xfrm>
          <a:off x="0" y="253507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1800</xdr:row>
      <xdr:rowOff>85725</xdr:rowOff>
    </xdr:from>
    <xdr:to>
      <xdr:col>0</xdr:col>
      <xdr:colOff>0</xdr:colOff>
      <xdr:row>1802</xdr:row>
      <xdr:rowOff>19050</xdr:rowOff>
    </xdr:to>
    <xdr:sp macro="" textlink="">
      <xdr:nvSpPr>
        <xdr:cNvPr id="804" name="Text 12">
          <a:extLst>
            <a:ext uri="{FF2B5EF4-FFF2-40B4-BE49-F238E27FC236}">
              <a16:creationId xmlns:a16="http://schemas.microsoft.com/office/drawing/2014/main" id="{D12FE73D-658A-491C-BE52-6DA380F3E806}"/>
            </a:ext>
          </a:extLst>
        </xdr:cNvPr>
        <xdr:cNvSpPr txBox="1">
          <a:spLocks noChangeArrowheads="1"/>
        </xdr:cNvSpPr>
      </xdr:nvSpPr>
      <xdr:spPr bwMode="auto">
        <a:xfrm>
          <a:off x="0" y="253222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1804</xdr:row>
      <xdr:rowOff>95250</xdr:rowOff>
    </xdr:from>
    <xdr:to>
      <xdr:col>0</xdr:col>
      <xdr:colOff>0</xdr:colOff>
      <xdr:row>1806</xdr:row>
      <xdr:rowOff>28575</xdr:rowOff>
    </xdr:to>
    <xdr:sp macro="" textlink="">
      <xdr:nvSpPr>
        <xdr:cNvPr id="805" name="Text 13">
          <a:extLst>
            <a:ext uri="{FF2B5EF4-FFF2-40B4-BE49-F238E27FC236}">
              <a16:creationId xmlns:a16="http://schemas.microsoft.com/office/drawing/2014/main" id="{812F40EA-7186-43F1-99DA-BA7150350AF6}"/>
            </a:ext>
          </a:extLst>
        </xdr:cNvPr>
        <xdr:cNvSpPr txBox="1">
          <a:spLocks noChangeArrowheads="1"/>
        </xdr:cNvSpPr>
      </xdr:nvSpPr>
      <xdr:spPr bwMode="auto">
        <a:xfrm>
          <a:off x="0" y="253803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1792</xdr:row>
      <xdr:rowOff>76200</xdr:rowOff>
    </xdr:from>
    <xdr:to>
      <xdr:col>0</xdr:col>
      <xdr:colOff>0</xdr:colOff>
      <xdr:row>1794</xdr:row>
      <xdr:rowOff>9525</xdr:rowOff>
    </xdr:to>
    <xdr:sp macro="" textlink="">
      <xdr:nvSpPr>
        <xdr:cNvPr id="806" name="Text 14">
          <a:extLst>
            <a:ext uri="{FF2B5EF4-FFF2-40B4-BE49-F238E27FC236}">
              <a16:creationId xmlns:a16="http://schemas.microsoft.com/office/drawing/2014/main" id="{E67A8D16-BE10-41CD-A1CF-67427200317D}"/>
            </a:ext>
          </a:extLst>
        </xdr:cNvPr>
        <xdr:cNvSpPr txBox="1">
          <a:spLocks noChangeArrowheads="1"/>
        </xdr:cNvSpPr>
      </xdr:nvSpPr>
      <xdr:spPr bwMode="auto">
        <a:xfrm>
          <a:off x="0" y="25206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1761</xdr:row>
      <xdr:rowOff>0</xdr:rowOff>
    </xdr:from>
    <xdr:to>
      <xdr:col>0</xdr:col>
      <xdr:colOff>0</xdr:colOff>
      <xdr:row>1763</xdr:row>
      <xdr:rowOff>0</xdr:rowOff>
    </xdr:to>
    <xdr:sp macro="" textlink="">
      <xdr:nvSpPr>
        <xdr:cNvPr id="807" name="Text 15">
          <a:extLst>
            <a:ext uri="{FF2B5EF4-FFF2-40B4-BE49-F238E27FC236}">
              <a16:creationId xmlns:a16="http://schemas.microsoft.com/office/drawing/2014/main" id="{FBEB0434-B9FC-40A7-83D8-E5981B01AC71}"/>
            </a:ext>
          </a:extLst>
        </xdr:cNvPr>
        <xdr:cNvSpPr txBox="1">
          <a:spLocks noChangeArrowheads="1"/>
        </xdr:cNvSpPr>
      </xdr:nvSpPr>
      <xdr:spPr bwMode="auto">
        <a:xfrm>
          <a:off x="0" y="2475642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1786</xdr:row>
      <xdr:rowOff>95250</xdr:rowOff>
    </xdr:from>
    <xdr:to>
      <xdr:col>0</xdr:col>
      <xdr:colOff>0</xdr:colOff>
      <xdr:row>1788</xdr:row>
      <xdr:rowOff>28575</xdr:rowOff>
    </xdr:to>
    <xdr:sp macro="" textlink="">
      <xdr:nvSpPr>
        <xdr:cNvPr id="808" name="Text 16">
          <a:extLst>
            <a:ext uri="{FF2B5EF4-FFF2-40B4-BE49-F238E27FC236}">
              <a16:creationId xmlns:a16="http://schemas.microsoft.com/office/drawing/2014/main" id="{1F8F22F9-200E-412C-9517-C15B1DB65177}"/>
            </a:ext>
          </a:extLst>
        </xdr:cNvPr>
        <xdr:cNvSpPr txBox="1">
          <a:spLocks noChangeArrowheads="1"/>
        </xdr:cNvSpPr>
      </xdr:nvSpPr>
      <xdr:spPr bwMode="auto">
        <a:xfrm>
          <a:off x="0" y="251231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1794</xdr:row>
      <xdr:rowOff>85725</xdr:rowOff>
    </xdr:from>
    <xdr:to>
      <xdr:col>0</xdr:col>
      <xdr:colOff>0</xdr:colOff>
      <xdr:row>1795</xdr:row>
      <xdr:rowOff>19050</xdr:rowOff>
    </xdr:to>
    <xdr:sp macro="" textlink="">
      <xdr:nvSpPr>
        <xdr:cNvPr id="809" name="Text 17">
          <a:extLst>
            <a:ext uri="{FF2B5EF4-FFF2-40B4-BE49-F238E27FC236}">
              <a16:creationId xmlns:a16="http://schemas.microsoft.com/office/drawing/2014/main" id="{1E513F63-E8B2-4DCB-813D-C544706F4B65}"/>
            </a:ext>
          </a:extLst>
        </xdr:cNvPr>
        <xdr:cNvSpPr txBox="1">
          <a:spLocks noChangeArrowheads="1"/>
        </xdr:cNvSpPr>
      </xdr:nvSpPr>
      <xdr:spPr bwMode="auto">
        <a:xfrm>
          <a:off x="0" y="252364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1799</xdr:row>
      <xdr:rowOff>0</xdr:rowOff>
    </xdr:from>
    <xdr:to>
      <xdr:col>0</xdr:col>
      <xdr:colOff>0</xdr:colOff>
      <xdr:row>1800</xdr:row>
      <xdr:rowOff>19050</xdr:rowOff>
    </xdr:to>
    <xdr:sp macro="" textlink="">
      <xdr:nvSpPr>
        <xdr:cNvPr id="810" name="Text 18">
          <a:extLst>
            <a:ext uri="{FF2B5EF4-FFF2-40B4-BE49-F238E27FC236}">
              <a16:creationId xmlns:a16="http://schemas.microsoft.com/office/drawing/2014/main" id="{7D605596-A5AC-433D-9B71-D4756407714F}"/>
            </a:ext>
          </a:extLst>
        </xdr:cNvPr>
        <xdr:cNvSpPr txBox="1">
          <a:spLocks noChangeArrowheads="1"/>
        </xdr:cNvSpPr>
      </xdr:nvSpPr>
      <xdr:spPr bwMode="auto">
        <a:xfrm>
          <a:off x="0" y="252993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1770</xdr:row>
      <xdr:rowOff>85725</xdr:rowOff>
    </xdr:from>
    <xdr:to>
      <xdr:col>0</xdr:col>
      <xdr:colOff>0</xdr:colOff>
      <xdr:row>1772</xdr:row>
      <xdr:rowOff>19050</xdr:rowOff>
    </xdr:to>
    <xdr:sp macro="" textlink="">
      <xdr:nvSpPr>
        <xdr:cNvPr id="811" name="Text 19">
          <a:extLst>
            <a:ext uri="{FF2B5EF4-FFF2-40B4-BE49-F238E27FC236}">
              <a16:creationId xmlns:a16="http://schemas.microsoft.com/office/drawing/2014/main" id="{A4CB7100-D3F9-44B4-957D-B650EA87B720}"/>
            </a:ext>
          </a:extLst>
        </xdr:cNvPr>
        <xdr:cNvSpPr txBox="1">
          <a:spLocks noChangeArrowheads="1"/>
        </xdr:cNvSpPr>
      </xdr:nvSpPr>
      <xdr:spPr bwMode="auto">
        <a:xfrm>
          <a:off x="0" y="24893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1753</xdr:row>
      <xdr:rowOff>123825</xdr:rowOff>
    </xdr:from>
    <xdr:to>
      <xdr:col>0</xdr:col>
      <xdr:colOff>0</xdr:colOff>
      <xdr:row>1754</xdr:row>
      <xdr:rowOff>38100</xdr:rowOff>
    </xdr:to>
    <xdr:sp macro="" textlink="">
      <xdr:nvSpPr>
        <xdr:cNvPr id="812" name="Text 20">
          <a:extLst>
            <a:ext uri="{FF2B5EF4-FFF2-40B4-BE49-F238E27FC236}">
              <a16:creationId xmlns:a16="http://schemas.microsoft.com/office/drawing/2014/main" id="{DA6724E2-D9C8-4CEC-8EEE-59232B942196}"/>
            </a:ext>
          </a:extLst>
        </xdr:cNvPr>
        <xdr:cNvSpPr txBox="1">
          <a:spLocks noChangeArrowheads="1"/>
        </xdr:cNvSpPr>
      </xdr:nvSpPr>
      <xdr:spPr bwMode="auto">
        <a:xfrm>
          <a:off x="0" y="246545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1749</xdr:row>
      <xdr:rowOff>0</xdr:rowOff>
    </xdr:from>
    <xdr:to>
      <xdr:col>0</xdr:col>
      <xdr:colOff>0</xdr:colOff>
      <xdr:row>1749</xdr:row>
      <xdr:rowOff>114300</xdr:rowOff>
    </xdr:to>
    <xdr:sp macro="" textlink="">
      <xdr:nvSpPr>
        <xdr:cNvPr id="813" name="Text 21">
          <a:extLst>
            <a:ext uri="{FF2B5EF4-FFF2-40B4-BE49-F238E27FC236}">
              <a16:creationId xmlns:a16="http://schemas.microsoft.com/office/drawing/2014/main" id="{A7885888-3CB7-48F0-A4B6-44809FDC5A70}"/>
            </a:ext>
          </a:extLst>
        </xdr:cNvPr>
        <xdr:cNvSpPr txBox="1">
          <a:spLocks noChangeArrowheads="1"/>
        </xdr:cNvSpPr>
      </xdr:nvSpPr>
      <xdr:spPr bwMode="auto">
        <a:xfrm>
          <a:off x="0" y="2458497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1769</xdr:row>
      <xdr:rowOff>0</xdr:rowOff>
    </xdr:from>
    <xdr:to>
      <xdr:col>0</xdr:col>
      <xdr:colOff>0</xdr:colOff>
      <xdr:row>1771</xdr:row>
      <xdr:rowOff>28575</xdr:rowOff>
    </xdr:to>
    <xdr:sp macro="" textlink="">
      <xdr:nvSpPr>
        <xdr:cNvPr id="814" name="Text 605">
          <a:extLst>
            <a:ext uri="{FF2B5EF4-FFF2-40B4-BE49-F238E27FC236}">
              <a16:creationId xmlns:a16="http://schemas.microsoft.com/office/drawing/2014/main" id="{89934B7B-2DAC-4B04-B230-7F9BAE615462}"/>
            </a:ext>
          </a:extLst>
        </xdr:cNvPr>
        <xdr:cNvSpPr txBox="1">
          <a:spLocks noChangeArrowheads="1"/>
        </xdr:cNvSpPr>
      </xdr:nvSpPr>
      <xdr:spPr bwMode="auto">
        <a:xfrm>
          <a:off x="0" y="2487072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1772</xdr:row>
      <xdr:rowOff>85725</xdr:rowOff>
    </xdr:from>
    <xdr:to>
      <xdr:col>0</xdr:col>
      <xdr:colOff>0</xdr:colOff>
      <xdr:row>1774</xdr:row>
      <xdr:rowOff>19050</xdr:rowOff>
    </xdr:to>
    <xdr:sp macro="" textlink="">
      <xdr:nvSpPr>
        <xdr:cNvPr id="815" name="Text 11">
          <a:extLst>
            <a:ext uri="{FF2B5EF4-FFF2-40B4-BE49-F238E27FC236}">
              <a16:creationId xmlns:a16="http://schemas.microsoft.com/office/drawing/2014/main" id="{09E32267-12B3-42FF-AF54-D71A4AF5BF69}"/>
            </a:ext>
          </a:extLst>
        </xdr:cNvPr>
        <xdr:cNvSpPr txBox="1">
          <a:spLocks noChangeArrowheads="1"/>
        </xdr:cNvSpPr>
      </xdr:nvSpPr>
      <xdr:spPr bwMode="auto">
        <a:xfrm>
          <a:off x="0" y="24922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1774</xdr:row>
      <xdr:rowOff>85725</xdr:rowOff>
    </xdr:from>
    <xdr:to>
      <xdr:col>0</xdr:col>
      <xdr:colOff>0</xdr:colOff>
      <xdr:row>1778</xdr:row>
      <xdr:rowOff>19050</xdr:rowOff>
    </xdr:to>
    <xdr:sp macro="" textlink="">
      <xdr:nvSpPr>
        <xdr:cNvPr id="816" name="Text 11">
          <a:extLst>
            <a:ext uri="{FF2B5EF4-FFF2-40B4-BE49-F238E27FC236}">
              <a16:creationId xmlns:a16="http://schemas.microsoft.com/office/drawing/2014/main" id="{9323D89B-426D-47AF-8E94-055C40A8EF92}"/>
            </a:ext>
          </a:extLst>
        </xdr:cNvPr>
        <xdr:cNvSpPr txBox="1">
          <a:spLocks noChangeArrowheads="1"/>
        </xdr:cNvSpPr>
      </xdr:nvSpPr>
      <xdr:spPr bwMode="auto">
        <a:xfrm>
          <a:off x="0" y="2495073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1877</xdr:row>
      <xdr:rowOff>85725</xdr:rowOff>
    </xdr:from>
    <xdr:to>
      <xdr:col>0</xdr:col>
      <xdr:colOff>0</xdr:colOff>
      <xdr:row>1879</xdr:row>
      <xdr:rowOff>19050</xdr:rowOff>
    </xdr:to>
    <xdr:sp macro="" textlink="">
      <xdr:nvSpPr>
        <xdr:cNvPr id="817" name="Text 11">
          <a:extLst>
            <a:ext uri="{FF2B5EF4-FFF2-40B4-BE49-F238E27FC236}">
              <a16:creationId xmlns:a16="http://schemas.microsoft.com/office/drawing/2014/main" id="{E65292A5-1CE0-4D85-90CE-8CFEAF72F1B6}"/>
            </a:ext>
          </a:extLst>
        </xdr:cNvPr>
        <xdr:cNvSpPr txBox="1">
          <a:spLocks noChangeArrowheads="1"/>
        </xdr:cNvSpPr>
      </xdr:nvSpPr>
      <xdr:spPr bwMode="auto">
        <a:xfrm>
          <a:off x="0" y="263594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1875</xdr:row>
      <xdr:rowOff>85725</xdr:rowOff>
    </xdr:from>
    <xdr:to>
      <xdr:col>0</xdr:col>
      <xdr:colOff>0</xdr:colOff>
      <xdr:row>1877</xdr:row>
      <xdr:rowOff>19050</xdr:rowOff>
    </xdr:to>
    <xdr:sp macro="" textlink="">
      <xdr:nvSpPr>
        <xdr:cNvPr id="818" name="Text 12">
          <a:extLst>
            <a:ext uri="{FF2B5EF4-FFF2-40B4-BE49-F238E27FC236}">
              <a16:creationId xmlns:a16="http://schemas.microsoft.com/office/drawing/2014/main" id="{B1A42B6B-84F5-428A-9E2A-9C8271B95853}"/>
            </a:ext>
          </a:extLst>
        </xdr:cNvPr>
        <xdr:cNvSpPr txBox="1">
          <a:spLocks noChangeArrowheads="1"/>
        </xdr:cNvSpPr>
      </xdr:nvSpPr>
      <xdr:spPr bwMode="auto">
        <a:xfrm>
          <a:off x="0" y="263309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1879</xdr:row>
      <xdr:rowOff>95250</xdr:rowOff>
    </xdr:from>
    <xdr:to>
      <xdr:col>0</xdr:col>
      <xdr:colOff>0</xdr:colOff>
      <xdr:row>1881</xdr:row>
      <xdr:rowOff>28575</xdr:rowOff>
    </xdr:to>
    <xdr:sp macro="" textlink="">
      <xdr:nvSpPr>
        <xdr:cNvPr id="819" name="Text 13">
          <a:extLst>
            <a:ext uri="{FF2B5EF4-FFF2-40B4-BE49-F238E27FC236}">
              <a16:creationId xmlns:a16="http://schemas.microsoft.com/office/drawing/2014/main" id="{D90F506B-5970-4DE9-B893-DFEA97124036}"/>
            </a:ext>
          </a:extLst>
        </xdr:cNvPr>
        <xdr:cNvSpPr txBox="1">
          <a:spLocks noChangeArrowheads="1"/>
        </xdr:cNvSpPr>
      </xdr:nvSpPr>
      <xdr:spPr bwMode="auto">
        <a:xfrm>
          <a:off x="0" y="26389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1867</xdr:row>
      <xdr:rowOff>76200</xdr:rowOff>
    </xdr:from>
    <xdr:to>
      <xdr:col>0</xdr:col>
      <xdr:colOff>0</xdr:colOff>
      <xdr:row>1869</xdr:row>
      <xdr:rowOff>9525</xdr:rowOff>
    </xdr:to>
    <xdr:sp macro="" textlink="">
      <xdr:nvSpPr>
        <xdr:cNvPr id="820" name="Text 14">
          <a:extLst>
            <a:ext uri="{FF2B5EF4-FFF2-40B4-BE49-F238E27FC236}">
              <a16:creationId xmlns:a16="http://schemas.microsoft.com/office/drawing/2014/main" id="{9CC929D3-4367-433E-93E8-FACF850BD0C9}"/>
            </a:ext>
          </a:extLst>
        </xdr:cNvPr>
        <xdr:cNvSpPr txBox="1">
          <a:spLocks noChangeArrowheads="1"/>
        </xdr:cNvSpPr>
      </xdr:nvSpPr>
      <xdr:spPr bwMode="auto">
        <a:xfrm>
          <a:off x="0" y="262156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1836</xdr:row>
      <xdr:rowOff>0</xdr:rowOff>
    </xdr:from>
    <xdr:to>
      <xdr:col>0</xdr:col>
      <xdr:colOff>0</xdr:colOff>
      <xdr:row>1838</xdr:row>
      <xdr:rowOff>0</xdr:rowOff>
    </xdr:to>
    <xdr:sp macro="" textlink="">
      <xdr:nvSpPr>
        <xdr:cNvPr id="821" name="Text 15">
          <a:extLst>
            <a:ext uri="{FF2B5EF4-FFF2-40B4-BE49-F238E27FC236}">
              <a16:creationId xmlns:a16="http://schemas.microsoft.com/office/drawing/2014/main" id="{9A583505-1464-49C4-9495-C78F9439CB27}"/>
            </a:ext>
          </a:extLst>
        </xdr:cNvPr>
        <xdr:cNvSpPr txBox="1">
          <a:spLocks noChangeArrowheads="1"/>
        </xdr:cNvSpPr>
      </xdr:nvSpPr>
      <xdr:spPr bwMode="auto">
        <a:xfrm>
          <a:off x="0" y="2576512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1861</xdr:row>
      <xdr:rowOff>95250</xdr:rowOff>
    </xdr:from>
    <xdr:to>
      <xdr:col>0</xdr:col>
      <xdr:colOff>0</xdr:colOff>
      <xdr:row>1863</xdr:row>
      <xdr:rowOff>28575</xdr:rowOff>
    </xdr:to>
    <xdr:sp macro="" textlink="">
      <xdr:nvSpPr>
        <xdr:cNvPr id="822" name="Text 16">
          <a:extLst>
            <a:ext uri="{FF2B5EF4-FFF2-40B4-BE49-F238E27FC236}">
              <a16:creationId xmlns:a16="http://schemas.microsoft.com/office/drawing/2014/main" id="{824CD94A-D4D5-466A-9ED3-A496F55B77AF}"/>
            </a:ext>
          </a:extLst>
        </xdr:cNvPr>
        <xdr:cNvSpPr txBox="1">
          <a:spLocks noChangeArrowheads="1"/>
        </xdr:cNvSpPr>
      </xdr:nvSpPr>
      <xdr:spPr bwMode="auto">
        <a:xfrm>
          <a:off x="0" y="261318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1869</xdr:row>
      <xdr:rowOff>85725</xdr:rowOff>
    </xdr:from>
    <xdr:to>
      <xdr:col>0</xdr:col>
      <xdr:colOff>0</xdr:colOff>
      <xdr:row>1870</xdr:row>
      <xdr:rowOff>19050</xdr:rowOff>
    </xdr:to>
    <xdr:sp macro="" textlink="">
      <xdr:nvSpPr>
        <xdr:cNvPr id="823" name="Text 17">
          <a:extLst>
            <a:ext uri="{FF2B5EF4-FFF2-40B4-BE49-F238E27FC236}">
              <a16:creationId xmlns:a16="http://schemas.microsoft.com/office/drawing/2014/main" id="{EF2EB97E-1F01-45E5-AA83-920C29949D8C}"/>
            </a:ext>
          </a:extLst>
        </xdr:cNvPr>
        <xdr:cNvSpPr txBox="1">
          <a:spLocks noChangeArrowheads="1"/>
        </xdr:cNvSpPr>
      </xdr:nvSpPr>
      <xdr:spPr bwMode="auto">
        <a:xfrm>
          <a:off x="0" y="2624518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1874</xdr:row>
      <xdr:rowOff>0</xdr:rowOff>
    </xdr:from>
    <xdr:to>
      <xdr:col>0</xdr:col>
      <xdr:colOff>0</xdr:colOff>
      <xdr:row>1875</xdr:row>
      <xdr:rowOff>19050</xdr:rowOff>
    </xdr:to>
    <xdr:sp macro="" textlink="">
      <xdr:nvSpPr>
        <xdr:cNvPr id="824" name="Text 18">
          <a:extLst>
            <a:ext uri="{FF2B5EF4-FFF2-40B4-BE49-F238E27FC236}">
              <a16:creationId xmlns:a16="http://schemas.microsoft.com/office/drawing/2014/main" id="{5965B5B7-79E5-4DE8-9AD6-D1776E45DA6D}"/>
            </a:ext>
          </a:extLst>
        </xdr:cNvPr>
        <xdr:cNvSpPr txBox="1">
          <a:spLocks noChangeArrowheads="1"/>
        </xdr:cNvSpPr>
      </xdr:nvSpPr>
      <xdr:spPr bwMode="auto">
        <a:xfrm>
          <a:off x="0" y="2630805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1845</xdr:row>
      <xdr:rowOff>85725</xdr:rowOff>
    </xdr:from>
    <xdr:to>
      <xdr:col>0</xdr:col>
      <xdr:colOff>0</xdr:colOff>
      <xdr:row>1847</xdr:row>
      <xdr:rowOff>19050</xdr:rowOff>
    </xdr:to>
    <xdr:sp macro="" textlink="">
      <xdr:nvSpPr>
        <xdr:cNvPr id="825" name="Text 19">
          <a:extLst>
            <a:ext uri="{FF2B5EF4-FFF2-40B4-BE49-F238E27FC236}">
              <a16:creationId xmlns:a16="http://schemas.microsoft.com/office/drawing/2014/main" id="{FCA5752F-7470-4E03-9A95-77A1FAC7F942}"/>
            </a:ext>
          </a:extLst>
        </xdr:cNvPr>
        <xdr:cNvSpPr txBox="1">
          <a:spLocks noChangeArrowheads="1"/>
        </xdr:cNvSpPr>
      </xdr:nvSpPr>
      <xdr:spPr bwMode="auto">
        <a:xfrm>
          <a:off x="0" y="259022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1828</xdr:row>
      <xdr:rowOff>123825</xdr:rowOff>
    </xdr:from>
    <xdr:to>
      <xdr:col>0</xdr:col>
      <xdr:colOff>0</xdr:colOff>
      <xdr:row>1829</xdr:row>
      <xdr:rowOff>38100</xdr:rowOff>
    </xdr:to>
    <xdr:sp macro="" textlink="">
      <xdr:nvSpPr>
        <xdr:cNvPr id="826" name="Text 20">
          <a:extLst>
            <a:ext uri="{FF2B5EF4-FFF2-40B4-BE49-F238E27FC236}">
              <a16:creationId xmlns:a16="http://schemas.microsoft.com/office/drawing/2014/main" id="{73FF2624-5257-405C-81E7-876BD1C0D489}"/>
            </a:ext>
          </a:extLst>
        </xdr:cNvPr>
        <xdr:cNvSpPr txBox="1">
          <a:spLocks noChangeArrowheads="1"/>
        </xdr:cNvSpPr>
      </xdr:nvSpPr>
      <xdr:spPr bwMode="auto">
        <a:xfrm>
          <a:off x="0" y="2566320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1824</xdr:row>
      <xdr:rowOff>0</xdr:rowOff>
    </xdr:from>
    <xdr:to>
      <xdr:col>0</xdr:col>
      <xdr:colOff>0</xdr:colOff>
      <xdr:row>1824</xdr:row>
      <xdr:rowOff>114300</xdr:rowOff>
    </xdr:to>
    <xdr:sp macro="" textlink="">
      <xdr:nvSpPr>
        <xdr:cNvPr id="827" name="Text 21">
          <a:extLst>
            <a:ext uri="{FF2B5EF4-FFF2-40B4-BE49-F238E27FC236}">
              <a16:creationId xmlns:a16="http://schemas.microsoft.com/office/drawing/2014/main" id="{65E76EDE-95B1-4578-9817-2A0E71C73007}"/>
            </a:ext>
          </a:extLst>
        </xdr:cNvPr>
        <xdr:cNvSpPr txBox="1">
          <a:spLocks noChangeArrowheads="1"/>
        </xdr:cNvSpPr>
      </xdr:nvSpPr>
      <xdr:spPr bwMode="auto">
        <a:xfrm>
          <a:off x="0" y="2559367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1844</xdr:row>
      <xdr:rowOff>0</xdr:rowOff>
    </xdr:from>
    <xdr:to>
      <xdr:col>0</xdr:col>
      <xdr:colOff>0</xdr:colOff>
      <xdr:row>1846</xdr:row>
      <xdr:rowOff>28575</xdr:rowOff>
    </xdr:to>
    <xdr:sp macro="" textlink="">
      <xdr:nvSpPr>
        <xdr:cNvPr id="828" name="Text 605">
          <a:extLst>
            <a:ext uri="{FF2B5EF4-FFF2-40B4-BE49-F238E27FC236}">
              <a16:creationId xmlns:a16="http://schemas.microsoft.com/office/drawing/2014/main" id="{7DED2429-8BCC-4AA5-9DA4-FC5BA670E746}"/>
            </a:ext>
          </a:extLst>
        </xdr:cNvPr>
        <xdr:cNvSpPr txBox="1">
          <a:spLocks noChangeArrowheads="1"/>
        </xdr:cNvSpPr>
      </xdr:nvSpPr>
      <xdr:spPr bwMode="auto">
        <a:xfrm>
          <a:off x="0" y="2587942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1847</xdr:row>
      <xdr:rowOff>85725</xdr:rowOff>
    </xdr:from>
    <xdr:to>
      <xdr:col>0</xdr:col>
      <xdr:colOff>0</xdr:colOff>
      <xdr:row>1849</xdr:row>
      <xdr:rowOff>19050</xdr:rowOff>
    </xdr:to>
    <xdr:sp macro="" textlink="">
      <xdr:nvSpPr>
        <xdr:cNvPr id="829" name="Text 11">
          <a:extLst>
            <a:ext uri="{FF2B5EF4-FFF2-40B4-BE49-F238E27FC236}">
              <a16:creationId xmlns:a16="http://schemas.microsoft.com/office/drawing/2014/main" id="{4FA7E5A7-0F2F-47CD-AB74-7F34CA99C3E9}"/>
            </a:ext>
          </a:extLst>
        </xdr:cNvPr>
        <xdr:cNvSpPr txBox="1">
          <a:spLocks noChangeArrowheads="1"/>
        </xdr:cNvSpPr>
      </xdr:nvSpPr>
      <xdr:spPr bwMode="auto">
        <a:xfrm>
          <a:off x="0" y="25930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1849</xdr:row>
      <xdr:rowOff>85725</xdr:rowOff>
    </xdr:from>
    <xdr:to>
      <xdr:col>0</xdr:col>
      <xdr:colOff>0</xdr:colOff>
      <xdr:row>1853</xdr:row>
      <xdr:rowOff>19050</xdr:rowOff>
    </xdr:to>
    <xdr:sp macro="" textlink="">
      <xdr:nvSpPr>
        <xdr:cNvPr id="830" name="Text 11">
          <a:extLst>
            <a:ext uri="{FF2B5EF4-FFF2-40B4-BE49-F238E27FC236}">
              <a16:creationId xmlns:a16="http://schemas.microsoft.com/office/drawing/2014/main" id="{278FB05C-6D40-4D14-8E25-E9078A882F51}"/>
            </a:ext>
          </a:extLst>
        </xdr:cNvPr>
        <xdr:cNvSpPr txBox="1">
          <a:spLocks noChangeArrowheads="1"/>
        </xdr:cNvSpPr>
      </xdr:nvSpPr>
      <xdr:spPr bwMode="auto">
        <a:xfrm>
          <a:off x="0" y="2595943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1952</xdr:row>
      <xdr:rowOff>85725</xdr:rowOff>
    </xdr:from>
    <xdr:to>
      <xdr:col>0</xdr:col>
      <xdr:colOff>0</xdr:colOff>
      <xdr:row>1954</xdr:row>
      <xdr:rowOff>19050</xdr:rowOff>
    </xdr:to>
    <xdr:sp macro="" textlink="">
      <xdr:nvSpPr>
        <xdr:cNvPr id="831" name="Text 11">
          <a:extLst>
            <a:ext uri="{FF2B5EF4-FFF2-40B4-BE49-F238E27FC236}">
              <a16:creationId xmlns:a16="http://schemas.microsoft.com/office/drawing/2014/main" id="{DF661B2A-1E38-439C-B9C1-C5BC0EDDB260}"/>
            </a:ext>
          </a:extLst>
        </xdr:cNvPr>
        <xdr:cNvSpPr txBox="1">
          <a:spLocks noChangeArrowheads="1"/>
        </xdr:cNvSpPr>
      </xdr:nvSpPr>
      <xdr:spPr bwMode="auto">
        <a:xfrm>
          <a:off x="0" y="273681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1950</xdr:row>
      <xdr:rowOff>85725</xdr:rowOff>
    </xdr:from>
    <xdr:to>
      <xdr:col>0</xdr:col>
      <xdr:colOff>0</xdr:colOff>
      <xdr:row>1952</xdr:row>
      <xdr:rowOff>19050</xdr:rowOff>
    </xdr:to>
    <xdr:sp macro="" textlink="">
      <xdr:nvSpPr>
        <xdr:cNvPr id="832" name="Text 12">
          <a:extLst>
            <a:ext uri="{FF2B5EF4-FFF2-40B4-BE49-F238E27FC236}">
              <a16:creationId xmlns:a16="http://schemas.microsoft.com/office/drawing/2014/main" id="{99D735B6-9CF7-4E5A-9A31-CC142E855C89}"/>
            </a:ext>
          </a:extLst>
        </xdr:cNvPr>
        <xdr:cNvSpPr txBox="1">
          <a:spLocks noChangeArrowheads="1"/>
        </xdr:cNvSpPr>
      </xdr:nvSpPr>
      <xdr:spPr bwMode="auto">
        <a:xfrm>
          <a:off x="0" y="273396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1954</xdr:row>
      <xdr:rowOff>95250</xdr:rowOff>
    </xdr:from>
    <xdr:to>
      <xdr:col>0</xdr:col>
      <xdr:colOff>0</xdr:colOff>
      <xdr:row>1956</xdr:row>
      <xdr:rowOff>28575</xdr:rowOff>
    </xdr:to>
    <xdr:sp macro="" textlink="">
      <xdr:nvSpPr>
        <xdr:cNvPr id="833" name="Text 13">
          <a:extLst>
            <a:ext uri="{FF2B5EF4-FFF2-40B4-BE49-F238E27FC236}">
              <a16:creationId xmlns:a16="http://schemas.microsoft.com/office/drawing/2014/main" id="{C1D511F5-5AB7-4188-BA3E-B0C717454AD1}"/>
            </a:ext>
          </a:extLst>
        </xdr:cNvPr>
        <xdr:cNvSpPr txBox="1">
          <a:spLocks noChangeArrowheads="1"/>
        </xdr:cNvSpPr>
      </xdr:nvSpPr>
      <xdr:spPr bwMode="auto">
        <a:xfrm>
          <a:off x="0" y="273977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1942</xdr:row>
      <xdr:rowOff>76200</xdr:rowOff>
    </xdr:from>
    <xdr:to>
      <xdr:col>0</xdr:col>
      <xdr:colOff>0</xdr:colOff>
      <xdr:row>1944</xdr:row>
      <xdr:rowOff>9525</xdr:rowOff>
    </xdr:to>
    <xdr:sp macro="" textlink="">
      <xdr:nvSpPr>
        <xdr:cNvPr id="834" name="Text 14">
          <a:extLst>
            <a:ext uri="{FF2B5EF4-FFF2-40B4-BE49-F238E27FC236}">
              <a16:creationId xmlns:a16="http://schemas.microsoft.com/office/drawing/2014/main" id="{A6F264CB-DBAB-4291-AA1B-E37CBADE8C27}"/>
            </a:ext>
          </a:extLst>
        </xdr:cNvPr>
        <xdr:cNvSpPr txBox="1">
          <a:spLocks noChangeArrowheads="1"/>
        </xdr:cNvSpPr>
      </xdr:nvSpPr>
      <xdr:spPr bwMode="auto">
        <a:xfrm>
          <a:off x="0" y="272243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1911</xdr:row>
      <xdr:rowOff>0</xdr:rowOff>
    </xdr:from>
    <xdr:to>
      <xdr:col>0</xdr:col>
      <xdr:colOff>0</xdr:colOff>
      <xdr:row>1913</xdr:row>
      <xdr:rowOff>0</xdr:rowOff>
    </xdr:to>
    <xdr:sp macro="" textlink="">
      <xdr:nvSpPr>
        <xdr:cNvPr id="835" name="Text 15">
          <a:extLst>
            <a:ext uri="{FF2B5EF4-FFF2-40B4-BE49-F238E27FC236}">
              <a16:creationId xmlns:a16="http://schemas.microsoft.com/office/drawing/2014/main" id="{96A076CA-8679-4725-AB94-14DCE233E807}"/>
            </a:ext>
          </a:extLst>
        </xdr:cNvPr>
        <xdr:cNvSpPr txBox="1">
          <a:spLocks noChangeArrowheads="1"/>
        </xdr:cNvSpPr>
      </xdr:nvSpPr>
      <xdr:spPr bwMode="auto">
        <a:xfrm>
          <a:off x="0" y="2677382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1936</xdr:row>
      <xdr:rowOff>95250</xdr:rowOff>
    </xdr:from>
    <xdr:to>
      <xdr:col>0</xdr:col>
      <xdr:colOff>0</xdr:colOff>
      <xdr:row>1938</xdr:row>
      <xdr:rowOff>28575</xdr:rowOff>
    </xdr:to>
    <xdr:sp macro="" textlink="">
      <xdr:nvSpPr>
        <xdr:cNvPr id="836" name="Text 16">
          <a:extLst>
            <a:ext uri="{FF2B5EF4-FFF2-40B4-BE49-F238E27FC236}">
              <a16:creationId xmlns:a16="http://schemas.microsoft.com/office/drawing/2014/main" id="{CD9C52E0-4663-4757-9C10-F96455276E43}"/>
            </a:ext>
          </a:extLst>
        </xdr:cNvPr>
        <xdr:cNvSpPr txBox="1">
          <a:spLocks noChangeArrowheads="1"/>
        </xdr:cNvSpPr>
      </xdr:nvSpPr>
      <xdr:spPr bwMode="auto">
        <a:xfrm>
          <a:off x="0" y="271405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1944</xdr:row>
      <xdr:rowOff>85725</xdr:rowOff>
    </xdr:from>
    <xdr:to>
      <xdr:col>0</xdr:col>
      <xdr:colOff>0</xdr:colOff>
      <xdr:row>1945</xdr:row>
      <xdr:rowOff>19050</xdr:rowOff>
    </xdr:to>
    <xdr:sp macro="" textlink="">
      <xdr:nvSpPr>
        <xdr:cNvPr id="837" name="Text 17">
          <a:extLst>
            <a:ext uri="{FF2B5EF4-FFF2-40B4-BE49-F238E27FC236}">
              <a16:creationId xmlns:a16="http://schemas.microsoft.com/office/drawing/2014/main" id="{171C756D-30A1-44A7-8EDF-8F879922C16F}"/>
            </a:ext>
          </a:extLst>
        </xdr:cNvPr>
        <xdr:cNvSpPr txBox="1">
          <a:spLocks noChangeArrowheads="1"/>
        </xdr:cNvSpPr>
      </xdr:nvSpPr>
      <xdr:spPr bwMode="auto">
        <a:xfrm>
          <a:off x="0" y="2725388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1949</xdr:row>
      <xdr:rowOff>0</xdr:rowOff>
    </xdr:from>
    <xdr:to>
      <xdr:col>0</xdr:col>
      <xdr:colOff>0</xdr:colOff>
      <xdr:row>1950</xdr:row>
      <xdr:rowOff>19050</xdr:rowOff>
    </xdr:to>
    <xdr:sp macro="" textlink="">
      <xdr:nvSpPr>
        <xdr:cNvPr id="838" name="Text 18">
          <a:extLst>
            <a:ext uri="{FF2B5EF4-FFF2-40B4-BE49-F238E27FC236}">
              <a16:creationId xmlns:a16="http://schemas.microsoft.com/office/drawing/2014/main" id="{8CABD271-A72C-4D1B-A934-BC246D74AB2A}"/>
            </a:ext>
          </a:extLst>
        </xdr:cNvPr>
        <xdr:cNvSpPr txBox="1">
          <a:spLocks noChangeArrowheads="1"/>
        </xdr:cNvSpPr>
      </xdr:nvSpPr>
      <xdr:spPr bwMode="auto">
        <a:xfrm>
          <a:off x="0" y="2731674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1920</xdr:row>
      <xdr:rowOff>85725</xdr:rowOff>
    </xdr:from>
    <xdr:to>
      <xdr:col>0</xdr:col>
      <xdr:colOff>0</xdr:colOff>
      <xdr:row>1922</xdr:row>
      <xdr:rowOff>19050</xdr:rowOff>
    </xdr:to>
    <xdr:sp macro="" textlink="">
      <xdr:nvSpPr>
        <xdr:cNvPr id="839" name="Text 19">
          <a:extLst>
            <a:ext uri="{FF2B5EF4-FFF2-40B4-BE49-F238E27FC236}">
              <a16:creationId xmlns:a16="http://schemas.microsoft.com/office/drawing/2014/main" id="{1264613F-7947-4924-80C0-BF0301D9CED7}"/>
            </a:ext>
          </a:extLst>
        </xdr:cNvPr>
        <xdr:cNvSpPr txBox="1">
          <a:spLocks noChangeArrowheads="1"/>
        </xdr:cNvSpPr>
      </xdr:nvSpPr>
      <xdr:spPr bwMode="auto">
        <a:xfrm>
          <a:off x="0" y="26910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1903</xdr:row>
      <xdr:rowOff>123825</xdr:rowOff>
    </xdr:from>
    <xdr:to>
      <xdr:col>0</xdr:col>
      <xdr:colOff>0</xdr:colOff>
      <xdr:row>1904</xdr:row>
      <xdr:rowOff>38100</xdr:rowOff>
    </xdr:to>
    <xdr:sp macro="" textlink="">
      <xdr:nvSpPr>
        <xdr:cNvPr id="840" name="Text 20">
          <a:extLst>
            <a:ext uri="{FF2B5EF4-FFF2-40B4-BE49-F238E27FC236}">
              <a16:creationId xmlns:a16="http://schemas.microsoft.com/office/drawing/2014/main" id="{62732193-F741-4019-AAF4-CFE0EB63A88D}"/>
            </a:ext>
          </a:extLst>
        </xdr:cNvPr>
        <xdr:cNvSpPr txBox="1">
          <a:spLocks noChangeArrowheads="1"/>
        </xdr:cNvSpPr>
      </xdr:nvSpPr>
      <xdr:spPr bwMode="auto">
        <a:xfrm>
          <a:off x="0" y="2667190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1899</xdr:row>
      <xdr:rowOff>0</xdr:rowOff>
    </xdr:from>
    <xdr:to>
      <xdr:col>0</xdr:col>
      <xdr:colOff>0</xdr:colOff>
      <xdr:row>1899</xdr:row>
      <xdr:rowOff>114300</xdr:rowOff>
    </xdr:to>
    <xdr:sp macro="" textlink="">
      <xdr:nvSpPr>
        <xdr:cNvPr id="841" name="Text 21">
          <a:extLst>
            <a:ext uri="{FF2B5EF4-FFF2-40B4-BE49-F238E27FC236}">
              <a16:creationId xmlns:a16="http://schemas.microsoft.com/office/drawing/2014/main" id="{3E7921B9-AFA4-44B0-9876-5C73549C2D52}"/>
            </a:ext>
          </a:extLst>
        </xdr:cNvPr>
        <xdr:cNvSpPr txBox="1">
          <a:spLocks noChangeArrowheads="1"/>
        </xdr:cNvSpPr>
      </xdr:nvSpPr>
      <xdr:spPr bwMode="auto">
        <a:xfrm>
          <a:off x="0" y="2660237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1919</xdr:row>
      <xdr:rowOff>0</xdr:rowOff>
    </xdr:from>
    <xdr:to>
      <xdr:col>0</xdr:col>
      <xdr:colOff>0</xdr:colOff>
      <xdr:row>1921</xdr:row>
      <xdr:rowOff>28575</xdr:rowOff>
    </xdr:to>
    <xdr:sp macro="" textlink="">
      <xdr:nvSpPr>
        <xdr:cNvPr id="842" name="Text 605">
          <a:extLst>
            <a:ext uri="{FF2B5EF4-FFF2-40B4-BE49-F238E27FC236}">
              <a16:creationId xmlns:a16="http://schemas.microsoft.com/office/drawing/2014/main" id="{45E0C52C-F512-403A-BDC1-B5F01A923ABA}"/>
            </a:ext>
          </a:extLst>
        </xdr:cNvPr>
        <xdr:cNvSpPr txBox="1">
          <a:spLocks noChangeArrowheads="1"/>
        </xdr:cNvSpPr>
      </xdr:nvSpPr>
      <xdr:spPr bwMode="auto">
        <a:xfrm>
          <a:off x="0" y="2688812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1922</xdr:row>
      <xdr:rowOff>85725</xdr:rowOff>
    </xdr:from>
    <xdr:to>
      <xdr:col>0</xdr:col>
      <xdr:colOff>0</xdr:colOff>
      <xdr:row>1924</xdr:row>
      <xdr:rowOff>19050</xdr:rowOff>
    </xdr:to>
    <xdr:sp macro="" textlink="">
      <xdr:nvSpPr>
        <xdr:cNvPr id="843" name="Text 11">
          <a:extLst>
            <a:ext uri="{FF2B5EF4-FFF2-40B4-BE49-F238E27FC236}">
              <a16:creationId xmlns:a16="http://schemas.microsoft.com/office/drawing/2014/main" id="{D181497E-159E-4B19-8D8F-449D9FC8F7E9}"/>
            </a:ext>
          </a:extLst>
        </xdr:cNvPr>
        <xdr:cNvSpPr txBox="1">
          <a:spLocks noChangeArrowheads="1"/>
        </xdr:cNvSpPr>
      </xdr:nvSpPr>
      <xdr:spPr bwMode="auto">
        <a:xfrm>
          <a:off x="0" y="269395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1924</xdr:row>
      <xdr:rowOff>85725</xdr:rowOff>
    </xdr:from>
    <xdr:to>
      <xdr:col>0</xdr:col>
      <xdr:colOff>0</xdr:colOff>
      <xdr:row>1928</xdr:row>
      <xdr:rowOff>19050</xdr:rowOff>
    </xdr:to>
    <xdr:sp macro="" textlink="">
      <xdr:nvSpPr>
        <xdr:cNvPr id="844" name="Text 11">
          <a:extLst>
            <a:ext uri="{FF2B5EF4-FFF2-40B4-BE49-F238E27FC236}">
              <a16:creationId xmlns:a16="http://schemas.microsoft.com/office/drawing/2014/main" id="{7F03EB58-62B3-40D2-9AEA-8EB41676DA38}"/>
            </a:ext>
          </a:extLst>
        </xdr:cNvPr>
        <xdr:cNvSpPr txBox="1">
          <a:spLocks noChangeArrowheads="1"/>
        </xdr:cNvSpPr>
      </xdr:nvSpPr>
      <xdr:spPr bwMode="auto">
        <a:xfrm>
          <a:off x="0" y="2696813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2027</xdr:row>
      <xdr:rowOff>85725</xdr:rowOff>
    </xdr:from>
    <xdr:to>
      <xdr:col>0</xdr:col>
      <xdr:colOff>0</xdr:colOff>
      <xdr:row>2029</xdr:row>
      <xdr:rowOff>19050</xdr:rowOff>
    </xdr:to>
    <xdr:sp macro="" textlink="">
      <xdr:nvSpPr>
        <xdr:cNvPr id="845" name="Text 11">
          <a:extLst>
            <a:ext uri="{FF2B5EF4-FFF2-40B4-BE49-F238E27FC236}">
              <a16:creationId xmlns:a16="http://schemas.microsoft.com/office/drawing/2014/main" id="{A81139F7-E035-46DC-87E7-2696C6315427}"/>
            </a:ext>
          </a:extLst>
        </xdr:cNvPr>
        <xdr:cNvSpPr txBox="1">
          <a:spLocks noChangeArrowheads="1"/>
        </xdr:cNvSpPr>
      </xdr:nvSpPr>
      <xdr:spPr bwMode="auto">
        <a:xfrm>
          <a:off x="0" y="28376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2025</xdr:row>
      <xdr:rowOff>85725</xdr:rowOff>
    </xdr:from>
    <xdr:to>
      <xdr:col>0</xdr:col>
      <xdr:colOff>0</xdr:colOff>
      <xdr:row>2027</xdr:row>
      <xdr:rowOff>19050</xdr:rowOff>
    </xdr:to>
    <xdr:sp macro="" textlink="">
      <xdr:nvSpPr>
        <xdr:cNvPr id="846" name="Text 12">
          <a:extLst>
            <a:ext uri="{FF2B5EF4-FFF2-40B4-BE49-F238E27FC236}">
              <a16:creationId xmlns:a16="http://schemas.microsoft.com/office/drawing/2014/main" id="{FFBF7A7A-7FA4-4E3A-9A29-75F5234B317D}"/>
            </a:ext>
          </a:extLst>
        </xdr:cNvPr>
        <xdr:cNvSpPr txBox="1">
          <a:spLocks noChangeArrowheads="1"/>
        </xdr:cNvSpPr>
      </xdr:nvSpPr>
      <xdr:spPr bwMode="auto">
        <a:xfrm>
          <a:off x="0" y="283483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2029</xdr:row>
      <xdr:rowOff>95250</xdr:rowOff>
    </xdr:from>
    <xdr:to>
      <xdr:col>0</xdr:col>
      <xdr:colOff>0</xdr:colOff>
      <xdr:row>2031</xdr:row>
      <xdr:rowOff>28575</xdr:rowOff>
    </xdr:to>
    <xdr:sp macro="" textlink="">
      <xdr:nvSpPr>
        <xdr:cNvPr id="847" name="Text 13">
          <a:extLst>
            <a:ext uri="{FF2B5EF4-FFF2-40B4-BE49-F238E27FC236}">
              <a16:creationId xmlns:a16="http://schemas.microsoft.com/office/drawing/2014/main" id="{1499F23E-0044-4FC2-AFE2-B5D08D0EAED1}"/>
            </a:ext>
          </a:extLst>
        </xdr:cNvPr>
        <xdr:cNvSpPr txBox="1">
          <a:spLocks noChangeArrowheads="1"/>
        </xdr:cNvSpPr>
      </xdr:nvSpPr>
      <xdr:spPr bwMode="auto">
        <a:xfrm>
          <a:off x="0" y="284064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2017</xdr:row>
      <xdr:rowOff>76200</xdr:rowOff>
    </xdr:from>
    <xdr:to>
      <xdr:col>0</xdr:col>
      <xdr:colOff>0</xdr:colOff>
      <xdr:row>2019</xdr:row>
      <xdr:rowOff>9525</xdr:rowOff>
    </xdr:to>
    <xdr:sp macro="" textlink="">
      <xdr:nvSpPr>
        <xdr:cNvPr id="848" name="Text 14">
          <a:extLst>
            <a:ext uri="{FF2B5EF4-FFF2-40B4-BE49-F238E27FC236}">
              <a16:creationId xmlns:a16="http://schemas.microsoft.com/office/drawing/2014/main" id="{3CFE7303-FD09-4384-9E3A-159C7D8A4ABF}"/>
            </a:ext>
          </a:extLst>
        </xdr:cNvPr>
        <xdr:cNvSpPr txBox="1">
          <a:spLocks noChangeArrowheads="1"/>
        </xdr:cNvSpPr>
      </xdr:nvSpPr>
      <xdr:spPr bwMode="auto">
        <a:xfrm>
          <a:off x="0" y="282330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1986</xdr:row>
      <xdr:rowOff>0</xdr:rowOff>
    </xdr:from>
    <xdr:to>
      <xdr:col>0</xdr:col>
      <xdr:colOff>0</xdr:colOff>
      <xdr:row>1988</xdr:row>
      <xdr:rowOff>0</xdr:rowOff>
    </xdr:to>
    <xdr:sp macro="" textlink="">
      <xdr:nvSpPr>
        <xdr:cNvPr id="849" name="Text 15">
          <a:extLst>
            <a:ext uri="{FF2B5EF4-FFF2-40B4-BE49-F238E27FC236}">
              <a16:creationId xmlns:a16="http://schemas.microsoft.com/office/drawing/2014/main" id="{0A4CE122-DFB1-4CEE-A036-E22B12F75DCF}"/>
            </a:ext>
          </a:extLst>
        </xdr:cNvPr>
        <xdr:cNvSpPr txBox="1">
          <a:spLocks noChangeArrowheads="1"/>
        </xdr:cNvSpPr>
      </xdr:nvSpPr>
      <xdr:spPr bwMode="auto">
        <a:xfrm>
          <a:off x="0" y="2778252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2011</xdr:row>
      <xdr:rowOff>95250</xdr:rowOff>
    </xdr:from>
    <xdr:to>
      <xdr:col>0</xdr:col>
      <xdr:colOff>0</xdr:colOff>
      <xdr:row>2013</xdr:row>
      <xdr:rowOff>28575</xdr:rowOff>
    </xdr:to>
    <xdr:sp macro="" textlink="">
      <xdr:nvSpPr>
        <xdr:cNvPr id="850" name="Text 16">
          <a:extLst>
            <a:ext uri="{FF2B5EF4-FFF2-40B4-BE49-F238E27FC236}">
              <a16:creationId xmlns:a16="http://schemas.microsoft.com/office/drawing/2014/main" id="{132431F7-6C40-4184-849C-2E071630B4B4}"/>
            </a:ext>
          </a:extLst>
        </xdr:cNvPr>
        <xdr:cNvSpPr txBox="1">
          <a:spLocks noChangeArrowheads="1"/>
        </xdr:cNvSpPr>
      </xdr:nvSpPr>
      <xdr:spPr bwMode="auto">
        <a:xfrm>
          <a:off x="0" y="281492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2019</xdr:row>
      <xdr:rowOff>85725</xdr:rowOff>
    </xdr:from>
    <xdr:to>
      <xdr:col>0</xdr:col>
      <xdr:colOff>0</xdr:colOff>
      <xdr:row>2020</xdr:row>
      <xdr:rowOff>19050</xdr:rowOff>
    </xdr:to>
    <xdr:sp macro="" textlink="">
      <xdr:nvSpPr>
        <xdr:cNvPr id="851" name="Text 17">
          <a:extLst>
            <a:ext uri="{FF2B5EF4-FFF2-40B4-BE49-F238E27FC236}">
              <a16:creationId xmlns:a16="http://schemas.microsoft.com/office/drawing/2014/main" id="{48D4D7EA-4F38-4F67-B4F7-A1CCC6767596}"/>
            </a:ext>
          </a:extLst>
        </xdr:cNvPr>
        <xdr:cNvSpPr txBox="1">
          <a:spLocks noChangeArrowheads="1"/>
        </xdr:cNvSpPr>
      </xdr:nvSpPr>
      <xdr:spPr bwMode="auto">
        <a:xfrm>
          <a:off x="0" y="2826258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2024</xdr:row>
      <xdr:rowOff>0</xdr:rowOff>
    </xdr:from>
    <xdr:to>
      <xdr:col>0</xdr:col>
      <xdr:colOff>0</xdr:colOff>
      <xdr:row>2025</xdr:row>
      <xdr:rowOff>19050</xdr:rowOff>
    </xdr:to>
    <xdr:sp macro="" textlink="">
      <xdr:nvSpPr>
        <xdr:cNvPr id="852" name="Text 18">
          <a:extLst>
            <a:ext uri="{FF2B5EF4-FFF2-40B4-BE49-F238E27FC236}">
              <a16:creationId xmlns:a16="http://schemas.microsoft.com/office/drawing/2014/main" id="{358C70A0-9F71-45FD-8FAB-7C58533D21B2}"/>
            </a:ext>
          </a:extLst>
        </xdr:cNvPr>
        <xdr:cNvSpPr txBox="1">
          <a:spLocks noChangeArrowheads="1"/>
        </xdr:cNvSpPr>
      </xdr:nvSpPr>
      <xdr:spPr bwMode="auto">
        <a:xfrm>
          <a:off x="0" y="2832544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1995</xdr:row>
      <xdr:rowOff>85725</xdr:rowOff>
    </xdr:from>
    <xdr:to>
      <xdr:col>0</xdr:col>
      <xdr:colOff>0</xdr:colOff>
      <xdr:row>1997</xdr:row>
      <xdr:rowOff>19050</xdr:rowOff>
    </xdr:to>
    <xdr:sp macro="" textlink="">
      <xdr:nvSpPr>
        <xdr:cNvPr id="853" name="Text 19">
          <a:extLst>
            <a:ext uri="{FF2B5EF4-FFF2-40B4-BE49-F238E27FC236}">
              <a16:creationId xmlns:a16="http://schemas.microsoft.com/office/drawing/2014/main" id="{AAD5DDCC-D4FA-4474-A0CC-3CAEEE5017B6}"/>
            </a:ext>
          </a:extLst>
        </xdr:cNvPr>
        <xdr:cNvSpPr txBox="1">
          <a:spLocks noChangeArrowheads="1"/>
        </xdr:cNvSpPr>
      </xdr:nvSpPr>
      <xdr:spPr bwMode="auto">
        <a:xfrm>
          <a:off x="0" y="279196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1978</xdr:row>
      <xdr:rowOff>123825</xdr:rowOff>
    </xdr:from>
    <xdr:to>
      <xdr:col>0</xdr:col>
      <xdr:colOff>0</xdr:colOff>
      <xdr:row>1979</xdr:row>
      <xdr:rowOff>38100</xdr:rowOff>
    </xdr:to>
    <xdr:sp macro="" textlink="">
      <xdr:nvSpPr>
        <xdr:cNvPr id="854" name="Text 20">
          <a:extLst>
            <a:ext uri="{FF2B5EF4-FFF2-40B4-BE49-F238E27FC236}">
              <a16:creationId xmlns:a16="http://schemas.microsoft.com/office/drawing/2014/main" id="{AA532997-6842-4992-A41F-C93F41F6D5BD}"/>
            </a:ext>
          </a:extLst>
        </xdr:cNvPr>
        <xdr:cNvSpPr txBox="1">
          <a:spLocks noChangeArrowheads="1"/>
        </xdr:cNvSpPr>
      </xdr:nvSpPr>
      <xdr:spPr bwMode="auto">
        <a:xfrm>
          <a:off x="0" y="2768060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1974</xdr:row>
      <xdr:rowOff>0</xdr:rowOff>
    </xdr:from>
    <xdr:to>
      <xdr:col>0</xdr:col>
      <xdr:colOff>0</xdr:colOff>
      <xdr:row>1974</xdr:row>
      <xdr:rowOff>114300</xdr:rowOff>
    </xdr:to>
    <xdr:sp macro="" textlink="">
      <xdr:nvSpPr>
        <xdr:cNvPr id="855" name="Text 21">
          <a:extLst>
            <a:ext uri="{FF2B5EF4-FFF2-40B4-BE49-F238E27FC236}">
              <a16:creationId xmlns:a16="http://schemas.microsoft.com/office/drawing/2014/main" id="{E11BE647-3124-45E4-B242-D68085B99E7B}"/>
            </a:ext>
          </a:extLst>
        </xdr:cNvPr>
        <xdr:cNvSpPr txBox="1">
          <a:spLocks noChangeArrowheads="1"/>
        </xdr:cNvSpPr>
      </xdr:nvSpPr>
      <xdr:spPr bwMode="auto">
        <a:xfrm>
          <a:off x="0" y="2761107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1994</xdr:row>
      <xdr:rowOff>0</xdr:rowOff>
    </xdr:from>
    <xdr:to>
      <xdr:col>0</xdr:col>
      <xdr:colOff>0</xdr:colOff>
      <xdr:row>1996</xdr:row>
      <xdr:rowOff>28575</xdr:rowOff>
    </xdr:to>
    <xdr:sp macro="" textlink="">
      <xdr:nvSpPr>
        <xdr:cNvPr id="856" name="Text 605">
          <a:extLst>
            <a:ext uri="{FF2B5EF4-FFF2-40B4-BE49-F238E27FC236}">
              <a16:creationId xmlns:a16="http://schemas.microsoft.com/office/drawing/2014/main" id="{F073757B-9F1D-4C01-8AF2-26D67365F441}"/>
            </a:ext>
          </a:extLst>
        </xdr:cNvPr>
        <xdr:cNvSpPr txBox="1">
          <a:spLocks noChangeArrowheads="1"/>
        </xdr:cNvSpPr>
      </xdr:nvSpPr>
      <xdr:spPr bwMode="auto">
        <a:xfrm>
          <a:off x="0" y="2789682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1997</xdr:row>
      <xdr:rowOff>85725</xdr:rowOff>
    </xdr:from>
    <xdr:to>
      <xdr:col>0</xdr:col>
      <xdr:colOff>0</xdr:colOff>
      <xdr:row>1999</xdr:row>
      <xdr:rowOff>19050</xdr:rowOff>
    </xdr:to>
    <xdr:sp macro="" textlink="">
      <xdr:nvSpPr>
        <xdr:cNvPr id="857" name="Text 11">
          <a:extLst>
            <a:ext uri="{FF2B5EF4-FFF2-40B4-BE49-F238E27FC236}">
              <a16:creationId xmlns:a16="http://schemas.microsoft.com/office/drawing/2014/main" id="{3A3DF27A-9859-436D-AC76-C16DFB41D97E}"/>
            </a:ext>
          </a:extLst>
        </xdr:cNvPr>
        <xdr:cNvSpPr txBox="1">
          <a:spLocks noChangeArrowheads="1"/>
        </xdr:cNvSpPr>
      </xdr:nvSpPr>
      <xdr:spPr bwMode="auto">
        <a:xfrm>
          <a:off x="0" y="279482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1999</xdr:row>
      <xdr:rowOff>85725</xdr:rowOff>
    </xdr:from>
    <xdr:to>
      <xdr:col>0</xdr:col>
      <xdr:colOff>0</xdr:colOff>
      <xdr:row>2003</xdr:row>
      <xdr:rowOff>19050</xdr:rowOff>
    </xdr:to>
    <xdr:sp macro="" textlink="">
      <xdr:nvSpPr>
        <xdr:cNvPr id="858" name="Text 11">
          <a:extLst>
            <a:ext uri="{FF2B5EF4-FFF2-40B4-BE49-F238E27FC236}">
              <a16:creationId xmlns:a16="http://schemas.microsoft.com/office/drawing/2014/main" id="{49075027-8768-487A-A988-6FE27A89C0E8}"/>
            </a:ext>
          </a:extLst>
        </xdr:cNvPr>
        <xdr:cNvSpPr txBox="1">
          <a:spLocks noChangeArrowheads="1"/>
        </xdr:cNvSpPr>
      </xdr:nvSpPr>
      <xdr:spPr bwMode="auto">
        <a:xfrm>
          <a:off x="0" y="2797683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2102</xdr:row>
      <xdr:rowOff>85725</xdr:rowOff>
    </xdr:from>
    <xdr:to>
      <xdr:col>0</xdr:col>
      <xdr:colOff>0</xdr:colOff>
      <xdr:row>2104</xdr:row>
      <xdr:rowOff>19050</xdr:rowOff>
    </xdr:to>
    <xdr:sp macro="" textlink="">
      <xdr:nvSpPr>
        <xdr:cNvPr id="859" name="Text 11">
          <a:extLst>
            <a:ext uri="{FF2B5EF4-FFF2-40B4-BE49-F238E27FC236}">
              <a16:creationId xmlns:a16="http://schemas.microsoft.com/office/drawing/2014/main" id="{167E9A05-F23C-431C-B818-6F870745A96A}"/>
            </a:ext>
          </a:extLst>
        </xdr:cNvPr>
        <xdr:cNvSpPr txBox="1">
          <a:spLocks noChangeArrowheads="1"/>
        </xdr:cNvSpPr>
      </xdr:nvSpPr>
      <xdr:spPr bwMode="auto">
        <a:xfrm>
          <a:off x="0" y="293865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2100</xdr:row>
      <xdr:rowOff>85725</xdr:rowOff>
    </xdr:from>
    <xdr:to>
      <xdr:col>0</xdr:col>
      <xdr:colOff>0</xdr:colOff>
      <xdr:row>2102</xdr:row>
      <xdr:rowOff>19050</xdr:rowOff>
    </xdr:to>
    <xdr:sp macro="" textlink="">
      <xdr:nvSpPr>
        <xdr:cNvPr id="860" name="Text 12">
          <a:extLst>
            <a:ext uri="{FF2B5EF4-FFF2-40B4-BE49-F238E27FC236}">
              <a16:creationId xmlns:a16="http://schemas.microsoft.com/office/drawing/2014/main" id="{F458D929-0882-4073-9DFD-14619FAAFA3A}"/>
            </a:ext>
          </a:extLst>
        </xdr:cNvPr>
        <xdr:cNvSpPr txBox="1">
          <a:spLocks noChangeArrowheads="1"/>
        </xdr:cNvSpPr>
      </xdr:nvSpPr>
      <xdr:spPr bwMode="auto">
        <a:xfrm>
          <a:off x="0" y="293579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2104</xdr:row>
      <xdr:rowOff>95250</xdr:rowOff>
    </xdr:from>
    <xdr:to>
      <xdr:col>0</xdr:col>
      <xdr:colOff>0</xdr:colOff>
      <xdr:row>2106</xdr:row>
      <xdr:rowOff>28575</xdr:rowOff>
    </xdr:to>
    <xdr:sp macro="" textlink="">
      <xdr:nvSpPr>
        <xdr:cNvPr id="861" name="Text 13">
          <a:extLst>
            <a:ext uri="{FF2B5EF4-FFF2-40B4-BE49-F238E27FC236}">
              <a16:creationId xmlns:a16="http://schemas.microsoft.com/office/drawing/2014/main" id="{1474A6F3-3939-4C32-909F-708B6B52099B}"/>
            </a:ext>
          </a:extLst>
        </xdr:cNvPr>
        <xdr:cNvSpPr txBox="1">
          <a:spLocks noChangeArrowheads="1"/>
        </xdr:cNvSpPr>
      </xdr:nvSpPr>
      <xdr:spPr bwMode="auto">
        <a:xfrm>
          <a:off x="0" y="294160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2092</xdr:row>
      <xdr:rowOff>76200</xdr:rowOff>
    </xdr:from>
    <xdr:to>
      <xdr:col>0</xdr:col>
      <xdr:colOff>0</xdr:colOff>
      <xdr:row>2094</xdr:row>
      <xdr:rowOff>9525</xdr:rowOff>
    </xdr:to>
    <xdr:sp macro="" textlink="">
      <xdr:nvSpPr>
        <xdr:cNvPr id="862" name="Text 14">
          <a:extLst>
            <a:ext uri="{FF2B5EF4-FFF2-40B4-BE49-F238E27FC236}">
              <a16:creationId xmlns:a16="http://schemas.microsoft.com/office/drawing/2014/main" id="{AFA62E01-7B56-4C11-A360-B71D3A230797}"/>
            </a:ext>
          </a:extLst>
        </xdr:cNvPr>
        <xdr:cNvSpPr txBox="1">
          <a:spLocks noChangeArrowheads="1"/>
        </xdr:cNvSpPr>
      </xdr:nvSpPr>
      <xdr:spPr bwMode="auto">
        <a:xfrm>
          <a:off x="0" y="292427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2061</xdr:row>
      <xdr:rowOff>0</xdr:rowOff>
    </xdr:from>
    <xdr:to>
      <xdr:col>0</xdr:col>
      <xdr:colOff>0</xdr:colOff>
      <xdr:row>2063</xdr:row>
      <xdr:rowOff>0</xdr:rowOff>
    </xdr:to>
    <xdr:sp macro="" textlink="">
      <xdr:nvSpPr>
        <xdr:cNvPr id="863" name="Text 15">
          <a:extLst>
            <a:ext uri="{FF2B5EF4-FFF2-40B4-BE49-F238E27FC236}">
              <a16:creationId xmlns:a16="http://schemas.microsoft.com/office/drawing/2014/main" id="{862B71D2-54C8-496E-9251-B38EF39AF958}"/>
            </a:ext>
          </a:extLst>
        </xdr:cNvPr>
        <xdr:cNvSpPr txBox="1">
          <a:spLocks noChangeArrowheads="1"/>
        </xdr:cNvSpPr>
      </xdr:nvSpPr>
      <xdr:spPr bwMode="auto">
        <a:xfrm>
          <a:off x="0" y="2879217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2086</xdr:row>
      <xdr:rowOff>95250</xdr:rowOff>
    </xdr:from>
    <xdr:to>
      <xdr:col>0</xdr:col>
      <xdr:colOff>0</xdr:colOff>
      <xdr:row>2088</xdr:row>
      <xdr:rowOff>28575</xdr:rowOff>
    </xdr:to>
    <xdr:sp macro="" textlink="">
      <xdr:nvSpPr>
        <xdr:cNvPr id="864" name="Text 16">
          <a:extLst>
            <a:ext uri="{FF2B5EF4-FFF2-40B4-BE49-F238E27FC236}">
              <a16:creationId xmlns:a16="http://schemas.microsoft.com/office/drawing/2014/main" id="{D6648D3B-4046-4F0D-BC76-708F0E848422}"/>
            </a:ext>
          </a:extLst>
        </xdr:cNvPr>
        <xdr:cNvSpPr txBox="1">
          <a:spLocks noChangeArrowheads="1"/>
        </xdr:cNvSpPr>
      </xdr:nvSpPr>
      <xdr:spPr bwMode="auto">
        <a:xfrm>
          <a:off x="0" y="291588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2094</xdr:row>
      <xdr:rowOff>85725</xdr:rowOff>
    </xdr:from>
    <xdr:to>
      <xdr:col>0</xdr:col>
      <xdr:colOff>0</xdr:colOff>
      <xdr:row>2095</xdr:row>
      <xdr:rowOff>19050</xdr:rowOff>
    </xdr:to>
    <xdr:sp macro="" textlink="">
      <xdr:nvSpPr>
        <xdr:cNvPr id="865" name="Text 17">
          <a:extLst>
            <a:ext uri="{FF2B5EF4-FFF2-40B4-BE49-F238E27FC236}">
              <a16:creationId xmlns:a16="http://schemas.microsoft.com/office/drawing/2014/main" id="{663C3ECA-C4EC-4AB1-977E-30D2C88DFC3B}"/>
            </a:ext>
          </a:extLst>
        </xdr:cNvPr>
        <xdr:cNvSpPr txBox="1">
          <a:spLocks noChangeArrowheads="1"/>
        </xdr:cNvSpPr>
      </xdr:nvSpPr>
      <xdr:spPr bwMode="auto">
        <a:xfrm>
          <a:off x="0" y="2927223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2099</xdr:row>
      <xdr:rowOff>0</xdr:rowOff>
    </xdr:from>
    <xdr:to>
      <xdr:col>0</xdr:col>
      <xdr:colOff>0</xdr:colOff>
      <xdr:row>2100</xdr:row>
      <xdr:rowOff>19050</xdr:rowOff>
    </xdr:to>
    <xdr:sp macro="" textlink="">
      <xdr:nvSpPr>
        <xdr:cNvPr id="866" name="Text 18">
          <a:extLst>
            <a:ext uri="{FF2B5EF4-FFF2-40B4-BE49-F238E27FC236}">
              <a16:creationId xmlns:a16="http://schemas.microsoft.com/office/drawing/2014/main" id="{E83B2BDA-2B52-46C2-A0E5-8B160EB6329A}"/>
            </a:ext>
          </a:extLst>
        </xdr:cNvPr>
        <xdr:cNvSpPr txBox="1">
          <a:spLocks noChangeArrowheads="1"/>
        </xdr:cNvSpPr>
      </xdr:nvSpPr>
      <xdr:spPr bwMode="auto">
        <a:xfrm>
          <a:off x="0" y="2933509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2070</xdr:row>
      <xdr:rowOff>85725</xdr:rowOff>
    </xdr:from>
    <xdr:to>
      <xdr:col>0</xdr:col>
      <xdr:colOff>0</xdr:colOff>
      <xdr:row>2072</xdr:row>
      <xdr:rowOff>19050</xdr:rowOff>
    </xdr:to>
    <xdr:sp macro="" textlink="">
      <xdr:nvSpPr>
        <xdr:cNvPr id="867" name="Text 19">
          <a:extLst>
            <a:ext uri="{FF2B5EF4-FFF2-40B4-BE49-F238E27FC236}">
              <a16:creationId xmlns:a16="http://schemas.microsoft.com/office/drawing/2014/main" id="{48633A89-32CF-457A-811C-68A04B22A03C}"/>
            </a:ext>
          </a:extLst>
        </xdr:cNvPr>
        <xdr:cNvSpPr txBox="1">
          <a:spLocks noChangeArrowheads="1"/>
        </xdr:cNvSpPr>
      </xdr:nvSpPr>
      <xdr:spPr bwMode="auto">
        <a:xfrm>
          <a:off x="0" y="28929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2053</xdr:row>
      <xdr:rowOff>123825</xdr:rowOff>
    </xdr:from>
    <xdr:to>
      <xdr:col>0</xdr:col>
      <xdr:colOff>0</xdr:colOff>
      <xdr:row>2054</xdr:row>
      <xdr:rowOff>38100</xdr:rowOff>
    </xdr:to>
    <xdr:sp macro="" textlink="">
      <xdr:nvSpPr>
        <xdr:cNvPr id="868" name="Text 20">
          <a:extLst>
            <a:ext uri="{FF2B5EF4-FFF2-40B4-BE49-F238E27FC236}">
              <a16:creationId xmlns:a16="http://schemas.microsoft.com/office/drawing/2014/main" id="{83A426CF-653C-4A69-A8E0-D1A76F499CC2}"/>
            </a:ext>
          </a:extLst>
        </xdr:cNvPr>
        <xdr:cNvSpPr txBox="1">
          <a:spLocks noChangeArrowheads="1"/>
        </xdr:cNvSpPr>
      </xdr:nvSpPr>
      <xdr:spPr bwMode="auto">
        <a:xfrm>
          <a:off x="0" y="2869025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2049</xdr:row>
      <xdr:rowOff>0</xdr:rowOff>
    </xdr:from>
    <xdr:to>
      <xdr:col>0</xdr:col>
      <xdr:colOff>0</xdr:colOff>
      <xdr:row>2049</xdr:row>
      <xdr:rowOff>114300</xdr:rowOff>
    </xdr:to>
    <xdr:sp macro="" textlink="">
      <xdr:nvSpPr>
        <xdr:cNvPr id="869" name="Text 21">
          <a:extLst>
            <a:ext uri="{FF2B5EF4-FFF2-40B4-BE49-F238E27FC236}">
              <a16:creationId xmlns:a16="http://schemas.microsoft.com/office/drawing/2014/main" id="{7767A55F-E685-43E1-B806-FC14287A98C7}"/>
            </a:ext>
          </a:extLst>
        </xdr:cNvPr>
        <xdr:cNvSpPr txBox="1">
          <a:spLocks noChangeArrowheads="1"/>
        </xdr:cNvSpPr>
      </xdr:nvSpPr>
      <xdr:spPr bwMode="auto">
        <a:xfrm>
          <a:off x="0" y="2862072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2069</xdr:row>
      <xdr:rowOff>0</xdr:rowOff>
    </xdr:from>
    <xdr:to>
      <xdr:col>0</xdr:col>
      <xdr:colOff>0</xdr:colOff>
      <xdr:row>2071</xdr:row>
      <xdr:rowOff>28575</xdr:rowOff>
    </xdr:to>
    <xdr:sp macro="" textlink="">
      <xdr:nvSpPr>
        <xdr:cNvPr id="870" name="Text 605">
          <a:extLst>
            <a:ext uri="{FF2B5EF4-FFF2-40B4-BE49-F238E27FC236}">
              <a16:creationId xmlns:a16="http://schemas.microsoft.com/office/drawing/2014/main" id="{50B98990-DAFA-4253-B2B6-45A83B302C42}"/>
            </a:ext>
          </a:extLst>
        </xdr:cNvPr>
        <xdr:cNvSpPr txBox="1">
          <a:spLocks noChangeArrowheads="1"/>
        </xdr:cNvSpPr>
      </xdr:nvSpPr>
      <xdr:spPr bwMode="auto">
        <a:xfrm>
          <a:off x="0" y="2890647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2072</xdr:row>
      <xdr:rowOff>85725</xdr:rowOff>
    </xdr:from>
    <xdr:to>
      <xdr:col>0</xdr:col>
      <xdr:colOff>0</xdr:colOff>
      <xdr:row>2074</xdr:row>
      <xdr:rowOff>19050</xdr:rowOff>
    </xdr:to>
    <xdr:sp macro="" textlink="">
      <xdr:nvSpPr>
        <xdr:cNvPr id="871" name="Text 11">
          <a:extLst>
            <a:ext uri="{FF2B5EF4-FFF2-40B4-BE49-F238E27FC236}">
              <a16:creationId xmlns:a16="http://schemas.microsoft.com/office/drawing/2014/main" id="{A857939B-7B30-4CBF-BED1-62092711202A}"/>
            </a:ext>
          </a:extLst>
        </xdr:cNvPr>
        <xdr:cNvSpPr txBox="1">
          <a:spLocks noChangeArrowheads="1"/>
        </xdr:cNvSpPr>
      </xdr:nvSpPr>
      <xdr:spPr bwMode="auto">
        <a:xfrm>
          <a:off x="0" y="289579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2074</xdr:row>
      <xdr:rowOff>85725</xdr:rowOff>
    </xdr:from>
    <xdr:to>
      <xdr:col>0</xdr:col>
      <xdr:colOff>0</xdr:colOff>
      <xdr:row>2078</xdr:row>
      <xdr:rowOff>19050</xdr:rowOff>
    </xdr:to>
    <xdr:sp macro="" textlink="">
      <xdr:nvSpPr>
        <xdr:cNvPr id="872" name="Text 11">
          <a:extLst>
            <a:ext uri="{FF2B5EF4-FFF2-40B4-BE49-F238E27FC236}">
              <a16:creationId xmlns:a16="http://schemas.microsoft.com/office/drawing/2014/main" id="{3551B0F4-5B0F-4D75-A00A-26BCC11F6EC7}"/>
            </a:ext>
          </a:extLst>
        </xdr:cNvPr>
        <xdr:cNvSpPr txBox="1">
          <a:spLocks noChangeArrowheads="1"/>
        </xdr:cNvSpPr>
      </xdr:nvSpPr>
      <xdr:spPr bwMode="auto">
        <a:xfrm>
          <a:off x="0" y="2898648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2177</xdr:row>
      <xdr:rowOff>85725</xdr:rowOff>
    </xdr:from>
    <xdr:to>
      <xdr:col>0</xdr:col>
      <xdr:colOff>0</xdr:colOff>
      <xdr:row>2179</xdr:row>
      <xdr:rowOff>19050</xdr:rowOff>
    </xdr:to>
    <xdr:sp macro="" textlink="">
      <xdr:nvSpPr>
        <xdr:cNvPr id="873" name="Text 11">
          <a:extLst>
            <a:ext uri="{FF2B5EF4-FFF2-40B4-BE49-F238E27FC236}">
              <a16:creationId xmlns:a16="http://schemas.microsoft.com/office/drawing/2014/main" id="{48A06B71-FCD1-4829-ABF2-3B06A6930CD6}"/>
            </a:ext>
          </a:extLst>
        </xdr:cNvPr>
        <xdr:cNvSpPr txBox="1">
          <a:spLocks noChangeArrowheads="1"/>
        </xdr:cNvSpPr>
      </xdr:nvSpPr>
      <xdr:spPr bwMode="auto">
        <a:xfrm>
          <a:off x="0" y="30390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2175</xdr:row>
      <xdr:rowOff>85725</xdr:rowOff>
    </xdr:from>
    <xdr:to>
      <xdr:col>0</xdr:col>
      <xdr:colOff>0</xdr:colOff>
      <xdr:row>2177</xdr:row>
      <xdr:rowOff>19050</xdr:rowOff>
    </xdr:to>
    <xdr:sp macro="" textlink="">
      <xdr:nvSpPr>
        <xdr:cNvPr id="874" name="Text 12">
          <a:extLst>
            <a:ext uri="{FF2B5EF4-FFF2-40B4-BE49-F238E27FC236}">
              <a16:creationId xmlns:a16="http://schemas.microsoft.com/office/drawing/2014/main" id="{46723E0A-02C9-47B2-8917-6876B6E57BD3}"/>
            </a:ext>
          </a:extLst>
        </xdr:cNvPr>
        <xdr:cNvSpPr txBox="1">
          <a:spLocks noChangeArrowheads="1"/>
        </xdr:cNvSpPr>
      </xdr:nvSpPr>
      <xdr:spPr bwMode="auto">
        <a:xfrm>
          <a:off x="0" y="303618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2179</xdr:row>
      <xdr:rowOff>95250</xdr:rowOff>
    </xdr:from>
    <xdr:to>
      <xdr:col>0</xdr:col>
      <xdr:colOff>0</xdr:colOff>
      <xdr:row>2181</xdr:row>
      <xdr:rowOff>28575</xdr:rowOff>
    </xdr:to>
    <xdr:sp macro="" textlink="">
      <xdr:nvSpPr>
        <xdr:cNvPr id="875" name="Text 13">
          <a:extLst>
            <a:ext uri="{FF2B5EF4-FFF2-40B4-BE49-F238E27FC236}">
              <a16:creationId xmlns:a16="http://schemas.microsoft.com/office/drawing/2014/main" id="{38025237-0BDD-4C9A-A13F-AF8C5006209B}"/>
            </a:ext>
          </a:extLst>
        </xdr:cNvPr>
        <xdr:cNvSpPr txBox="1">
          <a:spLocks noChangeArrowheads="1"/>
        </xdr:cNvSpPr>
      </xdr:nvSpPr>
      <xdr:spPr bwMode="auto">
        <a:xfrm>
          <a:off x="0" y="304199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2167</xdr:row>
      <xdr:rowOff>76200</xdr:rowOff>
    </xdr:from>
    <xdr:to>
      <xdr:col>0</xdr:col>
      <xdr:colOff>0</xdr:colOff>
      <xdr:row>2169</xdr:row>
      <xdr:rowOff>9525</xdr:rowOff>
    </xdr:to>
    <xdr:sp macro="" textlink="">
      <xdr:nvSpPr>
        <xdr:cNvPr id="876" name="Text 14">
          <a:extLst>
            <a:ext uri="{FF2B5EF4-FFF2-40B4-BE49-F238E27FC236}">
              <a16:creationId xmlns:a16="http://schemas.microsoft.com/office/drawing/2014/main" id="{ECCA4EB2-E0DA-4D53-B524-6CC61673DBB6}"/>
            </a:ext>
          </a:extLst>
        </xdr:cNvPr>
        <xdr:cNvSpPr txBox="1">
          <a:spLocks noChangeArrowheads="1"/>
        </xdr:cNvSpPr>
      </xdr:nvSpPr>
      <xdr:spPr bwMode="auto">
        <a:xfrm>
          <a:off x="0" y="302466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2136</xdr:row>
      <xdr:rowOff>0</xdr:rowOff>
    </xdr:from>
    <xdr:to>
      <xdr:col>0</xdr:col>
      <xdr:colOff>0</xdr:colOff>
      <xdr:row>2138</xdr:row>
      <xdr:rowOff>0</xdr:rowOff>
    </xdr:to>
    <xdr:sp macro="" textlink="">
      <xdr:nvSpPr>
        <xdr:cNvPr id="877" name="Text 15">
          <a:extLst>
            <a:ext uri="{FF2B5EF4-FFF2-40B4-BE49-F238E27FC236}">
              <a16:creationId xmlns:a16="http://schemas.microsoft.com/office/drawing/2014/main" id="{5991834B-B9CD-491F-93AB-0C9DD95EF485}"/>
            </a:ext>
          </a:extLst>
        </xdr:cNvPr>
        <xdr:cNvSpPr txBox="1">
          <a:spLocks noChangeArrowheads="1"/>
        </xdr:cNvSpPr>
      </xdr:nvSpPr>
      <xdr:spPr bwMode="auto">
        <a:xfrm>
          <a:off x="0" y="297961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2161</xdr:row>
      <xdr:rowOff>95250</xdr:rowOff>
    </xdr:from>
    <xdr:to>
      <xdr:col>0</xdr:col>
      <xdr:colOff>0</xdr:colOff>
      <xdr:row>2163</xdr:row>
      <xdr:rowOff>28575</xdr:rowOff>
    </xdr:to>
    <xdr:sp macro="" textlink="">
      <xdr:nvSpPr>
        <xdr:cNvPr id="878" name="Text 16">
          <a:extLst>
            <a:ext uri="{FF2B5EF4-FFF2-40B4-BE49-F238E27FC236}">
              <a16:creationId xmlns:a16="http://schemas.microsoft.com/office/drawing/2014/main" id="{7099424D-19A5-49BB-8E84-AB31C095583F}"/>
            </a:ext>
          </a:extLst>
        </xdr:cNvPr>
        <xdr:cNvSpPr txBox="1">
          <a:spLocks noChangeArrowheads="1"/>
        </xdr:cNvSpPr>
      </xdr:nvSpPr>
      <xdr:spPr bwMode="auto">
        <a:xfrm>
          <a:off x="0" y="301628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2169</xdr:row>
      <xdr:rowOff>85725</xdr:rowOff>
    </xdr:from>
    <xdr:to>
      <xdr:col>0</xdr:col>
      <xdr:colOff>0</xdr:colOff>
      <xdr:row>2170</xdr:row>
      <xdr:rowOff>19050</xdr:rowOff>
    </xdr:to>
    <xdr:sp macro="" textlink="">
      <xdr:nvSpPr>
        <xdr:cNvPr id="879" name="Text 17">
          <a:extLst>
            <a:ext uri="{FF2B5EF4-FFF2-40B4-BE49-F238E27FC236}">
              <a16:creationId xmlns:a16="http://schemas.microsoft.com/office/drawing/2014/main" id="{9DEFA4E5-F77E-48B1-94EE-55F284B1C350}"/>
            </a:ext>
          </a:extLst>
        </xdr:cNvPr>
        <xdr:cNvSpPr txBox="1">
          <a:spLocks noChangeArrowheads="1"/>
        </xdr:cNvSpPr>
      </xdr:nvSpPr>
      <xdr:spPr bwMode="auto">
        <a:xfrm>
          <a:off x="0" y="302761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2174</xdr:row>
      <xdr:rowOff>0</xdr:rowOff>
    </xdr:from>
    <xdr:to>
      <xdr:col>0</xdr:col>
      <xdr:colOff>0</xdr:colOff>
      <xdr:row>2175</xdr:row>
      <xdr:rowOff>19050</xdr:rowOff>
    </xdr:to>
    <xdr:sp macro="" textlink="">
      <xdr:nvSpPr>
        <xdr:cNvPr id="880" name="Text 18">
          <a:extLst>
            <a:ext uri="{FF2B5EF4-FFF2-40B4-BE49-F238E27FC236}">
              <a16:creationId xmlns:a16="http://schemas.microsoft.com/office/drawing/2014/main" id="{C8F9EAA7-3BFB-4531-803A-0F712F8CC4AB}"/>
            </a:ext>
          </a:extLst>
        </xdr:cNvPr>
        <xdr:cNvSpPr txBox="1">
          <a:spLocks noChangeArrowheads="1"/>
        </xdr:cNvSpPr>
      </xdr:nvSpPr>
      <xdr:spPr bwMode="auto">
        <a:xfrm>
          <a:off x="0" y="303390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2145</xdr:row>
      <xdr:rowOff>85725</xdr:rowOff>
    </xdr:from>
    <xdr:to>
      <xdr:col>0</xdr:col>
      <xdr:colOff>0</xdr:colOff>
      <xdr:row>2147</xdr:row>
      <xdr:rowOff>19050</xdr:rowOff>
    </xdr:to>
    <xdr:sp macro="" textlink="">
      <xdr:nvSpPr>
        <xdr:cNvPr id="881" name="Text 19">
          <a:extLst>
            <a:ext uri="{FF2B5EF4-FFF2-40B4-BE49-F238E27FC236}">
              <a16:creationId xmlns:a16="http://schemas.microsoft.com/office/drawing/2014/main" id="{E0EDA7C8-FD25-40F7-9EBA-421C68A1CBA9}"/>
            </a:ext>
          </a:extLst>
        </xdr:cNvPr>
        <xdr:cNvSpPr txBox="1">
          <a:spLocks noChangeArrowheads="1"/>
        </xdr:cNvSpPr>
      </xdr:nvSpPr>
      <xdr:spPr bwMode="auto">
        <a:xfrm>
          <a:off x="0" y="299332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2128</xdr:row>
      <xdr:rowOff>123825</xdr:rowOff>
    </xdr:from>
    <xdr:to>
      <xdr:col>0</xdr:col>
      <xdr:colOff>0</xdr:colOff>
      <xdr:row>2129</xdr:row>
      <xdr:rowOff>38100</xdr:rowOff>
    </xdr:to>
    <xdr:sp macro="" textlink="">
      <xdr:nvSpPr>
        <xdr:cNvPr id="882" name="Text 20">
          <a:extLst>
            <a:ext uri="{FF2B5EF4-FFF2-40B4-BE49-F238E27FC236}">
              <a16:creationId xmlns:a16="http://schemas.microsoft.com/office/drawing/2014/main" id="{C2D81D69-F949-4B2E-B5D5-A9376D7E3F26}"/>
            </a:ext>
          </a:extLst>
        </xdr:cNvPr>
        <xdr:cNvSpPr txBox="1">
          <a:spLocks noChangeArrowheads="1"/>
        </xdr:cNvSpPr>
      </xdr:nvSpPr>
      <xdr:spPr bwMode="auto">
        <a:xfrm>
          <a:off x="0" y="296941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2124</xdr:row>
      <xdr:rowOff>0</xdr:rowOff>
    </xdr:from>
    <xdr:to>
      <xdr:col>0</xdr:col>
      <xdr:colOff>0</xdr:colOff>
      <xdr:row>2124</xdr:row>
      <xdr:rowOff>114300</xdr:rowOff>
    </xdr:to>
    <xdr:sp macro="" textlink="">
      <xdr:nvSpPr>
        <xdr:cNvPr id="883" name="Text 21">
          <a:extLst>
            <a:ext uri="{FF2B5EF4-FFF2-40B4-BE49-F238E27FC236}">
              <a16:creationId xmlns:a16="http://schemas.microsoft.com/office/drawing/2014/main" id="{05CCBC61-C02A-4770-9451-258170AA6342}"/>
            </a:ext>
          </a:extLst>
        </xdr:cNvPr>
        <xdr:cNvSpPr txBox="1">
          <a:spLocks noChangeArrowheads="1"/>
        </xdr:cNvSpPr>
      </xdr:nvSpPr>
      <xdr:spPr bwMode="auto">
        <a:xfrm>
          <a:off x="0" y="2962465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2144</xdr:row>
      <xdr:rowOff>0</xdr:rowOff>
    </xdr:from>
    <xdr:to>
      <xdr:col>0</xdr:col>
      <xdr:colOff>0</xdr:colOff>
      <xdr:row>2146</xdr:row>
      <xdr:rowOff>28575</xdr:rowOff>
    </xdr:to>
    <xdr:sp macro="" textlink="">
      <xdr:nvSpPr>
        <xdr:cNvPr id="884" name="Text 605">
          <a:extLst>
            <a:ext uri="{FF2B5EF4-FFF2-40B4-BE49-F238E27FC236}">
              <a16:creationId xmlns:a16="http://schemas.microsoft.com/office/drawing/2014/main" id="{553D5B38-AA55-463C-AB28-AB82E6840946}"/>
            </a:ext>
          </a:extLst>
        </xdr:cNvPr>
        <xdr:cNvSpPr txBox="1">
          <a:spLocks noChangeArrowheads="1"/>
        </xdr:cNvSpPr>
      </xdr:nvSpPr>
      <xdr:spPr bwMode="auto">
        <a:xfrm>
          <a:off x="0" y="299104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2147</xdr:row>
      <xdr:rowOff>85725</xdr:rowOff>
    </xdr:from>
    <xdr:to>
      <xdr:col>0</xdr:col>
      <xdr:colOff>0</xdr:colOff>
      <xdr:row>2149</xdr:row>
      <xdr:rowOff>19050</xdr:rowOff>
    </xdr:to>
    <xdr:sp macro="" textlink="">
      <xdr:nvSpPr>
        <xdr:cNvPr id="885" name="Text 11">
          <a:extLst>
            <a:ext uri="{FF2B5EF4-FFF2-40B4-BE49-F238E27FC236}">
              <a16:creationId xmlns:a16="http://schemas.microsoft.com/office/drawing/2014/main" id="{5B1CC2BE-49C9-4254-9F48-87249B805B84}"/>
            </a:ext>
          </a:extLst>
        </xdr:cNvPr>
        <xdr:cNvSpPr txBox="1">
          <a:spLocks noChangeArrowheads="1"/>
        </xdr:cNvSpPr>
      </xdr:nvSpPr>
      <xdr:spPr bwMode="auto">
        <a:xfrm>
          <a:off x="0" y="299618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2149</xdr:row>
      <xdr:rowOff>85725</xdr:rowOff>
    </xdr:from>
    <xdr:to>
      <xdr:col>0</xdr:col>
      <xdr:colOff>0</xdr:colOff>
      <xdr:row>2153</xdr:row>
      <xdr:rowOff>19050</xdr:rowOff>
    </xdr:to>
    <xdr:sp macro="" textlink="">
      <xdr:nvSpPr>
        <xdr:cNvPr id="886" name="Text 11">
          <a:extLst>
            <a:ext uri="{FF2B5EF4-FFF2-40B4-BE49-F238E27FC236}">
              <a16:creationId xmlns:a16="http://schemas.microsoft.com/office/drawing/2014/main" id="{25BDD9CB-3FA9-4D8C-8CDC-BBDEF87577C6}"/>
            </a:ext>
          </a:extLst>
        </xdr:cNvPr>
        <xdr:cNvSpPr txBox="1">
          <a:spLocks noChangeArrowheads="1"/>
        </xdr:cNvSpPr>
      </xdr:nvSpPr>
      <xdr:spPr bwMode="auto">
        <a:xfrm>
          <a:off x="0" y="2999041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2252</xdr:row>
      <xdr:rowOff>85725</xdr:rowOff>
    </xdr:from>
    <xdr:to>
      <xdr:col>0</xdr:col>
      <xdr:colOff>0</xdr:colOff>
      <xdr:row>2254</xdr:row>
      <xdr:rowOff>19050</xdr:rowOff>
    </xdr:to>
    <xdr:sp macro="" textlink="">
      <xdr:nvSpPr>
        <xdr:cNvPr id="887" name="Text 11">
          <a:extLst>
            <a:ext uri="{FF2B5EF4-FFF2-40B4-BE49-F238E27FC236}">
              <a16:creationId xmlns:a16="http://schemas.microsoft.com/office/drawing/2014/main" id="{146DD00C-4379-4EF4-8BE5-DF609E9F76FA}"/>
            </a:ext>
          </a:extLst>
        </xdr:cNvPr>
        <xdr:cNvSpPr txBox="1">
          <a:spLocks noChangeArrowheads="1"/>
        </xdr:cNvSpPr>
      </xdr:nvSpPr>
      <xdr:spPr bwMode="auto">
        <a:xfrm>
          <a:off x="0" y="31400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2250</xdr:row>
      <xdr:rowOff>85725</xdr:rowOff>
    </xdr:from>
    <xdr:to>
      <xdr:col>0</xdr:col>
      <xdr:colOff>0</xdr:colOff>
      <xdr:row>2252</xdr:row>
      <xdr:rowOff>19050</xdr:rowOff>
    </xdr:to>
    <xdr:sp macro="" textlink="">
      <xdr:nvSpPr>
        <xdr:cNvPr id="888" name="Text 12">
          <a:extLst>
            <a:ext uri="{FF2B5EF4-FFF2-40B4-BE49-F238E27FC236}">
              <a16:creationId xmlns:a16="http://schemas.microsoft.com/office/drawing/2014/main" id="{08D2CCAF-68BF-4591-B95E-4ED0B97D845C}"/>
            </a:ext>
          </a:extLst>
        </xdr:cNvPr>
        <xdr:cNvSpPr txBox="1">
          <a:spLocks noChangeArrowheads="1"/>
        </xdr:cNvSpPr>
      </xdr:nvSpPr>
      <xdr:spPr bwMode="auto">
        <a:xfrm>
          <a:off x="0" y="313715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2254</xdr:row>
      <xdr:rowOff>95250</xdr:rowOff>
    </xdr:from>
    <xdr:to>
      <xdr:col>0</xdr:col>
      <xdr:colOff>0</xdr:colOff>
      <xdr:row>2256</xdr:row>
      <xdr:rowOff>28575</xdr:rowOff>
    </xdr:to>
    <xdr:sp macro="" textlink="">
      <xdr:nvSpPr>
        <xdr:cNvPr id="889" name="Text 13">
          <a:extLst>
            <a:ext uri="{FF2B5EF4-FFF2-40B4-BE49-F238E27FC236}">
              <a16:creationId xmlns:a16="http://schemas.microsoft.com/office/drawing/2014/main" id="{904DBAA1-0EFD-4167-86DF-6A9023DBC678}"/>
            </a:ext>
          </a:extLst>
        </xdr:cNvPr>
        <xdr:cNvSpPr txBox="1">
          <a:spLocks noChangeArrowheads="1"/>
        </xdr:cNvSpPr>
      </xdr:nvSpPr>
      <xdr:spPr bwMode="auto">
        <a:xfrm>
          <a:off x="0" y="314296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2242</xdr:row>
      <xdr:rowOff>76200</xdr:rowOff>
    </xdr:from>
    <xdr:to>
      <xdr:col>0</xdr:col>
      <xdr:colOff>0</xdr:colOff>
      <xdr:row>2244</xdr:row>
      <xdr:rowOff>9525</xdr:rowOff>
    </xdr:to>
    <xdr:sp macro="" textlink="">
      <xdr:nvSpPr>
        <xdr:cNvPr id="890" name="Text 14">
          <a:extLst>
            <a:ext uri="{FF2B5EF4-FFF2-40B4-BE49-F238E27FC236}">
              <a16:creationId xmlns:a16="http://schemas.microsoft.com/office/drawing/2014/main" id="{99E182D2-63F1-4B38-B531-C2EB73FDB1F8}"/>
            </a:ext>
          </a:extLst>
        </xdr:cNvPr>
        <xdr:cNvSpPr txBox="1">
          <a:spLocks noChangeArrowheads="1"/>
        </xdr:cNvSpPr>
      </xdr:nvSpPr>
      <xdr:spPr bwMode="auto">
        <a:xfrm>
          <a:off x="0" y="312562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2211</xdr:row>
      <xdr:rowOff>0</xdr:rowOff>
    </xdr:from>
    <xdr:to>
      <xdr:col>0</xdr:col>
      <xdr:colOff>0</xdr:colOff>
      <xdr:row>2213</xdr:row>
      <xdr:rowOff>0</xdr:rowOff>
    </xdr:to>
    <xdr:sp macro="" textlink="">
      <xdr:nvSpPr>
        <xdr:cNvPr id="891" name="Text 15">
          <a:extLst>
            <a:ext uri="{FF2B5EF4-FFF2-40B4-BE49-F238E27FC236}">
              <a16:creationId xmlns:a16="http://schemas.microsoft.com/office/drawing/2014/main" id="{E2C122D2-D3C8-4E76-AFE2-F49049D83CD8}"/>
            </a:ext>
          </a:extLst>
        </xdr:cNvPr>
        <xdr:cNvSpPr txBox="1">
          <a:spLocks noChangeArrowheads="1"/>
        </xdr:cNvSpPr>
      </xdr:nvSpPr>
      <xdr:spPr bwMode="auto">
        <a:xfrm>
          <a:off x="0" y="3080575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2236</xdr:row>
      <xdr:rowOff>95250</xdr:rowOff>
    </xdr:from>
    <xdr:to>
      <xdr:col>0</xdr:col>
      <xdr:colOff>0</xdr:colOff>
      <xdr:row>2238</xdr:row>
      <xdr:rowOff>28575</xdr:rowOff>
    </xdr:to>
    <xdr:sp macro="" textlink="">
      <xdr:nvSpPr>
        <xdr:cNvPr id="892" name="Text 16">
          <a:extLst>
            <a:ext uri="{FF2B5EF4-FFF2-40B4-BE49-F238E27FC236}">
              <a16:creationId xmlns:a16="http://schemas.microsoft.com/office/drawing/2014/main" id="{0F90BEB6-DD3E-4C11-9C85-AC26B4FA91B8}"/>
            </a:ext>
          </a:extLst>
        </xdr:cNvPr>
        <xdr:cNvSpPr txBox="1">
          <a:spLocks noChangeArrowheads="1"/>
        </xdr:cNvSpPr>
      </xdr:nvSpPr>
      <xdr:spPr bwMode="auto">
        <a:xfrm>
          <a:off x="0" y="311724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2244</xdr:row>
      <xdr:rowOff>85725</xdr:rowOff>
    </xdr:from>
    <xdr:to>
      <xdr:col>0</xdr:col>
      <xdr:colOff>0</xdr:colOff>
      <xdr:row>2245</xdr:row>
      <xdr:rowOff>19050</xdr:rowOff>
    </xdr:to>
    <xdr:sp macro="" textlink="">
      <xdr:nvSpPr>
        <xdr:cNvPr id="893" name="Text 17">
          <a:extLst>
            <a:ext uri="{FF2B5EF4-FFF2-40B4-BE49-F238E27FC236}">
              <a16:creationId xmlns:a16="http://schemas.microsoft.com/office/drawing/2014/main" id="{1E6FB044-3686-44DF-9762-A79AC77FE746}"/>
            </a:ext>
          </a:extLst>
        </xdr:cNvPr>
        <xdr:cNvSpPr txBox="1">
          <a:spLocks noChangeArrowheads="1"/>
        </xdr:cNvSpPr>
      </xdr:nvSpPr>
      <xdr:spPr bwMode="auto">
        <a:xfrm>
          <a:off x="0" y="3128581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2249</xdr:row>
      <xdr:rowOff>0</xdr:rowOff>
    </xdr:from>
    <xdr:to>
      <xdr:col>0</xdr:col>
      <xdr:colOff>0</xdr:colOff>
      <xdr:row>2250</xdr:row>
      <xdr:rowOff>19050</xdr:rowOff>
    </xdr:to>
    <xdr:sp macro="" textlink="">
      <xdr:nvSpPr>
        <xdr:cNvPr id="894" name="Text 18">
          <a:extLst>
            <a:ext uri="{FF2B5EF4-FFF2-40B4-BE49-F238E27FC236}">
              <a16:creationId xmlns:a16="http://schemas.microsoft.com/office/drawing/2014/main" id="{9342C16C-1753-4E6E-A71B-EBE25C75984D}"/>
            </a:ext>
          </a:extLst>
        </xdr:cNvPr>
        <xdr:cNvSpPr txBox="1">
          <a:spLocks noChangeArrowheads="1"/>
        </xdr:cNvSpPr>
      </xdr:nvSpPr>
      <xdr:spPr bwMode="auto">
        <a:xfrm>
          <a:off x="0" y="3134868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2220</xdr:row>
      <xdr:rowOff>85725</xdr:rowOff>
    </xdr:from>
    <xdr:to>
      <xdr:col>0</xdr:col>
      <xdr:colOff>0</xdr:colOff>
      <xdr:row>2222</xdr:row>
      <xdr:rowOff>19050</xdr:rowOff>
    </xdr:to>
    <xdr:sp macro="" textlink="">
      <xdr:nvSpPr>
        <xdr:cNvPr id="895" name="Text 19">
          <a:extLst>
            <a:ext uri="{FF2B5EF4-FFF2-40B4-BE49-F238E27FC236}">
              <a16:creationId xmlns:a16="http://schemas.microsoft.com/office/drawing/2014/main" id="{C5B4DD79-D052-405A-BF76-3722D9588AA0}"/>
            </a:ext>
          </a:extLst>
        </xdr:cNvPr>
        <xdr:cNvSpPr txBox="1">
          <a:spLocks noChangeArrowheads="1"/>
        </xdr:cNvSpPr>
      </xdr:nvSpPr>
      <xdr:spPr bwMode="auto">
        <a:xfrm>
          <a:off x="0" y="309429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2203</xdr:row>
      <xdr:rowOff>123825</xdr:rowOff>
    </xdr:from>
    <xdr:to>
      <xdr:col>0</xdr:col>
      <xdr:colOff>0</xdr:colOff>
      <xdr:row>2204</xdr:row>
      <xdr:rowOff>38100</xdr:rowOff>
    </xdr:to>
    <xdr:sp macro="" textlink="">
      <xdr:nvSpPr>
        <xdr:cNvPr id="896" name="Text 20">
          <a:extLst>
            <a:ext uri="{FF2B5EF4-FFF2-40B4-BE49-F238E27FC236}">
              <a16:creationId xmlns:a16="http://schemas.microsoft.com/office/drawing/2014/main" id="{0D69B290-506F-4FEF-AF5D-EB537CD9DFE4}"/>
            </a:ext>
          </a:extLst>
        </xdr:cNvPr>
        <xdr:cNvSpPr txBox="1">
          <a:spLocks noChangeArrowheads="1"/>
        </xdr:cNvSpPr>
      </xdr:nvSpPr>
      <xdr:spPr bwMode="auto">
        <a:xfrm>
          <a:off x="0" y="3070383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2199</xdr:row>
      <xdr:rowOff>0</xdr:rowOff>
    </xdr:from>
    <xdr:to>
      <xdr:col>0</xdr:col>
      <xdr:colOff>0</xdr:colOff>
      <xdr:row>2199</xdr:row>
      <xdr:rowOff>114300</xdr:rowOff>
    </xdr:to>
    <xdr:sp macro="" textlink="">
      <xdr:nvSpPr>
        <xdr:cNvPr id="897" name="Text 21">
          <a:extLst>
            <a:ext uri="{FF2B5EF4-FFF2-40B4-BE49-F238E27FC236}">
              <a16:creationId xmlns:a16="http://schemas.microsoft.com/office/drawing/2014/main" id="{265EC377-BC01-4F77-883B-4C5A2482C478}"/>
            </a:ext>
          </a:extLst>
        </xdr:cNvPr>
        <xdr:cNvSpPr txBox="1">
          <a:spLocks noChangeArrowheads="1"/>
        </xdr:cNvSpPr>
      </xdr:nvSpPr>
      <xdr:spPr bwMode="auto">
        <a:xfrm>
          <a:off x="0" y="3063430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2219</xdr:row>
      <xdr:rowOff>0</xdr:rowOff>
    </xdr:from>
    <xdr:to>
      <xdr:col>0</xdr:col>
      <xdr:colOff>0</xdr:colOff>
      <xdr:row>2221</xdr:row>
      <xdr:rowOff>28575</xdr:rowOff>
    </xdr:to>
    <xdr:sp macro="" textlink="">
      <xdr:nvSpPr>
        <xdr:cNvPr id="898" name="Text 605">
          <a:extLst>
            <a:ext uri="{FF2B5EF4-FFF2-40B4-BE49-F238E27FC236}">
              <a16:creationId xmlns:a16="http://schemas.microsoft.com/office/drawing/2014/main" id="{C2CE3D2E-ED68-4963-9440-C7843AB45ED0}"/>
            </a:ext>
          </a:extLst>
        </xdr:cNvPr>
        <xdr:cNvSpPr txBox="1">
          <a:spLocks noChangeArrowheads="1"/>
        </xdr:cNvSpPr>
      </xdr:nvSpPr>
      <xdr:spPr bwMode="auto">
        <a:xfrm>
          <a:off x="0" y="3092005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2222</xdr:row>
      <xdr:rowOff>85725</xdr:rowOff>
    </xdr:from>
    <xdr:to>
      <xdr:col>0</xdr:col>
      <xdr:colOff>0</xdr:colOff>
      <xdr:row>2224</xdr:row>
      <xdr:rowOff>19050</xdr:rowOff>
    </xdr:to>
    <xdr:sp macro="" textlink="">
      <xdr:nvSpPr>
        <xdr:cNvPr id="899" name="Text 11">
          <a:extLst>
            <a:ext uri="{FF2B5EF4-FFF2-40B4-BE49-F238E27FC236}">
              <a16:creationId xmlns:a16="http://schemas.microsoft.com/office/drawing/2014/main" id="{3792B354-7E49-472C-B1AB-B82C98CC11E4}"/>
            </a:ext>
          </a:extLst>
        </xdr:cNvPr>
        <xdr:cNvSpPr txBox="1">
          <a:spLocks noChangeArrowheads="1"/>
        </xdr:cNvSpPr>
      </xdr:nvSpPr>
      <xdr:spPr bwMode="auto">
        <a:xfrm>
          <a:off x="0" y="309714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2224</xdr:row>
      <xdr:rowOff>85725</xdr:rowOff>
    </xdr:from>
    <xdr:to>
      <xdr:col>0</xdr:col>
      <xdr:colOff>0</xdr:colOff>
      <xdr:row>2228</xdr:row>
      <xdr:rowOff>19050</xdr:rowOff>
    </xdr:to>
    <xdr:sp macro="" textlink="">
      <xdr:nvSpPr>
        <xdr:cNvPr id="900" name="Text 11">
          <a:extLst>
            <a:ext uri="{FF2B5EF4-FFF2-40B4-BE49-F238E27FC236}">
              <a16:creationId xmlns:a16="http://schemas.microsoft.com/office/drawing/2014/main" id="{916C14B4-D881-4DF1-979E-A21D37182669}"/>
            </a:ext>
          </a:extLst>
        </xdr:cNvPr>
        <xdr:cNvSpPr txBox="1">
          <a:spLocks noChangeArrowheads="1"/>
        </xdr:cNvSpPr>
      </xdr:nvSpPr>
      <xdr:spPr bwMode="auto">
        <a:xfrm>
          <a:off x="0" y="3100006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2327</xdr:row>
      <xdr:rowOff>85725</xdr:rowOff>
    </xdr:from>
    <xdr:to>
      <xdr:col>0</xdr:col>
      <xdr:colOff>0</xdr:colOff>
      <xdr:row>2329</xdr:row>
      <xdr:rowOff>19050</xdr:rowOff>
    </xdr:to>
    <xdr:sp macro="" textlink="">
      <xdr:nvSpPr>
        <xdr:cNvPr id="901" name="Text 11">
          <a:extLst>
            <a:ext uri="{FF2B5EF4-FFF2-40B4-BE49-F238E27FC236}">
              <a16:creationId xmlns:a16="http://schemas.microsoft.com/office/drawing/2014/main" id="{08DFB02C-8BA9-444B-9D4F-CEDA441F4229}"/>
            </a:ext>
          </a:extLst>
        </xdr:cNvPr>
        <xdr:cNvSpPr txBox="1">
          <a:spLocks noChangeArrowheads="1"/>
        </xdr:cNvSpPr>
      </xdr:nvSpPr>
      <xdr:spPr bwMode="auto">
        <a:xfrm>
          <a:off x="0" y="324088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2325</xdr:row>
      <xdr:rowOff>85725</xdr:rowOff>
    </xdr:from>
    <xdr:to>
      <xdr:col>0</xdr:col>
      <xdr:colOff>0</xdr:colOff>
      <xdr:row>2327</xdr:row>
      <xdr:rowOff>19050</xdr:rowOff>
    </xdr:to>
    <xdr:sp macro="" textlink="">
      <xdr:nvSpPr>
        <xdr:cNvPr id="902" name="Text 12">
          <a:extLst>
            <a:ext uri="{FF2B5EF4-FFF2-40B4-BE49-F238E27FC236}">
              <a16:creationId xmlns:a16="http://schemas.microsoft.com/office/drawing/2014/main" id="{F63F9BDA-FD1F-42C7-AA3A-9B114F539394}"/>
            </a:ext>
          </a:extLst>
        </xdr:cNvPr>
        <xdr:cNvSpPr txBox="1">
          <a:spLocks noChangeArrowheads="1"/>
        </xdr:cNvSpPr>
      </xdr:nvSpPr>
      <xdr:spPr bwMode="auto">
        <a:xfrm>
          <a:off x="0" y="323802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2329</xdr:row>
      <xdr:rowOff>95250</xdr:rowOff>
    </xdr:from>
    <xdr:to>
      <xdr:col>0</xdr:col>
      <xdr:colOff>0</xdr:colOff>
      <xdr:row>2331</xdr:row>
      <xdr:rowOff>28575</xdr:rowOff>
    </xdr:to>
    <xdr:sp macro="" textlink="">
      <xdr:nvSpPr>
        <xdr:cNvPr id="903" name="Text 13">
          <a:extLst>
            <a:ext uri="{FF2B5EF4-FFF2-40B4-BE49-F238E27FC236}">
              <a16:creationId xmlns:a16="http://schemas.microsoft.com/office/drawing/2014/main" id="{BBC2047D-0274-4AAF-BD13-8B08417E2ACF}"/>
            </a:ext>
          </a:extLst>
        </xdr:cNvPr>
        <xdr:cNvSpPr txBox="1">
          <a:spLocks noChangeArrowheads="1"/>
        </xdr:cNvSpPr>
      </xdr:nvSpPr>
      <xdr:spPr bwMode="auto">
        <a:xfrm>
          <a:off x="0" y="324383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2317</xdr:row>
      <xdr:rowOff>76200</xdr:rowOff>
    </xdr:from>
    <xdr:to>
      <xdr:col>0</xdr:col>
      <xdr:colOff>0</xdr:colOff>
      <xdr:row>2319</xdr:row>
      <xdr:rowOff>9525</xdr:rowOff>
    </xdr:to>
    <xdr:sp macro="" textlink="">
      <xdr:nvSpPr>
        <xdr:cNvPr id="904" name="Text 14">
          <a:extLst>
            <a:ext uri="{FF2B5EF4-FFF2-40B4-BE49-F238E27FC236}">
              <a16:creationId xmlns:a16="http://schemas.microsoft.com/office/drawing/2014/main" id="{3BA51AA8-6320-40B0-9CE8-990E589A3E58}"/>
            </a:ext>
          </a:extLst>
        </xdr:cNvPr>
        <xdr:cNvSpPr txBox="1">
          <a:spLocks noChangeArrowheads="1"/>
        </xdr:cNvSpPr>
      </xdr:nvSpPr>
      <xdr:spPr bwMode="auto">
        <a:xfrm>
          <a:off x="0" y="322649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2286</xdr:row>
      <xdr:rowOff>0</xdr:rowOff>
    </xdr:from>
    <xdr:to>
      <xdr:col>0</xdr:col>
      <xdr:colOff>0</xdr:colOff>
      <xdr:row>2288</xdr:row>
      <xdr:rowOff>0</xdr:rowOff>
    </xdr:to>
    <xdr:sp macro="" textlink="">
      <xdr:nvSpPr>
        <xdr:cNvPr id="905" name="Text 15">
          <a:extLst>
            <a:ext uri="{FF2B5EF4-FFF2-40B4-BE49-F238E27FC236}">
              <a16:creationId xmlns:a16="http://schemas.microsoft.com/office/drawing/2014/main" id="{E34C9429-A9F8-4469-91DA-13B796A2F70F}"/>
            </a:ext>
          </a:extLst>
        </xdr:cNvPr>
        <xdr:cNvSpPr txBox="1">
          <a:spLocks noChangeArrowheads="1"/>
        </xdr:cNvSpPr>
      </xdr:nvSpPr>
      <xdr:spPr bwMode="auto">
        <a:xfrm>
          <a:off x="0" y="3181445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2311</xdr:row>
      <xdr:rowOff>95250</xdr:rowOff>
    </xdr:from>
    <xdr:to>
      <xdr:col>0</xdr:col>
      <xdr:colOff>0</xdr:colOff>
      <xdr:row>2313</xdr:row>
      <xdr:rowOff>28575</xdr:rowOff>
    </xdr:to>
    <xdr:sp macro="" textlink="">
      <xdr:nvSpPr>
        <xdr:cNvPr id="906" name="Text 16">
          <a:extLst>
            <a:ext uri="{FF2B5EF4-FFF2-40B4-BE49-F238E27FC236}">
              <a16:creationId xmlns:a16="http://schemas.microsoft.com/office/drawing/2014/main" id="{E668A298-E5ED-4830-99E3-20800ED8A48E}"/>
            </a:ext>
          </a:extLst>
        </xdr:cNvPr>
        <xdr:cNvSpPr txBox="1">
          <a:spLocks noChangeArrowheads="1"/>
        </xdr:cNvSpPr>
      </xdr:nvSpPr>
      <xdr:spPr bwMode="auto">
        <a:xfrm>
          <a:off x="0" y="321811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2319</xdr:row>
      <xdr:rowOff>85725</xdr:rowOff>
    </xdr:from>
    <xdr:to>
      <xdr:col>0</xdr:col>
      <xdr:colOff>0</xdr:colOff>
      <xdr:row>2320</xdr:row>
      <xdr:rowOff>19050</xdr:rowOff>
    </xdr:to>
    <xdr:sp macro="" textlink="">
      <xdr:nvSpPr>
        <xdr:cNvPr id="907" name="Text 17">
          <a:extLst>
            <a:ext uri="{FF2B5EF4-FFF2-40B4-BE49-F238E27FC236}">
              <a16:creationId xmlns:a16="http://schemas.microsoft.com/office/drawing/2014/main" id="{177A4C8D-9F86-4E37-847A-086AA7CED2E4}"/>
            </a:ext>
          </a:extLst>
        </xdr:cNvPr>
        <xdr:cNvSpPr txBox="1">
          <a:spLocks noChangeArrowheads="1"/>
        </xdr:cNvSpPr>
      </xdr:nvSpPr>
      <xdr:spPr bwMode="auto">
        <a:xfrm>
          <a:off x="0" y="3229451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2324</xdr:row>
      <xdr:rowOff>0</xdr:rowOff>
    </xdr:from>
    <xdr:to>
      <xdr:col>0</xdr:col>
      <xdr:colOff>0</xdr:colOff>
      <xdr:row>2325</xdr:row>
      <xdr:rowOff>19050</xdr:rowOff>
    </xdr:to>
    <xdr:sp macro="" textlink="">
      <xdr:nvSpPr>
        <xdr:cNvPr id="908" name="Text 18">
          <a:extLst>
            <a:ext uri="{FF2B5EF4-FFF2-40B4-BE49-F238E27FC236}">
              <a16:creationId xmlns:a16="http://schemas.microsoft.com/office/drawing/2014/main" id="{08C8E66D-B3D8-4149-9F74-02A439A05BC6}"/>
            </a:ext>
          </a:extLst>
        </xdr:cNvPr>
        <xdr:cNvSpPr txBox="1">
          <a:spLocks noChangeArrowheads="1"/>
        </xdr:cNvSpPr>
      </xdr:nvSpPr>
      <xdr:spPr bwMode="auto">
        <a:xfrm>
          <a:off x="0" y="3235737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2295</xdr:row>
      <xdr:rowOff>85725</xdr:rowOff>
    </xdr:from>
    <xdr:to>
      <xdr:col>0</xdr:col>
      <xdr:colOff>0</xdr:colOff>
      <xdr:row>2297</xdr:row>
      <xdr:rowOff>19050</xdr:rowOff>
    </xdr:to>
    <xdr:sp macro="" textlink="">
      <xdr:nvSpPr>
        <xdr:cNvPr id="909" name="Text 19">
          <a:extLst>
            <a:ext uri="{FF2B5EF4-FFF2-40B4-BE49-F238E27FC236}">
              <a16:creationId xmlns:a16="http://schemas.microsoft.com/office/drawing/2014/main" id="{B5937DDB-F541-46D4-A127-097435AACB21}"/>
            </a:ext>
          </a:extLst>
        </xdr:cNvPr>
        <xdr:cNvSpPr txBox="1">
          <a:spLocks noChangeArrowheads="1"/>
        </xdr:cNvSpPr>
      </xdr:nvSpPr>
      <xdr:spPr bwMode="auto">
        <a:xfrm>
          <a:off x="0" y="319516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2278</xdr:row>
      <xdr:rowOff>123825</xdr:rowOff>
    </xdr:from>
    <xdr:to>
      <xdr:col>0</xdr:col>
      <xdr:colOff>0</xdr:colOff>
      <xdr:row>2279</xdr:row>
      <xdr:rowOff>38100</xdr:rowOff>
    </xdr:to>
    <xdr:sp macro="" textlink="">
      <xdr:nvSpPr>
        <xdr:cNvPr id="910" name="Text 20">
          <a:extLst>
            <a:ext uri="{FF2B5EF4-FFF2-40B4-BE49-F238E27FC236}">
              <a16:creationId xmlns:a16="http://schemas.microsoft.com/office/drawing/2014/main" id="{E5AC61AD-A96E-479A-A771-831C2CFB0BDB}"/>
            </a:ext>
          </a:extLst>
        </xdr:cNvPr>
        <xdr:cNvSpPr txBox="1">
          <a:spLocks noChangeArrowheads="1"/>
        </xdr:cNvSpPr>
      </xdr:nvSpPr>
      <xdr:spPr bwMode="auto">
        <a:xfrm>
          <a:off x="0" y="3171253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2274</xdr:row>
      <xdr:rowOff>0</xdr:rowOff>
    </xdr:from>
    <xdr:to>
      <xdr:col>0</xdr:col>
      <xdr:colOff>0</xdr:colOff>
      <xdr:row>2274</xdr:row>
      <xdr:rowOff>114300</xdr:rowOff>
    </xdr:to>
    <xdr:sp macro="" textlink="">
      <xdr:nvSpPr>
        <xdr:cNvPr id="911" name="Text 21">
          <a:extLst>
            <a:ext uri="{FF2B5EF4-FFF2-40B4-BE49-F238E27FC236}">
              <a16:creationId xmlns:a16="http://schemas.microsoft.com/office/drawing/2014/main" id="{9B881CD9-9D92-4EB2-AB5A-A4A312911889}"/>
            </a:ext>
          </a:extLst>
        </xdr:cNvPr>
        <xdr:cNvSpPr txBox="1">
          <a:spLocks noChangeArrowheads="1"/>
        </xdr:cNvSpPr>
      </xdr:nvSpPr>
      <xdr:spPr bwMode="auto">
        <a:xfrm>
          <a:off x="0" y="3164300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2294</xdr:row>
      <xdr:rowOff>0</xdr:rowOff>
    </xdr:from>
    <xdr:to>
      <xdr:col>0</xdr:col>
      <xdr:colOff>0</xdr:colOff>
      <xdr:row>2296</xdr:row>
      <xdr:rowOff>28575</xdr:rowOff>
    </xdr:to>
    <xdr:sp macro="" textlink="">
      <xdr:nvSpPr>
        <xdr:cNvPr id="912" name="Text 605">
          <a:extLst>
            <a:ext uri="{FF2B5EF4-FFF2-40B4-BE49-F238E27FC236}">
              <a16:creationId xmlns:a16="http://schemas.microsoft.com/office/drawing/2014/main" id="{E0D4D926-412D-4B67-8B2F-17DBFCC2229E}"/>
            </a:ext>
          </a:extLst>
        </xdr:cNvPr>
        <xdr:cNvSpPr txBox="1">
          <a:spLocks noChangeArrowheads="1"/>
        </xdr:cNvSpPr>
      </xdr:nvSpPr>
      <xdr:spPr bwMode="auto">
        <a:xfrm>
          <a:off x="0" y="3192875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2297</xdr:row>
      <xdr:rowOff>85725</xdr:rowOff>
    </xdr:from>
    <xdr:to>
      <xdr:col>0</xdr:col>
      <xdr:colOff>0</xdr:colOff>
      <xdr:row>2299</xdr:row>
      <xdr:rowOff>19050</xdr:rowOff>
    </xdr:to>
    <xdr:sp macro="" textlink="">
      <xdr:nvSpPr>
        <xdr:cNvPr id="913" name="Text 11">
          <a:extLst>
            <a:ext uri="{FF2B5EF4-FFF2-40B4-BE49-F238E27FC236}">
              <a16:creationId xmlns:a16="http://schemas.microsoft.com/office/drawing/2014/main" id="{3F845F7A-1409-4174-9D4F-0F441215DE58}"/>
            </a:ext>
          </a:extLst>
        </xdr:cNvPr>
        <xdr:cNvSpPr txBox="1">
          <a:spLocks noChangeArrowheads="1"/>
        </xdr:cNvSpPr>
      </xdr:nvSpPr>
      <xdr:spPr bwMode="auto">
        <a:xfrm>
          <a:off x="0" y="319801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2299</xdr:row>
      <xdr:rowOff>85725</xdr:rowOff>
    </xdr:from>
    <xdr:to>
      <xdr:col>0</xdr:col>
      <xdr:colOff>0</xdr:colOff>
      <xdr:row>2303</xdr:row>
      <xdr:rowOff>19050</xdr:rowOff>
    </xdr:to>
    <xdr:sp macro="" textlink="">
      <xdr:nvSpPr>
        <xdr:cNvPr id="914" name="Text 11">
          <a:extLst>
            <a:ext uri="{FF2B5EF4-FFF2-40B4-BE49-F238E27FC236}">
              <a16:creationId xmlns:a16="http://schemas.microsoft.com/office/drawing/2014/main" id="{E24C9B6A-BCAE-48E1-BABB-2BD74592B0DD}"/>
            </a:ext>
          </a:extLst>
        </xdr:cNvPr>
        <xdr:cNvSpPr txBox="1">
          <a:spLocks noChangeArrowheads="1"/>
        </xdr:cNvSpPr>
      </xdr:nvSpPr>
      <xdr:spPr bwMode="auto">
        <a:xfrm>
          <a:off x="0" y="3200876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2402</xdr:row>
      <xdr:rowOff>85725</xdr:rowOff>
    </xdr:from>
    <xdr:to>
      <xdr:col>0</xdr:col>
      <xdr:colOff>0</xdr:colOff>
      <xdr:row>2404</xdr:row>
      <xdr:rowOff>19050</xdr:rowOff>
    </xdr:to>
    <xdr:sp macro="" textlink="">
      <xdr:nvSpPr>
        <xdr:cNvPr id="915" name="Text 11">
          <a:extLst>
            <a:ext uri="{FF2B5EF4-FFF2-40B4-BE49-F238E27FC236}">
              <a16:creationId xmlns:a16="http://schemas.microsoft.com/office/drawing/2014/main" id="{0A4DC853-A9E0-44DC-AD9B-E8619FCAE3BB}"/>
            </a:ext>
          </a:extLst>
        </xdr:cNvPr>
        <xdr:cNvSpPr txBox="1">
          <a:spLocks noChangeArrowheads="1"/>
        </xdr:cNvSpPr>
      </xdr:nvSpPr>
      <xdr:spPr bwMode="auto">
        <a:xfrm>
          <a:off x="0" y="334184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2400</xdr:row>
      <xdr:rowOff>85725</xdr:rowOff>
    </xdr:from>
    <xdr:to>
      <xdr:col>0</xdr:col>
      <xdr:colOff>0</xdr:colOff>
      <xdr:row>2402</xdr:row>
      <xdr:rowOff>19050</xdr:rowOff>
    </xdr:to>
    <xdr:sp macro="" textlink="">
      <xdr:nvSpPr>
        <xdr:cNvPr id="916" name="Text 12">
          <a:extLst>
            <a:ext uri="{FF2B5EF4-FFF2-40B4-BE49-F238E27FC236}">
              <a16:creationId xmlns:a16="http://schemas.microsoft.com/office/drawing/2014/main" id="{B7BAF4AD-CB80-4DB8-8CC1-C15ED1EEEFE7}"/>
            </a:ext>
          </a:extLst>
        </xdr:cNvPr>
        <xdr:cNvSpPr txBox="1">
          <a:spLocks noChangeArrowheads="1"/>
        </xdr:cNvSpPr>
      </xdr:nvSpPr>
      <xdr:spPr bwMode="auto">
        <a:xfrm>
          <a:off x="0" y="333898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2404</xdr:row>
      <xdr:rowOff>95250</xdr:rowOff>
    </xdr:from>
    <xdr:to>
      <xdr:col>0</xdr:col>
      <xdr:colOff>0</xdr:colOff>
      <xdr:row>2406</xdr:row>
      <xdr:rowOff>28575</xdr:rowOff>
    </xdr:to>
    <xdr:sp macro="" textlink="">
      <xdr:nvSpPr>
        <xdr:cNvPr id="917" name="Text 13">
          <a:extLst>
            <a:ext uri="{FF2B5EF4-FFF2-40B4-BE49-F238E27FC236}">
              <a16:creationId xmlns:a16="http://schemas.microsoft.com/office/drawing/2014/main" id="{FB293C01-2426-47ED-B91A-ACEE0E871BD2}"/>
            </a:ext>
          </a:extLst>
        </xdr:cNvPr>
        <xdr:cNvSpPr txBox="1">
          <a:spLocks noChangeArrowheads="1"/>
        </xdr:cNvSpPr>
      </xdr:nvSpPr>
      <xdr:spPr bwMode="auto">
        <a:xfrm>
          <a:off x="0" y="334479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2392</xdr:row>
      <xdr:rowOff>76200</xdr:rowOff>
    </xdr:from>
    <xdr:to>
      <xdr:col>0</xdr:col>
      <xdr:colOff>0</xdr:colOff>
      <xdr:row>2394</xdr:row>
      <xdr:rowOff>9525</xdr:rowOff>
    </xdr:to>
    <xdr:sp macro="" textlink="">
      <xdr:nvSpPr>
        <xdr:cNvPr id="918" name="Text 14">
          <a:extLst>
            <a:ext uri="{FF2B5EF4-FFF2-40B4-BE49-F238E27FC236}">
              <a16:creationId xmlns:a16="http://schemas.microsoft.com/office/drawing/2014/main" id="{59EEBF4C-24C2-49E8-B6D6-D1A1AD89ADB7}"/>
            </a:ext>
          </a:extLst>
        </xdr:cNvPr>
        <xdr:cNvSpPr txBox="1">
          <a:spLocks noChangeArrowheads="1"/>
        </xdr:cNvSpPr>
      </xdr:nvSpPr>
      <xdr:spPr bwMode="auto">
        <a:xfrm>
          <a:off x="0" y="332746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2361</xdr:row>
      <xdr:rowOff>0</xdr:rowOff>
    </xdr:from>
    <xdr:to>
      <xdr:col>0</xdr:col>
      <xdr:colOff>0</xdr:colOff>
      <xdr:row>2363</xdr:row>
      <xdr:rowOff>0</xdr:rowOff>
    </xdr:to>
    <xdr:sp macro="" textlink="">
      <xdr:nvSpPr>
        <xdr:cNvPr id="919" name="Text 15">
          <a:extLst>
            <a:ext uri="{FF2B5EF4-FFF2-40B4-BE49-F238E27FC236}">
              <a16:creationId xmlns:a16="http://schemas.microsoft.com/office/drawing/2014/main" id="{C579D9AB-92A8-4450-AEFC-FAAB4293ECC1}"/>
            </a:ext>
          </a:extLst>
        </xdr:cNvPr>
        <xdr:cNvSpPr txBox="1">
          <a:spLocks noChangeArrowheads="1"/>
        </xdr:cNvSpPr>
      </xdr:nvSpPr>
      <xdr:spPr bwMode="auto">
        <a:xfrm>
          <a:off x="0" y="3282410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2386</xdr:row>
      <xdr:rowOff>95250</xdr:rowOff>
    </xdr:from>
    <xdr:to>
      <xdr:col>0</xdr:col>
      <xdr:colOff>0</xdr:colOff>
      <xdr:row>2388</xdr:row>
      <xdr:rowOff>28575</xdr:rowOff>
    </xdr:to>
    <xdr:sp macro="" textlink="">
      <xdr:nvSpPr>
        <xdr:cNvPr id="920" name="Text 16">
          <a:extLst>
            <a:ext uri="{FF2B5EF4-FFF2-40B4-BE49-F238E27FC236}">
              <a16:creationId xmlns:a16="http://schemas.microsoft.com/office/drawing/2014/main" id="{F750A339-F712-402B-B71E-8E53A8EBCC11}"/>
            </a:ext>
          </a:extLst>
        </xdr:cNvPr>
        <xdr:cNvSpPr txBox="1">
          <a:spLocks noChangeArrowheads="1"/>
        </xdr:cNvSpPr>
      </xdr:nvSpPr>
      <xdr:spPr bwMode="auto">
        <a:xfrm>
          <a:off x="0" y="331908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2394</xdr:row>
      <xdr:rowOff>85725</xdr:rowOff>
    </xdr:from>
    <xdr:to>
      <xdr:col>0</xdr:col>
      <xdr:colOff>0</xdr:colOff>
      <xdr:row>2395</xdr:row>
      <xdr:rowOff>19050</xdr:rowOff>
    </xdr:to>
    <xdr:sp macro="" textlink="">
      <xdr:nvSpPr>
        <xdr:cNvPr id="921" name="Text 17">
          <a:extLst>
            <a:ext uri="{FF2B5EF4-FFF2-40B4-BE49-F238E27FC236}">
              <a16:creationId xmlns:a16="http://schemas.microsoft.com/office/drawing/2014/main" id="{F8B47CE4-27DF-47A3-B3CD-5D9A3B7923AE}"/>
            </a:ext>
          </a:extLst>
        </xdr:cNvPr>
        <xdr:cNvSpPr txBox="1">
          <a:spLocks noChangeArrowheads="1"/>
        </xdr:cNvSpPr>
      </xdr:nvSpPr>
      <xdr:spPr bwMode="auto">
        <a:xfrm>
          <a:off x="0" y="3330416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2399</xdr:row>
      <xdr:rowOff>0</xdr:rowOff>
    </xdr:from>
    <xdr:to>
      <xdr:col>0</xdr:col>
      <xdr:colOff>0</xdr:colOff>
      <xdr:row>2400</xdr:row>
      <xdr:rowOff>19050</xdr:rowOff>
    </xdr:to>
    <xdr:sp macro="" textlink="">
      <xdr:nvSpPr>
        <xdr:cNvPr id="922" name="Text 18">
          <a:extLst>
            <a:ext uri="{FF2B5EF4-FFF2-40B4-BE49-F238E27FC236}">
              <a16:creationId xmlns:a16="http://schemas.microsoft.com/office/drawing/2014/main" id="{D4CFA077-F1CA-4AC0-A26F-E3DA59F7F0FE}"/>
            </a:ext>
          </a:extLst>
        </xdr:cNvPr>
        <xdr:cNvSpPr txBox="1">
          <a:spLocks noChangeArrowheads="1"/>
        </xdr:cNvSpPr>
      </xdr:nvSpPr>
      <xdr:spPr bwMode="auto">
        <a:xfrm>
          <a:off x="0" y="3336702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2370</xdr:row>
      <xdr:rowOff>85725</xdr:rowOff>
    </xdr:from>
    <xdr:to>
      <xdr:col>0</xdr:col>
      <xdr:colOff>0</xdr:colOff>
      <xdr:row>2372</xdr:row>
      <xdr:rowOff>19050</xdr:rowOff>
    </xdr:to>
    <xdr:sp macro="" textlink="">
      <xdr:nvSpPr>
        <xdr:cNvPr id="923" name="Text 19">
          <a:extLst>
            <a:ext uri="{FF2B5EF4-FFF2-40B4-BE49-F238E27FC236}">
              <a16:creationId xmlns:a16="http://schemas.microsoft.com/office/drawing/2014/main" id="{1D46F7A3-754D-44E9-87A5-D566DA5C65CD}"/>
            </a:ext>
          </a:extLst>
        </xdr:cNvPr>
        <xdr:cNvSpPr txBox="1">
          <a:spLocks noChangeArrowheads="1"/>
        </xdr:cNvSpPr>
      </xdr:nvSpPr>
      <xdr:spPr bwMode="auto">
        <a:xfrm>
          <a:off x="0" y="329612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2353</xdr:row>
      <xdr:rowOff>123825</xdr:rowOff>
    </xdr:from>
    <xdr:to>
      <xdr:col>0</xdr:col>
      <xdr:colOff>0</xdr:colOff>
      <xdr:row>2354</xdr:row>
      <xdr:rowOff>38100</xdr:rowOff>
    </xdr:to>
    <xdr:sp macro="" textlink="">
      <xdr:nvSpPr>
        <xdr:cNvPr id="924" name="Text 20">
          <a:extLst>
            <a:ext uri="{FF2B5EF4-FFF2-40B4-BE49-F238E27FC236}">
              <a16:creationId xmlns:a16="http://schemas.microsoft.com/office/drawing/2014/main" id="{C93C4C78-8FD2-40CA-BD0B-A328AE673301}"/>
            </a:ext>
          </a:extLst>
        </xdr:cNvPr>
        <xdr:cNvSpPr txBox="1">
          <a:spLocks noChangeArrowheads="1"/>
        </xdr:cNvSpPr>
      </xdr:nvSpPr>
      <xdr:spPr bwMode="auto">
        <a:xfrm>
          <a:off x="0" y="3272218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2349</xdr:row>
      <xdr:rowOff>0</xdr:rowOff>
    </xdr:from>
    <xdr:to>
      <xdr:col>0</xdr:col>
      <xdr:colOff>0</xdr:colOff>
      <xdr:row>2349</xdr:row>
      <xdr:rowOff>114300</xdr:rowOff>
    </xdr:to>
    <xdr:sp macro="" textlink="">
      <xdr:nvSpPr>
        <xdr:cNvPr id="925" name="Text 21">
          <a:extLst>
            <a:ext uri="{FF2B5EF4-FFF2-40B4-BE49-F238E27FC236}">
              <a16:creationId xmlns:a16="http://schemas.microsoft.com/office/drawing/2014/main" id="{A279C953-59DF-46D1-ABE1-A9061F38BB7E}"/>
            </a:ext>
          </a:extLst>
        </xdr:cNvPr>
        <xdr:cNvSpPr txBox="1">
          <a:spLocks noChangeArrowheads="1"/>
        </xdr:cNvSpPr>
      </xdr:nvSpPr>
      <xdr:spPr bwMode="auto">
        <a:xfrm>
          <a:off x="0" y="3265265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2369</xdr:row>
      <xdr:rowOff>0</xdr:rowOff>
    </xdr:from>
    <xdr:to>
      <xdr:col>0</xdr:col>
      <xdr:colOff>0</xdr:colOff>
      <xdr:row>2371</xdr:row>
      <xdr:rowOff>28575</xdr:rowOff>
    </xdr:to>
    <xdr:sp macro="" textlink="">
      <xdr:nvSpPr>
        <xdr:cNvPr id="926" name="Text 605">
          <a:extLst>
            <a:ext uri="{FF2B5EF4-FFF2-40B4-BE49-F238E27FC236}">
              <a16:creationId xmlns:a16="http://schemas.microsoft.com/office/drawing/2014/main" id="{54709465-9642-4251-A970-6E780C11B82A}"/>
            </a:ext>
          </a:extLst>
        </xdr:cNvPr>
        <xdr:cNvSpPr txBox="1">
          <a:spLocks noChangeArrowheads="1"/>
        </xdr:cNvSpPr>
      </xdr:nvSpPr>
      <xdr:spPr bwMode="auto">
        <a:xfrm>
          <a:off x="0" y="3293840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2372</xdr:row>
      <xdr:rowOff>85725</xdr:rowOff>
    </xdr:from>
    <xdr:to>
      <xdr:col>0</xdr:col>
      <xdr:colOff>0</xdr:colOff>
      <xdr:row>2374</xdr:row>
      <xdr:rowOff>19050</xdr:rowOff>
    </xdr:to>
    <xdr:sp macro="" textlink="">
      <xdr:nvSpPr>
        <xdr:cNvPr id="927" name="Text 11">
          <a:extLst>
            <a:ext uri="{FF2B5EF4-FFF2-40B4-BE49-F238E27FC236}">
              <a16:creationId xmlns:a16="http://schemas.microsoft.com/office/drawing/2014/main" id="{18222CA5-687A-482D-870D-1C31D9706607}"/>
            </a:ext>
          </a:extLst>
        </xdr:cNvPr>
        <xdr:cNvSpPr txBox="1">
          <a:spLocks noChangeArrowheads="1"/>
        </xdr:cNvSpPr>
      </xdr:nvSpPr>
      <xdr:spPr bwMode="auto">
        <a:xfrm>
          <a:off x="0" y="329898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2374</xdr:row>
      <xdr:rowOff>85725</xdr:rowOff>
    </xdr:from>
    <xdr:to>
      <xdr:col>0</xdr:col>
      <xdr:colOff>0</xdr:colOff>
      <xdr:row>2378</xdr:row>
      <xdr:rowOff>19050</xdr:rowOff>
    </xdr:to>
    <xdr:sp macro="" textlink="">
      <xdr:nvSpPr>
        <xdr:cNvPr id="928" name="Text 11">
          <a:extLst>
            <a:ext uri="{FF2B5EF4-FFF2-40B4-BE49-F238E27FC236}">
              <a16:creationId xmlns:a16="http://schemas.microsoft.com/office/drawing/2014/main" id="{A1463FCD-CF64-4251-A6E2-04D644A29691}"/>
            </a:ext>
          </a:extLst>
        </xdr:cNvPr>
        <xdr:cNvSpPr txBox="1">
          <a:spLocks noChangeArrowheads="1"/>
        </xdr:cNvSpPr>
      </xdr:nvSpPr>
      <xdr:spPr bwMode="auto">
        <a:xfrm>
          <a:off x="0" y="3301841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2477</xdr:row>
      <xdr:rowOff>85725</xdr:rowOff>
    </xdr:from>
    <xdr:to>
      <xdr:col>0</xdr:col>
      <xdr:colOff>0</xdr:colOff>
      <xdr:row>2479</xdr:row>
      <xdr:rowOff>19050</xdr:rowOff>
    </xdr:to>
    <xdr:sp macro="" textlink="">
      <xdr:nvSpPr>
        <xdr:cNvPr id="929" name="Text 11">
          <a:extLst>
            <a:ext uri="{FF2B5EF4-FFF2-40B4-BE49-F238E27FC236}">
              <a16:creationId xmlns:a16="http://schemas.microsoft.com/office/drawing/2014/main" id="{079B9FA2-0E0D-43F7-AF8B-51D023EA7A8A}"/>
            </a:ext>
          </a:extLst>
        </xdr:cNvPr>
        <xdr:cNvSpPr txBox="1">
          <a:spLocks noChangeArrowheads="1"/>
        </xdr:cNvSpPr>
      </xdr:nvSpPr>
      <xdr:spPr bwMode="auto">
        <a:xfrm>
          <a:off x="0" y="344271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2475</xdr:row>
      <xdr:rowOff>85725</xdr:rowOff>
    </xdr:from>
    <xdr:to>
      <xdr:col>0</xdr:col>
      <xdr:colOff>0</xdr:colOff>
      <xdr:row>2477</xdr:row>
      <xdr:rowOff>19050</xdr:rowOff>
    </xdr:to>
    <xdr:sp macro="" textlink="">
      <xdr:nvSpPr>
        <xdr:cNvPr id="930" name="Text 12">
          <a:extLst>
            <a:ext uri="{FF2B5EF4-FFF2-40B4-BE49-F238E27FC236}">
              <a16:creationId xmlns:a16="http://schemas.microsoft.com/office/drawing/2014/main" id="{DAADD46C-BBB6-46EE-9F27-F9D9D3E3BE82}"/>
            </a:ext>
          </a:extLst>
        </xdr:cNvPr>
        <xdr:cNvSpPr txBox="1">
          <a:spLocks noChangeArrowheads="1"/>
        </xdr:cNvSpPr>
      </xdr:nvSpPr>
      <xdr:spPr bwMode="auto">
        <a:xfrm>
          <a:off x="0" y="343985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2479</xdr:row>
      <xdr:rowOff>95250</xdr:rowOff>
    </xdr:from>
    <xdr:to>
      <xdr:col>0</xdr:col>
      <xdr:colOff>0</xdr:colOff>
      <xdr:row>2481</xdr:row>
      <xdr:rowOff>28575</xdr:rowOff>
    </xdr:to>
    <xdr:sp macro="" textlink="">
      <xdr:nvSpPr>
        <xdr:cNvPr id="931" name="Text 13">
          <a:extLst>
            <a:ext uri="{FF2B5EF4-FFF2-40B4-BE49-F238E27FC236}">
              <a16:creationId xmlns:a16="http://schemas.microsoft.com/office/drawing/2014/main" id="{DA28DF8D-5F7B-4615-BAE1-89949BEBFA67}"/>
            </a:ext>
          </a:extLst>
        </xdr:cNvPr>
        <xdr:cNvSpPr txBox="1">
          <a:spLocks noChangeArrowheads="1"/>
        </xdr:cNvSpPr>
      </xdr:nvSpPr>
      <xdr:spPr bwMode="auto">
        <a:xfrm>
          <a:off x="0" y="344566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2467</xdr:row>
      <xdr:rowOff>76200</xdr:rowOff>
    </xdr:from>
    <xdr:to>
      <xdr:col>0</xdr:col>
      <xdr:colOff>0</xdr:colOff>
      <xdr:row>2469</xdr:row>
      <xdr:rowOff>9525</xdr:rowOff>
    </xdr:to>
    <xdr:sp macro="" textlink="">
      <xdr:nvSpPr>
        <xdr:cNvPr id="932" name="Text 14">
          <a:extLst>
            <a:ext uri="{FF2B5EF4-FFF2-40B4-BE49-F238E27FC236}">
              <a16:creationId xmlns:a16="http://schemas.microsoft.com/office/drawing/2014/main" id="{9F220491-A7BC-424C-9EA0-320BBA4DB765}"/>
            </a:ext>
          </a:extLst>
        </xdr:cNvPr>
        <xdr:cNvSpPr txBox="1">
          <a:spLocks noChangeArrowheads="1"/>
        </xdr:cNvSpPr>
      </xdr:nvSpPr>
      <xdr:spPr bwMode="auto">
        <a:xfrm>
          <a:off x="0" y="34283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2436</xdr:row>
      <xdr:rowOff>0</xdr:rowOff>
    </xdr:from>
    <xdr:to>
      <xdr:col>0</xdr:col>
      <xdr:colOff>0</xdr:colOff>
      <xdr:row>2438</xdr:row>
      <xdr:rowOff>0</xdr:rowOff>
    </xdr:to>
    <xdr:sp macro="" textlink="">
      <xdr:nvSpPr>
        <xdr:cNvPr id="933" name="Text 15">
          <a:extLst>
            <a:ext uri="{FF2B5EF4-FFF2-40B4-BE49-F238E27FC236}">
              <a16:creationId xmlns:a16="http://schemas.microsoft.com/office/drawing/2014/main" id="{CCDDD5BE-66E1-4CF9-8A40-F4DF20E768D6}"/>
            </a:ext>
          </a:extLst>
        </xdr:cNvPr>
        <xdr:cNvSpPr txBox="1">
          <a:spLocks noChangeArrowheads="1"/>
        </xdr:cNvSpPr>
      </xdr:nvSpPr>
      <xdr:spPr bwMode="auto">
        <a:xfrm>
          <a:off x="0" y="3383280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2461</xdr:row>
      <xdr:rowOff>95250</xdr:rowOff>
    </xdr:from>
    <xdr:to>
      <xdr:col>0</xdr:col>
      <xdr:colOff>0</xdr:colOff>
      <xdr:row>2463</xdr:row>
      <xdr:rowOff>28575</xdr:rowOff>
    </xdr:to>
    <xdr:sp macro="" textlink="">
      <xdr:nvSpPr>
        <xdr:cNvPr id="934" name="Text 16">
          <a:extLst>
            <a:ext uri="{FF2B5EF4-FFF2-40B4-BE49-F238E27FC236}">
              <a16:creationId xmlns:a16="http://schemas.microsoft.com/office/drawing/2014/main" id="{0610AC3D-2A45-431A-AD4D-276892DDEF55}"/>
            </a:ext>
          </a:extLst>
        </xdr:cNvPr>
        <xdr:cNvSpPr txBox="1">
          <a:spLocks noChangeArrowheads="1"/>
        </xdr:cNvSpPr>
      </xdr:nvSpPr>
      <xdr:spPr bwMode="auto">
        <a:xfrm>
          <a:off x="0" y="341995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2469</xdr:row>
      <xdr:rowOff>85725</xdr:rowOff>
    </xdr:from>
    <xdr:to>
      <xdr:col>0</xdr:col>
      <xdr:colOff>0</xdr:colOff>
      <xdr:row>2470</xdr:row>
      <xdr:rowOff>19050</xdr:rowOff>
    </xdr:to>
    <xdr:sp macro="" textlink="">
      <xdr:nvSpPr>
        <xdr:cNvPr id="935" name="Text 17">
          <a:extLst>
            <a:ext uri="{FF2B5EF4-FFF2-40B4-BE49-F238E27FC236}">
              <a16:creationId xmlns:a16="http://schemas.microsoft.com/office/drawing/2014/main" id="{D7A591EF-9A0E-46D8-8930-6B5EC7C431C7}"/>
            </a:ext>
          </a:extLst>
        </xdr:cNvPr>
        <xdr:cNvSpPr txBox="1">
          <a:spLocks noChangeArrowheads="1"/>
        </xdr:cNvSpPr>
      </xdr:nvSpPr>
      <xdr:spPr bwMode="auto">
        <a:xfrm>
          <a:off x="0" y="3431286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2474</xdr:row>
      <xdr:rowOff>0</xdr:rowOff>
    </xdr:from>
    <xdr:to>
      <xdr:col>0</xdr:col>
      <xdr:colOff>0</xdr:colOff>
      <xdr:row>2475</xdr:row>
      <xdr:rowOff>19050</xdr:rowOff>
    </xdr:to>
    <xdr:sp macro="" textlink="">
      <xdr:nvSpPr>
        <xdr:cNvPr id="936" name="Text 18">
          <a:extLst>
            <a:ext uri="{FF2B5EF4-FFF2-40B4-BE49-F238E27FC236}">
              <a16:creationId xmlns:a16="http://schemas.microsoft.com/office/drawing/2014/main" id="{FB39AD8B-4AD6-46EA-8D03-41344552D867}"/>
            </a:ext>
          </a:extLst>
        </xdr:cNvPr>
        <xdr:cNvSpPr txBox="1">
          <a:spLocks noChangeArrowheads="1"/>
        </xdr:cNvSpPr>
      </xdr:nvSpPr>
      <xdr:spPr bwMode="auto">
        <a:xfrm>
          <a:off x="0" y="3437572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2445</xdr:row>
      <xdr:rowOff>85725</xdr:rowOff>
    </xdr:from>
    <xdr:to>
      <xdr:col>0</xdr:col>
      <xdr:colOff>0</xdr:colOff>
      <xdr:row>2447</xdr:row>
      <xdr:rowOff>19050</xdr:rowOff>
    </xdr:to>
    <xdr:sp macro="" textlink="">
      <xdr:nvSpPr>
        <xdr:cNvPr id="937" name="Text 19">
          <a:extLst>
            <a:ext uri="{FF2B5EF4-FFF2-40B4-BE49-F238E27FC236}">
              <a16:creationId xmlns:a16="http://schemas.microsoft.com/office/drawing/2014/main" id="{2D9E8C18-6632-4415-8E08-E178C68F0B3B}"/>
            </a:ext>
          </a:extLst>
        </xdr:cNvPr>
        <xdr:cNvSpPr txBox="1">
          <a:spLocks noChangeArrowheads="1"/>
        </xdr:cNvSpPr>
      </xdr:nvSpPr>
      <xdr:spPr bwMode="auto">
        <a:xfrm>
          <a:off x="0" y="339699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2428</xdr:row>
      <xdr:rowOff>123825</xdr:rowOff>
    </xdr:from>
    <xdr:to>
      <xdr:col>0</xdr:col>
      <xdr:colOff>0</xdr:colOff>
      <xdr:row>2429</xdr:row>
      <xdr:rowOff>38100</xdr:rowOff>
    </xdr:to>
    <xdr:sp macro="" textlink="">
      <xdr:nvSpPr>
        <xdr:cNvPr id="938" name="Text 20">
          <a:extLst>
            <a:ext uri="{FF2B5EF4-FFF2-40B4-BE49-F238E27FC236}">
              <a16:creationId xmlns:a16="http://schemas.microsoft.com/office/drawing/2014/main" id="{58F17D0E-0339-400A-85C2-6668C4FD0199}"/>
            </a:ext>
          </a:extLst>
        </xdr:cNvPr>
        <xdr:cNvSpPr txBox="1">
          <a:spLocks noChangeArrowheads="1"/>
        </xdr:cNvSpPr>
      </xdr:nvSpPr>
      <xdr:spPr bwMode="auto">
        <a:xfrm>
          <a:off x="0" y="3373088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2424</xdr:row>
      <xdr:rowOff>0</xdr:rowOff>
    </xdr:from>
    <xdr:to>
      <xdr:col>0</xdr:col>
      <xdr:colOff>0</xdr:colOff>
      <xdr:row>2424</xdr:row>
      <xdr:rowOff>114300</xdr:rowOff>
    </xdr:to>
    <xdr:sp macro="" textlink="">
      <xdr:nvSpPr>
        <xdr:cNvPr id="939" name="Text 21">
          <a:extLst>
            <a:ext uri="{FF2B5EF4-FFF2-40B4-BE49-F238E27FC236}">
              <a16:creationId xmlns:a16="http://schemas.microsoft.com/office/drawing/2014/main" id="{D2BD03F4-DC4B-4013-91EF-0DBD5705D1AD}"/>
            </a:ext>
          </a:extLst>
        </xdr:cNvPr>
        <xdr:cNvSpPr txBox="1">
          <a:spLocks noChangeArrowheads="1"/>
        </xdr:cNvSpPr>
      </xdr:nvSpPr>
      <xdr:spPr bwMode="auto">
        <a:xfrm>
          <a:off x="0" y="3366135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2444</xdr:row>
      <xdr:rowOff>0</xdr:rowOff>
    </xdr:from>
    <xdr:to>
      <xdr:col>0</xdr:col>
      <xdr:colOff>0</xdr:colOff>
      <xdr:row>2446</xdr:row>
      <xdr:rowOff>28575</xdr:rowOff>
    </xdr:to>
    <xdr:sp macro="" textlink="">
      <xdr:nvSpPr>
        <xdr:cNvPr id="940" name="Text 605">
          <a:extLst>
            <a:ext uri="{FF2B5EF4-FFF2-40B4-BE49-F238E27FC236}">
              <a16:creationId xmlns:a16="http://schemas.microsoft.com/office/drawing/2014/main" id="{99660B0C-0054-4F59-9CED-74D3FC0E1EBD}"/>
            </a:ext>
          </a:extLst>
        </xdr:cNvPr>
        <xdr:cNvSpPr txBox="1">
          <a:spLocks noChangeArrowheads="1"/>
        </xdr:cNvSpPr>
      </xdr:nvSpPr>
      <xdr:spPr bwMode="auto">
        <a:xfrm>
          <a:off x="0" y="3394710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2447</xdr:row>
      <xdr:rowOff>85725</xdr:rowOff>
    </xdr:from>
    <xdr:to>
      <xdr:col>0</xdr:col>
      <xdr:colOff>0</xdr:colOff>
      <xdr:row>2449</xdr:row>
      <xdr:rowOff>19050</xdr:rowOff>
    </xdr:to>
    <xdr:sp macro="" textlink="">
      <xdr:nvSpPr>
        <xdr:cNvPr id="941" name="Text 11">
          <a:extLst>
            <a:ext uri="{FF2B5EF4-FFF2-40B4-BE49-F238E27FC236}">
              <a16:creationId xmlns:a16="http://schemas.microsoft.com/office/drawing/2014/main" id="{CF72F48C-B2A0-47C7-A907-D76191E83483}"/>
            </a:ext>
          </a:extLst>
        </xdr:cNvPr>
        <xdr:cNvSpPr txBox="1">
          <a:spLocks noChangeArrowheads="1"/>
        </xdr:cNvSpPr>
      </xdr:nvSpPr>
      <xdr:spPr bwMode="auto">
        <a:xfrm>
          <a:off x="0" y="339985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2449</xdr:row>
      <xdr:rowOff>85725</xdr:rowOff>
    </xdr:from>
    <xdr:to>
      <xdr:col>0</xdr:col>
      <xdr:colOff>0</xdr:colOff>
      <xdr:row>2453</xdr:row>
      <xdr:rowOff>19050</xdr:rowOff>
    </xdr:to>
    <xdr:sp macro="" textlink="">
      <xdr:nvSpPr>
        <xdr:cNvPr id="942" name="Text 11">
          <a:extLst>
            <a:ext uri="{FF2B5EF4-FFF2-40B4-BE49-F238E27FC236}">
              <a16:creationId xmlns:a16="http://schemas.microsoft.com/office/drawing/2014/main" id="{EC604C7B-7796-4B57-AE5A-FC22BDB9E469}"/>
            </a:ext>
          </a:extLst>
        </xdr:cNvPr>
        <xdr:cNvSpPr txBox="1">
          <a:spLocks noChangeArrowheads="1"/>
        </xdr:cNvSpPr>
      </xdr:nvSpPr>
      <xdr:spPr bwMode="auto">
        <a:xfrm>
          <a:off x="0" y="3402711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2552</xdr:row>
      <xdr:rowOff>85725</xdr:rowOff>
    </xdr:from>
    <xdr:to>
      <xdr:col>0</xdr:col>
      <xdr:colOff>0</xdr:colOff>
      <xdr:row>2554</xdr:row>
      <xdr:rowOff>19050</xdr:rowOff>
    </xdr:to>
    <xdr:sp macro="" textlink="">
      <xdr:nvSpPr>
        <xdr:cNvPr id="943" name="Text 11">
          <a:extLst>
            <a:ext uri="{FF2B5EF4-FFF2-40B4-BE49-F238E27FC236}">
              <a16:creationId xmlns:a16="http://schemas.microsoft.com/office/drawing/2014/main" id="{9AF8BEC1-587B-4C53-B2A2-0FB574C8D3D7}"/>
            </a:ext>
          </a:extLst>
        </xdr:cNvPr>
        <xdr:cNvSpPr txBox="1">
          <a:spLocks noChangeArrowheads="1"/>
        </xdr:cNvSpPr>
      </xdr:nvSpPr>
      <xdr:spPr bwMode="auto">
        <a:xfrm>
          <a:off x="0" y="354368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2550</xdr:row>
      <xdr:rowOff>85725</xdr:rowOff>
    </xdr:from>
    <xdr:to>
      <xdr:col>0</xdr:col>
      <xdr:colOff>0</xdr:colOff>
      <xdr:row>2552</xdr:row>
      <xdr:rowOff>19050</xdr:rowOff>
    </xdr:to>
    <xdr:sp macro="" textlink="">
      <xdr:nvSpPr>
        <xdr:cNvPr id="944" name="Text 12">
          <a:extLst>
            <a:ext uri="{FF2B5EF4-FFF2-40B4-BE49-F238E27FC236}">
              <a16:creationId xmlns:a16="http://schemas.microsoft.com/office/drawing/2014/main" id="{7B1F73BC-40BF-463A-8940-031E955009EC}"/>
            </a:ext>
          </a:extLst>
        </xdr:cNvPr>
        <xdr:cNvSpPr txBox="1">
          <a:spLocks noChangeArrowheads="1"/>
        </xdr:cNvSpPr>
      </xdr:nvSpPr>
      <xdr:spPr bwMode="auto">
        <a:xfrm>
          <a:off x="0" y="354082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2554</xdr:row>
      <xdr:rowOff>95250</xdr:rowOff>
    </xdr:from>
    <xdr:to>
      <xdr:col>0</xdr:col>
      <xdr:colOff>0</xdr:colOff>
      <xdr:row>2556</xdr:row>
      <xdr:rowOff>28575</xdr:rowOff>
    </xdr:to>
    <xdr:sp macro="" textlink="">
      <xdr:nvSpPr>
        <xdr:cNvPr id="945" name="Text 13">
          <a:extLst>
            <a:ext uri="{FF2B5EF4-FFF2-40B4-BE49-F238E27FC236}">
              <a16:creationId xmlns:a16="http://schemas.microsoft.com/office/drawing/2014/main" id="{CF6ADA35-C2C1-4E4F-B23E-48E9DF5F1FC8}"/>
            </a:ext>
          </a:extLst>
        </xdr:cNvPr>
        <xdr:cNvSpPr txBox="1">
          <a:spLocks noChangeArrowheads="1"/>
        </xdr:cNvSpPr>
      </xdr:nvSpPr>
      <xdr:spPr bwMode="auto">
        <a:xfrm>
          <a:off x="0" y="354663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2542</xdr:row>
      <xdr:rowOff>76200</xdr:rowOff>
    </xdr:from>
    <xdr:to>
      <xdr:col>0</xdr:col>
      <xdr:colOff>0</xdr:colOff>
      <xdr:row>2544</xdr:row>
      <xdr:rowOff>9525</xdr:rowOff>
    </xdr:to>
    <xdr:sp macro="" textlink="">
      <xdr:nvSpPr>
        <xdr:cNvPr id="946" name="Text 14">
          <a:extLst>
            <a:ext uri="{FF2B5EF4-FFF2-40B4-BE49-F238E27FC236}">
              <a16:creationId xmlns:a16="http://schemas.microsoft.com/office/drawing/2014/main" id="{CF3F3902-5A93-4E73-AEB0-E266972CB955}"/>
            </a:ext>
          </a:extLst>
        </xdr:cNvPr>
        <xdr:cNvSpPr txBox="1">
          <a:spLocks noChangeArrowheads="1"/>
        </xdr:cNvSpPr>
      </xdr:nvSpPr>
      <xdr:spPr bwMode="auto">
        <a:xfrm>
          <a:off x="0" y="352929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2511</xdr:row>
      <xdr:rowOff>0</xdr:rowOff>
    </xdr:from>
    <xdr:to>
      <xdr:col>0</xdr:col>
      <xdr:colOff>0</xdr:colOff>
      <xdr:row>2513</xdr:row>
      <xdr:rowOff>0</xdr:rowOff>
    </xdr:to>
    <xdr:sp macro="" textlink="">
      <xdr:nvSpPr>
        <xdr:cNvPr id="947" name="Text 15">
          <a:extLst>
            <a:ext uri="{FF2B5EF4-FFF2-40B4-BE49-F238E27FC236}">
              <a16:creationId xmlns:a16="http://schemas.microsoft.com/office/drawing/2014/main" id="{BE499C47-B89C-47E1-8218-165E45AE1D6C}"/>
            </a:ext>
          </a:extLst>
        </xdr:cNvPr>
        <xdr:cNvSpPr txBox="1">
          <a:spLocks noChangeArrowheads="1"/>
        </xdr:cNvSpPr>
      </xdr:nvSpPr>
      <xdr:spPr bwMode="auto">
        <a:xfrm>
          <a:off x="0" y="3484245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2536</xdr:row>
      <xdr:rowOff>95250</xdr:rowOff>
    </xdr:from>
    <xdr:to>
      <xdr:col>0</xdr:col>
      <xdr:colOff>0</xdr:colOff>
      <xdr:row>2538</xdr:row>
      <xdr:rowOff>28575</xdr:rowOff>
    </xdr:to>
    <xdr:sp macro="" textlink="">
      <xdr:nvSpPr>
        <xdr:cNvPr id="948" name="Text 16">
          <a:extLst>
            <a:ext uri="{FF2B5EF4-FFF2-40B4-BE49-F238E27FC236}">
              <a16:creationId xmlns:a16="http://schemas.microsoft.com/office/drawing/2014/main" id="{9C358A59-3126-48F7-9F04-28D213216E6F}"/>
            </a:ext>
          </a:extLst>
        </xdr:cNvPr>
        <xdr:cNvSpPr txBox="1">
          <a:spLocks noChangeArrowheads="1"/>
        </xdr:cNvSpPr>
      </xdr:nvSpPr>
      <xdr:spPr bwMode="auto">
        <a:xfrm>
          <a:off x="0" y="352091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2544</xdr:row>
      <xdr:rowOff>85725</xdr:rowOff>
    </xdr:from>
    <xdr:to>
      <xdr:col>0</xdr:col>
      <xdr:colOff>0</xdr:colOff>
      <xdr:row>2545</xdr:row>
      <xdr:rowOff>19050</xdr:rowOff>
    </xdr:to>
    <xdr:sp macro="" textlink="">
      <xdr:nvSpPr>
        <xdr:cNvPr id="949" name="Text 17">
          <a:extLst>
            <a:ext uri="{FF2B5EF4-FFF2-40B4-BE49-F238E27FC236}">
              <a16:creationId xmlns:a16="http://schemas.microsoft.com/office/drawing/2014/main" id="{78C2526F-D5EC-420F-BD0E-AF99F9B39908}"/>
            </a:ext>
          </a:extLst>
        </xdr:cNvPr>
        <xdr:cNvSpPr txBox="1">
          <a:spLocks noChangeArrowheads="1"/>
        </xdr:cNvSpPr>
      </xdr:nvSpPr>
      <xdr:spPr bwMode="auto">
        <a:xfrm>
          <a:off x="0" y="3532251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2549</xdr:row>
      <xdr:rowOff>0</xdr:rowOff>
    </xdr:from>
    <xdr:to>
      <xdr:col>0</xdr:col>
      <xdr:colOff>0</xdr:colOff>
      <xdr:row>2550</xdr:row>
      <xdr:rowOff>19050</xdr:rowOff>
    </xdr:to>
    <xdr:sp macro="" textlink="">
      <xdr:nvSpPr>
        <xdr:cNvPr id="950" name="Text 18">
          <a:extLst>
            <a:ext uri="{FF2B5EF4-FFF2-40B4-BE49-F238E27FC236}">
              <a16:creationId xmlns:a16="http://schemas.microsoft.com/office/drawing/2014/main" id="{1376AEEA-CDC4-404B-BC26-C733E62DCDDE}"/>
            </a:ext>
          </a:extLst>
        </xdr:cNvPr>
        <xdr:cNvSpPr txBox="1">
          <a:spLocks noChangeArrowheads="1"/>
        </xdr:cNvSpPr>
      </xdr:nvSpPr>
      <xdr:spPr bwMode="auto">
        <a:xfrm>
          <a:off x="0" y="3538537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2520</xdr:row>
      <xdr:rowOff>85725</xdr:rowOff>
    </xdr:from>
    <xdr:to>
      <xdr:col>0</xdr:col>
      <xdr:colOff>0</xdr:colOff>
      <xdr:row>2522</xdr:row>
      <xdr:rowOff>19050</xdr:rowOff>
    </xdr:to>
    <xdr:sp macro="" textlink="">
      <xdr:nvSpPr>
        <xdr:cNvPr id="951" name="Text 19">
          <a:extLst>
            <a:ext uri="{FF2B5EF4-FFF2-40B4-BE49-F238E27FC236}">
              <a16:creationId xmlns:a16="http://schemas.microsoft.com/office/drawing/2014/main" id="{1FC2D541-25EB-4A4F-B3A0-2686CE6A6449}"/>
            </a:ext>
          </a:extLst>
        </xdr:cNvPr>
        <xdr:cNvSpPr txBox="1">
          <a:spLocks noChangeArrowheads="1"/>
        </xdr:cNvSpPr>
      </xdr:nvSpPr>
      <xdr:spPr bwMode="auto">
        <a:xfrm>
          <a:off x="0" y="349796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2503</xdr:row>
      <xdr:rowOff>123825</xdr:rowOff>
    </xdr:from>
    <xdr:to>
      <xdr:col>0</xdr:col>
      <xdr:colOff>0</xdr:colOff>
      <xdr:row>2504</xdr:row>
      <xdr:rowOff>38100</xdr:rowOff>
    </xdr:to>
    <xdr:sp macro="" textlink="">
      <xdr:nvSpPr>
        <xdr:cNvPr id="952" name="Text 20">
          <a:extLst>
            <a:ext uri="{FF2B5EF4-FFF2-40B4-BE49-F238E27FC236}">
              <a16:creationId xmlns:a16="http://schemas.microsoft.com/office/drawing/2014/main" id="{0C7AF6A0-8A7D-417E-9B11-692EB101B9E3}"/>
            </a:ext>
          </a:extLst>
        </xdr:cNvPr>
        <xdr:cNvSpPr txBox="1">
          <a:spLocks noChangeArrowheads="1"/>
        </xdr:cNvSpPr>
      </xdr:nvSpPr>
      <xdr:spPr bwMode="auto">
        <a:xfrm>
          <a:off x="0" y="3474053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2499</xdr:row>
      <xdr:rowOff>0</xdr:rowOff>
    </xdr:from>
    <xdr:to>
      <xdr:col>0</xdr:col>
      <xdr:colOff>0</xdr:colOff>
      <xdr:row>2499</xdr:row>
      <xdr:rowOff>114300</xdr:rowOff>
    </xdr:to>
    <xdr:sp macro="" textlink="">
      <xdr:nvSpPr>
        <xdr:cNvPr id="953" name="Text 21">
          <a:extLst>
            <a:ext uri="{FF2B5EF4-FFF2-40B4-BE49-F238E27FC236}">
              <a16:creationId xmlns:a16="http://schemas.microsoft.com/office/drawing/2014/main" id="{705868F9-5D0D-43F0-B305-1249559562E0}"/>
            </a:ext>
          </a:extLst>
        </xdr:cNvPr>
        <xdr:cNvSpPr txBox="1">
          <a:spLocks noChangeArrowheads="1"/>
        </xdr:cNvSpPr>
      </xdr:nvSpPr>
      <xdr:spPr bwMode="auto">
        <a:xfrm>
          <a:off x="0" y="3467100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2519</xdr:row>
      <xdr:rowOff>0</xdr:rowOff>
    </xdr:from>
    <xdr:to>
      <xdr:col>0</xdr:col>
      <xdr:colOff>0</xdr:colOff>
      <xdr:row>2521</xdr:row>
      <xdr:rowOff>28575</xdr:rowOff>
    </xdr:to>
    <xdr:sp macro="" textlink="">
      <xdr:nvSpPr>
        <xdr:cNvPr id="954" name="Text 605">
          <a:extLst>
            <a:ext uri="{FF2B5EF4-FFF2-40B4-BE49-F238E27FC236}">
              <a16:creationId xmlns:a16="http://schemas.microsoft.com/office/drawing/2014/main" id="{01EA694D-C4A3-41D6-A8D7-4BE00B930E6A}"/>
            </a:ext>
          </a:extLst>
        </xdr:cNvPr>
        <xdr:cNvSpPr txBox="1">
          <a:spLocks noChangeArrowheads="1"/>
        </xdr:cNvSpPr>
      </xdr:nvSpPr>
      <xdr:spPr bwMode="auto">
        <a:xfrm>
          <a:off x="0" y="3495675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2522</xdr:row>
      <xdr:rowOff>85725</xdr:rowOff>
    </xdr:from>
    <xdr:to>
      <xdr:col>0</xdr:col>
      <xdr:colOff>0</xdr:colOff>
      <xdr:row>2524</xdr:row>
      <xdr:rowOff>19050</xdr:rowOff>
    </xdr:to>
    <xdr:sp macro="" textlink="">
      <xdr:nvSpPr>
        <xdr:cNvPr id="955" name="Text 11">
          <a:extLst>
            <a:ext uri="{FF2B5EF4-FFF2-40B4-BE49-F238E27FC236}">
              <a16:creationId xmlns:a16="http://schemas.microsoft.com/office/drawing/2014/main" id="{6AF671DE-FD82-4D8F-A163-1DC88A0A7905}"/>
            </a:ext>
          </a:extLst>
        </xdr:cNvPr>
        <xdr:cNvSpPr txBox="1">
          <a:spLocks noChangeArrowheads="1"/>
        </xdr:cNvSpPr>
      </xdr:nvSpPr>
      <xdr:spPr bwMode="auto">
        <a:xfrm>
          <a:off x="0" y="350081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2524</xdr:row>
      <xdr:rowOff>85725</xdr:rowOff>
    </xdr:from>
    <xdr:to>
      <xdr:col>0</xdr:col>
      <xdr:colOff>0</xdr:colOff>
      <xdr:row>2528</xdr:row>
      <xdr:rowOff>19050</xdr:rowOff>
    </xdr:to>
    <xdr:sp macro="" textlink="">
      <xdr:nvSpPr>
        <xdr:cNvPr id="956" name="Text 11">
          <a:extLst>
            <a:ext uri="{FF2B5EF4-FFF2-40B4-BE49-F238E27FC236}">
              <a16:creationId xmlns:a16="http://schemas.microsoft.com/office/drawing/2014/main" id="{87EA07F0-954F-4D7A-87BB-7EF24D559B0B}"/>
            </a:ext>
          </a:extLst>
        </xdr:cNvPr>
        <xdr:cNvSpPr txBox="1">
          <a:spLocks noChangeArrowheads="1"/>
        </xdr:cNvSpPr>
      </xdr:nvSpPr>
      <xdr:spPr bwMode="auto">
        <a:xfrm>
          <a:off x="0" y="3503676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2627</xdr:row>
      <xdr:rowOff>85725</xdr:rowOff>
    </xdr:from>
    <xdr:to>
      <xdr:col>0</xdr:col>
      <xdr:colOff>0</xdr:colOff>
      <xdr:row>2629</xdr:row>
      <xdr:rowOff>19050</xdr:rowOff>
    </xdr:to>
    <xdr:sp macro="" textlink="">
      <xdr:nvSpPr>
        <xdr:cNvPr id="957" name="Text 11">
          <a:extLst>
            <a:ext uri="{FF2B5EF4-FFF2-40B4-BE49-F238E27FC236}">
              <a16:creationId xmlns:a16="http://schemas.microsoft.com/office/drawing/2014/main" id="{C9F9D6EF-4252-4E61-B5C8-9CB53C361B7E}"/>
            </a:ext>
          </a:extLst>
        </xdr:cNvPr>
        <xdr:cNvSpPr txBox="1">
          <a:spLocks noChangeArrowheads="1"/>
        </xdr:cNvSpPr>
      </xdr:nvSpPr>
      <xdr:spPr bwMode="auto">
        <a:xfrm>
          <a:off x="0" y="364455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2625</xdr:row>
      <xdr:rowOff>85725</xdr:rowOff>
    </xdr:from>
    <xdr:to>
      <xdr:col>0</xdr:col>
      <xdr:colOff>0</xdr:colOff>
      <xdr:row>2627</xdr:row>
      <xdr:rowOff>19050</xdr:rowOff>
    </xdr:to>
    <xdr:sp macro="" textlink="">
      <xdr:nvSpPr>
        <xdr:cNvPr id="958" name="Text 12">
          <a:extLst>
            <a:ext uri="{FF2B5EF4-FFF2-40B4-BE49-F238E27FC236}">
              <a16:creationId xmlns:a16="http://schemas.microsoft.com/office/drawing/2014/main" id="{5CB60326-A65F-455F-AFEB-3DD5AF2C97CE}"/>
            </a:ext>
          </a:extLst>
        </xdr:cNvPr>
        <xdr:cNvSpPr txBox="1">
          <a:spLocks noChangeArrowheads="1"/>
        </xdr:cNvSpPr>
      </xdr:nvSpPr>
      <xdr:spPr bwMode="auto">
        <a:xfrm>
          <a:off x="0" y="364169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2629</xdr:row>
      <xdr:rowOff>95250</xdr:rowOff>
    </xdr:from>
    <xdr:to>
      <xdr:col>0</xdr:col>
      <xdr:colOff>0</xdr:colOff>
      <xdr:row>2631</xdr:row>
      <xdr:rowOff>28575</xdr:rowOff>
    </xdr:to>
    <xdr:sp macro="" textlink="">
      <xdr:nvSpPr>
        <xdr:cNvPr id="959" name="Text 13">
          <a:extLst>
            <a:ext uri="{FF2B5EF4-FFF2-40B4-BE49-F238E27FC236}">
              <a16:creationId xmlns:a16="http://schemas.microsoft.com/office/drawing/2014/main" id="{C71586E9-1C5C-4289-943A-480E64152927}"/>
            </a:ext>
          </a:extLst>
        </xdr:cNvPr>
        <xdr:cNvSpPr txBox="1">
          <a:spLocks noChangeArrowheads="1"/>
        </xdr:cNvSpPr>
      </xdr:nvSpPr>
      <xdr:spPr bwMode="auto">
        <a:xfrm>
          <a:off x="0" y="3647503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2617</xdr:row>
      <xdr:rowOff>76200</xdr:rowOff>
    </xdr:from>
    <xdr:to>
      <xdr:col>0</xdr:col>
      <xdr:colOff>0</xdr:colOff>
      <xdr:row>2619</xdr:row>
      <xdr:rowOff>9525</xdr:rowOff>
    </xdr:to>
    <xdr:sp macro="" textlink="">
      <xdr:nvSpPr>
        <xdr:cNvPr id="960" name="Text 14">
          <a:extLst>
            <a:ext uri="{FF2B5EF4-FFF2-40B4-BE49-F238E27FC236}">
              <a16:creationId xmlns:a16="http://schemas.microsoft.com/office/drawing/2014/main" id="{CDD4537B-A5B4-41E8-B050-D888216DB24D}"/>
            </a:ext>
          </a:extLst>
        </xdr:cNvPr>
        <xdr:cNvSpPr txBox="1">
          <a:spLocks noChangeArrowheads="1"/>
        </xdr:cNvSpPr>
      </xdr:nvSpPr>
      <xdr:spPr bwMode="auto">
        <a:xfrm>
          <a:off x="0" y="363016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2586</xdr:row>
      <xdr:rowOff>0</xdr:rowOff>
    </xdr:from>
    <xdr:to>
      <xdr:col>0</xdr:col>
      <xdr:colOff>0</xdr:colOff>
      <xdr:row>2588</xdr:row>
      <xdr:rowOff>0</xdr:rowOff>
    </xdr:to>
    <xdr:sp macro="" textlink="">
      <xdr:nvSpPr>
        <xdr:cNvPr id="961" name="Text 15">
          <a:extLst>
            <a:ext uri="{FF2B5EF4-FFF2-40B4-BE49-F238E27FC236}">
              <a16:creationId xmlns:a16="http://schemas.microsoft.com/office/drawing/2014/main" id="{7C9825FC-E80F-4936-8041-B49C700F3701}"/>
            </a:ext>
          </a:extLst>
        </xdr:cNvPr>
        <xdr:cNvSpPr txBox="1">
          <a:spLocks noChangeArrowheads="1"/>
        </xdr:cNvSpPr>
      </xdr:nvSpPr>
      <xdr:spPr bwMode="auto">
        <a:xfrm>
          <a:off x="0" y="3585114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2611</xdr:row>
      <xdr:rowOff>95250</xdr:rowOff>
    </xdr:from>
    <xdr:to>
      <xdr:col>0</xdr:col>
      <xdr:colOff>0</xdr:colOff>
      <xdr:row>2613</xdr:row>
      <xdr:rowOff>28575</xdr:rowOff>
    </xdr:to>
    <xdr:sp macro="" textlink="">
      <xdr:nvSpPr>
        <xdr:cNvPr id="962" name="Text 16">
          <a:extLst>
            <a:ext uri="{FF2B5EF4-FFF2-40B4-BE49-F238E27FC236}">
              <a16:creationId xmlns:a16="http://schemas.microsoft.com/office/drawing/2014/main" id="{9203FE9B-B7FF-4B66-9AA5-14AEB8C9950E}"/>
            </a:ext>
          </a:extLst>
        </xdr:cNvPr>
        <xdr:cNvSpPr txBox="1">
          <a:spLocks noChangeArrowheads="1"/>
        </xdr:cNvSpPr>
      </xdr:nvSpPr>
      <xdr:spPr bwMode="auto">
        <a:xfrm>
          <a:off x="0" y="36217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2619</xdr:row>
      <xdr:rowOff>85725</xdr:rowOff>
    </xdr:from>
    <xdr:to>
      <xdr:col>0</xdr:col>
      <xdr:colOff>0</xdr:colOff>
      <xdr:row>2620</xdr:row>
      <xdr:rowOff>19050</xdr:rowOff>
    </xdr:to>
    <xdr:sp macro="" textlink="">
      <xdr:nvSpPr>
        <xdr:cNvPr id="963" name="Text 17">
          <a:extLst>
            <a:ext uri="{FF2B5EF4-FFF2-40B4-BE49-F238E27FC236}">
              <a16:creationId xmlns:a16="http://schemas.microsoft.com/office/drawing/2014/main" id="{D90930CD-76A5-4FC4-9179-B47EC7B6F779}"/>
            </a:ext>
          </a:extLst>
        </xdr:cNvPr>
        <xdr:cNvSpPr txBox="1">
          <a:spLocks noChangeArrowheads="1"/>
        </xdr:cNvSpPr>
      </xdr:nvSpPr>
      <xdr:spPr bwMode="auto">
        <a:xfrm>
          <a:off x="0" y="3633120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2624</xdr:row>
      <xdr:rowOff>0</xdr:rowOff>
    </xdr:from>
    <xdr:to>
      <xdr:col>0</xdr:col>
      <xdr:colOff>0</xdr:colOff>
      <xdr:row>2625</xdr:row>
      <xdr:rowOff>19050</xdr:rowOff>
    </xdr:to>
    <xdr:sp macro="" textlink="">
      <xdr:nvSpPr>
        <xdr:cNvPr id="964" name="Text 18">
          <a:extLst>
            <a:ext uri="{FF2B5EF4-FFF2-40B4-BE49-F238E27FC236}">
              <a16:creationId xmlns:a16="http://schemas.microsoft.com/office/drawing/2014/main" id="{C22FCDE2-09B3-4D3D-A1DC-6733D0EA718D}"/>
            </a:ext>
          </a:extLst>
        </xdr:cNvPr>
        <xdr:cNvSpPr txBox="1">
          <a:spLocks noChangeArrowheads="1"/>
        </xdr:cNvSpPr>
      </xdr:nvSpPr>
      <xdr:spPr bwMode="auto">
        <a:xfrm>
          <a:off x="0" y="3639407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2595</xdr:row>
      <xdr:rowOff>85725</xdr:rowOff>
    </xdr:from>
    <xdr:to>
      <xdr:col>0</xdr:col>
      <xdr:colOff>0</xdr:colOff>
      <xdr:row>2597</xdr:row>
      <xdr:rowOff>19050</xdr:rowOff>
    </xdr:to>
    <xdr:sp macro="" textlink="">
      <xdr:nvSpPr>
        <xdr:cNvPr id="965" name="Text 19">
          <a:extLst>
            <a:ext uri="{FF2B5EF4-FFF2-40B4-BE49-F238E27FC236}">
              <a16:creationId xmlns:a16="http://schemas.microsoft.com/office/drawing/2014/main" id="{E7842626-7035-40D6-BC50-1E5446101C3D}"/>
            </a:ext>
          </a:extLst>
        </xdr:cNvPr>
        <xdr:cNvSpPr txBox="1">
          <a:spLocks noChangeArrowheads="1"/>
        </xdr:cNvSpPr>
      </xdr:nvSpPr>
      <xdr:spPr bwMode="auto">
        <a:xfrm>
          <a:off x="0" y="359883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2578</xdr:row>
      <xdr:rowOff>123825</xdr:rowOff>
    </xdr:from>
    <xdr:to>
      <xdr:col>0</xdr:col>
      <xdr:colOff>0</xdr:colOff>
      <xdr:row>2579</xdr:row>
      <xdr:rowOff>38100</xdr:rowOff>
    </xdr:to>
    <xdr:sp macro="" textlink="">
      <xdr:nvSpPr>
        <xdr:cNvPr id="966" name="Text 20">
          <a:extLst>
            <a:ext uri="{FF2B5EF4-FFF2-40B4-BE49-F238E27FC236}">
              <a16:creationId xmlns:a16="http://schemas.microsoft.com/office/drawing/2014/main" id="{C1862F36-CF77-4DC0-A1FA-4497C40A10BE}"/>
            </a:ext>
          </a:extLst>
        </xdr:cNvPr>
        <xdr:cNvSpPr txBox="1">
          <a:spLocks noChangeArrowheads="1"/>
        </xdr:cNvSpPr>
      </xdr:nvSpPr>
      <xdr:spPr bwMode="auto">
        <a:xfrm>
          <a:off x="0" y="3574923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2574</xdr:row>
      <xdr:rowOff>0</xdr:rowOff>
    </xdr:from>
    <xdr:to>
      <xdr:col>0</xdr:col>
      <xdr:colOff>0</xdr:colOff>
      <xdr:row>2574</xdr:row>
      <xdr:rowOff>114300</xdr:rowOff>
    </xdr:to>
    <xdr:sp macro="" textlink="">
      <xdr:nvSpPr>
        <xdr:cNvPr id="967" name="Text 21">
          <a:extLst>
            <a:ext uri="{FF2B5EF4-FFF2-40B4-BE49-F238E27FC236}">
              <a16:creationId xmlns:a16="http://schemas.microsoft.com/office/drawing/2014/main" id="{B74A9938-4CDA-469B-96F9-03E0324B8122}"/>
            </a:ext>
          </a:extLst>
        </xdr:cNvPr>
        <xdr:cNvSpPr txBox="1">
          <a:spLocks noChangeArrowheads="1"/>
        </xdr:cNvSpPr>
      </xdr:nvSpPr>
      <xdr:spPr bwMode="auto">
        <a:xfrm>
          <a:off x="0" y="3567969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2594</xdr:row>
      <xdr:rowOff>0</xdr:rowOff>
    </xdr:from>
    <xdr:to>
      <xdr:col>0</xdr:col>
      <xdr:colOff>0</xdr:colOff>
      <xdr:row>2596</xdr:row>
      <xdr:rowOff>28575</xdr:rowOff>
    </xdr:to>
    <xdr:sp macro="" textlink="">
      <xdr:nvSpPr>
        <xdr:cNvPr id="968" name="Text 605">
          <a:extLst>
            <a:ext uri="{FF2B5EF4-FFF2-40B4-BE49-F238E27FC236}">
              <a16:creationId xmlns:a16="http://schemas.microsoft.com/office/drawing/2014/main" id="{FBCA3405-6068-43F6-8144-887A80F4C475}"/>
            </a:ext>
          </a:extLst>
        </xdr:cNvPr>
        <xdr:cNvSpPr txBox="1">
          <a:spLocks noChangeArrowheads="1"/>
        </xdr:cNvSpPr>
      </xdr:nvSpPr>
      <xdr:spPr bwMode="auto">
        <a:xfrm>
          <a:off x="0" y="3596544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2597</xdr:row>
      <xdr:rowOff>85725</xdr:rowOff>
    </xdr:from>
    <xdr:to>
      <xdr:col>0</xdr:col>
      <xdr:colOff>0</xdr:colOff>
      <xdr:row>2599</xdr:row>
      <xdr:rowOff>19050</xdr:rowOff>
    </xdr:to>
    <xdr:sp macro="" textlink="">
      <xdr:nvSpPr>
        <xdr:cNvPr id="969" name="Text 11">
          <a:extLst>
            <a:ext uri="{FF2B5EF4-FFF2-40B4-BE49-F238E27FC236}">
              <a16:creationId xmlns:a16="http://schemas.microsoft.com/office/drawing/2014/main" id="{8FD9083A-B385-4D92-9725-8FC32A54E23B}"/>
            </a:ext>
          </a:extLst>
        </xdr:cNvPr>
        <xdr:cNvSpPr txBox="1">
          <a:spLocks noChangeArrowheads="1"/>
        </xdr:cNvSpPr>
      </xdr:nvSpPr>
      <xdr:spPr bwMode="auto">
        <a:xfrm>
          <a:off x="0" y="360168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2599</xdr:row>
      <xdr:rowOff>85725</xdr:rowOff>
    </xdr:from>
    <xdr:to>
      <xdr:col>0</xdr:col>
      <xdr:colOff>0</xdr:colOff>
      <xdr:row>2603</xdr:row>
      <xdr:rowOff>19050</xdr:rowOff>
    </xdr:to>
    <xdr:sp macro="" textlink="">
      <xdr:nvSpPr>
        <xdr:cNvPr id="970" name="Text 11">
          <a:extLst>
            <a:ext uri="{FF2B5EF4-FFF2-40B4-BE49-F238E27FC236}">
              <a16:creationId xmlns:a16="http://schemas.microsoft.com/office/drawing/2014/main" id="{534FB0A7-BF61-4852-A858-0E2BDE2F6803}"/>
            </a:ext>
          </a:extLst>
        </xdr:cNvPr>
        <xdr:cNvSpPr txBox="1">
          <a:spLocks noChangeArrowheads="1"/>
        </xdr:cNvSpPr>
      </xdr:nvSpPr>
      <xdr:spPr bwMode="auto">
        <a:xfrm>
          <a:off x="0" y="3604545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2702</xdr:row>
      <xdr:rowOff>85725</xdr:rowOff>
    </xdr:from>
    <xdr:to>
      <xdr:col>0</xdr:col>
      <xdr:colOff>0</xdr:colOff>
      <xdr:row>2704</xdr:row>
      <xdr:rowOff>19050</xdr:rowOff>
    </xdr:to>
    <xdr:sp macro="" textlink="">
      <xdr:nvSpPr>
        <xdr:cNvPr id="971" name="Text 11">
          <a:extLst>
            <a:ext uri="{FF2B5EF4-FFF2-40B4-BE49-F238E27FC236}">
              <a16:creationId xmlns:a16="http://schemas.microsoft.com/office/drawing/2014/main" id="{BB4C1B2C-CB83-4D85-9EF4-9E696796DA8E}"/>
            </a:ext>
          </a:extLst>
        </xdr:cNvPr>
        <xdr:cNvSpPr txBox="1">
          <a:spLocks noChangeArrowheads="1"/>
        </xdr:cNvSpPr>
      </xdr:nvSpPr>
      <xdr:spPr bwMode="auto">
        <a:xfrm>
          <a:off x="0" y="374551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2700</xdr:row>
      <xdr:rowOff>85725</xdr:rowOff>
    </xdr:from>
    <xdr:to>
      <xdr:col>0</xdr:col>
      <xdr:colOff>0</xdr:colOff>
      <xdr:row>2702</xdr:row>
      <xdr:rowOff>19050</xdr:rowOff>
    </xdr:to>
    <xdr:sp macro="" textlink="">
      <xdr:nvSpPr>
        <xdr:cNvPr id="972" name="Text 12">
          <a:extLst>
            <a:ext uri="{FF2B5EF4-FFF2-40B4-BE49-F238E27FC236}">
              <a16:creationId xmlns:a16="http://schemas.microsoft.com/office/drawing/2014/main" id="{C4070204-5349-482B-B358-7A9861E968CC}"/>
            </a:ext>
          </a:extLst>
        </xdr:cNvPr>
        <xdr:cNvSpPr txBox="1">
          <a:spLocks noChangeArrowheads="1"/>
        </xdr:cNvSpPr>
      </xdr:nvSpPr>
      <xdr:spPr bwMode="auto">
        <a:xfrm>
          <a:off x="0" y="374265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2704</xdr:row>
      <xdr:rowOff>95250</xdr:rowOff>
    </xdr:from>
    <xdr:to>
      <xdr:col>0</xdr:col>
      <xdr:colOff>0</xdr:colOff>
      <xdr:row>2706</xdr:row>
      <xdr:rowOff>28575</xdr:rowOff>
    </xdr:to>
    <xdr:sp macro="" textlink="">
      <xdr:nvSpPr>
        <xdr:cNvPr id="973" name="Text 13">
          <a:extLst>
            <a:ext uri="{FF2B5EF4-FFF2-40B4-BE49-F238E27FC236}">
              <a16:creationId xmlns:a16="http://schemas.microsoft.com/office/drawing/2014/main" id="{A050CAAB-D3EA-44D3-9FFD-BE4548291347}"/>
            </a:ext>
          </a:extLst>
        </xdr:cNvPr>
        <xdr:cNvSpPr txBox="1">
          <a:spLocks noChangeArrowheads="1"/>
        </xdr:cNvSpPr>
      </xdr:nvSpPr>
      <xdr:spPr bwMode="auto">
        <a:xfrm>
          <a:off x="0" y="37484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2692</xdr:row>
      <xdr:rowOff>76200</xdr:rowOff>
    </xdr:from>
    <xdr:to>
      <xdr:col>0</xdr:col>
      <xdr:colOff>0</xdr:colOff>
      <xdr:row>2694</xdr:row>
      <xdr:rowOff>9525</xdr:rowOff>
    </xdr:to>
    <xdr:sp macro="" textlink="">
      <xdr:nvSpPr>
        <xdr:cNvPr id="974" name="Text 14">
          <a:extLst>
            <a:ext uri="{FF2B5EF4-FFF2-40B4-BE49-F238E27FC236}">
              <a16:creationId xmlns:a16="http://schemas.microsoft.com/office/drawing/2014/main" id="{0A19D2A8-29D6-41FB-9852-67C7C593E927}"/>
            </a:ext>
          </a:extLst>
        </xdr:cNvPr>
        <xdr:cNvSpPr txBox="1">
          <a:spLocks noChangeArrowheads="1"/>
        </xdr:cNvSpPr>
      </xdr:nvSpPr>
      <xdr:spPr bwMode="auto">
        <a:xfrm>
          <a:off x="0" y="373113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2661</xdr:row>
      <xdr:rowOff>0</xdr:rowOff>
    </xdr:from>
    <xdr:to>
      <xdr:col>0</xdr:col>
      <xdr:colOff>0</xdr:colOff>
      <xdr:row>2663</xdr:row>
      <xdr:rowOff>0</xdr:rowOff>
    </xdr:to>
    <xdr:sp macro="" textlink="">
      <xdr:nvSpPr>
        <xdr:cNvPr id="975" name="Text 15">
          <a:extLst>
            <a:ext uri="{FF2B5EF4-FFF2-40B4-BE49-F238E27FC236}">
              <a16:creationId xmlns:a16="http://schemas.microsoft.com/office/drawing/2014/main" id="{17C13642-172A-473D-929E-356E1B755B70}"/>
            </a:ext>
          </a:extLst>
        </xdr:cNvPr>
        <xdr:cNvSpPr txBox="1">
          <a:spLocks noChangeArrowheads="1"/>
        </xdr:cNvSpPr>
      </xdr:nvSpPr>
      <xdr:spPr bwMode="auto">
        <a:xfrm>
          <a:off x="0" y="3686079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2686</xdr:row>
      <xdr:rowOff>95250</xdr:rowOff>
    </xdr:from>
    <xdr:to>
      <xdr:col>0</xdr:col>
      <xdr:colOff>0</xdr:colOff>
      <xdr:row>2688</xdr:row>
      <xdr:rowOff>28575</xdr:rowOff>
    </xdr:to>
    <xdr:sp macro="" textlink="">
      <xdr:nvSpPr>
        <xdr:cNvPr id="976" name="Text 16">
          <a:extLst>
            <a:ext uri="{FF2B5EF4-FFF2-40B4-BE49-F238E27FC236}">
              <a16:creationId xmlns:a16="http://schemas.microsoft.com/office/drawing/2014/main" id="{20BFB1F1-1164-45DA-8EA5-07CC3D8383D8}"/>
            </a:ext>
          </a:extLst>
        </xdr:cNvPr>
        <xdr:cNvSpPr txBox="1">
          <a:spLocks noChangeArrowheads="1"/>
        </xdr:cNvSpPr>
      </xdr:nvSpPr>
      <xdr:spPr bwMode="auto">
        <a:xfrm>
          <a:off x="0" y="372275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2694</xdr:row>
      <xdr:rowOff>85725</xdr:rowOff>
    </xdr:from>
    <xdr:to>
      <xdr:col>0</xdr:col>
      <xdr:colOff>0</xdr:colOff>
      <xdr:row>2695</xdr:row>
      <xdr:rowOff>19050</xdr:rowOff>
    </xdr:to>
    <xdr:sp macro="" textlink="">
      <xdr:nvSpPr>
        <xdr:cNvPr id="977" name="Text 17">
          <a:extLst>
            <a:ext uri="{FF2B5EF4-FFF2-40B4-BE49-F238E27FC236}">
              <a16:creationId xmlns:a16="http://schemas.microsoft.com/office/drawing/2014/main" id="{CE921651-335B-4DF1-9E0E-E0C4B832D28C}"/>
            </a:ext>
          </a:extLst>
        </xdr:cNvPr>
        <xdr:cNvSpPr txBox="1">
          <a:spLocks noChangeArrowheads="1"/>
        </xdr:cNvSpPr>
      </xdr:nvSpPr>
      <xdr:spPr bwMode="auto">
        <a:xfrm>
          <a:off x="0" y="3734085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2699</xdr:row>
      <xdr:rowOff>0</xdr:rowOff>
    </xdr:from>
    <xdr:to>
      <xdr:col>0</xdr:col>
      <xdr:colOff>0</xdr:colOff>
      <xdr:row>2700</xdr:row>
      <xdr:rowOff>19050</xdr:rowOff>
    </xdr:to>
    <xdr:sp macro="" textlink="">
      <xdr:nvSpPr>
        <xdr:cNvPr id="978" name="Text 18">
          <a:extLst>
            <a:ext uri="{FF2B5EF4-FFF2-40B4-BE49-F238E27FC236}">
              <a16:creationId xmlns:a16="http://schemas.microsoft.com/office/drawing/2014/main" id="{41FC35D6-4AFB-4B35-936A-5F7DACD00C93}"/>
            </a:ext>
          </a:extLst>
        </xdr:cNvPr>
        <xdr:cNvSpPr txBox="1">
          <a:spLocks noChangeArrowheads="1"/>
        </xdr:cNvSpPr>
      </xdr:nvSpPr>
      <xdr:spPr bwMode="auto">
        <a:xfrm>
          <a:off x="0" y="3740372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2670</xdr:row>
      <xdr:rowOff>85725</xdr:rowOff>
    </xdr:from>
    <xdr:to>
      <xdr:col>0</xdr:col>
      <xdr:colOff>0</xdr:colOff>
      <xdr:row>2672</xdr:row>
      <xdr:rowOff>19050</xdr:rowOff>
    </xdr:to>
    <xdr:sp macro="" textlink="">
      <xdr:nvSpPr>
        <xdr:cNvPr id="979" name="Text 19">
          <a:extLst>
            <a:ext uri="{FF2B5EF4-FFF2-40B4-BE49-F238E27FC236}">
              <a16:creationId xmlns:a16="http://schemas.microsoft.com/office/drawing/2014/main" id="{EBA44D02-2808-4644-B0D6-46204CCC7259}"/>
            </a:ext>
          </a:extLst>
        </xdr:cNvPr>
        <xdr:cNvSpPr txBox="1">
          <a:spLocks noChangeArrowheads="1"/>
        </xdr:cNvSpPr>
      </xdr:nvSpPr>
      <xdr:spPr bwMode="auto">
        <a:xfrm>
          <a:off x="0" y="369979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2653</xdr:row>
      <xdr:rowOff>123825</xdr:rowOff>
    </xdr:from>
    <xdr:to>
      <xdr:col>0</xdr:col>
      <xdr:colOff>0</xdr:colOff>
      <xdr:row>2654</xdr:row>
      <xdr:rowOff>38100</xdr:rowOff>
    </xdr:to>
    <xdr:sp macro="" textlink="">
      <xdr:nvSpPr>
        <xdr:cNvPr id="980" name="Text 20">
          <a:extLst>
            <a:ext uri="{FF2B5EF4-FFF2-40B4-BE49-F238E27FC236}">
              <a16:creationId xmlns:a16="http://schemas.microsoft.com/office/drawing/2014/main" id="{295F6224-B720-4BE2-A2C0-32A285AE56C4}"/>
            </a:ext>
          </a:extLst>
        </xdr:cNvPr>
        <xdr:cNvSpPr txBox="1">
          <a:spLocks noChangeArrowheads="1"/>
        </xdr:cNvSpPr>
      </xdr:nvSpPr>
      <xdr:spPr bwMode="auto">
        <a:xfrm>
          <a:off x="0" y="3675888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2649</xdr:row>
      <xdr:rowOff>0</xdr:rowOff>
    </xdr:from>
    <xdr:to>
      <xdr:col>0</xdr:col>
      <xdr:colOff>0</xdr:colOff>
      <xdr:row>2649</xdr:row>
      <xdr:rowOff>114300</xdr:rowOff>
    </xdr:to>
    <xdr:sp macro="" textlink="">
      <xdr:nvSpPr>
        <xdr:cNvPr id="981" name="Text 21">
          <a:extLst>
            <a:ext uri="{FF2B5EF4-FFF2-40B4-BE49-F238E27FC236}">
              <a16:creationId xmlns:a16="http://schemas.microsoft.com/office/drawing/2014/main" id="{08CDA32B-BAAC-4073-929C-2596DF9D569E}"/>
            </a:ext>
          </a:extLst>
        </xdr:cNvPr>
        <xdr:cNvSpPr txBox="1">
          <a:spLocks noChangeArrowheads="1"/>
        </xdr:cNvSpPr>
      </xdr:nvSpPr>
      <xdr:spPr bwMode="auto">
        <a:xfrm>
          <a:off x="0" y="3668934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2669</xdr:row>
      <xdr:rowOff>0</xdr:rowOff>
    </xdr:from>
    <xdr:to>
      <xdr:col>0</xdr:col>
      <xdr:colOff>0</xdr:colOff>
      <xdr:row>2671</xdr:row>
      <xdr:rowOff>28575</xdr:rowOff>
    </xdr:to>
    <xdr:sp macro="" textlink="">
      <xdr:nvSpPr>
        <xdr:cNvPr id="982" name="Text 605">
          <a:extLst>
            <a:ext uri="{FF2B5EF4-FFF2-40B4-BE49-F238E27FC236}">
              <a16:creationId xmlns:a16="http://schemas.microsoft.com/office/drawing/2014/main" id="{45D94A9A-B083-4B23-BA47-A7A72C33880B}"/>
            </a:ext>
          </a:extLst>
        </xdr:cNvPr>
        <xdr:cNvSpPr txBox="1">
          <a:spLocks noChangeArrowheads="1"/>
        </xdr:cNvSpPr>
      </xdr:nvSpPr>
      <xdr:spPr bwMode="auto">
        <a:xfrm>
          <a:off x="0" y="3697509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2672</xdr:row>
      <xdr:rowOff>85725</xdr:rowOff>
    </xdr:from>
    <xdr:to>
      <xdr:col>0</xdr:col>
      <xdr:colOff>0</xdr:colOff>
      <xdr:row>2674</xdr:row>
      <xdr:rowOff>19050</xdr:rowOff>
    </xdr:to>
    <xdr:sp macro="" textlink="">
      <xdr:nvSpPr>
        <xdr:cNvPr id="983" name="Text 11">
          <a:extLst>
            <a:ext uri="{FF2B5EF4-FFF2-40B4-BE49-F238E27FC236}">
              <a16:creationId xmlns:a16="http://schemas.microsoft.com/office/drawing/2014/main" id="{C214771C-CF69-4A2E-9B73-FA4AA2E0B497}"/>
            </a:ext>
          </a:extLst>
        </xdr:cNvPr>
        <xdr:cNvSpPr txBox="1">
          <a:spLocks noChangeArrowheads="1"/>
        </xdr:cNvSpPr>
      </xdr:nvSpPr>
      <xdr:spPr bwMode="auto">
        <a:xfrm>
          <a:off x="0" y="370265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2674</xdr:row>
      <xdr:rowOff>85725</xdr:rowOff>
    </xdr:from>
    <xdr:to>
      <xdr:col>0</xdr:col>
      <xdr:colOff>0</xdr:colOff>
      <xdr:row>2678</xdr:row>
      <xdr:rowOff>19050</xdr:rowOff>
    </xdr:to>
    <xdr:sp macro="" textlink="">
      <xdr:nvSpPr>
        <xdr:cNvPr id="984" name="Text 11">
          <a:extLst>
            <a:ext uri="{FF2B5EF4-FFF2-40B4-BE49-F238E27FC236}">
              <a16:creationId xmlns:a16="http://schemas.microsoft.com/office/drawing/2014/main" id="{5F67250C-6985-4C10-9189-D5D211F019EE}"/>
            </a:ext>
          </a:extLst>
        </xdr:cNvPr>
        <xdr:cNvSpPr txBox="1">
          <a:spLocks noChangeArrowheads="1"/>
        </xdr:cNvSpPr>
      </xdr:nvSpPr>
      <xdr:spPr bwMode="auto">
        <a:xfrm>
          <a:off x="0" y="3705510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2777</xdr:row>
      <xdr:rowOff>85725</xdr:rowOff>
    </xdr:from>
    <xdr:to>
      <xdr:col>0</xdr:col>
      <xdr:colOff>0</xdr:colOff>
      <xdr:row>2779</xdr:row>
      <xdr:rowOff>19050</xdr:rowOff>
    </xdr:to>
    <xdr:sp macro="" textlink="">
      <xdr:nvSpPr>
        <xdr:cNvPr id="985" name="Text 11">
          <a:extLst>
            <a:ext uri="{FF2B5EF4-FFF2-40B4-BE49-F238E27FC236}">
              <a16:creationId xmlns:a16="http://schemas.microsoft.com/office/drawing/2014/main" id="{E239DF77-499C-4220-9837-49B0B4826731}"/>
            </a:ext>
          </a:extLst>
        </xdr:cNvPr>
        <xdr:cNvSpPr txBox="1">
          <a:spLocks noChangeArrowheads="1"/>
        </xdr:cNvSpPr>
      </xdr:nvSpPr>
      <xdr:spPr bwMode="auto">
        <a:xfrm>
          <a:off x="0" y="384638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2775</xdr:row>
      <xdr:rowOff>85725</xdr:rowOff>
    </xdr:from>
    <xdr:to>
      <xdr:col>0</xdr:col>
      <xdr:colOff>0</xdr:colOff>
      <xdr:row>2777</xdr:row>
      <xdr:rowOff>19050</xdr:rowOff>
    </xdr:to>
    <xdr:sp macro="" textlink="">
      <xdr:nvSpPr>
        <xdr:cNvPr id="986" name="Text 12">
          <a:extLst>
            <a:ext uri="{FF2B5EF4-FFF2-40B4-BE49-F238E27FC236}">
              <a16:creationId xmlns:a16="http://schemas.microsoft.com/office/drawing/2014/main" id="{484C1098-D756-43CA-A118-3CADCF240BDA}"/>
            </a:ext>
          </a:extLst>
        </xdr:cNvPr>
        <xdr:cNvSpPr txBox="1">
          <a:spLocks noChangeArrowheads="1"/>
        </xdr:cNvSpPr>
      </xdr:nvSpPr>
      <xdr:spPr bwMode="auto">
        <a:xfrm>
          <a:off x="0" y="384352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2779</xdr:row>
      <xdr:rowOff>95250</xdr:rowOff>
    </xdr:from>
    <xdr:to>
      <xdr:col>0</xdr:col>
      <xdr:colOff>0</xdr:colOff>
      <xdr:row>2781</xdr:row>
      <xdr:rowOff>28575</xdr:rowOff>
    </xdr:to>
    <xdr:sp macro="" textlink="">
      <xdr:nvSpPr>
        <xdr:cNvPr id="987" name="Text 13">
          <a:extLst>
            <a:ext uri="{FF2B5EF4-FFF2-40B4-BE49-F238E27FC236}">
              <a16:creationId xmlns:a16="http://schemas.microsoft.com/office/drawing/2014/main" id="{C24B50A6-DDF4-4FA3-BB3B-AB89E5808D09}"/>
            </a:ext>
          </a:extLst>
        </xdr:cNvPr>
        <xdr:cNvSpPr txBox="1">
          <a:spLocks noChangeArrowheads="1"/>
        </xdr:cNvSpPr>
      </xdr:nvSpPr>
      <xdr:spPr bwMode="auto">
        <a:xfrm>
          <a:off x="0" y="3849338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2767</xdr:row>
      <xdr:rowOff>76200</xdr:rowOff>
    </xdr:from>
    <xdr:to>
      <xdr:col>0</xdr:col>
      <xdr:colOff>0</xdr:colOff>
      <xdr:row>2769</xdr:row>
      <xdr:rowOff>9525</xdr:rowOff>
    </xdr:to>
    <xdr:sp macro="" textlink="">
      <xdr:nvSpPr>
        <xdr:cNvPr id="988" name="Text 14">
          <a:extLst>
            <a:ext uri="{FF2B5EF4-FFF2-40B4-BE49-F238E27FC236}">
              <a16:creationId xmlns:a16="http://schemas.microsoft.com/office/drawing/2014/main" id="{7B7B7035-EEE4-4480-B701-24522FF71516}"/>
            </a:ext>
          </a:extLst>
        </xdr:cNvPr>
        <xdr:cNvSpPr txBox="1">
          <a:spLocks noChangeArrowheads="1"/>
        </xdr:cNvSpPr>
      </xdr:nvSpPr>
      <xdr:spPr bwMode="auto">
        <a:xfrm>
          <a:off x="0" y="383200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2736</xdr:row>
      <xdr:rowOff>0</xdr:rowOff>
    </xdr:from>
    <xdr:to>
      <xdr:col>0</xdr:col>
      <xdr:colOff>0</xdr:colOff>
      <xdr:row>2738</xdr:row>
      <xdr:rowOff>0</xdr:rowOff>
    </xdr:to>
    <xdr:sp macro="" textlink="">
      <xdr:nvSpPr>
        <xdr:cNvPr id="989" name="Text 15">
          <a:extLst>
            <a:ext uri="{FF2B5EF4-FFF2-40B4-BE49-F238E27FC236}">
              <a16:creationId xmlns:a16="http://schemas.microsoft.com/office/drawing/2014/main" id="{591E30CD-195A-4471-85F5-8AE97B1263FC}"/>
            </a:ext>
          </a:extLst>
        </xdr:cNvPr>
        <xdr:cNvSpPr txBox="1">
          <a:spLocks noChangeArrowheads="1"/>
        </xdr:cNvSpPr>
      </xdr:nvSpPr>
      <xdr:spPr bwMode="auto">
        <a:xfrm>
          <a:off x="0" y="3786949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2761</xdr:row>
      <xdr:rowOff>95250</xdr:rowOff>
    </xdr:from>
    <xdr:to>
      <xdr:col>0</xdr:col>
      <xdr:colOff>0</xdr:colOff>
      <xdr:row>2763</xdr:row>
      <xdr:rowOff>28575</xdr:rowOff>
    </xdr:to>
    <xdr:sp macro="" textlink="">
      <xdr:nvSpPr>
        <xdr:cNvPr id="990" name="Text 16">
          <a:extLst>
            <a:ext uri="{FF2B5EF4-FFF2-40B4-BE49-F238E27FC236}">
              <a16:creationId xmlns:a16="http://schemas.microsoft.com/office/drawing/2014/main" id="{6F4E11D1-B940-4598-AC35-07223F9863F7}"/>
            </a:ext>
          </a:extLst>
        </xdr:cNvPr>
        <xdr:cNvSpPr txBox="1">
          <a:spLocks noChangeArrowheads="1"/>
        </xdr:cNvSpPr>
      </xdr:nvSpPr>
      <xdr:spPr bwMode="auto">
        <a:xfrm>
          <a:off x="0" y="382362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2769</xdr:row>
      <xdr:rowOff>85725</xdr:rowOff>
    </xdr:from>
    <xdr:to>
      <xdr:col>0</xdr:col>
      <xdr:colOff>0</xdr:colOff>
      <xdr:row>2770</xdr:row>
      <xdr:rowOff>19050</xdr:rowOff>
    </xdr:to>
    <xdr:sp macro="" textlink="">
      <xdr:nvSpPr>
        <xdr:cNvPr id="991" name="Text 17">
          <a:extLst>
            <a:ext uri="{FF2B5EF4-FFF2-40B4-BE49-F238E27FC236}">
              <a16:creationId xmlns:a16="http://schemas.microsoft.com/office/drawing/2014/main" id="{3E370A05-A068-4727-B6BC-A771E0468931}"/>
            </a:ext>
          </a:extLst>
        </xdr:cNvPr>
        <xdr:cNvSpPr txBox="1">
          <a:spLocks noChangeArrowheads="1"/>
        </xdr:cNvSpPr>
      </xdr:nvSpPr>
      <xdr:spPr bwMode="auto">
        <a:xfrm>
          <a:off x="0" y="3834955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2774</xdr:row>
      <xdr:rowOff>0</xdr:rowOff>
    </xdr:from>
    <xdr:to>
      <xdr:col>0</xdr:col>
      <xdr:colOff>0</xdr:colOff>
      <xdr:row>2775</xdr:row>
      <xdr:rowOff>19050</xdr:rowOff>
    </xdr:to>
    <xdr:sp macro="" textlink="">
      <xdr:nvSpPr>
        <xdr:cNvPr id="992" name="Text 18">
          <a:extLst>
            <a:ext uri="{FF2B5EF4-FFF2-40B4-BE49-F238E27FC236}">
              <a16:creationId xmlns:a16="http://schemas.microsoft.com/office/drawing/2014/main" id="{FCC736B5-4C3F-4713-BCED-309DE4ABC949}"/>
            </a:ext>
          </a:extLst>
        </xdr:cNvPr>
        <xdr:cNvSpPr txBox="1">
          <a:spLocks noChangeArrowheads="1"/>
        </xdr:cNvSpPr>
      </xdr:nvSpPr>
      <xdr:spPr bwMode="auto">
        <a:xfrm>
          <a:off x="0" y="3841242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2745</xdr:row>
      <xdr:rowOff>85725</xdr:rowOff>
    </xdr:from>
    <xdr:to>
      <xdr:col>0</xdr:col>
      <xdr:colOff>0</xdr:colOff>
      <xdr:row>2747</xdr:row>
      <xdr:rowOff>19050</xdr:rowOff>
    </xdr:to>
    <xdr:sp macro="" textlink="">
      <xdr:nvSpPr>
        <xdr:cNvPr id="993" name="Text 19">
          <a:extLst>
            <a:ext uri="{FF2B5EF4-FFF2-40B4-BE49-F238E27FC236}">
              <a16:creationId xmlns:a16="http://schemas.microsoft.com/office/drawing/2014/main" id="{B4C330C3-ADD3-4D0B-900F-742901531561}"/>
            </a:ext>
          </a:extLst>
        </xdr:cNvPr>
        <xdr:cNvSpPr txBox="1">
          <a:spLocks noChangeArrowheads="1"/>
        </xdr:cNvSpPr>
      </xdr:nvSpPr>
      <xdr:spPr bwMode="auto">
        <a:xfrm>
          <a:off x="0" y="380066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2728</xdr:row>
      <xdr:rowOff>123825</xdr:rowOff>
    </xdr:from>
    <xdr:to>
      <xdr:col>0</xdr:col>
      <xdr:colOff>0</xdr:colOff>
      <xdr:row>2729</xdr:row>
      <xdr:rowOff>38100</xdr:rowOff>
    </xdr:to>
    <xdr:sp macro="" textlink="">
      <xdr:nvSpPr>
        <xdr:cNvPr id="994" name="Text 20">
          <a:extLst>
            <a:ext uri="{FF2B5EF4-FFF2-40B4-BE49-F238E27FC236}">
              <a16:creationId xmlns:a16="http://schemas.microsoft.com/office/drawing/2014/main" id="{475470F2-4290-4151-951F-5AFDBD2E80CE}"/>
            </a:ext>
          </a:extLst>
        </xdr:cNvPr>
        <xdr:cNvSpPr txBox="1">
          <a:spLocks noChangeArrowheads="1"/>
        </xdr:cNvSpPr>
      </xdr:nvSpPr>
      <xdr:spPr bwMode="auto">
        <a:xfrm>
          <a:off x="0" y="3776757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2724</xdr:row>
      <xdr:rowOff>0</xdr:rowOff>
    </xdr:from>
    <xdr:to>
      <xdr:col>0</xdr:col>
      <xdr:colOff>0</xdr:colOff>
      <xdr:row>2724</xdr:row>
      <xdr:rowOff>114300</xdr:rowOff>
    </xdr:to>
    <xdr:sp macro="" textlink="">
      <xdr:nvSpPr>
        <xdr:cNvPr id="995" name="Text 21">
          <a:extLst>
            <a:ext uri="{FF2B5EF4-FFF2-40B4-BE49-F238E27FC236}">
              <a16:creationId xmlns:a16="http://schemas.microsoft.com/office/drawing/2014/main" id="{3B23F7D8-D503-4C87-8213-774873BD6AAE}"/>
            </a:ext>
          </a:extLst>
        </xdr:cNvPr>
        <xdr:cNvSpPr txBox="1">
          <a:spLocks noChangeArrowheads="1"/>
        </xdr:cNvSpPr>
      </xdr:nvSpPr>
      <xdr:spPr bwMode="auto">
        <a:xfrm>
          <a:off x="0" y="3769804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2744</xdr:row>
      <xdr:rowOff>0</xdr:rowOff>
    </xdr:from>
    <xdr:to>
      <xdr:col>0</xdr:col>
      <xdr:colOff>0</xdr:colOff>
      <xdr:row>2746</xdr:row>
      <xdr:rowOff>28575</xdr:rowOff>
    </xdr:to>
    <xdr:sp macro="" textlink="">
      <xdr:nvSpPr>
        <xdr:cNvPr id="996" name="Text 605">
          <a:extLst>
            <a:ext uri="{FF2B5EF4-FFF2-40B4-BE49-F238E27FC236}">
              <a16:creationId xmlns:a16="http://schemas.microsoft.com/office/drawing/2014/main" id="{B391FFFD-5DC9-4805-90BC-4A8D564510AC}"/>
            </a:ext>
          </a:extLst>
        </xdr:cNvPr>
        <xdr:cNvSpPr txBox="1">
          <a:spLocks noChangeArrowheads="1"/>
        </xdr:cNvSpPr>
      </xdr:nvSpPr>
      <xdr:spPr bwMode="auto">
        <a:xfrm>
          <a:off x="0" y="3798379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2747</xdr:row>
      <xdr:rowOff>85725</xdr:rowOff>
    </xdr:from>
    <xdr:to>
      <xdr:col>0</xdr:col>
      <xdr:colOff>0</xdr:colOff>
      <xdr:row>2749</xdr:row>
      <xdr:rowOff>19050</xdr:rowOff>
    </xdr:to>
    <xdr:sp macro="" textlink="">
      <xdr:nvSpPr>
        <xdr:cNvPr id="997" name="Text 11">
          <a:extLst>
            <a:ext uri="{FF2B5EF4-FFF2-40B4-BE49-F238E27FC236}">
              <a16:creationId xmlns:a16="http://schemas.microsoft.com/office/drawing/2014/main" id="{435AA3E8-1F30-4F36-93F7-12376F084106}"/>
            </a:ext>
          </a:extLst>
        </xdr:cNvPr>
        <xdr:cNvSpPr txBox="1">
          <a:spLocks noChangeArrowheads="1"/>
        </xdr:cNvSpPr>
      </xdr:nvSpPr>
      <xdr:spPr bwMode="auto">
        <a:xfrm>
          <a:off x="0" y="380352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2749</xdr:row>
      <xdr:rowOff>85725</xdr:rowOff>
    </xdr:from>
    <xdr:to>
      <xdr:col>0</xdr:col>
      <xdr:colOff>0</xdr:colOff>
      <xdr:row>2753</xdr:row>
      <xdr:rowOff>19050</xdr:rowOff>
    </xdr:to>
    <xdr:sp macro="" textlink="">
      <xdr:nvSpPr>
        <xdr:cNvPr id="998" name="Text 11">
          <a:extLst>
            <a:ext uri="{FF2B5EF4-FFF2-40B4-BE49-F238E27FC236}">
              <a16:creationId xmlns:a16="http://schemas.microsoft.com/office/drawing/2014/main" id="{1BE5E97F-FE31-43EE-95CD-161ECEBBDABB}"/>
            </a:ext>
          </a:extLst>
        </xdr:cNvPr>
        <xdr:cNvSpPr txBox="1">
          <a:spLocks noChangeArrowheads="1"/>
        </xdr:cNvSpPr>
      </xdr:nvSpPr>
      <xdr:spPr bwMode="auto">
        <a:xfrm>
          <a:off x="0" y="3806380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2852</xdr:row>
      <xdr:rowOff>85725</xdr:rowOff>
    </xdr:from>
    <xdr:to>
      <xdr:col>0</xdr:col>
      <xdr:colOff>0</xdr:colOff>
      <xdr:row>2854</xdr:row>
      <xdr:rowOff>19050</xdr:rowOff>
    </xdr:to>
    <xdr:sp macro="" textlink="">
      <xdr:nvSpPr>
        <xdr:cNvPr id="999" name="Text 11">
          <a:extLst>
            <a:ext uri="{FF2B5EF4-FFF2-40B4-BE49-F238E27FC236}">
              <a16:creationId xmlns:a16="http://schemas.microsoft.com/office/drawing/2014/main" id="{7555819E-441F-487E-AB13-64F2038DC15D}"/>
            </a:ext>
          </a:extLst>
        </xdr:cNvPr>
        <xdr:cNvSpPr txBox="1">
          <a:spLocks noChangeArrowheads="1"/>
        </xdr:cNvSpPr>
      </xdr:nvSpPr>
      <xdr:spPr bwMode="auto">
        <a:xfrm>
          <a:off x="0" y="394725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2850</xdr:row>
      <xdr:rowOff>85725</xdr:rowOff>
    </xdr:from>
    <xdr:to>
      <xdr:col>0</xdr:col>
      <xdr:colOff>0</xdr:colOff>
      <xdr:row>2852</xdr:row>
      <xdr:rowOff>19050</xdr:rowOff>
    </xdr:to>
    <xdr:sp macro="" textlink="">
      <xdr:nvSpPr>
        <xdr:cNvPr id="1000" name="Text 12">
          <a:extLst>
            <a:ext uri="{FF2B5EF4-FFF2-40B4-BE49-F238E27FC236}">
              <a16:creationId xmlns:a16="http://schemas.microsoft.com/office/drawing/2014/main" id="{277AE005-22CE-4A20-B983-86B8394F9113}"/>
            </a:ext>
          </a:extLst>
        </xdr:cNvPr>
        <xdr:cNvSpPr txBox="1">
          <a:spLocks noChangeArrowheads="1"/>
        </xdr:cNvSpPr>
      </xdr:nvSpPr>
      <xdr:spPr bwMode="auto">
        <a:xfrm>
          <a:off x="0" y="394439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2854</xdr:row>
      <xdr:rowOff>95250</xdr:rowOff>
    </xdr:from>
    <xdr:to>
      <xdr:col>0</xdr:col>
      <xdr:colOff>0</xdr:colOff>
      <xdr:row>2856</xdr:row>
      <xdr:rowOff>28575</xdr:rowOff>
    </xdr:to>
    <xdr:sp macro="" textlink="">
      <xdr:nvSpPr>
        <xdr:cNvPr id="1001" name="Text 13">
          <a:extLst>
            <a:ext uri="{FF2B5EF4-FFF2-40B4-BE49-F238E27FC236}">
              <a16:creationId xmlns:a16="http://schemas.microsoft.com/office/drawing/2014/main" id="{0F1C0FD5-FB0F-4685-93BB-8CC1C4C39966}"/>
            </a:ext>
          </a:extLst>
        </xdr:cNvPr>
        <xdr:cNvSpPr txBox="1">
          <a:spLocks noChangeArrowheads="1"/>
        </xdr:cNvSpPr>
      </xdr:nvSpPr>
      <xdr:spPr bwMode="auto">
        <a:xfrm>
          <a:off x="0" y="395020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2842</xdr:row>
      <xdr:rowOff>76200</xdr:rowOff>
    </xdr:from>
    <xdr:to>
      <xdr:col>0</xdr:col>
      <xdr:colOff>0</xdr:colOff>
      <xdr:row>2844</xdr:row>
      <xdr:rowOff>9525</xdr:rowOff>
    </xdr:to>
    <xdr:sp macro="" textlink="">
      <xdr:nvSpPr>
        <xdr:cNvPr id="1002" name="Text 14">
          <a:extLst>
            <a:ext uri="{FF2B5EF4-FFF2-40B4-BE49-F238E27FC236}">
              <a16:creationId xmlns:a16="http://schemas.microsoft.com/office/drawing/2014/main" id="{DEC0E219-9DDA-4AA8-A21B-E65B2B067A40}"/>
            </a:ext>
          </a:extLst>
        </xdr:cNvPr>
        <xdr:cNvSpPr txBox="1">
          <a:spLocks noChangeArrowheads="1"/>
        </xdr:cNvSpPr>
      </xdr:nvSpPr>
      <xdr:spPr bwMode="auto">
        <a:xfrm>
          <a:off x="0" y="39328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2811</xdr:row>
      <xdr:rowOff>0</xdr:rowOff>
    </xdr:from>
    <xdr:to>
      <xdr:col>0</xdr:col>
      <xdr:colOff>0</xdr:colOff>
      <xdr:row>2813</xdr:row>
      <xdr:rowOff>0</xdr:rowOff>
    </xdr:to>
    <xdr:sp macro="" textlink="">
      <xdr:nvSpPr>
        <xdr:cNvPr id="1003" name="Text 15">
          <a:extLst>
            <a:ext uri="{FF2B5EF4-FFF2-40B4-BE49-F238E27FC236}">
              <a16:creationId xmlns:a16="http://schemas.microsoft.com/office/drawing/2014/main" id="{E61D5737-34FC-4FD9-987C-4A5BBB4FA1CA}"/>
            </a:ext>
          </a:extLst>
        </xdr:cNvPr>
        <xdr:cNvSpPr txBox="1">
          <a:spLocks noChangeArrowheads="1"/>
        </xdr:cNvSpPr>
      </xdr:nvSpPr>
      <xdr:spPr bwMode="auto">
        <a:xfrm>
          <a:off x="0" y="3887819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2836</xdr:row>
      <xdr:rowOff>95250</xdr:rowOff>
    </xdr:from>
    <xdr:to>
      <xdr:col>0</xdr:col>
      <xdr:colOff>0</xdr:colOff>
      <xdr:row>2838</xdr:row>
      <xdr:rowOff>28575</xdr:rowOff>
    </xdr:to>
    <xdr:sp macro="" textlink="">
      <xdr:nvSpPr>
        <xdr:cNvPr id="1004" name="Text 16">
          <a:extLst>
            <a:ext uri="{FF2B5EF4-FFF2-40B4-BE49-F238E27FC236}">
              <a16:creationId xmlns:a16="http://schemas.microsoft.com/office/drawing/2014/main" id="{98437C3D-5DF4-4A09-BD8D-ABE9AC8C1E8F}"/>
            </a:ext>
          </a:extLst>
        </xdr:cNvPr>
        <xdr:cNvSpPr txBox="1">
          <a:spLocks noChangeArrowheads="1"/>
        </xdr:cNvSpPr>
      </xdr:nvSpPr>
      <xdr:spPr bwMode="auto">
        <a:xfrm>
          <a:off x="0" y="392449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2844</xdr:row>
      <xdr:rowOff>85725</xdr:rowOff>
    </xdr:from>
    <xdr:to>
      <xdr:col>0</xdr:col>
      <xdr:colOff>0</xdr:colOff>
      <xdr:row>2845</xdr:row>
      <xdr:rowOff>19050</xdr:rowOff>
    </xdr:to>
    <xdr:sp macro="" textlink="">
      <xdr:nvSpPr>
        <xdr:cNvPr id="1005" name="Text 17">
          <a:extLst>
            <a:ext uri="{FF2B5EF4-FFF2-40B4-BE49-F238E27FC236}">
              <a16:creationId xmlns:a16="http://schemas.microsoft.com/office/drawing/2014/main" id="{D01E5E50-53A5-4D06-8B8A-2046D8BD1ACA}"/>
            </a:ext>
          </a:extLst>
        </xdr:cNvPr>
        <xdr:cNvSpPr txBox="1">
          <a:spLocks noChangeArrowheads="1"/>
        </xdr:cNvSpPr>
      </xdr:nvSpPr>
      <xdr:spPr bwMode="auto">
        <a:xfrm>
          <a:off x="0" y="393582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2849</xdr:row>
      <xdr:rowOff>0</xdr:rowOff>
    </xdr:from>
    <xdr:to>
      <xdr:col>0</xdr:col>
      <xdr:colOff>0</xdr:colOff>
      <xdr:row>2850</xdr:row>
      <xdr:rowOff>19050</xdr:rowOff>
    </xdr:to>
    <xdr:sp macro="" textlink="">
      <xdr:nvSpPr>
        <xdr:cNvPr id="1006" name="Text 18">
          <a:extLst>
            <a:ext uri="{FF2B5EF4-FFF2-40B4-BE49-F238E27FC236}">
              <a16:creationId xmlns:a16="http://schemas.microsoft.com/office/drawing/2014/main" id="{04152780-60A7-4104-8440-13C2FAA5B14E}"/>
            </a:ext>
          </a:extLst>
        </xdr:cNvPr>
        <xdr:cNvSpPr txBox="1">
          <a:spLocks noChangeArrowheads="1"/>
        </xdr:cNvSpPr>
      </xdr:nvSpPr>
      <xdr:spPr bwMode="auto">
        <a:xfrm>
          <a:off x="0" y="394211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2820</xdr:row>
      <xdr:rowOff>85725</xdr:rowOff>
    </xdr:from>
    <xdr:to>
      <xdr:col>0</xdr:col>
      <xdr:colOff>0</xdr:colOff>
      <xdr:row>2822</xdr:row>
      <xdr:rowOff>19050</xdr:rowOff>
    </xdr:to>
    <xdr:sp macro="" textlink="">
      <xdr:nvSpPr>
        <xdr:cNvPr id="1007" name="Text 19">
          <a:extLst>
            <a:ext uri="{FF2B5EF4-FFF2-40B4-BE49-F238E27FC236}">
              <a16:creationId xmlns:a16="http://schemas.microsoft.com/office/drawing/2014/main" id="{616DCC1F-7BF3-4266-8715-934155D386E1}"/>
            </a:ext>
          </a:extLst>
        </xdr:cNvPr>
        <xdr:cNvSpPr txBox="1">
          <a:spLocks noChangeArrowheads="1"/>
        </xdr:cNvSpPr>
      </xdr:nvSpPr>
      <xdr:spPr bwMode="auto">
        <a:xfrm>
          <a:off x="0" y="39015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2803</xdr:row>
      <xdr:rowOff>123825</xdr:rowOff>
    </xdr:from>
    <xdr:to>
      <xdr:col>0</xdr:col>
      <xdr:colOff>0</xdr:colOff>
      <xdr:row>2804</xdr:row>
      <xdr:rowOff>38100</xdr:rowOff>
    </xdr:to>
    <xdr:sp macro="" textlink="">
      <xdr:nvSpPr>
        <xdr:cNvPr id="1008" name="Text 20">
          <a:extLst>
            <a:ext uri="{FF2B5EF4-FFF2-40B4-BE49-F238E27FC236}">
              <a16:creationId xmlns:a16="http://schemas.microsoft.com/office/drawing/2014/main" id="{ACBC94D0-70E7-4B6B-8E81-CBB3DD8E23CE}"/>
            </a:ext>
          </a:extLst>
        </xdr:cNvPr>
        <xdr:cNvSpPr txBox="1">
          <a:spLocks noChangeArrowheads="1"/>
        </xdr:cNvSpPr>
      </xdr:nvSpPr>
      <xdr:spPr bwMode="auto">
        <a:xfrm>
          <a:off x="0" y="387762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2799</xdr:row>
      <xdr:rowOff>0</xdr:rowOff>
    </xdr:from>
    <xdr:to>
      <xdr:col>0</xdr:col>
      <xdr:colOff>0</xdr:colOff>
      <xdr:row>2799</xdr:row>
      <xdr:rowOff>114300</xdr:rowOff>
    </xdr:to>
    <xdr:sp macro="" textlink="">
      <xdr:nvSpPr>
        <xdr:cNvPr id="1009" name="Text 21">
          <a:extLst>
            <a:ext uri="{FF2B5EF4-FFF2-40B4-BE49-F238E27FC236}">
              <a16:creationId xmlns:a16="http://schemas.microsoft.com/office/drawing/2014/main" id="{D85E7FA6-61CA-4CD7-B62F-94F5744F9DE5}"/>
            </a:ext>
          </a:extLst>
        </xdr:cNvPr>
        <xdr:cNvSpPr txBox="1">
          <a:spLocks noChangeArrowheads="1"/>
        </xdr:cNvSpPr>
      </xdr:nvSpPr>
      <xdr:spPr bwMode="auto">
        <a:xfrm>
          <a:off x="0" y="3870674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2819</xdr:row>
      <xdr:rowOff>0</xdr:rowOff>
    </xdr:from>
    <xdr:to>
      <xdr:col>0</xdr:col>
      <xdr:colOff>0</xdr:colOff>
      <xdr:row>2821</xdr:row>
      <xdr:rowOff>28575</xdr:rowOff>
    </xdr:to>
    <xdr:sp macro="" textlink="">
      <xdr:nvSpPr>
        <xdr:cNvPr id="1010" name="Text 605">
          <a:extLst>
            <a:ext uri="{FF2B5EF4-FFF2-40B4-BE49-F238E27FC236}">
              <a16:creationId xmlns:a16="http://schemas.microsoft.com/office/drawing/2014/main" id="{F5D97D9A-398B-4696-BA52-047478770737}"/>
            </a:ext>
          </a:extLst>
        </xdr:cNvPr>
        <xdr:cNvSpPr txBox="1">
          <a:spLocks noChangeArrowheads="1"/>
        </xdr:cNvSpPr>
      </xdr:nvSpPr>
      <xdr:spPr bwMode="auto">
        <a:xfrm>
          <a:off x="0" y="389924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2822</xdr:row>
      <xdr:rowOff>85725</xdr:rowOff>
    </xdr:from>
    <xdr:to>
      <xdr:col>0</xdr:col>
      <xdr:colOff>0</xdr:colOff>
      <xdr:row>2824</xdr:row>
      <xdr:rowOff>19050</xdr:rowOff>
    </xdr:to>
    <xdr:sp macro="" textlink="">
      <xdr:nvSpPr>
        <xdr:cNvPr id="1011" name="Text 11">
          <a:extLst>
            <a:ext uri="{FF2B5EF4-FFF2-40B4-BE49-F238E27FC236}">
              <a16:creationId xmlns:a16="http://schemas.microsoft.com/office/drawing/2014/main" id="{2CF63C43-AFBE-4942-88B4-FC368C3CC109}"/>
            </a:ext>
          </a:extLst>
        </xdr:cNvPr>
        <xdr:cNvSpPr txBox="1">
          <a:spLocks noChangeArrowheads="1"/>
        </xdr:cNvSpPr>
      </xdr:nvSpPr>
      <xdr:spPr bwMode="auto">
        <a:xfrm>
          <a:off x="0" y="390439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2824</xdr:row>
      <xdr:rowOff>85725</xdr:rowOff>
    </xdr:from>
    <xdr:to>
      <xdr:col>0</xdr:col>
      <xdr:colOff>0</xdr:colOff>
      <xdr:row>2828</xdr:row>
      <xdr:rowOff>19050</xdr:rowOff>
    </xdr:to>
    <xdr:sp macro="" textlink="">
      <xdr:nvSpPr>
        <xdr:cNvPr id="1012" name="Text 11">
          <a:extLst>
            <a:ext uri="{FF2B5EF4-FFF2-40B4-BE49-F238E27FC236}">
              <a16:creationId xmlns:a16="http://schemas.microsoft.com/office/drawing/2014/main" id="{75D167B0-D670-4708-9841-E71121F743F1}"/>
            </a:ext>
          </a:extLst>
        </xdr:cNvPr>
        <xdr:cNvSpPr txBox="1">
          <a:spLocks noChangeArrowheads="1"/>
        </xdr:cNvSpPr>
      </xdr:nvSpPr>
      <xdr:spPr bwMode="auto">
        <a:xfrm>
          <a:off x="0" y="3907250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2927</xdr:row>
      <xdr:rowOff>85725</xdr:rowOff>
    </xdr:from>
    <xdr:to>
      <xdr:col>0</xdr:col>
      <xdr:colOff>0</xdr:colOff>
      <xdr:row>2929</xdr:row>
      <xdr:rowOff>19050</xdr:rowOff>
    </xdr:to>
    <xdr:sp macro="" textlink="">
      <xdr:nvSpPr>
        <xdr:cNvPr id="1013" name="Text 11">
          <a:extLst>
            <a:ext uri="{FF2B5EF4-FFF2-40B4-BE49-F238E27FC236}">
              <a16:creationId xmlns:a16="http://schemas.microsoft.com/office/drawing/2014/main" id="{89BE1E19-9C2A-43D3-9158-6D9D6C415BF5}"/>
            </a:ext>
          </a:extLst>
        </xdr:cNvPr>
        <xdr:cNvSpPr txBox="1">
          <a:spLocks noChangeArrowheads="1"/>
        </xdr:cNvSpPr>
      </xdr:nvSpPr>
      <xdr:spPr bwMode="auto">
        <a:xfrm>
          <a:off x="0" y="404812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2925</xdr:row>
      <xdr:rowOff>85725</xdr:rowOff>
    </xdr:from>
    <xdr:to>
      <xdr:col>0</xdr:col>
      <xdr:colOff>0</xdr:colOff>
      <xdr:row>2927</xdr:row>
      <xdr:rowOff>19050</xdr:rowOff>
    </xdr:to>
    <xdr:sp macro="" textlink="">
      <xdr:nvSpPr>
        <xdr:cNvPr id="1014" name="Text 12">
          <a:extLst>
            <a:ext uri="{FF2B5EF4-FFF2-40B4-BE49-F238E27FC236}">
              <a16:creationId xmlns:a16="http://schemas.microsoft.com/office/drawing/2014/main" id="{2CF03A8D-6541-43F5-8CA1-8C15D5FA8CF6}"/>
            </a:ext>
          </a:extLst>
        </xdr:cNvPr>
        <xdr:cNvSpPr txBox="1">
          <a:spLocks noChangeArrowheads="1"/>
        </xdr:cNvSpPr>
      </xdr:nvSpPr>
      <xdr:spPr bwMode="auto">
        <a:xfrm>
          <a:off x="0" y="404526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2929</xdr:row>
      <xdr:rowOff>95250</xdr:rowOff>
    </xdr:from>
    <xdr:to>
      <xdr:col>0</xdr:col>
      <xdr:colOff>0</xdr:colOff>
      <xdr:row>2931</xdr:row>
      <xdr:rowOff>28575</xdr:rowOff>
    </xdr:to>
    <xdr:sp macro="" textlink="">
      <xdr:nvSpPr>
        <xdr:cNvPr id="1015" name="Text 13">
          <a:extLst>
            <a:ext uri="{FF2B5EF4-FFF2-40B4-BE49-F238E27FC236}">
              <a16:creationId xmlns:a16="http://schemas.microsoft.com/office/drawing/2014/main" id="{D37D9583-527B-4C2A-8E24-AC88E18208B0}"/>
            </a:ext>
          </a:extLst>
        </xdr:cNvPr>
        <xdr:cNvSpPr txBox="1">
          <a:spLocks noChangeArrowheads="1"/>
        </xdr:cNvSpPr>
      </xdr:nvSpPr>
      <xdr:spPr bwMode="auto">
        <a:xfrm>
          <a:off x="0" y="405107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2917</xdr:row>
      <xdr:rowOff>76200</xdr:rowOff>
    </xdr:from>
    <xdr:to>
      <xdr:col>0</xdr:col>
      <xdr:colOff>0</xdr:colOff>
      <xdr:row>2919</xdr:row>
      <xdr:rowOff>9525</xdr:rowOff>
    </xdr:to>
    <xdr:sp macro="" textlink="">
      <xdr:nvSpPr>
        <xdr:cNvPr id="1016" name="Text 14">
          <a:extLst>
            <a:ext uri="{FF2B5EF4-FFF2-40B4-BE49-F238E27FC236}">
              <a16:creationId xmlns:a16="http://schemas.microsoft.com/office/drawing/2014/main" id="{D88D49B6-F9DA-4646-880F-FB4DD68479B7}"/>
            </a:ext>
          </a:extLst>
        </xdr:cNvPr>
        <xdr:cNvSpPr txBox="1">
          <a:spLocks noChangeArrowheads="1"/>
        </xdr:cNvSpPr>
      </xdr:nvSpPr>
      <xdr:spPr bwMode="auto">
        <a:xfrm>
          <a:off x="0" y="403374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2886</xdr:row>
      <xdr:rowOff>0</xdr:rowOff>
    </xdr:from>
    <xdr:to>
      <xdr:col>0</xdr:col>
      <xdr:colOff>0</xdr:colOff>
      <xdr:row>2888</xdr:row>
      <xdr:rowOff>0</xdr:rowOff>
    </xdr:to>
    <xdr:sp macro="" textlink="">
      <xdr:nvSpPr>
        <xdr:cNvPr id="1017" name="Text 15">
          <a:extLst>
            <a:ext uri="{FF2B5EF4-FFF2-40B4-BE49-F238E27FC236}">
              <a16:creationId xmlns:a16="http://schemas.microsoft.com/office/drawing/2014/main" id="{251D6298-D2C7-4A13-BE90-710A7F5F4019}"/>
            </a:ext>
          </a:extLst>
        </xdr:cNvPr>
        <xdr:cNvSpPr txBox="1">
          <a:spLocks noChangeArrowheads="1"/>
        </xdr:cNvSpPr>
      </xdr:nvSpPr>
      <xdr:spPr bwMode="auto">
        <a:xfrm>
          <a:off x="0" y="3988689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2911</xdr:row>
      <xdr:rowOff>95250</xdr:rowOff>
    </xdr:from>
    <xdr:to>
      <xdr:col>0</xdr:col>
      <xdr:colOff>0</xdr:colOff>
      <xdr:row>2913</xdr:row>
      <xdr:rowOff>28575</xdr:rowOff>
    </xdr:to>
    <xdr:sp macro="" textlink="">
      <xdr:nvSpPr>
        <xdr:cNvPr id="1018" name="Text 16">
          <a:extLst>
            <a:ext uri="{FF2B5EF4-FFF2-40B4-BE49-F238E27FC236}">
              <a16:creationId xmlns:a16="http://schemas.microsoft.com/office/drawing/2014/main" id="{FF270F2B-9E75-4DDC-BB73-1209C84F9BC4}"/>
            </a:ext>
          </a:extLst>
        </xdr:cNvPr>
        <xdr:cNvSpPr txBox="1">
          <a:spLocks noChangeArrowheads="1"/>
        </xdr:cNvSpPr>
      </xdr:nvSpPr>
      <xdr:spPr bwMode="auto">
        <a:xfrm>
          <a:off x="0" y="402536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2919</xdr:row>
      <xdr:rowOff>85725</xdr:rowOff>
    </xdr:from>
    <xdr:to>
      <xdr:col>0</xdr:col>
      <xdr:colOff>0</xdr:colOff>
      <xdr:row>2920</xdr:row>
      <xdr:rowOff>19050</xdr:rowOff>
    </xdr:to>
    <xdr:sp macro="" textlink="">
      <xdr:nvSpPr>
        <xdr:cNvPr id="1019" name="Text 17">
          <a:extLst>
            <a:ext uri="{FF2B5EF4-FFF2-40B4-BE49-F238E27FC236}">
              <a16:creationId xmlns:a16="http://schemas.microsoft.com/office/drawing/2014/main" id="{D704FBCB-E5B8-4424-8CEA-D6A8D5407DD6}"/>
            </a:ext>
          </a:extLst>
        </xdr:cNvPr>
        <xdr:cNvSpPr txBox="1">
          <a:spLocks noChangeArrowheads="1"/>
        </xdr:cNvSpPr>
      </xdr:nvSpPr>
      <xdr:spPr bwMode="auto">
        <a:xfrm>
          <a:off x="0" y="4036695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2924</xdr:row>
      <xdr:rowOff>0</xdr:rowOff>
    </xdr:from>
    <xdr:to>
      <xdr:col>0</xdr:col>
      <xdr:colOff>0</xdr:colOff>
      <xdr:row>2925</xdr:row>
      <xdr:rowOff>19050</xdr:rowOff>
    </xdr:to>
    <xdr:sp macro="" textlink="">
      <xdr:nvSpPr>
        <xdr:cNvPr id="1020" name="Text 18">
          <a:extLst>
            <a:ext uri="{FF2B5EF4-FFF2-40B4-BE49-F238E27FC236}">
              <a16:creationId xmlns:a16="http://schemas.microsoft.com/office/drawing/2014/main" id="{2ED45952-7EEF-4C53-A793-A5A940FF6436}"/>
            </a:ext>
          </a:extLst>
        </xdr:cNvPr>
        <xdr:cNvSpPr txBox="1">
          <a:spLocks noChangeArrowheads="1"/>
        </xdr:cNvSpPr>
      </xdr:nvSpPr>
      <xdr:spPr bwMode="auto">
        <a:xfrm>
          <a:off x="0" y="4042981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2895</xdr:row>
      <xdr:rowOff>85725</xdr:rowOff>
    </xdr:from>
    <xdr:to>
      <xdr:col>0</xdr:col>
      <xdr:colOff>0</xdr:colOff>
      <xdr:row>2897</xdr:row>
      <xdr:rowOff>19050</xdr:rowOff>
    </xdr:to>
    <xdr:sp macro="" textlink="">
      <xdr:nvSpPr>
        <xdr:cNvPr id="1021" name="Text 19">
          <a:extLst>
            <a:ext uri="{FF2B5EF4-FFF2-40B4-BE49-F238E27FC236}">
              <a16:creationId xmlns:a16="http://schemas.microsoft.com/office/drawing/2014/main" id="{F064352D-F2C2-42BD-B9CB-9D9A3D33BE9A}"/>
            </a:ext>
          </a:extLst>
        </xdr:cNvPr>
        <xdr:cNvSpPr txBox="1">
          <a:spLocks noChangeArrowheads="1"/>
        </xdr:cNvSpPr>
      </xdr:nvSpPr>
      <xdr:spPr bwMode="auto">
        <a:xfrm>
          <a:off x="0" y="400240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2878</xdr:row>
      <xdr:rowOff>123825</xdr:rowOff>
    </xdr:from>
    <xdr:to>
      <xdr:col>0</xdr:col>
      <xdr:colOff>0</xdr:colOff>
      <xdr:row>2879</xdr:row>
      <xdr:rowOff>38100</xdr:rowOff>
    </xdr:to>
    <xdr:sp macro="" textlink="">
      <xdr:nvSpPr>
        <xdr:cNvPr id="1022" name="Text 20">
          <a:extLst>
            <a:ext uri="{FF2B5EF4-FFF2-40B4-BE49-F238E27FC236}">
              <a16:creationId xmlns:a16="http://schemas.microsoft.com/office/drawing/2014/main" id="{5E87AB83-32FB-4552-A408-CC30D684ED71}"/>
            </a:ext>
          </a:extLst>
        </xdr:cNvPr>
        <xdr:cNvSpPr txBox="1">
          <a:spLocks noChangeArrowheads="1"/>
        </xdr:cNvSpPr>
      </xdr:nvSpPr>
      <xdr:spPr bwMode="auto">
        <a:xfrm>
          <a:off x="0" y="3978497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2874</xdr:row>
      <xdr:rowOff>0</xdr:rowOff>
    </xdr:from>
    <xdr:to>
      <xdr:col>0</xdr:col>
      <xdr:colOff>0</xdr:colOff>
      <xdr:row>2874</xdr:row>
      <xdr:rowOff>114300</xdr:rowOff>
    </xdr:to>
    <xdr:sp macro="" textlink="">
      <xdr:nvSpPr>
        <xdr:cNvPr id="1023" name="Text 21">
          <a:extLst>
            <a:ext uri="{FF2B5EF4-FFF2-40B4-BE49-F238E27FC236}">
              <a16:creationId xmlns:a16="http://schemas.microsoft.com/office/drawing/2014/main" id="{CABDCFA9-04BB-4D5C-B404-86D64A653F83}"/>
            </a:ext>
          </a:extLst>
        </xdr:cNvPr>
        <xdr:cNvSpPr txBox="1">
          <a:spLocks noChangeArrowheads="1"/>
        </xdr:cNvSpPr>
      </xdr:nvSpPr>
      <xdr:spPr bwMode="auto">
        <a:xfrm>
          <a:off x="0" y="3971544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2894</xdr:row>
      <xdr:rowOff>0</xdr:rowOff>
    </xdr:from>
    <xdr:to>
      <xdr:col>0</xdr:col>
      <xdr:colOff>0</xdr:colOff>
      <xdr:row>2896</xdr:row>
      <xdr:rowOff>28575</xdr:rowOff>
    </xdr:to>
    <xdr:sp macro="" textlink="">
      <xdr:nvSpPr>
        <xdr:cNvPr id="1024" name="Text 605">
          <a:extLst>
            <a:ext uri="{FF2B5EF4-FFF2-40B4-BE49-F238E27FC236}">
              <a16:creationId xmlns:a16="http://schemas.microsoft.com/office/drawing/2014/main" id="{DF5E6AFF-69C6-4A3D-AB73-01A8F0ED628B}"/>
            </a:ext>
          </a:extLst>
        </xdr:cNvPr>
        <xdr:cNvSpPr txBox="1">
          <a:spLocks noChangeArrowheads="1"/>
        </xdr:cNvSpPr>
      </xdr:nvSpPr>
      <xdr:spPr bwMode="auto">
        <a:xfrm>
          <a:off x="0" y="4000119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2897</xdr:row>
      <xdr:rowOff>85725</xdr:rowOff>
    </xdr:from>
    <xdr:to>
      <xdr:col>0</xdr:col>
      <xdr:colOff>0</xdr:colOff>
      <xdr:row>2899</xdr:row>
      <xdr:rowOff>19050</xdr:rowOff>
    </xdr:to>
    <xdr:sp macro="" textlink="">
      <xdr:nvSpPr>
        <xdr:cNvPr id="1025" name="Text 11">
          <a:extLst>
            <a:ext uri="{FF2B5EF4-FFF2-40B4-BE49-F238E27FC236}">
              <a16:creationId xmlns:a16="http://schemas.microsoft.com/office/drawing/2014/main" id="{BC3D4DCF-2B2D-4D07-A25B-F5C1858970B6}"/>
            </a:ext>
          </a:extLst>
        </xdr:cNvPr>
        <xdr:cNvSpPr txBox="1">
          <a:spLocks noChangeArrowheads="1"/>
        </xdr:cNvSpPr>
      </xdr:nvSpPr>
      <xdr:spPr bwMode="auto">
        <a:xfrm>
          <a:off x="0" y="400526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2899</xdr:row>
      <xdr:rowOff>85725</xdr:rowOff>
    </xdr:from>
    <xdr:to>
      <xdr:col>0</xdr:col>
      <xdr:colOff>0</xdr:colOff>
      <xdr:row>2903</xdr:row>
      <xdr:rowOff>19050</xdr:rowOff>
    </xdr:to>
    <xdr:sp macro="" textlink="">
      <xdr:nvSpPr>
        <xdr:cNvPr id="1026" name="Text 11">
          <a:extLst>
            <a:ext uri="{FF2B5EF4-FFF2-40B4-BE49-F238E27FC236}">
              <a16:creationId xmlns:a16="http://schemas.microsoft.com/office/drawing/2014/main" id="{7FB2B0F3-A722-4306-B5B2-302AE1EBBC0F}"/>
            </a:ext>
          </a:extLst>
        </xdr:cNvPr>
        <xdr:cNvSpPr txBox="1">
          <a:spLocks noChangeArrowheads="1"/>
        </xdr:cNvSpPr>
      </xdr:nvSpPr>
      <xdr:spPr bwMode="auto">
        <a:xfrm>
          <a:off x="0" y="4008120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3002</xdr:row>
      <xdr:rowOff>85725</xdr:rowOff>
    </xdr:from>
    <xdr:to>
      <xdr:col>0</xdr:col>
      <xdr:colOff>0</xdr:colOff>
      <xdr:row>3004</xdr:row>
      <xdr:rowOff>19050</xdr:rowOff>
    </xdr:to>
    <xdr:sp macro="" textlink="">
      <xdr:nvSpPr>
        <xdr:cNvPr id="1027" name="Text 11">
          <a:extLst>
            <a:ext uri="{FF2B5EF4-FFF2-40B4-BE49-F238E27FC236}">
              <a16:creationId xmlns:a16="http://schemas.microsoft.com/office/drawing/2014/main" id="{0C9713D9-1FFF-4F3D-B730-97450A60C823}"/>
            </a:ext>
          </a:extLst>
        </xdr:cNvPr>
        <xdr:cNvSpPr txBox="1">
          <a:spLocks noChangeArrowheads="1"/>
        </xdr:cNvSpPr>
      </xdr:nvSpPr>
      <xdr:spPr bwMode="auto">
        <a:xfrm>
          <a:off x="0" y="41490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3000</xdr:row>
      <xdr:rowOff>85725</xdr:rowOff>
    </xdr:from>
    <xdr:to>
      <xdr:col>0</xdr:col>
      <xdr:colOff>0</xdr:colOff>
      <xdr:row>3002</xdr:row>
      <xdr:rowOff>19050</xdr:rowOff>
    </xdr:to>
    <xdr:sp macro="" textlink="">
      <xdr:nvSpPr>
        <xdr:cNvPr id="1028" name="Text 12">
          <a:extLst>
            <a:ext uri="{FF2B5EF4-FFF2-40B4-BE49-F238E27FC236}">
              <a16:creationId xmlns:a16="http://schemas.microsoft.com/office/drawing/2014/main" id="{45031E5B-C461-4226-B715-D5AD5B2DE461}"/>
            </a:ext>
          </a:extLst>
        </xdr:cNvPr>
        <xdr:cNvSpPr txBox="1">
          <a:spLocks noChangeArrowheads="1"/>
        </xdr:cNvSpPr>
      </xdr:nvSpPr>
      <xdr:spPr bwMode="auto">
        <a:xfrm>
          <a:off x="0" y="414623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3004</xdr:row>
      <xdr:rowOff>95250</xdr:rowOff>
    </xdr:from>
    <xdr:to>
      <xdr:col>0</xdr:col>
      <xdr:colOff>0</xdr:colOff>
      <xdr:row>3006</xdr:row>
      <xdr:rowOff>28575</xdr:rowOff>
    </xdr:to>
    <xdr:sp macro="" textlink="">
      <xdr:nvSpPr>
        <xdr:cNvPr id="1029" name="Text 13">
          <a:extLst>
            <a:ext uri="{FF2B5EF4-FFF2-40B4-BE49-F238E27FC236}">
              <a16:creationId xmlns:a16="http://schemas.microsoft.com/office/drawing/2014/main" id="{67B975B9-A9C6-4F2D-A876-4F48FC396D55}"/>
            </a:ext>
          </a:extLst>
        </xdr:cNvPr>
        <xdr:cNvSpPr txBox="1">
          <a:spLocks noChangeArrowheads="1"/>
        </xdr:cNvSpPr>
      </xdr:nvSpPr>
      <xdr:spPr bwMode="auto">
        <a:xfrm>
          <a:off x="0" y="41520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2992</xdr:row>
      <xdr:rowOff>76200</xdr:rowOff>
    </xdr:from>
    <xdr:to>
      <xdr:col>0</xdr:col>
      <xdr:colOff>0</xdr:colOff>
      <xdr:row>2994</xdr:row>
      <xdr:rowOff>9525</xdr:rowOff>
    </xdr:to>
    <xdr:sp macro="" textlink="">
      <xdr:nvSpPr>
        <xdr:cNvPr id="1030" name="Text 14">
          <a:extLst>
            <a:ext uri="{FF2B5EF4-FFF2-40B4-BE49-F238E27FC236}">
              <a16:creationId xmlns:a16="http://schemas.microsoft.com/office/drawing/2014/main" id="{82F4F77C-FA2A-44D7-84A0-D4541BEBFFE6}"/>
            </a:ext>
          </a:extLst>
        </xdr:cNvPr>
        <xdr:cNvSpPr txBox="1">
          <a:spLocks noChangeArrowheads="1"/>
        </xdr:cNvSpPr>
      </xdr:nvSpPr>
      <xdr:spPr bwMode="auto">
        <a:xfrm>
          <a:off x="0" y="413470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2961</xdr:row>
      <xdr:rowOff>0</xdr:rowOff>
    </xdr:from>
    <xdr:to>
      <xdr:col>0</xdr:col>
      <xdr:colOff>0</xdr:colOff>
      <xdr:row>2963</xdr:row>
      <xdr:rowOff>0</xdr:rowOff>
    </xdr:to>
    <xdr:sp macro="" textlink="">
      <xdr:nvSpPr>
        <xdr:cNvPr id="1031" name="Text 15">
          <a:extLst>
            <a:ext uri="{FF2B5EF4-FFF2-40B4-BE49-F238E27FC236}">
              <a16:creationId xmlns:a16="http://schemas.microsoft.com/office/drawing/2014/main" id="{6F40076F-4966-443F-8A39-F3C7F15A07DE}"/>
            </a:ext>
          </a:extLst>
        </xdr:cNvPr>
        <xdr:cNvSpPr txBox="1">
          <a:spLocks noChangeArrowheads="1"/>
        </xdr:cNvSpPr>
      </xdr:nvSpPr>
      <xdr:spPr bwMode="auto">
        <a:xfrm>
          <a:off x="0" y="4089654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2986</xdr:row>
      <xdr:rowOff>95250</xdr:rowOff>
    </xdr:from>
    <xdr:to>
      <xdr:col>0</xdr:col>
      <xdr:colOff>0</xdr:colOff>
      <xdr:row>2988</xdr:row>
      <xdr:rowOff>28575</xdr:rowOff>
    </xdr:to>
    <xdr:sp macro="" textlink="">
      <xdr:nvSpPr>
        <xdr:cNvPr id="1032" name="Text 16">
          <a:extLst>
            <a:ext uri="{FF2B5EF4-FFF2-40B4-BE49-F238E27FC236}">
              <a16:creationId xmlns:a16="http://schemas.microsoft.com/office/drawing/2014/main" id="{F05E6538-B127-4C21-B91F-920CB9917885}"/>
            </a:ext>
          </a:extLst>
        </xdr:cNvPr>
        <xdr:cNvSpPr txBox="1">
          <a:spLocks noChangeArrowheads="1"/>
        </xdr:cNvSpPr>
      </xdr:nvSpPr>
      <xdr:spPr bwMode="auto">
        <a:xfrm>
          <a:off x="0" y="412632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2994</xdr:row>
      <xdr:rowOff>85725</xdr:rowOff>
    </xdr:from>
    <xdr:to>
      <xdr:col>0</xdr:col>
      <xdr:colOff>0</xdr:colOff>
      <xdr:row>2995</xdr:row>
      <xdr:rowOff>19050</xdr:rowOff>
    </xdr:to>
    <xdr:sp macro="" textlink="">
      <xdr:nvSpPr>
        <xdr:cNvPr id="1033" name="Text 17">
          <a:extLst>
            <a:ext uri="{FF2B5EF4-FFF2-40B4-BE49-F238E27FC236}">
              <a16:creationId xmlns:a16="http://schemas.microsoft.com/office/drawing/2014/main" id="{C9DDD114-6D52-49F2-836B-344E20E37AE9}"/>
            </a:ext>
          </a:extLst>
        </xdr:cNvPr>
        <xdr:cNvSpPr txBox="1">
          <a:spLocks noChangeArrowheads="1"/>
        </xdr:cNvSpPr>
      </xdr:nvSpPr>
      <xdr:spPr bwMode="auto">
        <a:xfrm>
          <a:off x="0" y="4137660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2999</xdr:row>
      <xdr:rowOff>0</xdr:rowOff>
    </xdr:from>
    <xdr:to>
      <xdr:col>0</xdr:col>
      <xdr:colOff>0</xdr:colOff>
      <xdr:row>3000</xdr:row>
      <xdr:rowOff>19050</xdr:rowOff>
    </xdr:to>
    <xdr:sp macro="" textlink="">
      <xdr:nvSpPr>
        <xdr:cNvPr id="1034" name="Text 18">
          <a:extLst>
            <a:ext uri="{FF2B5EF4-FFF2-40B4-BE49-F238E27FC236}">
              <a16:creationId xmlns:a16="http://schemas.microsoft.com/office/drawing/2014/main" id="{7A155297-71FF-4102-BD61-E9EFD0E4F12D}"/>
            </a:ext>
          </a:extLst>
        </xdr:cNvPr>
        <xdr:cNvSpPr txBox="1">
          <a:spLocks noChangeArrowheads="1"/>
        </xdr:cNvSpPr>
      </xdr:nvSpPr>
      <xdr:spPr bwMode="auto">
        <a:xfrm>
          <a:off x="0" y="4143946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2970</xdr:row>
      <xdr:rowOff>85725</xdr:rowOff>
    </xdr:from>
    <xdr:to>
      <xdr:col>0</xdr:col>
      <xdr:colOff>0</xdr:colOff>
      <xdr:row>2972</xdr:row>
      <xdr:rowOff>19050</xdr:rowOff>
    </xdr:to>
    <xdr:sp macro="" textlink="">
      <xdr:nvSpPr>
        <xdr:cNvPr id="1035" name="Text 19">
          <a:extLst>
            <a:ext uri="{FF2B5EF4-FFF2-40B4-BE49-F238E27FC236}">
              <a16:creationId xmlns:a16="http://schemas.microsoft.com/office/drawing/2014/main" id="{2FD6E2D5-0CF9-4E18-A509-6A48CA8AF148}"/>
            </a:ext>
          </a:extLst>
        </xdr:cNvPr>
        <xdr:cNvSpPr txBox="1">
          <a:spLocks noChangeArrowheads="1"/>
        </xdr:cNvSpPr>
      </xdr:nvSpPr>
      <xdr:spPr bwMode="auto">
        <a:xfrm>
          <a:off x="0" y="410337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2953</xdr:row>
      <xdr:rowOff>123825</xdr:rowOff>
    </xdr:from>
    <xdr:to>
      <xdr:col>0</xdr:col>
      <xdr:colOff>0</xdr:colOff>
      <xdr:row>2954</xdr:row>
      <xdr:rowOff>38100</xdr:rowOff>
    </xdr:to>
    <xdr:sp macro="" textlink="">
      <xdr:nvSpPr>
        <xdr:cNvPr id="1036" name="Text 20">
          <a:extLst>
            <a:ext uri="{FF2B5EF4-FFF2-40B4-BE49-F238E27FC236}">
              <a16:creationId xmlns:a16="http://schemas.microsoft.com/office/drawing/2014/main" id="{78121603-9C57-4D13-9587-25DD043C059C}"/>
            </a:ext>
          </a:extLst>
        </xdr:cNvPr>
        <xdr:cNvSpPr txBox="1">
          <a:spLocks noChangeArrowheads="1"/>
        </xdr:cNvSpPr>
      </xdr:nvSpPr>
      <xdr:spPr bwMode="auto">
        <a:xfrm>
          <a:off x="0" y="4079462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2949</xdr:row>
      <xdr:rowOff>0</xdr:rowOff>
    </xdr:from>
    <xdr:to>
      <xdr:col>0</xdr:col>
      <xdr:colOff>0</xdr:colOff>
      <xdr:row>2949</xdr:row>
      <xdr:rowOff>114300</xdr:rowOff>
    </xdr:to>
    <xdr:sp macro="" textlink="">
      <xdr:nvSpPr>
        <xdr:cNvPr id="1037" name="Text 21">
          <a:extLst>
            <a:ext uri="{FF2B5EF4-FFF2-40B4-BE49-F238E27FC236}">
              <a16:creationId xmlns:a16="http://schemas.microsoft.com/office/drawing/2014/main" id="{E70F0406-BC3D-481A-A270-DA5EEB9DE1AA}"/>
            </a:ext>
          </a:extLst>
        </xdr:cNvPr>
        <xdr:cNvSpPr txBox="1">
          <a:spLocks noChangeArrowheads="1"/>
        </xdr:cNvSpPr>
      </xdr:nvSpPr>
      <xdr:spPr bwMode="auto">
        <a:xfrm>
          <a:off x="0" y="4072509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2969</xdr:row>
      <xdr:rowOff>0</xdr:rowOff>
    </xdr:from>
    <xdr:to>
      <xdr:col>0</xdr:col>
      <xdr:colOff>0</xdr:colOff>
      <xdr:row>2971</xdr:row>
      <xdr:rowOff>28575</xdr:rowOff>
    </xdr:to>
    <xdr:sp macro="" textlink="">
      <xdr:nvSpPr>
        <xdr:cNvPr id="1038" name="Text 605">
          <a:extLst>
            <a:ext uri="{FF2B5EF4-FFF2-40B4-BE49-F238E27FC236}">
              <a16:creationId xmlns:a16="http://schemas.microsoft.com/office/drawing/2014/main" id="{BF6AAB2A-03ED-4FFF-A634-76DFCB46DA36}"/>
            </a:ext>
          </a:extLst>
        </xdr:cNvPr>
        <xdr:cNvSpPr txBox="1">
          <a:spLocks noChangeArrowheads="1"/>
        </xdr:cNvSpPr>
      </xdr:nvSpPr>
      <xdr:spPr bwMode="auto">
        <a:xfrm>
          <a:off x="0" y="4101084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2972</xdr:row>
      <xdr:rowOff>85725</xdr:rowOff>
    </xdr:from>
    <xdr:to>
      <xdr:col>0</xdr:col>
      <xdr:colOff>0</xdr:colOff>
      <xdr:row>2974</xdr:row>
      <xdr:rowOff>19050</xdr:rowOff>
    </xdr:to>
    <xdr:sp macro="" textlink="">
      <xdr:nvSpPr>
        <xdr:cNvPr id="1039" name="Text 11">
          <a:extLst>
            <a:ext uri="{FF2B5EF4-FFF2-40B4-BE49-F238E27FC236}">
              <a16:creationId xmlns:a16="http://schemas.microsoft.com/office/drawing/2014/main" id="{AB2803F5-62EE-49CA-A8DA-B515301799F1}"/>
            </a:ext>
          </a:extLst>
        </xdr:cNvPr>
        <xdr:cNvSpPr txBox="1">
          <a:spLocks noChangeArrowheads="1"/>
        </xdr:cNvSpPr>
      </xdr:nvSpPr>
      <xdr:spPr bwMode="auto">
        <a:xfrm>
          <a:off x="0" y="410622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2974</xdr:row>
      <xdr:rowOff>85725</xdr:rowOff>
    </xdr:from>
    <xdr:to>
      <xdr:col>0</xdr:col>
      <xdr:colOff>0</xdr:colOff>
      <xdr:row>2978</xdr:row>
      <xdr:rowOff>19050</xdr:rowOff>
    </xdr:to>
    <xdr:sp macro="" textlink="">
      <xdr:nvSpPr>
        <xdr:cNvPr id="1040" name="Text 11">
          <a:extLst>
            <a:ext uri="{FF2B5EF4-FFF2-40B4-BE49-F238E27FC236}">
              <a16:creationId xmlns:a16="http://schemas.microsoft.com/office/drawing/2014/main" id="{F733151E-BA15-40D9-A87D-3014E753560A}"/>
            </a:ext>
          </a:extLst>
        </xdr:cNvPr>
        <xdr:cNvSpPr txBox="1">
          <a:spLocks noChangeArrowheads="1"/>
        </xdr:cNvSpPr>
      </xdr:nvSpPr>
      <xdr:spPr bwMode="auto">
        <a:xfrm>
          <a:off x="0" y="4109085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3077</xdr:row>
      <xdr:rowOff>85725</xdr:rowOff>
    </xdr:from>
    <xdr:to>
      <xdr:col>0</xdr:col>
      <xdr:colOff>0</xdr:colOff>
      <xdr:row>3079</xdr:row>
      <xdr:rowOff>19050</xdr:rowOff>
    </xdr:to>
    <xdr:sp macro="" textlink="">
      <xdr:nvSpPr>
        <xdr:cNvPr id="1041" name="Text 11">
          <a:extLst>
            <a:ext uri="{FF2B5EF4-FFF2-40B4-BE49-F238E27FC236}">
              <a16:creationId xmlns:a16="http://schemas.microsoft.com/office/drawing/2014/main" id="{B638EF1B-A8F0-492D-A984-33FF33705C32}"/>
            </a:ext>
          </a:extLst>
        </xdr:cNvPr>
        <xdr:cNvSpPr txBox="1">
          <a:spLocks noChangeArrowheads="1"/>
        </xdr:cNvSpPr>
      </xdr:nvSpPr>
      <xdr:spPr bwMode="auto">
        <a:xfrm>
          <a:off x="0" y="42499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3075</xdr:row>
      <xdr:rowOff>85725</xdr:rowOff>
    </xdr:from>
    <xdr:to>
      <xdr:col>0</xdr:col>
      <xdr:colOff>0</xdr:colOff>
      <xdr:row>3077</xdr:row>
      <xdr:rowOff>19050</xdr:rowOff>
    </xdr:to>
    <xdr:sp macro="" textlink="">
      <xdr:nvSpPr>
        <xdr:cNvPr id="1042" name="Text 12">
          <a:extLst>
            <a:ext uri="{FF2B5EF4-FFF2-40B4-BE49-F238E27FC236}">
              <a16:creationId xmlns:a16="http://schemas.microsoft.com/office/drawing/2014/main" id="{1298CEAE-6A37-4051-BAF3-0DB09EA537A3}"/>
            </a:ext>
          </a:extLst>
        </xdr:cNvPr>
        <xdr:cNvSpPr txBox="1">
          <a:spLocks noChangeArrowheads="1"/>
        </xdr:cNvSpPr>
      </xdr:nvSpPr>
      <xdr:spPr bwMode="auto">
        <a:xfrm>
          <a:off x="0" y="424710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3079</xdr:row>
      <xdr:rowOff>95250</xdr:rowOff>
    </xdr:from>
    <xdr:to>
      <xdr:col>0</xdr:col>
      <xdr:colOff>0</xdr:colOff>
      <xdr:row>3081</xdr:row>
      <xdr:rowOff>28575</xdr:rowOff>
    </xdr:to>
    <xdr:sp macro="" textlink="">
      <xdr:nvSpPr>
        <xdr:cNvPr id="1043" name="Text 13">
          <a:extLst>
            <a:ext uri="{FF2B5EF4-FFF2-40B4-BE49-F238E27FC236}">
              <a16:creationId xmlns:a16="http://schemas.microsoft.com/office/drawing/2014/main" id="{6EB6ABFA-AEF5-468C-AE61-3BD83645D603}"/>
            </a:ext>
          </a:extLst>
        </xdr:cNvPr>
        <xdr:cNvSpPr txBox="1">
          <a:spLocks noChangeArrowheads="1"/>
        </xdr:cNvSpPr>
      </xdr:nvSpPr>
      <xdr:spPr bwMode="auto">
        <a:xfrm>
          <a:off x="0" y="425291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3067</xdr:row>
      <xdr:rowOff>76200</xdr:rowOff>
    </xdr:from>
    <xdr:to>
      <xdr:col>0</xdr:col>
      <xdr:colOff>0</xdr:colOff>
      <xdr:row>3069</xdr:row>
      <xdr:rowOff>9525</xdr:rowOff>
    </xdr:to>
    <xdr:sp macro="" textlink="">
      <xdr:nvSpPr>
        <xdr:cNvPr id="1044" name="Text 14">
          <a:extLst>
            <a:ext uri="{FF2B5EF4-FFF2-40B4-BE49-F238E27FC236}">
              <a16:creationId xmlns:a16="http://schemas.microsoft.com/office/drawing/2014/main" id="{AB522771-51BA-48E4-BDEC-081E4FA5A4B4}"/>
            </a:ext>
          </a:extLst>
        </xdr:cNvPr>
        <xdr:cNvSpPr txBox="1">
          <a:spLocks noChangeArrowheads="1"/>
        </xdr:cNvSpPr>
      </xdr:nvSpPr>
      <xdr:spPr bwMode="auto">
        <a:xfrm>
          <a:off x="0" y="42355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3036</xdr:row>
      <xdr:rowOff>0</xdr:rowOff>
    </xdr:from>
    <xdr:to>
      <xdr:col>0</xdr:col>
      <xdr:colOff>0</xdr:colOff>
      <xdr:row>3038</xdr:row>
      <xdr:rowOff>0</xdr:rowOff>
    </xdr:to>
    <xdr:sp macro="" textlink="">
      <xdr:nvSpPr>
        <xdr:cNvPr id="1045" name="Text 15">
          <a:extLst>
            <a:ext uri="{FF2B5EF4-FFF2-40B4-BE49-F238E27FC236}">
              <a16:creationId xmlns:a16="http://schemas.microsoft.com/office/drawing/2014/main" id="{B7C6B08F-6441-4B23-8864-1F3E65021011}"/>
            </a:ext>
          </a:extLst>
        </xdr:cNvPr>
        <xdr:cNvSpPr txBox="1">
          <a:spLocks noChangeArrowheads="1"/>
        </xdr:cNvSpPr>
      </xdr:nvSpPr>
      <xdr:spPr bwMode="auto">
        <a:xfrm>
          <a:off x="0" y="4190523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3061</xdr:row>
      <xdr:rowOff>95250</xdr:rowOff>
    </xdr:from>
    <xdr:to>
      <xdr:col>0</xdr:col>
      <xdr:colOff>0</xdr:colOff>
      <xdr:row>3063</xdr:row>
      <xdr:rowOff>28575</xdr:rowOff>
    </xdr:to>
    <xdr:sp macro="" textlink="">
      <xdr:nvSpPr>
        <xdr:cNvPr id="1046" name="Text 16">
          <a:extLst>
            <a:ext uri="{FF2B5EF4-FFF2-40B4-BE49-F238E27FC236}">
              <a16:creationId xmlns:a16="http://schemas.microsoft.com/office/drawing/2014/main" id="{1E7EA83E-9E5B-4656-AD74-4BF03B526C8A}"/>
            </a:ext>
          </a:extLst>
        </xdr:cNvPr>
        <xdr:cNvSpPr txBox="1">
          <a:spLocks noChangeArrowheads="1"/>
        </xdr:cNvSpPr>
      </xdr:nvSpPr>
      <xdr:spPr bwMode="auto">
        <a:xfrm>
          <a:off x="0" y="4227195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3069</xdr:row>
      <xdr:rowOff>85725</xdr:rowOff>
    </xdr:from>
    <xdr:to>
      <xdr:col>0</xdr:col>
      <xdr:colOff>0</xdr:colOff>
      <xdr:row>3070</xdr:row>
      <xdr:rowOff>19050</xdr:rowOff>
    </xdr:to>
    <xdr:sp macro="" textlink="">
      <xdr:nvSpPr>
        <xdr:cNvPr id="1047" name="Text 17">
          <a:extLst>
            <a:ext uri="{FF2B5EF4-FFF2-40B4-BE49-F238E27FC236}">
              <a16:creationId xmlns:a16="http://schemas.microsoft.com/office/drawing/2014/main" id="{3B23025B-D838-492E-99C6-D49A7C8B3E14}"/>
            </a:ext>
          </a:extLst>
        </xdr:cNvPr>
        <xdr:cNvSpPr txBox="1">
          <a:spLocks noChangeArrowheads="1"/>
        </xdr:cNvSpPr>
      </xdr:nvSpPr>
      <xdr:spPr bwMode="auto">
        <a:xfrm>
          <a:off x="0" y="4238529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3074</xdr:row>
      <xdr:rowOff>0</xdr:rowOff>
    </xdr:from>
    <xdr:to>
      <xdr:col>0</xdr:col>
      <xdr:colOff>0</xdr:colOff>
      <xdr:row>3075</xdr:row>
      <xdr:rowOff>19050</xdr:rowOff>
    </xdr:to>
    <xdr:sp macro="" textlink="">
      <xdr:nvSpPr>
        <xdr:cNvPr id="1048" name="Text 18">
          <a:extLst>
            <a:ext uri="{FF2B5EF4-FFF2-40B4-BE49-F238E27FC236}">
              <a16:creationId xmlns:a16="http://schemas.microsoft.com/office/drawing/2014/main" id="{FCC30556-E69E-455C-B174-BA603635022A}"/>
            </a:ext>
          </a:extLst>
        </xdr:cNvPr>
        <xdr:cNvSpPr txBox="1">
          <a:spLocks noChangeArrowheads="1"/>
        </xdr:cNvSpPr>
      </xdr:nvSpPr>
      <xdr:spPr bwMode="auto">
        <a:xfrm>
          <a:off x="0" y="4244816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3045</xdr:row>
      <xdr:rowOff>85725</xdr:rowOff>
    </xdr:from>
    <xdr:to>
      <xdr:col>0</xdr:col>
      <xdr:colOff>0</xdr:colOff>
      <xdr:row>3047</xdr:row>
      <xdr:rowOff>19050</xdr:rowOff>
    </xdr:to>
    <xdr:sp macro="" textlink="">
      <xdr:nvSpPr>
        <xdr:cNvPr id="1049" name="Text 19">
          <a:extLst>
            <a:ext uri="{FF2B5EF4-FFF2-40B4-BE49-F238E27FC236}">
              <a16:creationId xmlns:a16="http://schemas.microsoft.com/office/drawing/2014/main" id="{DD29DA49-D020-43D3-A63F-B8578940ED11}"/>
            </a:ext>
          </a:extLst>
        </xdr:cNvPr>
        <xdr:cNvSpPr txBox="1">
          <a:spLocks noChangeArrowheads="1"/>
        </xdr:cNvSpPr>
      </xdr:nvSpPr>
      <xdr:spPr bwMode="auto">
        <a:xfrm>
          <a:off x="0" y="420423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3028</xdr:row>
      <xdr:rowOff>123825</xdr:rowOff>
    </xdr:from>
    <xdr:to>
      <xdr:col>0</xdr:col>
      <xdr:colOff>0</xdr:colOff>
      <xdr:row>3029</xdr:row>
      <xdr:rowOff>38100</xdr:rowOff>
    </xdr:to>
    <xdr:sp macro="" textlink="">
      <xdr:nvSpPr>
        <xdr:cNvPr id="1050" name="Text 20">
          <a:extLst>
            <a:ext uri="{FF2B5EF4-FFF2-40B4-BE49-F238E27FC236}">
              <a16:creationId xmlns:a16="http://schemas.microsoft.com/office/drawing/2014/main" id="{6B5256F7-38CF-4016-AD1C-7DB70754ED2C}"/>
            </a:ext>
          </a:extLst>
        </xdr:cNvPr>
        <xdr:cNvSpPr txBox="1">
          <a:spLocks noChangeArrowheads="1"/>
        </xdr:cNvSpPr>
      </xdr:nvSpPr>
      <xdr:spPr bwMode="auto">
        <a:xfrm>
          <a:off x="0" y="4180332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3024</xdr:row>
      <xdr:rowOff>0</xdr:rowOff>
    </xdr:from>
    <xdr:to>
      <xdr:col>0</xdr:col>
      <xdr:colOff>0</xdr:colOff>
      <xdr:row>3024</xdr:row>
      <xdr:rowOff>114300</xdr:rowOff>
    </xdr:to>
    <xdr:sp macro="" textlink="">
      <xdr:nvSpPr>
        <xdr:cNvPr id="1051" name="Text 21">
          <a:extLst>
            <a:ext uri="{FF2B5EF4-FFF2-40B4-BE49-F238E27FC236}">
              <a16:creationId xmlns:a16="http://schemas.microsoft.com/office/drawing/2014/main" id="{111C52CE-1251-4BA6-A647-8FDDDBF31896}"/>
            </a:ext>
          </a:extLst>
        </xdr:cNvPr>
        <xdr:cNvSpPr txBox="1">
          <a:spLocks noChangeArrowheads="1"/>
        </xdr:cNvSpPr>
      </xdr:nvSpPr>
      <xdr:spPr bwMode="auto">
        <a:xfrm>
          <a:off x="0" y="4173378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3044</xdr:row>
      <xdr:rowOff>0</xdr:rowOff>
    </xdr:from>
    <xdr:to>
      <xdr:col>0</xdr:col>
      <xdr:colOff>0</xdr:colOff>
      <xdr:row>3046</xdr:row>
      <xdr:rowOff>28575</xdr:rowOff>
    </xdr:to>
    <xdr:sp macro="" textlink="">
      <xdr:nvSpPr>
        <xdr:cNvPr id="1052" name="Text 605">
          <a:extLst>
            <a:ext uri="{FF2B5EF4-FFF2-40B4-BE49-F238E27FC236}">
              <a16:creationId xmlns:a16="http://schemas.microsoft.com/office/drawing/2014/main" id="{FB628898-4D03-42FE-9EA8-E26292070376}"/>
            </a:ext>
          </a:extLst>
        </xdr:cNvPr>
        <xdr:cNvSpPr txBox="1">
          <a:spLocks noChangeArrowheads="1"/>
        </xdr:cNvSpPr>
      </xdr:nvSpPr>
      <xdr:spPr bwMode="auto">
        <a:xfrm>
          <a:off x="0" y="4201953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3047</xdr:row>
      <xdr:rowOff>85725</xdr:rowOff>
    </xdr:from>
    <xdr:to>
      <xdr:col>0</xdr:col>
      <xdr:colOff>0</xdr:colOff>
      <xdr:row>3049</xdr:row>
      <xdr:rowOff>19050</xdr:rowOff>
    </xdr:to>
    <xdr:sp macro="" textlink="">
      <xdr:nvSpPr>
        <xdr:cNvPr id="1053" name="Text 11">
          <a:extLst>
            <a:ext uri="{FF2B5EF4-FFF2-40B4-BE49-F238E27FC236}">
              <a16:creationId xmlns:a16="http://schemas.microsoft.com/office/drawing/2014/main" id="{931FA8FC-45ED-4064-B13A-CC8D3D63CF87}"/>
            </a:ext>
          </a:extLst>
        </xdr:cNvPr>
        <xdr:cNvSpPr txBox="1">
          <a:spLocks noChangeArrowheads="1"/>
        </xdr:cNvSpPr>
      </xdr:nvSpPr>
      <xdr:spPr bwMode="auto">
        <a:xfrm>
          <a:off x="0" y="420709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3049</xdr:row>
      <xdr:rowOff>85725</xdr:rowOff>
    </xdr:from>
    <xdr:to>
      <xdr:col>0</xdr:col>
      <xdr:colOff>0</xdr:colOff>
      <xdr:row>3053</xdr:row>
      <xdr:rowOff>19050</xdr:rowOff>
    </xdr:to>
    <xdr:sp macro="" textlink="">
      <xdr:nvSpPr>
        <xdr:cNvPr id="1054" name="Text 11">
          <a:extLst>
            <a:ext uri="{FF2B5EF4-FFF2-40B4-BE49-F238E27FC236}">
              <a16:creationId xmlns:a16="http://schemas.microsoft.com/office/drawing/2014/main" id="{5CBE5F92-AB03-492E-9FEF-646374FABF73}"/>
            </a:ext>
          </a:extLst>
        </xdr:cNvPr>
        <xdr:cNvSpPr txBox="1">
          <a:spLocks noChangeArrowheads="1"/>
        </xdr:cNvSpPr>
      </xdr:nvSpPr>
      <xdr:spPr bwMode="auto">
        <a:xfrm>
          <a:off x="0" y="4209954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3152</xdr:row>
      <xdr:rowOff>85725</xdr:rowOff>
    </xdr:from>
    <xdr:to>
      <xdr:col>0</xdr:col>
      <xdr:colOff>0</xdr:colOff>
      <xdr:row>3154</xdr:row>
      <xdr:rowOff>19050</xdr:rowOff>
    </xdr:to>
    <xdr:sp macro="" textlink="">
      <xdr:nvSpPr>
        <xdr:cNvPr id="1055" name="Text 11">
          <a:extLst>
            <a:ext uri="{FF2B5EF4-FFF2-40B4-BE49-F238E27FC236}">
              <a16:creationId xmlns:a16="http://schemas.microsoft.com/office/drawing/2014/main" id="{5C167E0E-E97E-4A72-BD7B-91768B00CD3F}"/>
            </a:ext>
          </a:extLst>
        </xdr:cNvPr>
        <xdr:cNvSpPr txBox="1">
          <a:spLocks noChangeArrowheads="1"/>
        </xdr:cNvSpPr>
      </xdr:nvSpPr>
      <xdr:spPr bwMode="auto">
        <a:xfrm>
          <a:off x="0" y="43506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3150</xdr:row>
      <xdr:rowOff>85725</xdr:rowOff>
    </xdr:from>
    <xdr:to>
      <xdr:col>0</xdr:col>
      <xdr:colOff>0</xdr:colOff>
      <xdr:row>3152</xdr:row>
      <xdr:rowOff>19050</xdr:rowOff>
    </xdr:to>
    <xdr:sp macro="" textlink="">
      <xdr:nvSpPr>
        <xdr:cNvPr id="1056" name="Text 12">
          <a:extLst>
            <a:ext uri="{FF2B5EF4-FFF2-40B4-BE49-F238E27FC236}">
              <a16:creationId xmlns:a16="http://schemas.microsoft.com/office/drawing/2014/main" id="{CE76196D-A506-4E66-9C5B-E8053F1B4C63}"/>
            </a:ext>
          </a:extLst>
        </xdr:cNvPr>
        <xdr:cNvSpPr txBox="1">
          <a:spLocks noChangeArrowheads="1"/>
        </xdr:cNvSpPr>
      </xdr:nvSpPr>
      <xdr:spPr bwMode="auto">
        <a:xfrm>
          <a:off x="0" y="434778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3154</xdr:row>
      <xdr:rowOff>95250</xdr:rowOff>
    </xdr:from>
    <xdr:to>
      <xdr:col>0</xdr:col>
      <xdr:colOff>0</xdr:colOff>
      <xdr:row>3156</xdr:row>
      <xdr:rowOff>28575</xdr:rowOff>
    </xdr:to>
    <xdr:sp macro="" textlink="">
      <xdr:nvSpPr>
        <xdr:cNvPr id="1057" name="Text 13">
          <a:extLst>
            <a:ext uri="{FF2B5EF4-FFF2-40B4-BE49-F238E27FC236}">
              <a16:creationId xmlns:a16="http://schemas.microsoft.com/office/drawing/2014/main" id="{41C27E53-FB8C-4546-9D42-888BA25ABFE4}"/>
            </a:ext>
          </a:extLst>
        </xdr:cNvPr>
        <xdr:cNvSpPr txBox="1">
          <a:spLocks noChangeArrowheads="1"/>
        </xdr:cNvSpPr>
      </xdr:nvSpPr>
      <xdr:spPr bwMode="auto">
        <a:xfrm>
          <a:off x="0" y="435359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3142</xdr:row>
      <xdr:rowOff>76200</xdr:rowOff>
    </xdr:from>
    <xdr:to>
      <xdr:col>0</xdr:col>
      <xdr:colOff>0</xdr:colOff>
      <xdr:row>3144</xdr:row>
      <xdr:rowOff>9525</xdr:rowOff>
    </xdr:to>
    <xdr:sp macro="" textlink="">
      <xdr:nvSpPr>
        <xdr:cNvPr id="1058" name="Text 14">
          <a:extLst>
            <a:ext uri="{FF2B5EF4-FFF2-40B4-BE49-F238E27FC236}">
              <a16:creationId xmlns:a16="http://schemas.microsoft.com/office/drawing/2014/main" id="{2086A331-4F98-46F2-B8B2-C10B309E534C}"/>
            </a:ext>
          </a:extLst>
        </xdr:cNvPr>
        <xdr:cNvSpPr txBox="1">
          <a:spLocks noChangeArrowheads="1"/>
        </xdr:cNvSpPr>
      </xdr:nvSpPr>
      <xdr:spPr bwMode="auto">
        <a:xfrm>
          <a:off x="0" y="433625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3111</xdr:row>
      <xdr:rowOff>0</xdr:rowOff>
    </xdr:from>
    <xdr:to>
      <xdr:col>0</xdr:col>
      <xdr:colOff>0</xdr:colOff>
      <xdr:row>3113</xdr:row>
      <xdr:rowOff>0</xdr:rowOff>
    </xdr:to>
    <xdr:sp macro="" textlink="">
      <xdr:nvSpPr>
        <xdr:cNvPr id="1059" name="Text 15">
          <a:extLst>
            <a:ext uri="{FF2B5EF4-FFF2-40B4-BE49-F238E27FC236}">
              <a16:creationId xmlns:a16="http://schemas.microsoft.com/office/drawing/2014/main" id="{F4F966DA-A0D8-4675-9599-4C015A940077}"/>
            </a:ext>
          </a:extLst>
        </xdr:cNvPr>
        <xdr:cNvSpPr txBox="1">
          <a:spLocks noChangeArrowheads="1"/>
        </xdr:cNvSpPr>
      </xdr:nvSpPr>
      <xdr:spPr bwMode="auto">
        <a:xfrm>
          <a:off x="0" y="4291203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3136</xdr:row>
      <xdr:rowOff>95250</xdr:rowOff>
    </xdr:from>
    <xdr:to>
      <xdr:col>0</xdr:col>
      <xdr:colOff>0</xdr:colOff>
      <xdr:row>3138</xdr:row>
      <xdr:rowOff>28575</xdr:rowOff>
    </xdr:to>
    <xdr:sp macro="" textlink="">
      <xdr:nvSpPr>
        <xdr:cNvPr id="1060" name="Text 16">
          <a:extLst>
            <a:ext uri="{FF2B5EF4-FFF2-40B4-BE49-F238E27FC236}">
              <a16:creationId xmlns:a16="http://schemas.microsoft.com/office/drawing/2014/main" id="{1847805E-52F2-4904-8D91-2CD599F53496}"/>
            </a:ext>
          </a:extLst>
        </xdr:cNvPr>
        <xdr:cNvSpPr txBox="1">
          <a:spLocks noChangeArrowheads="1"/>
        </xdr:cNvSpPr>
      </xdr:nvSpPr>
      <xdr:spPr bwMode="auto">
        <a:xfrm>
          <a:off x="0" y="432787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3144</xdr:row>
      <xdr:rowOff>85725</xdr:rowOff>
    </xdr:from>
    <xdr:to>
      <xdr:col>0</xdr:col>
      <xdr:colOff>0</xdr:colOff>
      <xdr:row>3145</xdr:row>
      <xdr:rowOff>19050</xdr:rowOff>
    </xdr:to>
    <xdr:sp macro="" textlink="">
      <xdr:nvSpPr>
        <xdr:cNvPr id="1061" name="Text 17">
          <a:extLst>
            <a:ext uri="{FF2B5EF4-FFF2-40B4-BE49-F238E27FC236}">
              <a16:creationId xmlns:a16="http://schemas.microsoft.com/office/drawing/2014/main" id="{DC28FF13-15CF-4EF3-B629-D5D3D747AAF2}"/>
            </a:ext>
          </a:extLst>
        </xdr:cNvPr>
        <xdr:cNvSpPr txBox="1">
          <a:spLocks noChangeArrowheads="1"/>
        </xdr:cNvSpPr>
      </xdr:nvSpPr>
      <xdr:spPr bwMode="auto">
        <a:xfrm>
          <a:off x="0" y="4339209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3149</xdr:row>
      <xdr:rowOff>0</xdr:rowOff>
    </xdr:from>
    <xdr:to>
      <xdr:col>0</xdr:col>
      <xdr:colOff>0</xdr:colOff>
      <xdr:row>3150</xdr:row>
      <xdr:rowOff>19050</xdr:rowOff>
    </xdr:to>
    <xdr:sp macro="" textlink="">
      <xdr:nvSpPr>
        <xdr:cNvPr id="1062" name="Text 18">
          <a:extLst>
            <a:ext uri="{FF2B5EF4-FFF2-40B4-BE49-F238E27FC236}">
              <a16:creationId xmlns:a16="http://schemas.microsoft.com/office/drawing/2014/main" id="{2519B81D-E030-4CEA-9173-D1543B5F9447}"/>
            </a:ext>
          </a:extLst>
        </xdr:cNvPr>
        <xdr:cNvSpPr txBox="1">
          <a:spLocks noChangeArrowheads="1"/>
        </xdr:cNvSpPr>
      </xdr:nvSpPr>
      <xdr:spPr bwMode="auto">
        <a:xfrm>
          <a:off x="0" y="4345495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3120</xdr:row>
      <xdr:rowOff>85725</xdr:rowOff>
    </xdr:from>
    <xdr:to>
      <xdr:col>0</xdr:col>
      <xdr:colOff>0</xdr:colOff>
      <xdr:row>3122</xdr:row>
      <xdr:rowOff>19050</xdr:rowOff>
    </xdr:to>
    <xdr:sp macro="" textlink="">
      <xdr:nvSpPr>
        <xdr:cNvPr id="1063" name="Text 19">
          <a:extLst>
            <a:ext uri="{FF2B5EF4-FFF2-40B4-BE49-F238E27FC236}">
              <a16:creationId xmlns:a16="http://schemas.microsoft.com/office/drawing/2014/main" id="{796A71E7-E7A8-4CA5-835D-3F5F897BF856}"/>
            </a:ext>
          </a:extLst>
        </xdr:cNvPr>
        <xdr:cNvSpPr txBox="1">
          <a:spLocks noChangeArrowheads="1"/>
        </xdr:cNvSpPr>
      </xdr:nvSpPr>
      <xdr:spPr bwMode="auto">
        <a:xfrm>
          <a:off x="0" y="430491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3103</xdr:row>
      <xdr:rowOff>123825</xdr:rowOff>
    </xdr:from>
    <xdr:to>
      <xdr:col>0</xdr:col>
      <xdr:colOff>0</xdr:colOff>
      <xdr:row>3104</xdr:row>
      <xdr:rowOff>38100</xdr:rowOff>
    </xdr:to>
    <xdr:sp macro="" textlink="">
      <xdr:nvSpPr>
        <xdr:cNvPr id="1064" name="Text 20">
          <a:extLst>
            <a:ext uri="{FF2B5EF4-FFF2-40B4-BE49-F238E27FC236}">
              <a16:creationId xmlns:a16="http://schemas.microsoft.com/office/drawing/2014/main" id="{91DFE6B7-95FD-451F-BAD8-F692CEC4B576}"/>
            </a:ext>
          </a:extLst>
        </xdr:cNvPr>
        <xdr:cNvSpPr txBox="1">
          <a:spLocks noChangeArrowheads="1"/>
        </xdr:cNvSpPr>
      </xdr:nvSpPr>
      <xdr:spPr bwMode="auto">
        <a:xfrm>
          <a:off x="0" y="4281011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3099</xdr:row>
      <xdr:rowOff>0</xdr:rowOff>
    </xdr:from>
    <xdr:to>
      <xdr:col>0</xdr:col>
      <xdr:colOff>0</xdr:colOff>
      <xdr:row>3099</xdr:row>
      <xdr:rowOff>114300</xdr:rowOff>
    </xdr:to>
    <xdr:sp macro="" textlink="">
      <xdr:nvSpPr>
        <xdr:cNvPr id="1065" name="Text 21">
          <a:extLst>
            <a:ext uri="{FF2B5EF4-FFF2-40B4-BE49-F238E27FC236}">
              <a16:creationId xmlns:a16="http://schemas.microsoft.com/office/drawing/2014/main" id="{306A497D-D79A-4F47-A7AB-01CB60B406F2}"/>
            </a:ext>
          </a:extLst>
        </xdr:cNvPr>
        <xdr:cNvSpPr txBox="1">
          <a:spLocks noChangeArrowheads="1"/>
        </xdr:cNvSpPr>
      </xdr:nvSpPr>
      <xdr:spPr bwMode="auto">
        <a:xfrm>
          <a:off x="0" y="4274058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3119</xdr:row>
      <xdr:rowOff>0</xdr:rowOff>
    </xdr:from>
    <xdr:to>
      <xdr:col>0</xdr:col>
      <xdr:colOff>0</xdr:colOff>
      <xdr:row>3121</xdr:row>
      <xdr:rowOff>28575</xdr:rowOff>
    </xdr:to>
    <xdr:sp macro="" textlink="">
      <xdr:nvSpPr>
        <xdr:cNvPr id="1066" name="Text 605">
          <a:extLst>
            <a:ext uri="{FF2B5EF4-FFF2-40B4-BE49-F238E27FC236}">
              <a16:creationId xmlns:a16="http://schemas.microsoft.com/office/drawing/2014/main" id="{9B4B1363-F889-4F53-9F65-6DC2F64863F2}"/>
            </a:ext>
          </a:extLst>
        </xdr:cNvPr>
        <xdr:cNvSpPr txBox="1">
          <a:spLocks noChangeArrowheads="1"/>
        </xdr:cNvSpPr>
      </xdr:nvSpPr>
      <xdr:spPr bwMode="auto">
        <a:xfrm>
          <a:off x="0" y="4302633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3122</xdr:row>
      <xdr:rowOff>85725</xdr:rowOff>
    </xdr:from>
    <xdr:to>
      <xdr:col>0</xdr:col>
      <xdr:colOff>0</xdr:colOff>
      <xdr:row>3124</xdr:row>
      <xdr:rowOff>19050</xdr:rowOff>
    </xdr:to>
    <xdr:sp macro="" textlink="">
      <xdr:nvSpPr>
        <xdr:cNvPr id="1067" name="Text 11">
          <a:extLst>
            <a:ext uri="{FF2B5EF4-FFF2-40B4-BE49-F238E27FC236}">
              <a16:creationId xmlns:a16="http://schemas.microsoft.com/office/drawing/2014/main" id="{B083AC54-E901-4ABE-8344-3E2D79A4D176}"/>
            </a:ext>
          </a:extLst>
        </xdr:cNvPr>
        <xdr:cNvSpPr txBox="1">
          <a:spLocks noChangeArrowheads="1"/>
        </xdr:cNvSpPr>
      </xdr:nvSpPr>
      <xdr:spPr bwMode="auto">
        <a:xfrm>
          <a:off x="0" y="43077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3124</xdr:row>
      <xdr:rowOff>85725</xdr:rowOff>
    </xdr:from>
    <xdr:to>
      <xdr:col>0</xdr:col>
      <xdr:colOff>0</xdr:colOff>
      <xdr:row>3128</xdr:row>
      <xdr:rowOff>19050</xdr:rowOff>
    </xdr:to>
    <xdr:sp macro="" textlink="">
      <xdr:nvSpPr>
        <xdr:cNvPr id="1068" name="Text 11">
          <a:extLst>
            <a:ext uri="{FF2B5EF4-FFF2-40B4-BE49-F238E27FC236}">
              <a16:creationId xmlns:a16="http://schemas.microsoft.com/office/drawing/2014/main" id="{741F6DDE-1512-472F-9024-A0979B49FAFC}"/>
            </a:ext>
          </a:extLst>
        </xdr:cNvPr>
        <xdr:cNvSpPr txBox="1">
          <a:spLocks noChangeArrowheads="1"/>
        </xdr:cNvSpPr>
      </xdr:nvSpPr>
      <xdr:spPr bwMode="auto">
        <a:xfrm>
          <a:off x="0" y="4310634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3227</xdr:row>
      <xdr:rowOff>85725</xdr:rowOff>
    </xdr:from>
    <xdr:to>
      <xdr:col>0</xdr:col>
      <xdr:colOff>0</xdr:colOff>
      <xdr:row>3229</xdr:row>
      <xdr:rowOff>19050</xdr:rowOff>
    </xdr:to>
    <xdr:sp macro="" textlink="">
      <xdr:nvSpPr>
        <xdr:cNvPr id="1069" name="Text 11">
          <a:extLst>
            <a:ext uri="{FF2B5EF4-FFF2-40B4-BE49-F238E27FC236}">
              <a16:creationId xmlns:a16="http://schemas.microsoft.com/office/drawing/2014/main" id="{519740F3-ACC2-473D-9DE1-63D4871ACA2A}"/>
            </a:ext>
          </a:extLst>
        </xdr:cNvPr>
        <xdr:cNvSpPr txBox="1">
          <a:spLocks noChangeArrowheads="1"/>
        </xdr:cNvSpPr>
      </xdr:nvSpPr>
      <xdr:spPr bwMode="auto">
        <a:xfrm>
          <a:off x="0" y="445093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3225</xdr:row>
      <xdr:rowOff>85725</xdr:rowOff>
    </xdr:from>
    <xdr:to>
      <xdr:col>0</xdr:col>
      <xdr:colOff>0</xdr:colOff>
      <xdr:row>3227</xdr:row>
      <xdr:rowOff>19050</xdr:rowOff>
    </xdr:to>
    <xdr:sp macro="" textlink="">
      <xdr:nvSpPr>
        <xdr:cNvPr id="1070" name="Text 12">
          <a:extLst>
            <a:ext uri="{FF2B5EF4-FFF2-40B4-BE49-F238E27FC236}">
              <a16:creationId xmlns:a16="http://schemas.microsoft.com/office/drawing/2014/main" id="{D2E50CCC-3E1D-4955-8203-4464B089E1A5}"/>
            </a:ext>
          </a:extLst>
        </xdr:cNvPr>
        <xdr:cNvSpPr txBox="1">
          <a:spLocks noChangeArrowheads="1"/>
        </xdr:cNvSpPr>
      </xdr:nvSpPr>
      <xdr:spPr bwMode="auto">
        <a:xfrm>
          <a:off x="0" y="444807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3229</xdr:row>
      <xdr:rowOff>95250</xdr:rowOff>
    </xdr:from>
    <xdr:to>
      <xdr:col>0</xdr:col>
      <xdr:colOff>0</xdr:colOff>
      <xdr:row>3231</xdr:row>
      <xdr:rowOff>28575</xdr:rowOff>
    </xdr:to>
    <xdr:sp macro="" textlink="">
      <xdr:nvSpPr>
        <xdr:cNvPr id="1071" name="Text 13">
          <a:extLst>
            <a:ext uri="{FF2B5EF4-FFF2-40B4-BE49-F238E27FC236}">
              <a16:creationId xmlns:a16="http://schemas.microsoft.com/office/drawing/2014/main" id="{8A18DF26-F3CC-46B3-B98A-99D027CC0A09}"/>
            </a:ext>
          </a:extLst>
        </xdr:cNvPr>
        <xdr:cNvSpPr txBox="1">
          <a:spLocks noChangeArrowheads="1"/>
        </xdr:cNvSpPr>
      </xdr:nvSpPr>
      <xdr:spPr bwMode="auto">
        <a:xfrm>
          <a:off x="0" y="4453890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3217</xdr:row>
      <xdr:rowOff>76200</xdr:rowOff>
    </xdr:from>
    <xdr:to>
      <xdr:col>0</xdr:col>
      <xdr:colOff>0</xdr:colOff>
      <xdr:row>3219</xdr:row>
      <xdr:rowOff>9525</xdr:rowOff>
    </xdr:to>
    <xdr:sp macro="" textlink="">
      <xdr:nvSpPr>
        <xdr:cNvPr id="1072" name="Text 14">
          <a:extLst>
            <a:ext uri="{FF2B5EF4-FFF2-40B4-BE49-F238E27FC236}">
              <a16:creationId xmlns:a16="http://schemas.microsoft.com/office/drawing/2014/main" id="{8650CF18-D018-432A-85B8-0A6167F40BF4}"/>
            </a:ext>
          </a:extLst>
        </xdr:cNvPr>
        <xdr:cNvSpPr txBox="1">
          <a:spLocks noChangeArrowheads="1"/>
        </xdr:cNvSpPr>
      </xdr:nvSpPr>
      <xdr:spPr bwMode="auto">
        <a:xfrm>
          <a:off x="0" y="443655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3186</xdr:row>
      <xdr:rowOff>0</xdr:rowOff>
    </xdr:from>
    <xdr:to>
      <xdr:col>0</xdr:col>
      <xdr:colOff>0</xdr:colOff>
      <xdr:row>3188</xdr:row>
      <xdr:rowOff>0</xdr:rowOff>
    </xdr:to>
    <xdr:sp macro="" textlink="">
      <xdr:nvSpPr>
        <xdr:cNvPr id="1073" name="Text 15">
          <a:extLst>
            <a:ext uri="{FF2B5EF4-FFF2-40B4-BE49-F238E27FC236}">
              <a16:creationId xmlns:a16="http://schemas.microsoft.com/office/drawing/2014/main" id="{8ADB1F8E-A2A2-43CA-A8C1-661A09B9C0E8}"/>
            </a:ext>
          </a:extLst>
        </xdr:cNvPr>
        <xdr:cNvSpPr txBox="1">
          <a:spLocks noChangeArrowheads="1"/>
        </xdr:cNvSpPr>
      </xdr:nvSpPr>
      <xdr:spPr bwMode="auto">
        <a:xfrm>
          <a:off x="0" y="4391501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3211</xdr:row>
      <xdr:rowOff>95250</xdr:rowOff>
    </xdr:from>
    <xdr:to>
      <xdr:col>0</xdr:col>
      <xdr:colOff>0</xdr:colOff>
      <xdr:row>3213</xdr:row>
      <xdr:rowOff>28575</xdr:rowOff>
    </xdr:to>
    <xdr:sp macro="" textlink="">
      <xdr:nvSpPr>
        <xdr:cNvPr id="1074" name="Text 16">
          <a:extLst>
            <a:ext uri="{FF2B5EF4-FFF2-40B4-BE49-F238E27FC236}">
              <a16:creationId xmlns:a16="http://schemas.microsoft.com/office/drawing/2014/main" id="{08332BBD-1BCD-4C47-9DBA-FEFB1231A4D4}"/>
            </a:ext>
          </a:extLst>
        </xdr:cNvPr>
        <xdr:cNvSpPr txBox="1">
          <a:spLocks noChangeArrowheads="1"/>
        </xdr:cNvSpPr>
      </xdr:nvSpPr>
      <xdr:spPr bwMode="auto">
        <a:xfrm>
          <a:off x="0" y="442817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3219</xdr:row>
      <xdr:rowOff>85725</xdr:rowOff>
    </xdr:from>
    <xdr:to>
      <xdr:col>0</xdr:col>
      <xdr:colOff>0</xdr:colOff>
      <xdr:row>3220</xdr:row>
      <xdr:rowOff>19050</xdr:rowOff>
    </xdr:to>
    <xdr:sp macro="" textlink="">
      <xdr:nvSpPr>
        <xdr:cNvPr id="1075" name="Text 17">
          <a:extLst>
            <a:ext uri="{FF2B5EF4-FFF2-40B4-BE49-F238E27FC236}">
              <a16:creationId xmlns:a16="http://schemas.microsoft.com/office/drawing/2014/main" id="{9031BC1E-AA7A-4EC3-8D33-FC28A97E9500}"/>
            </a:ext>
          </a:extLst>
        </xdr:cNvPr>
        <xdr:cNvSpPr txBox="1">
          <a:spLocks noChangeArrowheads="1"/>
        </xdr:cNvSpPr>
      </xdr:nvSpPr>
      <xdr:spPr bwMode="auto">
        <a:xfrm>
          <a:off x="0" y="4439507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3224</xdr:row>
      <xdr:rowOff>0</xdr:rowOff>
    </xdr:from>
    <xdr:to>
      <xdr:col>0</xdr:col>
      <xdr:colOff>0</xdr:colOff>
      <xdr:row>3225</xdr:row>
      <xdr:rowOff>19050</xdr:rowOff>
    </xdr:to>
    <xdr:sp macro="" textlink="">
      <xdr:nvSpPr>
        <xdr:cNvPr id="1076" name="Text 18">
          <a:extLst>
            <a:ext uri="{FF2B5EF4-FFF2-40B4-BE49-F238E27FC236}">
              <a16:creationId xmlns:a16="http://schemas.microsoft.com/office/drawing/2014/main" id="{4B88259F-CB1C-49BD-B68E-C8C8ACAD81A3}"/>
            </a:ext>
          </a:extLst>
        </xdr:cNvPr>
        <xdr:cNvSpPr txBox="1">
          <a:spLocks noChangeArrowheads="1"/>
        </xdr:cNvSpPr>
      </xdr:nvSpPr>
      <xdr:spPr bwMode="auto">
        <a:xfrm>
          <a:off x="0" y="4445793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3195</xdr:row>
      <xdr:rowOff>85725</xdr:rowOff>
    </xdr:from>
    <xdr:to>
      <xdr:col>0</xdr:col>
      <xdr:colOff>0</xdr:colOff>
      <xdr:row>3197</xdr:row>
      <xdr:rowOff>19050</xdr:rowOff>
    </xdr:to>
    <xdr:sp macro="" textlink="">
      <xdr:nvSpPr>
        <xdr:cNvPr id="1077" name="Text 19">
          <a:extLst>
            <a:ext uri="{FF2B5EF4-FFF2-40B4-BE49-F238E27FC236}">
              <a16:creationId xmlns:a16="http://schemas.microsoft.com/office/drawing/2014/main" id="{6C000CDA-6391-49F9-B5C3-95AABAFF67E7}"/>
            </a:ext>
          </a:extLst>
        </xdr:cNvPr>
        <xdr:cNvSpPr txBox="1">
          <a:spLocks noChangeArrowheads="1"/>
        </xdr:cNvSpPr>
      </xdr:nvSpPr>
      <xdr:spPr bwMode="auto">
        <a:xfrm>
          <a:off x="0" y="4405217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3178</xdr:row>
      <xdr:rowOff>123825</xdr:rowOff>
    </xdr:from>
    <xdr:to>
      <xdr:col>0</xdr:col>
      <xdr:colOff>0</xdr:colOff>
      <xdr:row>3179</xdr:row>
      <xdr:rowOff>38100</xdr:rowOff>
    </xdr:to>
    <xdr:sp macro="" textlink="">
      <xdr:nvSpPr>
        <xdr:cNvPr id="1078" name="Text 20">
          <a:extLst>
            <a:ext uri="{FF2B5EF4-FFF2-40B4-BE49-F238E27FC236}">
              <a16:creationId xmlns:a16="http://schemas.microsoft.com/office/drawing/2014/main" id="{6A0A629B-D532-474C-AF16-92F485F65CF8}"/>
            </a:ext>
          </a:extLst>
        </xdr:cNvPr>
        <xdr:cNvSpPr txBox="1">
          <a:spLocks noChangeArrowheads="1"/>
        </xdr:cNvSpPr>
      </xdr:nvSpPr>
      <xdr:spPr bwMode="auto">
        <a:xfrm>
          <a:off x="0" y="4381309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3174</xdr:row>
      <xdr:rowOff>0</xdr:rowOff>
    </xdr:from>
    <xdr:to>
      <xdr:col>0</xdr:col>
      <xdr:colOff>0</xdr:colOff>
      <xdr:row>3174</xdr:row>
      <xdr:rowOff>114300</xdr:rowOff>
    </xdr:to>
    <xdr:sp macro="" textlink="">
      <xdr:nvSpPr>
        <xdr:cNvPr id="1079" name="Text 21">
          <a:extLst>
            <a:ext uri="{FF2B5EF4-FFF2-40B4-BE49-F238E27FC236}">
              <a16:creationId xmlns:a16="http://schemas.microsoft.com/office/drawing/2014/main" id="{E7B04666-FA61-4958-AFE5-7BBD21D280FD}"/>
            </a:ext>
          </a:extLst>
        </xdr:cNvPr>
        <xdr:cNvSpPr txBox="1">
          <a:spLocks noChangeArrowheads="1"/>
        </xdr:cNvSpPr>
      </xdr:nvSpPr>
      <xdr:spPr bwMode="auto">
        <a:xfrm>
          <a:off x="0" y="4374356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3194</xdr:row>
      <xdr:rowOff>0</xdr:rowOff>
    </xdr:from>
    <xdr:to>
      <xdr:col>0</xdr:col>
      <xdr:colOff>0</xdr:colOff>
      <xdr:row>3196</xdr:row>
      <xdr:rowOff>28575</xdr:rowOff>
    </xdr:to>
    <xdr:sp macro="" textlink="">
      <xdr:nvSpPr>
        <xdr:cNvPr id="1080" name="Text 605">
          <a:extLst>
            <a:ext uri="{FF2B5EF4-FFF2-40B4-BE49-F238E27FC236}">
              <a16:creationId xmlns:a16="http://schemas.microsoft.com/office/drawing/2014/main" id="{E141DDB6-5BC9-42B4-86DE-16B14121BA86}"/>
            </a:ext>
          </a:extLst>
        </xdr:cNvPr>
        <xdr:cNvSpPr txBox="1">
          <a:spLocks noChangeArrowheads="1"/>
        </xdr:cNvSpPr>
      </xdr:nvSpPr>
      <xdr:spPr bwMode="auto">
        <a:xfrm>
          <a:off x="0" y="4402931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3197</xdr:row>
      <xdr:rowOff>85725</xdr:rowOff>
    </xdr:from>
    <xdr:to>
      <xdr:col>0</xdr:col>
      <xdr:colOff>0</xdr:colOff>
      <xdr:row>3199</xdr:row>
      <xdr:rowOff>19050</xdr:rowOff>
    </xdr:to>
    <xdr:sp macro="" textlink="">
      <xdr:nvSpPr>
        <xdr:cNvPr id="1081" name="Text 11">
          <a:extLst>
            <a:ext uri="{FF2B5EF4-FFF2-40B4-BE49-F238E27FC236}">
              <a16:creationId xmlns:a16="http://schemas.microsoft.com/office/drawing/2014/main" id="{1685F765-9419-4B31-8984-AE5264FA2431}"/>
            </a:ext>
          </a:extLst>
        </xdr:cNvPr>
        <xdr:cNvSpPr txBox="1">
          <a:spLocks noChangeArrowheads="1"/>
        </xdr:cNvSpPr>
      </xdr:nvSpPr>
      <xdr:spPr bwMode="auto">
        <a:xfrm>
          <a:off x="0" y="4408074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3199</xdr:row>
      <xdr:rowOff>85725</xdr:rowOff>
    </xdr:from>
    <xdr:to>
      <xdr:col>0</xdr:col>
      <xdr:colOff>0</xdr:colOff>
      <xdr:row>3203</xdr:row>
      <xdr:rowOff>19050</xdr:rowOff>
    </xdr:to>
    <xdr:sp macro="" textlink="">
      <xdr:nvSpPr>
        <xdr:cNvPr id="1082" name="Text 11">
          <a:extLst>
            <a:ext uri="{FF2B5EF4-FFF2-40B4-BE49-F238E27FC236}">
              <a16:creationId xmlns:a16="http://schemas.microsoft.com/office/drawing/2014/main" id="{B0AC17D8-6272-4879-8F8C-BF1A41F7AC6A}"/>
            </a:ext>
          </a:extLst>
        </xdr:cNvPr>
        <xdr:cNvSpPr txBox="1">
          <a:spLocks noChangeArrowheads="1"/>
        </xdr:cNvSpPr>
      </xdr:nvSpPr>
      <xdr:spPr bwMode="auto">
        <a:xfrm>
          <a:off x="0" y="4410932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3302</xdr:row>
      <xdr:rowOff>85725</xdr:rowOff>
    </xdr:from>
    <xdr:to>
      <xdr:col>0</xdr:col>
      <xdr:colOff>0</xdr:colOff>
      <xdr:row>3304</xdr:row>
      <xdr:rowOff>19050</xdr:rowOff>
    </xdr:to>
    <xdr:sp macro="" textlink="">
      <xdr:nvSpPr>
        <xdr:cNvPr id="1083" name="Text 11">
          <a:extLst>
            <a:ext uri="{FF2B5EF4-FFF2-40B4-BE49-F238E27FC236}">
              <a16:creationId xmlns:a16="http://schemas.microsoft.com/office/drawing/2014/main" id="{7494090F-81C4-4620-8635-1E3202A75E30}"/>
            </a:ext>
          </a:extLst>
        </xdr:cNvPr>
        <xdr:cNvSpPr txBox="1">
          <a:spLocks noChangeArrowheads="1"/>
        </xdr:cNvSpPr>
      </xdr:nvSpPr>
      <xdr:spPr bwMode="auto">
        <a:xfrm>
          <a:off x="0" y="455180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3300</xdr:row>
      <xdr:rowOff>85725</xdr:rowOff>
    </xdr:from>
    <xdr:to>
      <xdr:col>0</xdr:col>
      <xdr:colOff>0</xdr:colOff>
      <xdr:row>3302</xdr:row>
      <xdr:rowOff>19050</xdr:rowOff>
    </xdr:to>
    <xdr:sp macro="" textlink="">
      <xdr:nvSpPr>
        <xdr:cNvPr id="1084" name="Text 12">
          <a:extLst>
            <a:ext uri="{FF2B5EF4-FFF2-40B4-BE49-F238E27FC236}">
              <a16:creationId xmlns:a16="http://schemas.microsoft.com/office/drawing/2014/main" id="{FCE81964-6571-4843-8B35-35F771848501}"/>
            </a:ext>
          </a:extLst>
        </xdr:cNvPr>
        <xdr:cNvSpPr txBox="1">
          <a:spLocks noChangeArrowheads="1"/>
        </xdr:cNvSpPr>
      </xdr:nvSpPr>
      <xdr:spPr bwMode="auto">
        <a:xfrm>
          <a:off x="0" y="454894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3304</xdr:row>
      <xdr:rowOff>95250</xdr:rowOff>
    </xdr:from>
    <xdr:to>
      <xdr:col>0</xdr:col>
      <xdr:colOff>0</xdr:colOff>
      <xdr:row>3306</xdr:row>
      <xdr:rowOff>28575</xdr:rowOff>
    </xdr:to>
    <xdr:sp macro="" textlink="">
      <xdr:nvSpPr>
        <xdr:cNvPr id="1085" name="Text 13">
          <a:extLst>
            <a:ext uri="{FF2B5EF4-FFF2-40B4-BE49-F238E27FC236}">
              <a16:creationId xmlns:a16="http://schemas.microsoft.com/office/drawing/2014/main" id="{FB5FCED0-51ED-450A-BD60-957301E13697}"/>
            </a:ext>
          </a:extLst>
        </xdr:cNvPr>
        <xdr:cNvSpPr txBox="1">
          <a:spLocks noChangeArrowheads="1"/>
        </xdr:cNvSpPr>
      </xdr:nvSpPr>
      <xdr:spPr bwMode="auto">
        <a:xfrm>
          <a:off x="0" y="4554759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3292</xdr:row>
      <xdr:rowOff>76200</xdr:rowOff>
    </xdr:from>
    <xdr:to>
      <xdr:col>0</xdr:col>
      <xdr:colOff>0</xdr:colOff>
      <xdr:row>3294</xdr:row>
      <xdr:rowOff>9525</xdr:rowOff>
    </xdr:to>
    <xdr:sp macro="" textlink="">
      <xdr:nvSpPr>
        <xdr:cNvPr id="1086" name="Text 14">
          <a:extLst>
            <a:ext uri="{FF2B5EF4-FFF2-40B4-BE49-F238E27FC236}">
              <a16:creationId xmlns:a16="http://schemas.microsoft.com/office/drawing/2014/main" id="{6B4AF60D-B486-40E2-9223-4BC979291EB3}"/>
            </a:ext>
          </a:extLst>
        </xdr:cNvPr>
        <xdr:cNvSpPr txBox="1">
          <a:spLocks noChangeArrowheads="1"/>
        </xdr:cNvSpPr>
      </xdr:nvSpPr>
      <xdr:spPr bwMode="auto">
        <a:xfrm>
          <a:off x="0" y="453742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3261</xdr:row>
      <xdr:rowOff>0</xdr:rowOff>
    </xdr:from>
    <xdr:to>
      <xdr:col>0</xdr:col>
      <xdr:colOff>0</xdr:colOff>
      <xdr:row>3263</xdr:row>
      <xdr:rowOff>0</xdr:rowOff>
    </xdr:to>
    <xdr:sp macro="" textlink="">
      <xdr:nvSpPr>
        <xdr:cNvPr id="1087" name="Text 15">
          <a:extLst>
            <a:ext uri="{FF2B5EF4-FFF2-40B4-BE49-F238E27FC236}">
              <a16:creationId xmlns:a16="http://schemas.microsoft.com/office/drawing/2014/main" id="{94FD22AE-0795-45B5-87BC-360F30E8550F}"/>
            </a:ext>
          </a:extLst>
        </xdr:cNvPr>
        <xdr:cNvSpPr txBox="1">
          <a:spLocks noChangeArrowheads="1"/>
        </xdr:cNvSpPr>
      </xdr:nvSpPr>
      <xdr:spPr bwMode="auto">
        <a:xfrm>
          <a:off x="0" y="44923710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3286</xdr:row>
      <xdr:rowOff>95250</xdr:rowOff>
    </xdr:from>
    <xdr:to>
      <xdr:col>0</xdr:col>
      <xdr:colOff>0</xdr:colOff>
      <xdr:row>3288</xdr:row>
      <xdr:rowOff>28575</xdr:rowOff>
    </xdr:to>
    <xdr:sp macro="" textlink="">
      <xdr:nvSpPr>
        <xdr:cNvPr id="1088" name="Text 16">
          <a:extLst>
            <a:ext uri="{FF2B5EF4-FFF2-40B4-BE49-F238E27FC236}">
              <a16:creationId xmlns:a16="http://schemas.microsoft.com/office/drawing/2014/main" id="{AEB8EC37-38CB-43EC-8D0C-98EB04A65FF7}"/>
            </a:ext>
          </a:extLst>
        </xdr:cNvPr>
        <xdr:cNvSpPr txBox="1">
          <a:spLocks noChangeArrowheads="1"/>
        </xdr:cNvSpPr>
      </xdr:nvSpPr>
      <xdr:spPr bwMode="auto">
        <a:xfrm>
          <a:off x="0" y="4529042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3294</xdr:row>
      <xdr:rowOff>85725</xdr:rowOff>
    </xdr:from>
    <xdr:to>
      <xdr:col>0</xdr:col>
      <xdr:colOff>0</xdr:colOff>
      <xdr:row>3295</xdr:row>
      <xdr:rowOff>19050</xdr:rowOff>
    </xdr:to>
    <xdr:sp macro="" textlink="">
      <xdr:nvSpPr>
        <xdr:cNvPr id="1089" name="Text 17">
          <a:extLst>
            <a:ext uri="{FF2B5EF4-FFF2-40B4-BE49-F238E27FC236}">
              <a16:creationId xmlns:a16="http://schemas.microsoft.com/office/drawing/2014/main" id="{B8DF97DA-8E74-4AF6-962E-05B77247DD8C}"/>
            </a:ext>
          </a:extLst>
        </xdr:cNvPr>
        <xdr:cNvSpPr txBox="1">
          <a:spLocks noChangeArrowheads="1"/>
        </xdr:cNvSpPr>
      </xdr:nvSpPr>
      <xdr:spPr bwMode="auto">
        <a:xfrm>
          <a:off x="0" y="45403770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3299</xdr:row>
      <xdr:rowOff>0</xdr:rowOff>
    </xdr:from>
    <xdr:to>
      <xdr:col>0</xdr:col>
      <xdr:colOff>0</xdr:colOff>
      <xdr:row>3300</xdr:row>
      <xdr:rowOff>19050</xdr:rowOff>
    </xdr:to>
    <xdr:sp macro="" textlink="">
      <xdr:nvSpPr>
        <xdr:cNvPr id="1090" name="Text 18">
          <a:extLst>
            <a:ext uri="{FF2B5EF4-FFF2-40B4-BE49-F238E27FC236}">
              <a16:creationId xmlns:a16="http://schemas.microsoft.com/office/drawing/2014/main" id="{68E66E12-DDB3-40B1-8743-75FC7E81963F}"/>
            </a:ext>
          </a:extLst>
        </xdr:cNvPr>
        <xdr:cNvSpPr txBox="1">
          <a:spLocks noChangeArrowheads="1"/>
        </xdr:cNvSpPr>
      </xdr:nvSpPr>
      <xdr:spPr bwMode="auto">
        <a:xfrm>
          <a:off x="0" y="45466635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3270</xdr:row>
      <xdr:rowOff>85725</xdr:rowOff>
    </xdr:from>
    <xdr:to>
      <xdr:col>0</xdr:col>
      <xdr:colOff>0</xdr:colOff>
      <xdr:row>3272</xdr:row>
      <xdr:rowOff>19050</xdr:rowOff>
    </xdr:to>
    <xdr:sp macro="" textlink="">
      <xdr:nvSpPr>
        <xdr:cNvPr id="1091" name="Text 19">
          <a:extLst>
            <a:ext uri="{FF2B5EF4-FFF2-40B4-BE49-F238E27FC236}">
              <a16:creationId xmlns:a16="http://schemas.microsoft.com/office/drawing/2014/main" id="{0AE72BDE-94D5-4C18-B4A4-8C847A029A1B}"/>
            </a:ext>
          </a:extLst>
        </xdr:cNvPr>
        <xdr:cNvSpPr txBox="1">
          <a:spLocks noChangeArrowheads="1"/>
        </xdr:cNvSpPr>
      </xdr:nvSpPr>
      <xdr:spPr bwMode="auto">
        <a:xfrm>
          <a:off x="0" y="450608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3253</xdr:row>
      <xdr:rowOff>123825</xdr:rowOff>
    </xdr:from>
    <xdr:to>
      <xdr:col>0</xdr:col>
      <xdr:colOff>0</xdr:colOff>
      <xdr:row>3254</xdr:row>
      <xdr:rowOff>38100</xdr:rowOff>
    </xdr:to>
    <xdr:sp macro="" textlink="">
      <xdr:nvSpPr>
        <xdr:cNvPr id="1092" name="Text 20">
          <a:extLst>
            <a:ext uri="{FF2B5EF4-FFF2-40B4-BE49-F238E27FC236}">
              <a16:creationId xmlns:a16="http://schemas.microsoft.com/office/drawing/2014/main" id="{240CEC83-6681-41DC-A7C9-FCE326CE6DF7}"/>
            </a:ext>
          </a:extLst>
        </xdr:cNvPr>
        <xdr:cNvSpPr txBox="1">
          <a:spLocks noChangeArrowheads="1"/>
        </xdr:cNvSpPr>
      </xdr:nvSpPr>
      <xdr:spPr bwMode="auto">
        <a:xfrm>
          <a:off x="0" y="44821792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3249</xdr:row>
      <xdr:rowOff>0</xdr:rowOff>
    </xdr:from>
    <xdr:to>
      <xdr:col>0</xdr:col>
      <xdr:colOff>0</xdr:colOff>
      <xdr:row>3249</xdr:row>
      <xdr:rowOff>114300</xdr:rowOff>
    </xdr:to>
    <xdr:sp macro="" textlink="">
      <xdr:nvSpPr>
        <xdr:cNvPr id="1093" name="Text 21">
          <a:extLst>
            <a:ext uri="{FF2B5EF4-FFF2-40B4-BE49-F238E27FC236}">
              <a16:creationId xmlns:a16="http://schemas.microsoft.com/office/drawing/2014/main" id="{E89A80E8-E1AC-4E9E-B4F7-9862696BD4BC}"/>
            </a:ext>
          </a:extLst>
        </xdr:cNvPr>
        <xdr:cNvSpPr txBox="1">
          <a:spLocks noChangeArrowheads="1"/>
        </xdr:cNvSpPr>
      </xdr:nvSpPr>
      <xdr:spPr bwMode="auto">
        <a:xfrm>
          <a:off x="0" y="44752260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3269</xdr:row>
      <xdr:rowOff>0</xdr:rowOff>
    </xdr:from>
    <xdr:to>
      <xdr:col>0</xdr:col>
      <xdr:colOff>0</xdr:colOff>
      <xdr:row>3271</xdr:row>
      <xdr:rowOff>28575</xdr:rowOff>
    </xdr:to>
    <xdr:sp macro="" textlink="">
      <xdr:nvSpPr>
        <xdr:cNvPr id="1094" name="Text 605">
          <a:extLst>
            <a:ext uri="{FF2B5EF4-FFF2-40B4-BE49-F238E27FC236}">
              <a16:creationId xmlns:a16="http://schemas.microsoft.com/office/drawing/2014/main" id="{CB6AEE62-EAF7-4D0E-8D76-B4374E7EB1F3}"/>
            </a:ext>
          </a:extLst>
        </xdr:cNvPr>
        <xdr:cNvSpPr txBox="1">
          <a:spLocks noChangeArrowheads="1"/>
        </xdr:cNvSpPr>
      </xdr:nvSpPr>
      <xdr:spPr bwMode="auto">
        <a:xfrm>
          <a:off x="0" y="45038010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3272</xdr:row>
      <xdr:rowOff>85725</xdr:rowOff>
    </xdr:from>
    <xdr:to>
      <xdr:col>0</xdr:col>
      <xdr:colOff>0</xdr:colOff>
      <xdr:row>3274</xdr:row>
      <xdr:rowOff>19050</xdr:rowOff>
    </xdr:to>
    <xdr:sp macro="" textlink="">
      <xdr:nvSpPr>
        <xdr:cNvPr id="1095" name="Text 11">
          <a:extLst>
            <a:ext uri="{FF2B5EF4-FFF2-40B4-BE49-F238E27FC236}">
              <a16:creationId xmlns:a16="http://schemas.microsoft.com/office/drawing/2014/main" id="{387F9949-0855-4E2F-9AAA-ACAF908BBEF7}"/>
            </a:ext>
          </a:extLst>
        </xdr:cNvPr>
        <xdr:cNvSpPr txBox="1">
          <a:spLocks noChangeArrowheads="1"/>
        </xdr:cNvSpPr>
      </xdr:nvSpPr>
      <xdr:spPr bwMode="auto">
        <a:xfrm>
          <a:off x="0" y="450894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3274</xdr:row>
      <xdr:rowOff>85725</xdr:rowOff>
    </xdr:from>
    <xdr:to>
      <xdr:col>0</xdr:col>
      <xdr:colOff>0</xdr:colOff>
      <xdr:row>3278</xdr:row>
      <xdr:rowOff>19050</xdr:rowOff>
    </xdr:to>
    <xdr:sp macro="" textlink="">
      <xdr:nvSpPr>
        <xdr:cNvPr id="1096" name="Text 11">
          <a:extLst>
            <a:ext uri="{FF2B5EF4-FFF2-40B4-BE49-F238E27FC236}">
              <a16:creationId xmlns:a16="http://schemas.microsoft.com/office/drawing/2014/main" id="{4D9E16BF-77B3-4800-892C-74A0A5047B53}"/>
            </a:ext>
          </a:extLst>
        </xdr:cNvPr>
        <xdr:cNvSpPr txBox="1">
          <a:spLocks noChangeArrowheads="1"/>
        </xdr:cNvSpPr>
      </xdr:nvSpPr>
      <xdr:spPr bwMode="auto">
        <a:xfrm>
          <a:off x="0" y="45118020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3377</xdr:row>
      <xdr:rowOff>85725</xdr:rowOff>
    </xdr:from>
    <xdr:to>
      <xdr:col>0</xdr:col>
      <xdr:colOff>0</xdr:colOff>
      <xdr:row>3379</xdr:row>
      <xdr:rowOff>19050</xdr:rowOff>
    </xdr:to>
    <xdr:sp macro="" textlink="">
      <xdr:nvSpPr>
        <xdr:cNvPr id="1097" name="Text 11">
          <a:extLst>
            <a:ext uri="{FF2B5EF4-FFF2-40B4-BE49-F238E27FC236}">
              <a16:creationId xmlns:a16="http://schemas.microsoft.com/office/drawing/2014/main" id="{2A7B75B1-5FE8-47CC-B2CC-65902FBE50E6}"/>
            </a:ext>
          </a:extLst>
        </xdr:cNvPr>
        <xdr:cNvSpPr txBox="1">
          <a:spLocks noChangeArrowheads="1"/>
        </xdr:cNvSpPr>
      </xdr:nvSpPr>
      <xdr:spPr bwMode="auto">
        <a:xfrm>
          <a:off x="0" y="465267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3375</xdr:row>
      <xdr:rowOff>85725</xdr:rowOff>
    </xdr:from>
    <xdr:to>
      <xdr:col>0</xdr:col>
      <xdr:colOff>0</xdr:colOff>
      <xdr:row>3377</xdr:row>
      <xdr:rowOff>19050</xdr:rowOff>
    </xdr:to>
    <xdr:sp macro="" textlink="">
      <xdr:nvSpPr>
        <xdr:cNvPr id="1098" name="Text 12">
          <a:extLst>
            <a:ext uri="{FF2B5EF4-FFF2-40B4-BE49-F238E27FC236}">
              <a16:creationId xmlns:a16="http://schemas.microsoft.com/office/drawing/2014/main" id="{50059C7F-612D-45DD-82DC-CADBCD8DDEAA}"/>
            </a:ext>
          </a:extLst>
        </xdr:cNvPr>
        <xdr:cNvSpPr txBox="1">
          <a:spLocks noChangeArrowheads="1"/>
        </xdr:cNvSpPr>
      </xdr:nvSpPr>
      <xdr:spPr bwMode="auto">
        <a:xfrm>
          <a:off x="0" y="464981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3379</xdr:row>
      <xdr:rowOff>95250</xdr:rowOff>
    </xdr:from>
    <xdr:to>
      <xdr:col>0</xdr:col>
      <xdr:colOff>0</xdr:colOff>
      <xdr:row>3381</xdr:row>
      <xdr:rowOff>28575</xdr:rowOff>
    </xdr:to>
    <xdr:sp macro="" textlink="">
      <xdr:nvSpPr>
        <xdr:cNvPr id="1099" name="Text 13">
          <a:extLst>
            <a:ext uri="{FF2B5EF4-FFF2-40B4-BE49-F238E27FC236}">
              <a16:creationId xmlns:a16="http://schemas.microsoft.com/office/drawing/2014/main" id="{2B9DDEA8-CFD9-4C1D-B47E-ABB868DEA22A}"/>
            </a:ext>
          </a:extLst>
        </xdr:cNvPr>
        <xdr:cNvSpPr txBox="1">
          <a:spLocks noChangeArrowheads="1"/>
        </xdr:cNvSpPr>
      </xdr:nvSpPr>
      <xdr:spPr bwMode="auto">
        <a:xfrm>
          <a:off x="0" y="465562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3367</xdr:row>
      <xdr:rowOff>76200</xdr:rowOff>
    </xdr:from>
    <xdr:to>
      <xdr:col>0</xdr:col>
      <xdr:colOff>0</xdr:colOff>
      <xdr:row>3369</xdr:row>
      <xdr:rowOff>9525</xdr:rowOff>
    </xdr:to>
    <xdr:sp macro="" textlink="">
      <xdr:nvSpPr>
        <xdr:cNvPr id="1100" name="Text 14">
          <a:extLst>
            <a:ext uri="{FF2B5EF4-FFF2-40B4-BE49-F238E27FC236}">
              <a16:creationId xmlns:a16="http://schemas.microsoft.com/office/drawing/2014/main" id="{F5285BD9-BBB2-4ABB-BF8B-B77C8B2F67DF}"/>
            </a:ext>
          </a:extLst>
        </xdr:cNvPr>
        <xdr:cNvSpPr txBox="1">
          <a:spLocks noChangeArrowheads="1"/>
        </xdr:cNvSpPr>
      </xdr:nvSpPr>
      <xdr:spPr bwMode="auto">
        <a:xfrm>
          <a:off x="0" y="46382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3336</xdr:row>
      <xdr:rowOff>0</xdr:rowOff>
    </xdr:from>
    <xdr:to>
      <xdr:col>0</xdr:col>
      <xdr:colOff>0</xdr:colOff>
      <xdr:row>3338</xdr:row>
      <xdr:rowOff>0</xdr:rowOff>
    </xdr:to>
    <xdr:sp macro="" textlink="">
      <xdr:nvSpPr>
        <xdr:cNvPr id="1101" name="Text 15">
          <a:extLst>
            <a:ext uri="{FF2B5EF4-FFF2-40B4-BE49-F238E27FC236}">
              <a16:creationId xmlns:a16="http://schemas.microsoft.com/office/drawing/2014/main" id="{87481CED-E2C2-40CF-81ED-DD3A2F160030}"/>
            </a:ext>
          </a:extLst>
        </xdr:cNvPr>
        <xdr:cNvSpPr txBox="1">
          <a:spLocks noChangeArrowheads="1"/>
        </xdr:cNvSpPr>
      </xdr:nvSpPr>
      <xdr:spPr bwMode="auto">
        <a:xfrm>
          <a:off x="0" y="459324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3361</xdr:row>
      <xdr:rowOff>95250</xdr:rowOff>
    </xdr:from>
    <xdr:to>
      <xdr:col>0</xdr:col>
      <xdr:colOff>0</xdr:colOff>
      <xdr:row>3363</xdr:row>
      <xdr:rowOff>28575</xdr:rowOff>
    </xdr:to>
    <xdr:sp macro="" textlink="">
      <xdr:nvSpPr>
        <xdr:cNvPr id="1102" name="Text 16">
          <a:extLst>
            <a:ext uri="{FF2B5EF4-FFF2-40B4-BE49-F238E27FC236}">
              <a16:creationId xmlns:a16="http://schemas.microsoft.com/office/drawing/2014/main" id="{AD613710-2004-4211-954C-3887A7D8D35D}"/>
            </a:ext>
          </a:extLst>
        </xdr:cNvPr>
        <xdr:cNvSpPr txBox="1">
          <a:spLocks noChangeArrowheads="1"/>
        </xdr:cNvSpPr>
      </xdr:nvSpPr>
      <xdr:spPr bwMode="auto">
        <a:xfrm>
          <a:off x="0" y="462991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3369</xdr:row>
      <xdr:rowOff>85725</xdr:rowOff>
    </xdr:from>
    <xdr:to>
      <xdr:col>0</xdr:col>
      <xdr:colOff>0</xdr:colOff>
      <xdr:row>3370</xdr:row>
      <xdr:rowOff>19050</xdr:rowOff>
    </xdr:to>
    <xdr:sp macro="" textlink="">
      <xdr:nvSpPr>
        <xdr:cNvPr id="1103" name="Text 17">
          <a:extLst>
            <a:ext uri="{FF2B5EF4-FFF2-40B4-BE49-F238E27FC236}">
              <a16:creationId xmlns:a16="http://schemas.microsoft.com/office/drawing/2014/main" id="{77C2B066-1ABA-46B1-9835-BC790E88543D}"/>
            </a:ext>
          </a:extLst>
        </xdr:cNvPr>
        <xdr:cNvSpPr txBox="1">
          <a:spLocks noChangeArrowheads="1"/>
        </xdr:cNvSpPr>
      </xdr:nvSpPr>
      <xdr:spPr bwMode="auto">
        <a:xfrm>
          <a:off x="0" y="464124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3374</xdr:row>
      <xdr:rowOff>0</xdr:rowOff>
    </xdr:from>
    <xdr:to>
      <xdr:col>0</xdr:col>
      <xdr:colOff>0</xdr:colOff>
      <xdr:row>3375</xdr:row>
      <xdr:rowOff>19050</xdr:rowOff>
    </xdr:to>
    <xdr:sp macro="" textlink="">
      <xdr:nvSpPr>
        <xdr:cNvPr id="1104" name="Text 18">
          <a:extLst>
            <a:ext uri="{FF2B5EF4-FFF2-40B4-BE49-F238E27FC236}">
              <a16:creationId xmlns:a16="http://schemas.microsoft.com/office/drawing/2014/main" id="{445F8801-A707-4830-9306-645CDBF86D5F}"/>
            </a:ext>
          </a:extLst>
        </xdr:cNvPr>
        <xdr:cNvSpPr txBox="1">
          <a:spLocks noChangeArrowheads="1"/>
        </xdr:cNvSpPr>
      </xdr:nvSpPr>
      <xdr:spPr bwMode="auto">
        <a:xfrm>
          <a:off x="0" y="464753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3345</xdr:row>
      <xdr:rowOff>85725</xdr:rowOff>
    </xdr:from>
    <xdr:to>
      <xdr:col>0</xdr:col>
      <xdr:colOff>0</xdr:colOff>
      <xdr:row>3347</xdr:row>
      <xdr:rowOff>19050</xdr:rowOff>
    </xdr:to>
    <xdr:sp macro="" textlink="">
      <xdr:nvSpPr>
        <xdr:cNvPr id="1105" name="Text 19">
          <a:extLst>
            <a:ext uri="{FF2B5EF4-FFF2-40B4-BE49-F238E27FC236}">
              <a16:creationId xmlns:a16="http://schemas.microsoft.com/office/drawing/2014/main" id="{91AA53FC-ADDB-4121-8CE8-0AD68A2057B9}"/>
            </a:ext>
          </a:extLst>
        </xdr:cNvPr>
        <xdr:cNvSpPr txBox="1">
          <a:spLocks noChangeArrowheads="1"/>
        </xdr:cNvSpPr>
      </xdr:nvSpPr>
      <xdr:spPr bwMode="auto">
        <a:xfrm>
          <a:off x="0" y="460695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3328</xdr:row>
      <xdr:rowOff>123825</xdr:rowOff>
    </xdr:from>
    <xdr:to>
      <xdr:col>0</xdr:col>
      <xdr:colOff>0</xdr:colOff>
      <xdr:row>3329</xdr:row>
      <xdr:rowOff>38100</xdr:rowOff>
    </xdr:to>
    <xdr:sp macro="" textlink="">
      <xdr:nvSpPr>
        <xdr:cNvPr id="1106" name="Text 20">
          <a:extLst>
            <a:ext uri="{FF2B5EF4-FFF2-40B4-BE49-F238E27FC236}">
              <a16:creationId xmlns:a16="http://schemas.microsoft.com/office/drawing/2014/main" id="{2AF12646-DABA-401C-A6AA-297CC72547F9}"/>
            </a:ext>
          </a:extLst>
        </xdr:cNvPr>
        <xdr:cNvSpPr txBox="1">
          <a:spLocks noChangeArrowheads="1"/>
        </xdr:cNvSpPr>
      </xdr:nvSpPr>
      <xdr:spPr bwMode="auto">
        <a:xfrm>
          <a:off x="0" y="4583049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3324</xdr:row>
      <xdr:rowOff>0</xdr:rowOff>
    </xdr:from>
    <xdr:to>
      <xdr:col>0</xdr:col>
      <xdr:colOff>0</xdr:colOff>
      <xdr:row>3324</xdr:row>
      <xdr:rowOff>114300</xdr:rowOff>
    </xdr:to>
    <xdr:sp macro="" textlink="">
      <xdr:nvSpPr>
        <xdr:cNvPr id="1107" name="Text 21">
          <a:extLst>
            <a:ext uri="{FF2B5EF4-FFF2-40B4-BE49-F238E27FC236}">
              <a16:creationId xmlns:a16="http://schemas.microsoft.com/office/drawing/2014/main" id="{0CE3BAA8-3FC6-4616-AE24-D6C3D616E53B}"/>
            </a:ext>
          </a:extLst>
        </xdr:cNvPr>
        <xdr:cNvSpPr txBox="1">
          <a:spLocks noChangeArrowheads="1"/>
        </xdr:cNvSpPr>
      </xdr:nvSpPr>
      <xdr:spPr bwMode="auto">
        <a:xfrm>
          <a:off x="0" y="4576095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3344</xdr:row>
      <xdr:rowOff>0</xdr:rowOff>
    </xdr:from>
    <xdr:to>
      <xdr:col>0</xdr:col>
      <xdr:colOff>0</xdr:colOff>
      <xdr:row>3346</xdr:row>
      <xdr:rowOff>28575</xdr:rowOff>
    </xdr:to>
    <xdr:sp macro="" textlink="">
      <xdr:nvSpPr>
        <xdr:cNvPr id="1108" name="Text 605">
          <a:extLst>
            <a:ext uri="{FF2B5EF4-FFF2-40B4-BE49-F238E27FC236}">
              <a16:creationId xmlns:a16="http://schemas.microsoft.com/office/drawing/2014/main" id="{8F5E1B6D-1F3C-48E4-8666-6FEC44C038A7}"/>
            </a:ext>
          </a:extLst>
        </xdr:cNvPr>
        <xdr:cNvSpPr txBox="1">
          <a:spLocks noChangeArrowheads="1"/>
        </xdr:cNvSpPr>
      </xdr:nvSpPr>
      <xdr:spPr bwMode="auto">
        <a:xfrm>
          <a:off x="0" y="460467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3347</xdr:row>
      <xdr:rowOff>85725</xdr:rowOff>
    </xdr:from>
    <xdr:to>
      <xdr:col>0</xdr:col>
      <xdr:colOff>0</xdr:colOff>
      <xdr:row>3349</xdr:row>
      <xdr:rowOff>19050</xdr:rowOff>
    </xdr:to>
    <xdr:sp macro="" textlink="">
      <xdr:nvSpPr>
        <xdr:cNvPr id="1109" name="Text 11">
          <a:extLst>
            <a:ext uri="{FF2B5EF4-FFF2-40B4-BE49-F238E27FC236}">
              <a16:creationId xmlns:a16="http://schemas.microsoft.com/office/drawing/2014/main" id="{A55344C3-6D04-4B44-A881-3328423A6DF0}"/>
            </a:ext>
          </a:extLst>
        </xdr:cNvPr>
        <xdr:cNvSpPr txBox="1">
          <a:spLocks noChangeArrowheads="1"/>
        </xdr:cNvSpPr>
      </xdr:nvSpPr>
      <xdr:spPr bwMode="auto">
        <a:xfrm>
          <a:off x="0" y="460981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3349</xdr:row>
      <xdr:rowOff>85725</xdr:rowOff>
    </xdr:from>
    <xdr:to>
      <xdr:col>0</xdr:col>
      <xdr:colOff>0</xdr:colOff>
      <xdr:row>3353</xdr:row>
      <xdr:rowOff>19050</xdr:rowOff>
    </xdr:to>
    <xdr:sp macro="" textlink="">
      <xdr:nvSpPr>
        <xdr:cNvPr id="1110" name="Text 11">
          <a:extLst>
            <a:ext uri="{FF2B5EF4-FFF2-40B4-BE49-F238E27FC236}">
              <a16:creationId xmlns:a16="http://schemas.microsoft.com/office/drawing/2014/main" id="{DADC4BFA-474F-4411-96B5-C28A37BC24A9}"/>
            </a:ext>
          </a:extLst>
        </xdr:cNvPr>
        <xdr:cNvSpPr txBox="1">
          <a:spLocks noChangeArrowheads="1"/>
        </xdr:cNvSpPr>
      </xdr:nvSpPr>
      <xdr:spPr bwMode="auto">
        <a:xfrm>
          <a:off x="0" y="4612671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3452</xdr:row>
      <xdr:rowOff>85725</xdr:rowOff>
    </xdr:from>
    <xdr:to>
      <xdr:col>0</xdr:col>
      <xdr:colOff>0</xdr:colOff>
      <xdr:row>3454</xdr:row>
      <xdr:rowOff>19050</xdr:rowOff>
    </xdr:to>
    <xdr:sp macro="" textlink="">
      <xdr:nvSpPr>
        <xdr:cNvPr id="1111" name="Text 11">
          <a:extLst>
            <a:ext uri="{FF2B5EF4-FFF2-40B4-BE49-F238E27FC236}">
              <a16:creationId xmlns:a16="http://schemas.microsoft.com/office/drawing/2014/main" id="{EB772627-B61B-4A75-AEA6-8ACC304F2361}"/>
            </a:ext>
          </a:extLst>
        </xdr:cNvPr>
        <xdr:cNvSpPr txBox="1">
          <a:spLocks noChangeArrowheads="1"/>
        </xdr:cNvSpPr>
      </xdr:nvSpPr>
      <xdr:spPr bwMode="auto">
        <a:xfrm>
          <a:off x="0" y="475364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3450</xdr:row>
      <xdr:rowOff>85725</xdr:rowOff>
    </xdr:from>
    <xdr:to>
      <xdr:col>0</xdr:col>
      <xdr:colOff>0</xdr:colOff>
      <xdr:row>3452</xdr:row>
      <xdr:rowOff>19050</xdr:rowOff>
    </xdr:to>
    <xdr:sp macro="" textlink="">
      <xdr:nvSpPr>
        <xdr:cNvPr id="1112" name="Text 12">
          <a:extLst>
            <a:ext uri="{FF2B5EF4-FFF2-40B4-BE49-F238E27FC236}">
              <a16:creationId xmlns:a16="http://schemas.microsoft.com/office/drawing/2014/main" id="{D12CD03F-F257-454C-8018-10A5BDF102F1}"/>
            </a:ext>
          </a:extLst>
        </xdr:cNvPr>
        <xdr:cNvSpPr txBox="1">
          <a:spLocks noChangeArrowheads="1"/>
        </xdr:cNvSpPr>
      </xdr:nvSpPr>
      <xdr:spPr bwMode="auto">
        <a:xfrm>
          <a:off x="0" y="475078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3454</xdr:row>
      <xdr:rowOff>95250</xdr:rowOff>
    </xdr:from>
    <xdr:to>
      <xdr:col>0</xdr:col>
      <xdr:colOff>0</xdr:colOff>
      <xdr:row>3456</xdr:row>
      <xdr:rowOff>28575</xdr:rowOff>
    </xdr:to>
    <xdr:sp macro="" textlink="">
      <xdr:nvSpPr>
        <xdr:cNvPr id="1113" name="Text 13">
          <a:extLst>
            <a:ext uri="{FF2B5EF4-FFF2-40B4-BE49-F238E27FC236}">
              <a16:creationId xmlns:a16="http://schemas.microsoft.com/office/drawing/2014/main" id="{FC861BF9-1283-4E00-BA53-39A1A831117B}"/>
            </a:ext>
          </a:extLst>
        </xdr:cNvPr>
        <xdr:cNvSpPr txBox="1">
          <a:spLocks noChangeArrowheads="1"/>
        </xdr:cNvSpPr>
      </xdr:nvSpPr>
      <xdr:spPr bwMode="auto">
        <a:xfrm>
          <a:off x="0" y="4756594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3442</xdr:row>
      <xdr:rowOff>76200</xdr:rowOff>
    </xdr:from>
    <xdr:to>
      <xdr:col>0</xdr:col>
      <xdr:colOff>0</xdr:colOff>
      <xdr:row>3444</xdr:row>
      <xdr:rowOff>9525</xdr:rowOff>
    </xdr:to>
    <xdr:sp macro="" textlink="">
      <xdr:nvSpPr>
        <xdr:cNvPr id="1114" name="Text 14">
          <a:extLst>
            <a:ext uri="{FF2B5EF4-FFF2-40B4-BE49-F238E27FC236}">
              <a16:creationId xmlns:a16="http://schemas.microsoft.com/office/drawing/2014/main" id="{D1AB4440-EED2-49FB-8189-1946F2D9085F}"/>
            </a:ext>
          </a:extLst>
        </xdr:cNvPr>
        <xdr:cNvSpPr txBox="1">
          <a:spLocks noChangeArrowheads="1"/>
        </xdr:cNvSpPr>
      </xdr:nvSpPr>
      <xdr:spPr bwMode="auto">
        <a:xfrm>
          <a:off x="0" y="473925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3411</xdr:row>
      <xdr:rowOff>0</xdr:rowOff>
    </xdr:from>
    <xdr:to>
      <xdr:col>0</xdr:col>
      <xdr:colOff>0</xdr:colOff>
      <xdr:row>3413</xdr:row>
      <xdr:rowOff>0</xdr:rowOff>
    </xdr:to>
    <xdr:sp macro="" textlink="">
      <xdr:nvSpPr>
        <xdr:cNvPr id="1115" name="Text 15">
          <a:extLst>
            <a:ext uri="{FF2B5EF4-FFF2-40B4-BE49-F238E27FC236}">
              <a16:creationId xmlns:a16="http://schemas.microsoft.com/office/drawing/2014/main" id="{883E5D16-BA20-41B5-A205-0AA2F166286F}"/>
            </a:ext>
          </a:extLst>
        </xdr:cNvPr>
        <xdr:cNvSpPr txBox="1">
          <a:spLocks noChangeArrowheads="1"/>
        </xdr:cNvSpPr>
      </xdr:nvSpPr>
      <xdr:spPr bwMode="auto">
        <a:xfrm>
          <a:off x="0" y="4694205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3436</xdr:row>
      <xdr:rowOff>95250</xdr:rowOff>
    </xdr:from>
    <xdr:to>
      <xdr:col>0</xdr:col>
      <xdr:colOff>0</xdr:colOff>
      <xdr:row>3438</xdr:row>
      <xdr:rowOff>28575</xdr:rowOff>
    </xdr:to>
    <xdr:sp macro="" textlink="">
      <xdr:nvSpPr>
        <xdr:cNvPr id="1116" name="Text 16">
          <a:extLst>
            <a:ext uri="{FF2B5EF4-FFF2-40B4-BE49-F238E27FC236}">
              <a16:creationId xmlns:a16="http://schemas.microsoft.com/office/drawing/2014/main" id="{0AF21BB0-3A11-46E2-897B-894291BDE409}"/>
            </a:ext>
          </a:extLst>
        </xdr:cNvPr>
        <xdr:cNvSpPr txBox="1">
          <a:spLocks noChangeArrowheads="1"/>
        </xdr:cNvSpPr>
      </xdr:nvSpPr>
      <xdr:spPr bwMode="auto">
        <a:xfrm>
          <a:off x="0" y="4730877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3444</xdr:row>
      <xdr:rowOff>85725</xdr:rowOff>
    </xdr:from>
    <xdr:to>
      <xdr:col>0</xdr:col>
      <xdr:colOff>0</xdr:colOff>
      <xdr:row>3445</xdr:row>
      <xdr:rowOff>19050</xdr:rowOff>
    </xdr:to>
    <xdr:sp macro="" textlink="">
      <xdr:nvSpPr>
        <xdr:cNvPr id="1117" name="Text 17">
          <a:extLst>
            <a:ext uri="{FF2B5EF4-FFF2-40B4-BE49-F238E27FC236}">
              <a16:creationId xmlns:a16="http://schemas.microsoft.com/office/drawing/2014/main" id="{20F61321-4EE7-4CAF-99EE-0EC2ED78118A}"/>
            </a:ext>
          </a:extLst>
        </xdr:cNvPr>
        <xdr:cNvSpPr txBox="1">
          <a:spLocks noChangeArrowheads="1"/>
        </xdr:cNvSpPr>
      </xdr:nvSpPr>
      <xdr:spPr bwMode="auto">
        <a:xfrm>
          <a:off x="0" y="4742211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3449</xdr:row>
      <xdr:rowOff>0</xdr:rowOff>
    </xdr:from>
    <xdr:to>
      <xdr:col>0</xdr:col>
      <xdr:colOff>0</xdr:colOff>
      <xdr:row>3450</xdr:row>
      <xdr:rowOff>19050</xdr:rowOff>
    </xdr:to>
    <xdr:sp macro="" textlink="">
      <xdr:nvSpPr>
        <xdr:cNvPr id="1118" name="Text 18">
          <a:extLst>
            <a:ext uri="{FF2B5EF4-FFF2-40B4-BE49-F238E27FC236}">
              <a16:creationId xmlns:a16="http://schemas.microsoft.com/office/drawing/2014/main" id="{4DC8E3A8-47DC-4067-A1C1-1D5E44A24762}"/>
            </a:ext>
          </a:extLst>
        </xdr:cNvPr>
        <xdr:cNvSpPr txBox="1">
          <a:spLocks noChangeArrowheads="1"/>
        </xdr:cNvSpPr>
      </xdr:nvSpPr>
      <xdr:spPr bwMode="auto">
        <a:xfrm>
          <a:off x="0" y="4748498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3420</xdr:row>
      <xdr:rowOff>85725</xdr:rowOff>
    </xdr:from>
    <xdr:to>
      <xdr:col>0</xdr:col>
      <xdr:colOff>0</xdr:colOff>
      <xdr:row>3422</xdr:row>
      <xdr:rowOff>19050</xdr:rowOff>
    </xdr:to>
    <xdr:sp macro="" textlink="">
      <xdr:nvSpPr>
        <xdr:cNvPr id="1119" name="Text 19">
          <a:extLst>
            <a:ext uri="{FF2B5EF4-FFF2-40B4-BE49-F238E27FC236}">
              <a16:creationId xmlns:a16="http://schemas.microsoft.com/office/drawing/2014/main" id="{4F4836DA-435D-4C3B-BAD4-234EFB98A02E}"/>
            </a:ext>
          </a:extLst>
        </xdr:cNvPr>
        <xdr:cNvSpPr txBox="1">
          <a:spLocks noChangeArrowheads="1"/>
        </xdr:cNvSpPr>
      </xdr:nvSpPr>
      <xdr:spPr bwMode="auto">
        <a:xfrm>
          <a:off x="0" y="470792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3403</xdr:row>
      <xdr:rowOff>123825</xdr:rowOff>
    </xdr:from>
    <xdr:to>
      <xdr:col>0</xdr:col>
      <xdr:colOff>0</xdr:colOff>
      <xdr:row>3404</xdr:row>
      <xdr:rowOff>38100</xdr:rowOff>
    </xdr:to>
    <xdr:sp macro="" textlink="">
      <xdr:nvSpPr>
        <xdr:cNvPr id="1120" name="Text 20">
          <a:extLst>
            <a:ext uri="{FF2B5EF4-FFF2-40B4-BE49-F238E27FC236}">
              <a16:creationId xmlns:a16="http://schemas.microsoft.com/office/drawing/2014/main" id="{5E2B49B0-A980-4430-BFB8-4687E47FA376}"/>
            </a:ext>
          </a:extLst>
        </xdr:cNvPr>
        <xdr:cNvSpPr txBox="1">
          <a:spLocks noChangeArrowheads="1"/>
        </xdr:cNvSpPr>
      </xdr:nvSpPr>
      <xdr:spPr bwMode="auto">
        <a:xfrm>
          <a:off x="0" y="4684014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3399</xdr:row>
      <xdr:rowOff>0</xdr:rowOff>
    </xdr:from>
    <xdr:to>
      <xdr:col>0</xdr:col>
      <xdr:colOff>0</xdr:colOff>
      <xdr:row>3399</xdr:row>
      <xdr:rowOff>114300</xdr:rowOff>
    </xdr:to>
    <xdr:sp macro="" textlink="">
      <xdr:nvSpPr>
        <xdr:cNvPr id="1121" name="Text 21">
          <a:extLst>
            <a:ext uri="{FF2B5EF4-FFF2-40B4-BE49-F238E27FC236}">
              <a16:creationId xmlns:a16="http://schemas.microsoft.com/office/drawing/2014/main" id="{F42C279A-CC07-4101-9518-3817A380C884}"/>
            </a:ext>
          </a:extLst>
        </xdr:cNvPr>
        <xdr:cNvSpPr txBox="1">
          <a:spLocks noChangeArrowheads="1"/>
        </xdr:cNvSpPr>
      </xdr:nvSpPr>
      <xdr:spPr bwMode="auto">
        <a:xfrm>
          <a:off x="0" y="4677060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3419</xdr:row>
      <xdr:rowOff>0</xdr:rowOff>
    </xdr:from>
    <xdr:to>
      <xdr:col>0</xdr:col>
      <xdr:colOff>0</xdr:colOff>
      <xdr:row>3421</xdr:row>
      <xdr:rowOff>28575</xdr:rowOff>
    </xdr:to>
    <xdr:sp macro="" textlink="">
      <xdr:nvSpPr>
        <xdr:cNvPr id="1122" name="Text 605">
          <a:extLst>
            <a:ext uri="{FF2B5EF4-FFF2-40B4-BE49-F238E27FC236}">
              <a16:creationId xmlns:a16="http://schemas.microsoft.com/office/drawing/2014/main" id="{28D53732-418F-44B4-92E8-3842A634533A}"/>
            </a:ext>
          </a:extLst>
        </xdr:cNvPr>
        <xdr:cNvSpPr txBox="1">
          <a:spLocks noChangeArrowheads="1"/>
        </xdr:cNvSpPr>
      </xdr:nvSpPr>
      <xdr:spPr bwMode="auto">
        <a:xfrm>
          <a:off x="0" y="4705635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3422</xdr:row>
      <xdr:rowOff>85725</xdr:rowOff>
    </xdr:from>
    <xdr:to>
      <xdr:col>0</xdr:col>
      <xdr:colOff>0</xdr:colOff>
      <xdr:row>3424</xdr:row>
      <xdr:rowOff>19050</xdr:rowOff>
    </xdr:to>
    <xdr:sp macro="" textlink="">
      <xdr:nvSpPr>
        <xdr:cNvPr id="1123" name="Text 11">
          <a:extLst>
            <a:ext uri="{FF2B5EF4-FFF2-40B4-BE49-F238E27FC236}">
              <a16:creationId xmlns:a16="http://schemas.microsoft.com/office/drawing/2014/main" id="{FE5C93EF-1858-4CCE-ADE3-4E15379B2751}"/>
            </a:ext>
          </a:extLst>
        </xdr:cNvPr>
        <xdr:cNvSpPr txBox="1">
          <a:spLocks noChangeArrowheads="1"/>
        </xdr:cNvSpPr>
      </xdr:nvSpPr>
      <xdr:spPr bwMode="auto">
        <a:xfrm>
          <a:off x="0" y="471077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3424</xdr:row>
      <xdr:rowOff>85725</xdr:rowOff>
    </xdr:from>
    <xdr:to>
      <xdr:col>0</xdr:col>
      <xdr:colOff>0</xdr:colOff>
      <xdr:row>3428</xdr:row>
      <xdr:rowOff>19050</xdr:rowOff>
    </xdr:to>
    <xdr:sp macro="" textlink="">
      <xdr:nvSpPr>
        <xdr:cNvPr id="1124" name="Text 11">
          <a:extLst>
            <a:ext uri="{FF2B5EF4-FFF2-40B4-BE49-F238E27FC236}">
              <a16:creationId xmlns:a16="http://schemas.microsoft.com/office/drawing/2014/main" id="{0F95F8EE-BB6A-4B4E-83D5-33CF879678E5}"/>
            </a:ext>
          </a:extLst>
        </xdr:cNvPr>
        <xdr:cNvSpPr txBox="1">
          <a:spLocks noChangeArrowheads="1"/>
        </xdr:cNvSpPr>
      </xdr:nvSpPr>
      <xdr:spPr bwMode="auto">
        <a:xfrm>
          <a:off x="0" y="4713636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3527</xdr:row>
      <xdr:rowOff>85725</xdr:rowOff>
    </xdr:from>
    <xdr:to>
      <xdr:col>0</xdr:col>
      <xdr:colOff>0</xdr:colOff>
      <xdr:row>3529</xdr:row>
      <xdr:rowOff>19050</xdr:rowOff>
    </xdr:to>
    <xdr:sp macro="" textlink="">
      <xdr:nvSpPr>
        <xdr:cNvPr id="1125" name="Text 11">
          <a:extLst>
            <a:ext uri="{FF2B5EF4-FFF2-40B4-BE49-F238E27FC236}">
              <a16:creationId xmlns:a16="http://schemas.microsoft.com/office/drawing/2014/main" id="{20E58387-600D-42AD-BBEB-6AF5A28C66C1}"/>
            </a:ext>
          </a:extLst>
        </xdr:cNvPr>
        <xdr:cNvSpPr txBox="1">
          <a:spLocks noChangeArrowheads="1"/>
        </xdr:cNvSpPr>
      </xdr:nvSpPr>
      <xdr:spPr bwMode="auto">
        <a:xfrm>
          <a:off x="0" y="485403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3525</xdr:row>
      <xdr:rowOff>85725</xdr:rowOff>
    </xdr:from>
    <xdr:to>
      <xdr:col>0</xdr:col>
      <xdr:colOff>0</xdr:colOff>
      <xdr:row>3527</xdr:row>
      <xdr:rowOff>19050</xdr:rowOff>
    </xdr:to>
    <xdr:sp macro="" textlink="">
      <xdr:nvSpPr>
        <xdr:cNvPr id="1126" name="Text 12">
          <a:extLst>
            <a:ext uri="{FF2B5EF4-FFF2-40B4-BE49-F238E27FC236}">
              <a16:creationId xmlns:a16="http://schemas.microsoft.com/office/drawing/2014/main" id="{338A69AE-5880-48D9-939C-92561411282E}"/>
            </a:ext>
          </a:extLst>
        </xdr:cNvPr>
        <xdr:cNvSpPr txBox="1">
          <a:spLocks noChangeArrowheads="1"/>
        </xdr:cNvSpPr>
      </xdr:nvSpPr>
      <xdr:spPr bwMode="auto">
        <a:xfrm>
          <a:off x="0" y="485117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3529</xdr:row>
      <xdr:rowOff>95250</xdr:rowOff>
    </xdr:from>
    <xdr:to>
      <xdr:col>0</xdr:col>
      <xdr:colOff>0</xdr:colOff>
      <xdr:row>3531</xdr:row>
      <xdr:rowOff>28575</xdr:rowOff>
    </xdr:to>
    <xdr:sp macro="" textlink="">
      <xdr:nvSpPr>
        <xdr:cNvPr id="1127" name="Text 13">
          <a:extLst>
            <a:ext uri="{FF2B5EF4-FFF2-40B4-BE49-F238E27FC236}">
              <a16:creationId xmlns:a16="http://schemas.microsoft.com/office/drawing/2014/main" id="{2974B9F0-002E-4416-9ADE-4F4FD5F2D55F}"/>
            </a:ext>
          </a:extLst>
        </xdr:cNvPr>
        <xdr:cNvSpPr txBox="1">
          <a:spLocks noChangeArrowheads="1"/>
        </xdr:cNvSpPr>
      </xdr:nvSpPr>
      <xdr:spPr bwMode="auto">
        <a:xfrm>
          <a:off x="0" y="4856988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3517</xdr:row>
      <xdr:rowOff>76200</xdr:rowOff>
    </xdr:from>
    <xdr:to>
      <xdr:col>0</xdr:col>
      <xdr:colOff>0</xdr:colOff>
      <xdr:row>3519</xdr:row>
      <xdr:rowOff>9525</xdr:rowOff>
    </xdr:to>
    <xdr:sp macro="" textlink="">
      <xdr:nvSpPr>
        <xdr:cNvPr id="1128" name="Text 14">
          <a:extLst>
            <a:ext uri="{FF2B5EF4-FFF2-40B4-BE49-F238E27FC236}">
              <a16:creationId xmlns:a16="http://schemas.microsoft.com/office/drawing/2014/main" id="{BD3BF09B-4A30-410F-8DD6-C46F89D5E8BC}"/>
            </a:ext>
          </a:extLst>
        </xdr:cNvPr>
        <xdr:cNvSpPr txBox="1">
          <a:spLocks noChangeArrowheads="1"/>
        </xdr:cNvSpPr>
      </xdr:nvSpPr>
      <xdr:spPr bwMode="auto">
        <a:xfrm>
          <a:off x="0" y="4839652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3486</xdr:row>
      <xdr:rowOff>0</xdr:rowOff>
    </xdr:from>
    <xdr:to>
      <xdr:col>0</xdr:col>
      <xdr:colOff>0</xdr:colOff>
      <xdr:row>3488</xdr:row>
      <xdr:rowOff>0</xdr:rowOff>
    </xdr:to>
    <xdr:sp macro="" textlink="">
      <xdr:nvSpPr>
        <xdr:cNvPr id="1129" name="Text 15">
          <a:extLst>
            <a:ext uri="{FF2B5EF4-FFF2-40B4-BE49-F238E27FC236}">
              <a16:creationId xmlns:a16="http://schemas.microsoft.com/office/drawing/2014/main" id="{08939A3C-A2A0-4396-9114-037347AD5246}"/>
            </a:ext>
          </a:extLst>
        </xdr:cNvPr>
        <xdr:cNvSpPr txBox="1">
          <a:spLocks noChangeArrowheads="1"/>
        </xdr:cNvSpPr>
      </xdr:nvSpPr>
      <xdr:spPr bwMode="auto">
        <a:xfrm>
          <a:off x="0" y="4794599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3511</xdr:row>
      <xdr:rowOff>95250</xdr:rowOff>
    </xdr:from>
    <xdr:to>
      <xdr:col>0</xdr:col>
      <xdr:colOff>0</xdr:colOff>
      <xdr:row>3513</xdr:row>
      <xdr:rowOff>28575</xdr:rowOff>
    </xdr:to>
    <xdr:sp macro="" textlink="">
      <xdr:nvSpPr>
        <xdr:cNvPr id="1130" name="Text 16">
          <a:extLst>
            <a:ext uri="{FF2B5EF4-FFF2-40B4-BE49-F238E27FC236}">
              <a16:creationId xmlns:a16="http://schemas.microsoft.com/office/drawing/2014/main" id="{465C7359-68DE-44B2-9888-D1073F6B1B82}"/>
            </a:ext>
          </a:extLst>
        </xdr:cNvPr>
        <xdr:cNvSpPr txBox="1">
          <a:spLocks noChangeArrowheads="1"/>
        </xdr:cNvSpPr>
      </xdr:nvSpPr>
      <xdr:spPr bwMode="auto">
        <a:xfrm>
          <a:off x="0" y="483127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3519</xdr:row>
      <xdr:rowOff>85725</xdr:rowOff>
    </xdr:from>
    <xdr:to>
      <xdr:col>0</xdr:col>
      <xdr:colOff>0</xdr:colOff>
      <xdr:row>3520</xdr:row>
      <xdr:rowOff>19050</xdr:rowOff>
    </xdr:to>
    <xdr:sp macro="" textlink="">
      <xdr:nvSpPr>
        <xdr:cNvPr id="1131" name="Text 17">
          <a:extLst>
            <a:ext uri="{FF2B5EF4-FFF2-40B4-BE49-F238E27FC236}">
              <a16:creationId xmlns:a16="http://schemas.microsoft.com/office/drawing/2014/main" id="{766034F3-4885-45B9-ACB5-94E14087073C}"/>
            </a:ext>
          </a:extLst>
        </xdr:cNvPr>
        <xdr:cNvSpPr txBox="1">
          <a:spLocks noChangeArrowheads="1"/>
        </xdr:cNvSpPr>
      </xdr:nvSpPr>
      <xdr:spPr bwMode="auto">
        <a:xfrm>
          <a:off x="0" y="4842605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3524</xdr:row>
      <xdr:rowOff>0</xdr:rowOff>
    </xdr:from>
    <xdr:to>
      <xdr:col>0</xdr:col>
      <xdr:colOff>0</xdr:colOff>
      <xdr:row>3525</xdr:row>
      <xdr:rowOff>19050</xdr:rowOff>
    </xdr:to>
    <xdr:sp macro="" textlink="">
      <xdr:nvSpPr>
        <xdr:cNvPr id="1132" name="Text 18">
          <a:extLst>
            <a:ext uri="{FF2B5EF4-FFF2-40B4-BE49-F238E27FC236}">
              <a16:creationId xmlns:a16="http://schemas.microsoft.com/office/drawing/2014/main" id="{D02573C0-914D-496F-8328-0C43EB503DF0}"/>
            </a:ext>
          </a:extLst>
        </xdr:cNvPr>
        <xdr:cNvSpPr txBox="1">
          <a:spLocks noChangeArrowheads="1"/>
        </xdr:cNvSpPr>
      </xdr:nvSpPr>
      <xdr:spPr bwMode="auto">
        <a:xfrm>
          <a:off x="0" y="4848891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3495</xdr:row>
      <xdr:rowOff>85725</xdr:rowOff>
    </xdr:from>
    <xdr:to>
      <xdr:col>0</xdr:col>
      <xdr:colOff>0</xdr:colOff>
      <xdr:row>3497</xdr:row>
      <xdr:rowOff>19050</xdr:rowOff>
    </xdr:to>
    <xdr:sp macro="" textlink="">
      <xdr:nvSpPr>
        <xdr:cNvPr id="1133" name="Text 19">
          <a:extLst>
            <a:ext uri="{FF2B5EF4-FFF2-40B4-BE49-F238E27FC236}">
              <a16:creationId xmlns:a16="http://schemas.microsoft.com/office/drawing/2014/main" id="{68690946-5AF5-427E-9DB2-E7BB40CD64AF}"/>
            </a:ext>
          </a:extLst>
        </xdr:cNvPr>
        <xdr:cNvSpPr txBox="1">
          <a:spLocks noChangeArrowheads="1"/>
        </xdr:cNvSpPr>
      </xdr:nvSpPr>
      <xdr:spPr bwMode="auto">
        <a:xfrm>
          <a:off x="0" y="4808315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3478</xdr:row>
      <xdr:rowOff>123825</xdr:rowOff>
    </xdr:from>
    <xdr:to>
      <xdr:col>0</xdr:col>
      <xdr:colOff>0</xdr:colOff>
      <xdr:row>3479</xdr:row>
      <xdr:rowOff>38100</xdr:rowOff>
    </xdr:to>
    <xdr:sp macro="" textlink="">
      <xdr:nvSpPr>
        <xdr:cNvPr id="1134" name="Text 20">
          <a:extLst>
            <a:ext uri="{FF2B5EF4-FFF2-40B4-BE49-F238E27FC236}">
              <a16:creationId xmlns:a16="http://schemas.microsoft.com/office/drawing/2014/main" id="{4410C8DA-7BC6-48CB-AC01-894BBD308135}"/>
            </a:ext>
          </a:extLst>
        </xdr:cNvPr>
        <xdr:cNvSpPr txBox="1">
          <a:spLocks noChangeArrowheads="1"/>
        </xdr:cNvSpPr>
      </xdr:nvSpPr>
      <xdr:spPr bwMode="auto">
        <a:xfrm>
          <a:off x="0" y="4784407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3474</xdr:row>
      <xdr:rowOff>0</xdr:rowOff>
    </xdr:from>
    <xdr:to>
      <xdr:col>0</xdr:col>
      <xdr:colOff>0</xdr:colOff>
      <xdr:row>3474</xdr:row>
      <xdr:rowOff>114300</xdr:rowOff>
    </xdr:to>
    <xdr:sp macro="" textlink="">
      <xdr:nvSpPr>
        <xdr:cNvPr id="1135" name="Text 21">
          <a:extLst>
            <a:ext uri="{FF2B5EF4-FFF2-40B4-BE49-F238E27FC236}">
              <a16:creationId xmlns:a16="http://schemas.microsoft.com/office/drawing/2014/main" id="{40DD6EF8-9737-4637-99E8-841CE728F621}"/>
            </a:ext>
          </a:extLst>
        </xdr:cNvPr>
        <xdr:cNvSpPr txBox="1">
          <a:spLocks noChangeArrowheads="1"/>
        </xdr:cNvSpPr>
      </xdr:nvSpPr>
      <xdr:spPr bwMode="auto">
        <a:xfrm>
          <a:off x="0" y="4777454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3494</xdr:row>
      <xdr:rowOff>0</xdr:rowOff>
    </xdr:from>
    <xdr:to>
      <xdr:col>0</xdr:col>
      <xdr:colOff>0</xdr:colOff>
      <xdr:row>3496</xdr:row>
      <xdr:rowOff>28575</xdr:rowOff>
    </xdr:to>
    <xdr:sp macro="" textlink="">
      <xdr:nvSpPr>
        <xdr:cNvPr id="1136" name="Text 605">
          <a:extLst>
            <a:ext uri="{FF2B5EF4-FFF2-40B4-BE49-F238E27FC236}">
              <a16:creationId xmlns:a16="http://schemas.microsoft.com/office/drawing/2014/main" id="{B51702B9-9382-48D5-A196-9B8D2C09A5D1}"/>
            </a:ext>
          </a:extLst>
        </xdr:cNvPr>
        <xdr:cNvSpPr txBox="1">
          <a:spLocks noChangeArrowheads="1"/>
        </xdr:cNvSpPr>
      </xdr:nvSpPr>
      <xdr:spPr bwMode="auto">
        <a:xfrm>
          <a:off x="0" y="4806029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3497</xdr:row>
      <xdr:rowOff>85725</xdr:rowOff>
    </xdr:from>
    <xdr:to>
      <xdr:col>0</xdr:col>
      <xdr:colOff>0</xdr:colOff>
      <xdr:row>3499</xdr:row>
      <xdr:rowOff>19050</xdr:rowOff>
    </xdr:to>
    <xdr:sp macro="" textlink="">
      <xdr:nvSpPr>
        <xdr:cNvPr id="1137" name="Text 11">
          <a:extLst>
            <a:ext uri="{FF2B5EF4-FFF2-40B4-BE49-F238E27FC236}">
              <a16:creationId xmlns:a16="http://schemas.microsoft.com/office/drawing/2014/main" id="{68A3D7EC-F852-4F1E-B881-3343560356B4}"/>
            </a:ext>
          </a:extLst>
        </xdr:cNvPr>
        <xdr:cNvSpPr txBox="1">
          <a:spLocks noChangeArrowheads="1"/>
        </xdr:cNvSpPr>
      </xdr:nvSpPr>
      <xdr:spPr bwMode="auto">
        <a:xfrm>
          <a:off x="0" y="481117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3499</xdr:row>
      <xdr:rowOff>85725</xdr:rowOff>
    </xdr:from>
    <xdr:to>
      <xdr:col>0</xdr:col>
      <xdr:colOff>0</xdr:colOff>
      <xdr:row>3503</xdr:row>
      <xdr:rowOff>19050</xdr:rowOff>
    </xdr:to>
    <xdr:sp macro="" textlink="">
      <xdr:nvSpPr>
        <xdr:cNvPr id="1138" name="Text 11">
          <a:extLst>
            <a:ext uri="{FF2B5EF4-FFF2-40B4-BE49-F238E27FC236}">
              <a16:creationId xmlns:a16="http://schemas.microsoft.com/office/drawing/2014/main" id="{2AAEAAB6-A053-47FA-B319-7141A2339FD8}"/>
            </a:ext>
          </a:extLst>
        </xdr:cNvPr>
        <xdr:cNvSpPr txBox="1">
          <a:spLocks noChangeArrowheads="1"/>
        </xdr:cNvSpPr>
      </xdr:nvSpPr>
      <xdr:spPr bwMode="auto">
        <a:xfrm>
          <a:off x="0" y="4814030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3602</xdr:row>
      <xdr:rowOff>85725</xdr:rowOff>
    </xdr:from>
    <xdr:to>
      <xdr:col>0</xdr:col>
      <xdr:colOff>0</xdr:colOff>
      <xdr:row>3604</xdr:row>
      <xdr:rowOff>19050</xdr:rowOff>
    </xdr:to>
    <xdr:sp macro="" textlink="">
      <xdr:nvSpPr>
        <xdr:cNvPr id="1139" name="Text 11">
          <a:extLst>
            <a:ext uri="{FF2B5EF4-FFF2-40B4-BE49-F238E27FC236}">
              <a16:creationId xmlns:a16="http://schemas.microsoft.com/office/drawing/2014/main" id="{135F82F2-9EF4-4591-BFC3-E9C59BB3FDF9}"/>
            </a:ext>
          </a:extLst>
        </xdr:cNvPr>
        <xdr:cNvSpPr txBox="1">
          <a:spLocks noChangeArrowheads="1"/>
        </xdr:cNvSpPr>
      </xdr:nvSpPr>
      <xdr:spPr bwMode="auto">
        <a:xfrm>
          <a:off x="0" y="495500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3600</xdr:row>
      <xdr:rowOff>85725</xdr:rowOff>
    </xdr:from>
    <xdr:to>
      <xdr:col>0</xdr:col>
      <xdr:colOff>0</xdr:colOff>
      <xdr:row>3602</xdr:row>
      <xdr:rowOff>19050</xdr:rowOff>
    </xdr:to>
    <xdr:sp macro="" textlink="">
      <xdr:nvSpPr>
        <xdr:cNvPr id="1140" name="Text 12">
          <a:extLst>
            <a:ext uri="{FF2B5EF4-FFF2-40B4-BE49-F238E27FC236}">
              <a16:creationId xmlns:a16="http://schemas.microsoft.com/office/drawing/2014/main" id="{B22BBC3A-862D-471C-B102-D5C6DAEEDCE8}"/>
            </a:ext>
          </a:extLst>
        </xdr:cNvPr>
        <xdr:cNvSpPr txBox="1">
          <a:spLocks noChangeArrowheads="1"/>
        </xdr:cNvSpPr>
      </xdr:nvSpPr>
      <xdr:spPr bwMode="auto">
        <a:xfrm>
          <a:off x="0" y="4952142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3604</xdr:row>
      <xdr:rowOff>95250</xdr:rowOff>
    </xdr:from>
    <xdr:to>
      <xdr:col>0</xdr:col>
      <xdr:colOff>0</xdr:colOff>
      <xdr:row>3606</xdr:row>
      <xdr:rowOff>28575</xdr:rowOff>
    </xdr:to>
    <xdr:sp macro="" textlink="">
      <xdr:nvSpPr>
        <xdr:cNvPr id="1141" name="Text 13">
          <a:extLst>
            <a:ext uri="{FF2B5EF4-FFF2-40B4-BE49-F238E27FC236}">
              <a16:creationId xmlns:a16="http://schemas.microsoft.com/office/drawing/2014/main" id="{3E96AAC3-0B9C-4A04-93D4-1574994CF6D6}"/>
            </a:ext>
          </a:extLst>
        </xdr:cNvPr>
        <xdr:cNvSpPr txBox="1">
          <a:spLocks noChangeArrowheads="1"/>
        </xdr:cNvSpPr>
      </xdr:nvSpPr>
      <xdr:spPr bwMode="auto">
        <a:xfrm>
          <a:off x="0" y="4957953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3592</xdr:row>
      <xdr:rowOff>76200</xdr:rowOff>
    </xdr:from>
    <xdr:to>
      <xdr:col>0</xdr:col>
      <xdr:colOff>0</xdr:colOff>
      <xdr:row>3594</xdr:row>
      <xdr:rowOff>9525</xdr:rowOff>
    </xdr:to>
    <xdr:sp macro="" textlink="">
      <xdr:nvSpPr>
        <xdr:cNvPr id="1142" name="Text 14">
          <a:extLst>
            <a:ext uri="{FF2B5EF4-FFF2-40B4-BE49-F238E27FC236}">
              <a16:creationId xmlns:a16="http://schemas.microsoft.com/office/drawing/2014/main" id="{CE168E73-8EA5-4C97-BD78-DE23954A7390}"/>
            </a:ext>
          </a:extLst>
        </xdr:cNvPr>
        <xdr:cNvSpPr txBox="1">
          <a:spLocks noChangeArrowheads="1"/>
        </xdr:cNvSpPr>
      </xdr:nvSpPr>
      <xdr:spPr bwMode="auto">
        <a:xfrm>
          <a:off x="0" y="4940617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3561</xdr:row>
      <xdr:rowOff>0</xdr:rowOff>
    </xdr:from>
    <xdr:to>
      <xdr:col>0</xdr:col>
      <xdr:colOff>0</xdr:colOff>
      <xdr:row>3563</xdr:row>
      <xdr:rowOff>0</xdr:rowOff>
    </xdr:to>
    <xdr:sp macro="" textlink="">
      <xdr:nvSpPr>
        <xdr:cNvPr id="1143" name="Text 15">
          <a:extLst>
            <a:ext uri="{FF2B5EF4-FFF2-40B4-BE49-F238E27FC236}">
              <a16:creationId xmlns:a16="http://schemas.microsoft.com/office/drawing/2014/main" id="{C3D725BB-C800-4E3C-8E9A-9FF94AF01DDB}"/>
            </a:ext>
          </a:extLst>
        </xdr:cNvPr>
        <xdr:cNvSpPr txBox="1">
          <a:spLocks noChangeArrowheads="1"/>
        </xdr:cNvSpPr>
      </xdr:nvSpPr>
      <xdr:spPr bwMode="auto">
        <a:xfrm>
          <a:off x="0" y="4895564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3586</xdr:row>
      <xdr:rowOff>95250</xdr:rowOff>
    </xdr:from>
    <xdr:to>
      <xdr:col>0</xdr:col>
      <xdr:colOff>0</xdr:colOff>
      <xdr:row>3588</xdr:row>
      <xdr:rowOff>28575</xdr:rowOff>
    </xdr:to>
    <xdr:sp macro="" textlink="">
      <xdr:nvSpPr>
        <xdr:cNvPr id="1144" name="Text 16">
          <a:extLst>
            <a:ext uri="{FF2B5EF4-FFF2-40B4-BE49-F238E27FC236}">
              <a16:creationId xmlns:a16="http://schemas.microsoft.com/office/drawing/2014/main" id="{F8DBB20F-550E-4C38-B486-0F6BB93F669A}"/>
            </a:ext>
          </a:extLst>
        </xdr:cNvPr>
        <xdr:cNvSpPr txBox="1">
          <a:spLocks noChangeArrowheads="1"/>
        </xdr:cNvSpPr>
      </xdr:nvSpPr>
      <xdr:spPr bwMode="auto">
        <a:xfrm>
          <a:off x="0" y="4932235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3594</xdr:row>
      <xdr:rowOff>85725</xdr:rowOff>
    </xdr:from>
    <xdr:to>
      <xdr:col>0</xdr:col>
      <xdr:colOff>0</xdr:colOff>
      <xdr:row>3595</xdr:row>
      <xdr:rowOff>19050</xdr:rowOff>
    </xdr:to>
    <xdr:sp macro="" textlink="">
      <xdr:nvSpPr>
        <xdr:cNvPr id="1145" name="Text 17">
          <a:extLst>
            <a:ext uri="{FF2B5EF4-FFF2-40B4-BE49-F238E27FC236}">
              <a16:creationId xmlns:a16="http://schemas.microsoft.com/office/drawing/2014/main" id="{276693B9-19DA-4019-BF68-9E4ECFB283D7}"/>
            </a:ext>
          </a:extLst>
        </xdr:cNvPr>
        <xdr:cNvSpPr txBox="1">
          <a:spLocks noChangeArrowheads="1"/>
        </xdr:cNvSpPr>
      </xdr:nvSpPr>
      <xdr:spPr bwMode="auto">
        <a:xfrm>
          <a:off x="0" y="4943570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3599</xdr:row>
      <xdr:rowOff>0</xdr:rowOff>
    </xdr:from>
    <xdr:to>
      <xdr:col>0</xdr:col>
      <xdr:colOff>0</xdr:colOff>
      <xdr:row>3600</xdr:row>
      <xdr:rowOff>19050</xdr:rowOff>
    </xdr:to>
    <xdr:sp macro="" textlink="">
      <xdr:nvSpPr>
        <xdr:cNvPr id="1146" name="Text 18">
          <a:extLst>
            <a:ext uri="{FF2B5EF4-FFF2-40B4-BE49-F238E27FC236}">
              <a16:creationId xmlns:a16="http://schemas.microsoft.com/office/drawing/2014/main" id="{A6EA5D0E-D5E5-4834-AFE1-C8D1CA502A82}"/>
            </a:ext>
          </a:extLst>
        </xdr:cNvPr>
        <xdr:cNvSpPr txBox="1">
          <a:spLocks noChangeArrowheads="1"/>
        </xdr:cNvSpPr>
      </xdr:nvSpPr>
      <xdr:spPr bwMode="auto">
        <a:xfrm>
          <a:off x="0" y="4949856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3570</xdr:row>
      <xdr:rowOff>85725</xdr:rowOff>
    </xdr:from>
    <xdr:to>
      <xdr:col>0</xdr:col>
      <xdr:colOff>0</xdr:colOff>
      <xdr:row>3572</xdr:row>
      <xdr:rowOff>19050</xdr:rowOff>
    </xdr:to>
    <xdr:sp macro="" textlink="">
      <xdr:nvSpPr>
        <xdr:cNvPr id="1147" name="Text 19">
          <a:extLst>
            <a:ext uri="{FF2B5EF4-FFF2-40B4-BE49-F238E27FC236}">
              <a16:creationId xmlns:a16="http://schemas.microsoft.com/office/drawing/2014/main" id="{1BA842AD-1C89-4F63-9860-46DAB1B91912}"/>
            </a:ext>
          </a:extLst>
        </xdr:cNvPr>
        <xdr:cNvSpPr txBox="1">
          <a:spLocks noChangeArrowheads="1"/>
        </xdr:cNvSpPr>
      </xdr:nvSpPr>
      <xdr:spPr bwMode="auto">
        <a:xfrm>
          <a:off x="0" y="4909280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3553</xdr:row>
      <xdr:rowOff>123825</xdr:rowOff>
    </xdr:from>
    <xdr:to>
      <xdr:col>0</xdr:col>
      <xdr:colOff>0</xdr:colOff>
      <xdr:row>3554</xdr:row>
      <xdr:rowOff>38100</xdr:rowOff>
    </xdr:to>
    <xdr:sp macro="" textlink="">
      <xdr:nvSpPr>
        <xdr:cNvPr id="1148" name="Text 20">
          <a:extLst>
            <a:ext uri="{FF2B5EF4-FFF2-40B4-BE49-F238E27FC236}">
              <a16:creationId xmlns:a16="http://schemas.microsoft.com/office/drawing/2014/main" id="{AF4713D6-59DC-4F5D-ACB7-789D9AC28A9E}"/>
            </a:ext>
          </a:extLst>
        </xdr:cNvPr>
        <xdr:cNvSpPr txBox="1">
          <a:spLocks noChangeArrowheads="1"/>
        </xdr:cNvSpPr>
      </xdr:nvSpPr>
      <xdr:spPr bwMode="auto">
        <a:xfrm>
          <a:off x="0" y="4885372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3549</xdr:row>
      <xdr:rowOff>0</xdr:rowOff>
    </xdr:from>
    <xdr:to>
      <xdr:col>0</xdr:col>
      <xdr:colOff>0</xdr:colOff>
      <xdr:row>3549</xdr:row>
      <xdr:rowOff>114300</xdr:rowOff>
    </xdr:to>
    <xdr:sp macro="" textlink="">
      <xdr:nvSpPr>
        <xdr:cNvPr id="1149" name="Text 21">
          <a:extLst>
            <a:ext uri="{FF2B5EF4-FFF2-40B4-BE49-F238E27FC236}">
              <a16:creationId xmlns:a16="http://schemas.microsoft.com/office/drawing/2014/main" id="{B00F94F0-D4EC-41B1-9103-9D0D216809F2}"/>
            </a:ext>
          </a:extLst>
        </xdr:cNvPr>
        <xdr:cNvSpPr txBox="1">
          <a:spLocks noChangeArrowheads="1"/>
        </xdr:cNvSpPr>
      </xdr:nvSpPr>
      <xdr:spPr bwMode="auto">
        <a:xfrm>
          <a:off x="0" y="4878419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3569</xdr:row>
      <xdr:rowOff>0</xdr:rowOff>
    </xdr:from>
    <xdr:to>
      <xdr:col>0</xdr:col>
      <xdr:colOff>0</xdr:colOff>
      <xdr:row>3571</xdr:row>
      <xdr:rowOff>28575</xdr:rowOff>
    </xdr:to>
    <xdr:sp macro="" textlink="">
      <xdr:nvSpPr>
        <xdr:cNvPr id="1150" name="Text 605">
          <a:extLst>
            <a:ext uri="{FF2B5EF4-FFF2-40B4-BE49-F238E27FC236}">
              <a16:creationId xmlns:a16="http://schemas.microsoft.com/office/drawing/2014/main" id="{4B2CB1BB-22A0-4EC7-813D-8D7F9B9A482C}"/>
            </a:ext>
          </a:extLst>
        </xdr:cNvPr>
        <xdr:cNvSpPr txBox="1">
          <a:spLocks noChangeArrowheads="1"/>
        </xdr:cNvSpPr>
      </xdr:nvSpPr>
      <xdr:spPr bwMode="auto">
        <a:xfrm>
          <a:off x="0" y="4906994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3572</xdr:row>
      <xdr:rowOff>85725</xdr:rowOff>
    </xdr:from>
    <xdr:to>
      <xdr:col>0</xdr:col>
      <xdr:colOff>0</xdr:colOff>
      <xdr:row>3574</xdr:row>
      <xdr:rowOff>19050</xdr:rowOff>
    </xdr:to>
    <xdr:sp macro="" textlink="">
      <xdr:nvSpPr>
        <xdr:cNvPr id="1151" name="Text 11">
          <a:extLst>
            <a:ext uri="{FF2B5EF4-FFF2-40B4-BE49-F238E27FC236}">
              <a16:creationId xmlns:a16="http://schemas.microsoft.com/office/drawing/2014/main" id="{DDF09B11-2559-4B4D-8DC3-C4570E3A68F8}"/>
            </a:ext>
          </a:extLst>
        </xdr:cNvPr>
        <xdr:cNvSpPr txBox="1">
          <a:spLocks noChangeArrowheads="1"/>
        </xdr:cNvSpPr>
      </xdr:nvSpPr>
      <xdr:spPr bwMode="auto">
        <a:xfrm>
          <a:off x="0" y="4912137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3574</xdr:row>
      <xdr:rowOff>85725</xdr:rowOff>
    </xdr:from>
    <xdr:to>
      <xdr:col>0</xdr:col>
      <xdr:colOff>0</xdr:colOff>
      <xdr:row>3578</xdr:row>
      <xdr:rowOff>19050</xdr:rowOff>
    </xdr:to>
    <xdr:sp macro="" textlink="">
      <xdr:nvSpPr>
        <xdr:cNvPr id="1152" name="Text 11">
          <a:extLst>
            <a:ext uri="{FF2B5EF4-FFF2-40B4-BE49-F238E27FC236}">
              <a16:creationId xmlns:a16="http://schemas.microsoft.com/office/drawing/2014/main" id="{7EAC55CB-F118-4F6C-A293-63D50C5CBBDB}"/>
            </a:ext>
          </a:extLst>
        </xdr:cNvPr>
        <xdr:cNvSpPr txBox="1">
          <a:spLocks noChangeArrowheads="1"/>
        </xdr:cNvSpPr>
      </xdr:nvSpPr>
      <xdr:spPr bwMode="auto">
        <a:xfrm>
          <a:off x="0" y="4914995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3677</xdr:row>
      <xdr:rowOff>85725</xdr:rowOff>
    </xdr:from>
    <xdr:to>
      <xdr:col>0</xdr:col>
      <xdr:colOff>0</xdr:colOff>
      <xdr:row>3679</xdr:row>
      <xdr:rowOff>19050</xdr:rowOff>
    </xdr:to>
    <xdr:sp macro="" textlink="">
      <xdr:nvSpPr>
        <xdr:cNvPr id="1153" name="Text 11">
          <a:extLst>
            <a:ext uri="{FF2B5EF4-FFF2-40B4-BE49-F238E27FC236}">
              <a16:creationId xmlns:a16="http://schemas.microsoft.com/office/drawing/2014/main" id="{6BDAE888-2F1A-4BFC-A2C9-D3FE8CC089AC}"/>
            </a:ext>
          </a:extLst>
        </xdr:cNvPr>
        <xdr:cNvSpPr txBox="1">
          <a:spLocks noChangeArrowheads="1"/>
        </xdr:cNvSpPr>
      </xdr:nvSpPr>
      <xdr:spPr bwMode="auto">
        <a:xfrm>
          <a:off x="0" y="505539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3675</xdr:row>
      <xdr:rowOff>85725</xdr:rowOff>
    </xdr:from>
    <xdr:to>
      <xdr:col>0</xdr:col>
      <xdr:colOff>0</xdr:colOff>
      <xdr:row>3677</xdr:row>
      <xdr:rowOff>19050</xdr:rowOff>
    </xdr:to>
    <xdr:sp macro="" textlink="">
      <xdr:nvSpPr>
        <xdr:cNvPr id="1154" name="Text 12">
          <a:extLst>
            <a:ext uri="{FF2B5EF4-FFF2-40B4-BE49-F238E27FC236}">
              <a16:creationId xmlns:a16="http://schemas.microsoft.com/office/drawing/2014/main" id="{3572EB7A-DC13-4E9C-BB50-1E576C277D9D}"/>
            </a:ext>
          </a:extLst>
        </xdr:cNvPr>
        <xdr:cNvSpPr txBox="1">
          <a:spLocks noChangeArrowheads="1"/>
        </xdr:cNvSpPr>
      </xdr:nvSpPr>
      <xdr:spPr bwMode="auto">
        <a:xfrm>
          <a:off x="0" y="505253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3679</xdr:row>
      <xdr:rowOff>95250</xdr:rowOff>
    </xdr:from>
    <xdr:to>
      <xdr:col>0</xdr:col>
      <xdr:colOff>0</xdr:colOff>
      <xdr:row>3681</xdr:row>
      <xdr:rowOff>28575</xdr:rowOff>
    </xdr:to>
    <xdr:sp macro="" textlink="">
      <xdr:nvSpPr>
        <xdr:cNvPr id="1155" name="Text 13">
          <a:extLst>
            <a:ext uri="{FF2B5EF4-FFF2-40B4-BE49-F238E27FC236}">
              <a16:creationId xmlns:a16="http://schemas.microsoft.com/office/drawing/2014/main" id="{A84E3ED0-0823-4D60-BBD8-AFB60599E787}"/>
            </a:ext>
          </a:extLst>
        </xdr:cNvPr>
        <xdr:cNvSpPr txBox="1">
          <a:spLocks noChangeArrowheads="1"/>
        </xdr:cNvSpPr>
      </xdr:nvSpPr>
      <xdr:spPr bwMode="auto">
        <a:xfrm>
          <a:off x="0" y="505834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3667</xdr:row>
      <xdr:rowOff>76200</xdr:rowOff>
    </xdr:from>
    <xdr:to>
      <xdr:col>0</xdr:col>
      <xdr:colOff>0</xdr:colOff>
      <xdr:row>3669</xdr:row>
      <xdr:rowOff>9525</xdr:rowOff>
    </xdr:to>
    <xdr:sp macro="" textlink="">
      <xdr:nvSpPr>
        <xdr:cNvPr id="1156" name="Text 14">
          <a:extLst>
            <a:ext uri="{FF2B5EF4-FFF2-40B4-BE49-F238E27FC236}">
              <a16:creationId xmlns:a16="http://schemas.microsoft.com/office/drawing/2014/main" id="{7578BCE1-DDC7-4368-9937-9A95F566442B}"/>
            </a:ext>
          </a:extLst>
        </xdr:cNvPr>
        <xdr:cNvSpPr txBox="1">
          <a:spLocks noChangeArrowheads="1"/>
        </xdr:cNvSpPr>
      </xdr:nvSpPr>
      <xdr:spPr bwMode="auto">
        <a:xfrm>
          <a:off x="0" y="5041011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3636</xdr:row>
      <xdr:rowOff>0</xdr:rowOff>
    </xdr:from>
    <xdr:to>
      <xdr:col>0</xdr:col>
      <xdr:colOff>0</xdr:colOff>
      <xdr:row>3638</xdr:row>
      <xdr:rowOff>0</xdr:rowOff>
    </xdr:to>
    <xdr:sp macro="" textlink="">
      <xdr:nvSpPr>
        <xdr:cNvPr id="1157" name="Text 15">
          <a:extLst>
            <a:ext uri="{FF2B5EF4-FFF2-40B4-BE49-F238E27FC236}">
              <a16:creationId xmlns:a16="http://schemas.microsoft.com/office/drawing/2014/main" id="{BCFFF375-ED20-4F23-962C-377C85D9D876}"/>
            </a:ext>
          </a:extLst>
        </xdr:cNvPr>
        <xdr:cNvSpPr txBox="1">
          <a:spLocks noChangeArrowheads="1"/>
        </xdr:cNvSpPr>
      </xdr:nvSpPr>
      <xdr:spPr bwMode="auto">
        <a:xfrm>
          <a:off x="0" y="4995957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3661</xdr:row>
      <xdr:rowOff>95250</xdr:rowOff>
    </xdr:from>
    <xdr:to>
      <xdr:col>0</xdr:col>
      <xdr:colOff>0</xdr:colOff>
      <xdr:row>3663</xdr:row>
      <xdr:rowOff>28575</xdr:rowOff>
    </xdr:to>
    <xdr:sp macro="" textlink="">
      <xdr:nvSpPr>
        <xdr:cNvPr id="1158" name="Text 16">
          <a:extLst>
            <a:ext uri="{FF2B5EF4-FFF2-40B4-BE49-F238E27FC236}">
              <a16:creationId xmlns:a16="http://schemas.microsoft.com/office/drawing/2014/main" id="{5A4EA831-5EF6-4D4F-97D2-B072B730C899}"/>
            </a:ext>
          </a:extLst>
        </xdr:cNvPr>
        <xdr:cNvSpPr txBox="1">
          <a:spLocks noChangeArrowheads="1"/>
        </xdr:cNvSpPr>
      </xdr:nvSpPr>
      <xdr:spPr bwMode="auto">
        <a:xfrm>
          <a:off x="0" y="503262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3669</xdr:row>
      <xdr:rowOff>85725</xdr:rowOff>
    </xdr:from>
    <xdr:to>
      <xdr:col>0</xdr:col>
      <xdr:colOff>0</xdr:colOff>
      <xdr:row>3670</xdr:row>
      <xdr:rowOff>19050</xdr:rowOff>
    </xdr:to>
    <xdr:sp macro="" textlink="">
      <xdr:nvSpPr>
        <xdr:cNvPr id="1159" name="Text 17">
          <a:extLst>
            <a:ext uri="{FF2B5EF4-FFF2-40B4-BE49-F238E27FC236}">
              <a16:creationId xmlns:a16="http://schemas.microsoft.com/office/drawing/2014/main" id="{9D13ECE4-D0F8-41E0-B45A-573F8E75E1C0}"/>
            </a:ext>
          </a:extLst>
        </xdr:cNvPr>
        <xdr:cNvSpPr txBox="1">
          <a:spLocks noChangeArrowheads="1"/>
        </xdr:cNvSpPr>
      </xdr:nvSpPr>
      <xdr:spPr bwMode="auto">
        <a:xfrm>
          <a:off x="0" y="5043963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3674</xdr:row>
      <xdr:rowOff>0</xdr:rowOff>
    </xdr:from>
    <xdr:to>
      <xdr:col>0</xdr:col>
      <xdr:colOff>0</xdr:colOff>
      <xdr:row>3675</xdr:row>
      <xdr:rowOff>19050</xdr:rowOff>
    </xdr:to>
    <xdr:sp macro="" textlink="">
      <xdr:nvSpPr>
        <xdr:cNvPr id="1160" name="Text 18">
          <a:extLst>
            <a:ext uri="{FF2B5EF4-FFF2-40B4-BE49-F238E27FC236}">
              <a16:creationId xmlns:a16="http://schemas.microsoft.com/office/drawing/2014/main" id="{CCEF2F32-D101-45AD-AE86-B694CED8DDB3}"/>
            </a:ext>
          </a:extLst>
        </xdr:cNvPr>
        <xdr:cNvSpPr txBox="1">
          <a:spLocks noChangeArrowheads="1"/>
        </xdr:cNvSpPr>
      </xdr:nvSpPr>
      <xdr:spPr bwMode="auto">
        <a:xfrm>
          <a:off x="0" y="5050250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3645</xdr:row>
      <xdr:rowOff>85725</xdr:rowOff>
    </xdr:from>
    <xdr:to>
      <xdr:col>0</xdr:col>
      <xdr:colOff>0</xdr:colOff>
      <xdr:row>3647</xdr:row>
      <xdr:rowOff>19050</xdr:rowOff>
    </xdr:to>
    <xdr:sp macro="" textlink="">
      <xdr:nvSpPr>
        <xdr:cNvPr id="1161" name="Text 19">
          <a:extLst>
            <a:ext uri="{FF2B5EF4-FFF2-40B4-BE49-F238E27FC236}">
              <a16:creationId xmlns:a16="http://schemas.microsoft.com/office/drawing/2014/main" id="{39D5E1FD-ED1F-4839-AEF7-13376029DAD8}"/>
            </a:ext>
          </a:extLst>
        </xdr:cNvPr>
        <xdr:cNvSpPr txBox="1">
          <a:spLocks noChangeArrowheads="1"/>
        </xdr:cNvSpPr>
      </xdr:nvSpPr>
      <xdr:spPr bwMode="auto">
        <a:xfrm>
          <a:off x="0" y="500967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3628</xdr:row>
      <xdr:rowOff>123825</xdr:rowOff>
    </xdr:from>
    <xdr:to>
      <xdr:col>0</xdr:col>
      <xdr:colOff>0</xdr:colOff>
      <xdr:row>3629</xdr:row>
      <xdr:rowOff>38100</xdr:rowOff>
    </xdr:to>
    <xdr:sp macro="" textlink="">
      <xdr:nvSpPr>
        <xdr:cNvPr id="1162" name="Text 20">
          <a:extLst>
            <a:ext uri="{FF2B5EF4-FFF2-40B4-BE49-F238E27FC236}">
              <a16:creationId xmlns:a16="http://schemas.microsoft.com/office/drawing/2014/main" id="{320B44F8-0ACC-4BFC-AA6D-A5E6E10EA0DA}"/>
            </a:ext>
          </a:extLst>
        </xdr:cNvPr>
        <xdr:cNvSpPr txBox="1">
          <a:spLocks noChangeArrowheads="1"/>
        </xdr:cNvSpPr>
      </xdr:nvSpPr>
      <xdr:spPr bwMode="auto">
        <a:xfrm>
          <a:off x="0" y="4985766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3624</xdr:row>
      <xdr:rowOff>0</xdr:rowOff>
    </xdr:from>
    <xdr:to>
      <xdr:col>0</xdr:col>
      <xdr:colOff>0</xdr:colOff>
      <xdr:row>3624</xdr:row>
      <xdr:rowOff>114300</xdr:rowOff>
    </xdr:to>
    <xdr:sp macro="" textlink="">
      <xdr:nvSpPr>
        <xdr:cNvPr id="1163" name="Text 21">
          <a:extLst>
            <a:ext uri="{FF2B5EF4-FFF2-40B4-BE49-F238E27FC236}">
              <a16:creationId xmlns:a16="http://schemas.microsoft.com/office/drawing/2014/main" id="{6820CB7E-E847-424B-B285-4FB8FFCC59AD}"/>
            </a:ext>
          </a:extLst>
        </xdr:cNvPr>
        <xdr:cNvSpPr txBox="1">
          <a:spLocks noChangeArrowheads="1"/>
        </xdr:cNvSpPr>
      </xdr:nvSpPr>
      <xdr:spPr bwMode="auto">
        <a:xfrm>
          <a:off x="0" y="4978812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3644</xdr:row>
      <xdr:rowOff>0</xdr:rowOff>
    </xdr:from>
    <xdr:to>
      <xdr:col>0</xdr:col>
      <xdr:colOff>0</xdr:colOff>
      <xdr:row>3646</xdr:row>
      <xdr:rowOff>28575</xdr:rowOff>
    </xdr:to>
    <xdr:sp macro="" textlink="">
      <xdr:nvSpPr>
        <xdr:cNvPr id="1164" name="Text 605">
          <a:extLst>
            <a:ext uri="{FF2B5EF4-FFF2-40B4-BE49-F238E27FC236}">
              <a16:creationId xmlns:a16="http://schemas.microsoft.com/office/drawing/2014/main" id="{B1018313-7EE8-417C-9ACE-70A15CE3F4D7}"/>
            </a:ext>
          </a:extLst>
        </xdr:cNvPr>
        <xdr:cNvSpPr txBox="1">
          <a:spLocks noChangeArrowheads="1"/>
        </xdr:cNvSpPr>
      </xdr:nvSpPr>
      <xdr:spPr bwMode="auto">
        <a:xfrm>
          <a:off x="0" y="5007387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3647</xdr:row>
      <xdr:rowOff>85725</xdr:rowOff>
    </xdr:from>
    <xdr:to>
      <xdr:col>0</xdr:col>
      <xdr:colOff>0</xdr:colOff>
      <xdr:row>3649</xdr:row>
      <xdr:rowOff>19050</xdr:rowOff>
    </xdr:to>
    <xdr:sp macro="" textlink="">
      <xdr:nvSpPr>
        <xdr:cNvPr id="1165" name="Text 11">
          <a:extLst>
            <a:ext uri="{FF2B5EF4-FFF2-40B4-BE49-F238E27FC236}">
              <a16:creationId xmlns:a16="http://schemas.microsoft.com/office/drawing/2014/main" id="{E1E5B83D-7424-4BF1-92EC-EF5C255988D1}"/>
            </a:ext>
          </a:extLst>
        </xdr:cNvPr>
        <xdr:cNvSpPr txBox="1">
          <a:spLocks noChangeArrowheads="1"/>
        </xdr:cNvSpPr>
      </xdr:nvSpPr>
      <xdr:spPr bwMode="auto">
        <a:xfrm>
          <a:off x="0" y="501253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3649</xdr:row>
      <xdr:rowOff>85725</xdr:rowOff>
    </xdr:from>
    <xdr:to>
      <xdr:col>0</xdr:col>
      <xdr:colOff>0</xdr:colOff>
      <xdr:row>3653</xdr:row>
      <xdr:rowOff>19050</xdr:rowOff>
    </xdr:to>
    <xdr:sp macro="" textlink="">
      <xdr:nvSpPr>
        <xdr:cNvPr id="1166" name="Text 11">
          <a:extLst>
            <a:ext uri="{FF2B5EF4-FFF2-40B4-BE49-F238E27FC236}">
              <a16:creationId xmlns:a16="http://schemas.microsoft.com/office/drawing/2014/main" id="{7D7660B4-C9F1-4866-A0F3-B285ACCA4C38}"/>
            </a:ext>
          </a:extLst>
        </xdr:cNvPr>
        <xdr:cNvSpPr txBox="1">
          <a:spLocks noChangeArrowheads="1"/>
        </xdr:cNvSpPr>
      </xdr:nvSpPr>
      <xdr:spPr bwMode="auto">
        <a:xfrm>
          <a:off x="0" y="5015388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3752</xdr:row>
      <xdr:rowOff>85725</xdr:rowOff>
    </xdr:from>
    <xdr:to>
      <xdr:col>0</xdr:col>
      <xdr:colOff>0</xdr:colOff>
      <xdr:row>3754</xdr:row>
      <xdr:rowOff>19050</xdr:rowOff>
    </xdr:to>
    <xdr:sp macro="" textlink="">
      <xdr:nvSpPr>
        <xdr:cNvPr id="1167" name="Text 11">
          <a:extLst>
            <a:ext uri="{FF2B5EF4-FFF2-40B4-BE49-F238E27FC236}">
              <a16:creationId xmlns:a16="http://schemas.microsoft.com/office/drawing/2014/main" id="{B4B70789-1D00-416B-8ACD-A0B58656093D}"/>
            </a:ext>
          </a:extLst>
        </xdr:cNvPr>
        <xdr:cNvSpPr txBox="1">
          <a:spLocks noChangeArrowheads="1"/>
        </xdr:cNvSpPr>
      </xdr:nvSpPr>
      <xdr:spPr bwMode="auto">
        <a:xfrm>
          <a:off x="0" y="515635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3750</xdr:row>
      <xdr:rowOff>85725</xdr:rowOff>
    </xdr:from>
    <xdr:to>
      <xdr:col>0</xdr:col>
      <xdr:colOff>0</xdr:colOff>
      <xdr:row>3752</xdr:row>
      <xdr:rowOff>19050</xdr:rowOff>
    </xdr:to>
    <xdr:sp macro="" textlink="">
      <xdr:nvSpPr>
        <xdr:cNvPr id="1168" name="Text 12">
          <a:extLst>
            <a:ext uri="{FF2B5EF4-FFF2-40B4-BE49-F238E27FC236}">
              <a16:creationId xmlns:a16="http://schemas.microsoft.com/office/drawing/2014/main" id="{01B5CBA1-75BC-4ABC-8521-4B85F8F3F8C0}"/>
            </a:ext>
          </a:extLst>
        </xdr:cNvPr>
        <xdr:cNvSpPr txBox="1">
          <a:spLocks noChangeArrowheads="1"/>
        </xdr:cNvSpPr>
      </xdr:nvSpPr>
      <xdr:spPr bwMode="auto">
        <a:xfrm>
          <a:off x="0" y="5153501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3754</xdr:row>
      <xdr:rowOff>95250</xdr:rowOff>
    </xdr:from>
    <xdr:to>
      <xdr:col>0</xdr:col>
      <xdr:colOff>0</xdr:colOff>
      <xdr:row>3756</xdr:row>
      <xdr:rowOff>28575</xdr:rowOff>
    </xdr:to>
    <xdr:sp macro="" textlink="">
      <xdr:nvSpPr>
        <xdr:cNvPr id="1169" name="Text 13">
          <a:extLst>
            <a:ext uri="{FF2B5EF4-FFF2-40B4-BE49-F238E27FC236}">
              <a16:creationId xmlns:a16="http://schemas.microsoft.com/office/drawing/2014/main" id="{BD13705D-00BD-4A41-A53F-996B09FA88FD}"/>
            </a:ext>
          </a:extLst>
        </xdr:cNvPr>
        <xdr:cNvSpPr txBox="1">
          <a:spLocks noChangeArrowheads="1"/>
        </xdr:cNvSpPr>
      </xdr:nvSpPr>
      <xdr:spPr bwMode="auto">
        <a:xfrm>
          <a:off x="0" y="5159311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3742</xdr:row>
      <xdr:rowOff>76200</xdr:rowOff>
    </xdr:from>
    <xdr:to>
      <xdr:col>0</xdr:col>
      <xdr:colOff>0</xdr:colOff>
      <xdr:row>3744</xdr:row>
      <xdr:rowOff>9525</xdr:rowOff>
    </xdr:to>
    <xdr:sp macro="" textlink="">
      <xdr:nvSpPr>
        <xdr:cNvPr id="1170" name="Text 14">
          <a:extLst>
            <a:ext uri="{FF2B5EF4-FFF2-40B4-BE49-F238E27FC236}">
              <a16:creationId xmlns:a16="http://schemas.microsoft.com/office/drawing/2014/main" id="{B1E40635-E2DE-409B-BCA2-624C49A40550}"/>
            </a:ext>
          </a:extLst>
        </xdr:cNvPr>
        <xdr:cNvSpPr txBox="1">
          <a:spLocks noChangeArrowheads="1"/>
        </xdr:cNvSpPr>
      </xdr:nvSpPr>
      <xdr:spPr bwMode="auto">
        <a:xfrm>
          <a:off x="0" y="514197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3711</xdr:row>
      <xdr:rowOff>0</xdr:rowOff>
    </xdr:from>
    <xdr:to>
      <xdr:col>0</xdr:col>
      <xdr:colOff>0</xdr:colOff>
      <xdr:row>3713</xdr:row>
      <xdr:rowOff>0</xdr:rowOff>
    </xdr:to>
    <xdr:sp macro="" textlink="">
      <xdr:nvSpPr>
        <xdr:cNvPr id="1171" name="Text 15">
          <a:extLst>
            <a:ext uri="{FF2B5EF4-FFF2-40B4-BE49-F238E27FC236}">
              <a16:creationId xmlns:a16="http://schemas.microsoft.com/office/drawing/2014/main" id="{5214A352-9898-4C26-B958-CEB199AC8E14}"/>
            </a:ext>
          </a:extLst>
        </xdr:cNvPr>
        <xdr:cNvSpPr txBox="1">
          <a:spLocks noChangeArrowheads="1"/>
        </xdr:cNvSpPr>
      </xdr:nvSpPr>
      <xdr:spPr bwMode="auto">
        <a:xfrm>
          <a:off x="0" y="5096922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3736</xdr:row>
      <xdr:rowOff>95250</xdr:rowOff>
    </xdr:from>
    <xdr:to>
      <xdr:col>0</xdr:col>
      <xdr:colOff>0</xdr:colOff>
      <xdr:row>3738</xdr:row>
      <xdr:rowOff>28575</xdr:rowOff>
    </xdr:to>
    <xdr:sp macro="" textlink="">
      <xdr:nvSpPr>
        <xdr:cNvPr id="1172" name="Text 16">
          <a:extLst>
            <a:ext uri="{FF2B5EF4-FFF2-40B4-BE49-F238E27FC236}">
              <a16:creationId xmlns:a16="http://schemas.microsoft.com/office/drawing/2014/main" id="{92B685CA-47D4-444C-888A-094CBDEBD38A}"/>
            </a:ext>
          </a:extLst>
        </xdr:cNvPr>
        <xdr:cNvSpPr txBox="1">
          <a:spLocks noChangeArrowheads="1"/>
        </xdr:cNvSpPr>
      </xdr:nvSpPr>
      <xdr:spPr bwMode="auto">
        <a:xfrm>
          <a:off x="0" y="513359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3744</xdr:row>
      <xdr:rowOff>85725</xdr:rowOff>
    </xdr:from>
    <xdr:to>
      <xdr:col>0</xdr:col>
      <xdr:colOff>0</xdr:colOff>
      <xdr:row>3745</xdr:row>
      <xdr:rowOff>19050</xdr:rowOff>
    </xdr:to>
    <xdr:sp macro="" textlink="">
      <xdr:nvSpPr>
        <xdr:cNvPr id="1173" name="Text 17">
          <a:extLst>
            <a:ext uri="{FF2B5EF4-FFF2-40B4-BE49-F238E27FC236}">
              <a16:creationId xmlns:a16="http://schemas.microsoft.com/office/drawing/2014/main" id="{DB00E496-52E4-4DEE-8DBA-970E3758850E}"/>
            </a:ext>
          </a:extLst>
        </xdr:cNvPr>
        <xdr:cNvSpPr txBox="1">
          <a:spLocks noChangeArrowheads="1"/>
        </xdr:cNvSpPr>
      </xdr:nvSpPr>
      <xdr:spPr bwMode="auto">
        <a:xfrm>
          <a:off x="0" y="5144928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3749</xdr:row>
      <xdr:rowOff>0</xdr:rowOff>
    </xdr:from>
    <xdr:to>
      <xdr:col>0</xdr:col>
      <xdr:colOff>0</xdr:colOff>
      <xdr:row>3750</xdr:row>
      <xdr:rowOff>19050</xdr:rowOff>
    </xdr:to>
    <xdr:sp macro="" textlink="">
      <xdr:nvSpPr>
        <xdr:cNvPr id="1174" name="Text 18">
          <a:extLst>
            <a:ext uri="{FF2B5EF4-FFF2-40B4-BE49-F238E27FC236}">
              <a16:creationId xmlns:a16="http://schemas.microsoft.com/office/drawing/2014/main" id="{F629DBB7-67A4-4823-A00B-F8964D2DF6EB}"/>
            </a:ext>
          </a:extLst>
        </xdr:cNvPr>
        <xdr:cNvSpPr txBox="1">
          <a:spLocks noChangeArrowheads="1"/>
        </xdr:cNvSpPr>
      </xdr:nvSpPr>
      <xdr:spPr bwMode="auto">
        <a:xfrm>
          <a:off x="0" y="5151215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3720</xdr:row>
      <xdr:rowOff>85725</xdr:rowOff>
    </xdr:from>
    <xdr:to>
      <xdr:col>0</xdr:col>
      <xdr:colOff>0</xdr:colOff>
      <xdr:row>3722</xdr:row>
      <xdr:rowOff>19050</xdr:rowOff>
    </xdr:to>
    <xdr:sp macro="" textlink="">
      <xdr:nvSpPr>
        <xdr:cNvPr id="1175" name="Text 19">
          <a:extLst>
            <a:ext uri="{FF2B5EF4-FFF2-40B4-BE49-F238E27FC236}">
              <a16:creationId xmlns:a16="http://schemas.microsoft.com/office/drawing/2014/main" id="{0D8E8560-A899-487D-82AC-06D16C815528}"/>
            </a:ext>
          </a:extLst>
        </xdr:cNvPr>
        <xdr:cNvSpPr txBox="1">
          <a:spLocks noChangeArrowheads="1"/>
        </xdr:cNvSpPr>
      </xdr:nvSpPr>
      <xdr:spPr bwMode="auto">
        <a:xfrm>
          <a:off x="0" y="5110638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3703</xdr:row>
      <xdr:rowOff>123825</xdr:rowOff>
    </xdr:from>
    <xdr:to>
      <xdr:col>0</xdr:col>
      <xdr:colOff>0</xdr:colOff>
      <xdr:row>3704</xdr:row>
      <xdr:rowOff>38100</xdr:rowOff>
    </xdr:to>
    <xdr:sp macro="" textlink="">
      <xdr:nvSpPr>
        <xdr:cNvPr id="1176" name="Text 20">
          <a:extLst>
            <a:ext uri="{FF2B5EF4-FFF2-40B4-BE49-F238E27FC236}">
              <a16:creationId xmlns:a16="http://schemas.microsoft.com/office/drawing/2014/main" id="{AA19E6FA-8949-4066-B492-A167F9D068E7}"/>
            </a:ext>
          </a:extLst>
        </xdr:cNvPr>
        <xdr:cNvSpPr txBox="1">
          <a:spLocks noChangeArrowheads="1"/>
        </xdr:cNvSpPr>
      </xdr:nvSpPr>
      <xdr:spPr bwMode="auto">
        <a:xfrm>
          <a:off x="0" y="5086731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3699</xdr:row>
      <xdr:rowOff>0</xdr:rowOff>
    </xdr:from>
    <xdr:to>
      <xdr:col>0</xdr:col>
      <xdr:colOff>0</xdr:colOff>
      <xdr:row>3699</xdr:row>
      <xdr:rowOff>114300</xdr:rowOff>
    </xdr:to>
    <xdr:sp macro="" textlink="">
      <xdr:nvSpPr>
        <xdr:cNvPr id="1177" name="Text 21">
          <a:extLst>
            <a:ext uri="{FF2B5EF4-FFF2-40B4-BE49-F238E27FC236}">
              <a16:creationId xmlns:a16="http://schemas.microsoft.com/office/drawing/2014/main" id="{6F849222-6294-4D24-8ACF-DCF31B44A483}"/>
            </a:ext>
          </a:extLst>
        </xdr:cNvPr>
        <xdr:cNvSpPr txBox="1">
          <a:spLocks noChangeArrowheads="1"/>
        </xdr:cNvSpPr>
      </xdr:nvSpPr>
      <xdr:spPr bwMode="auto">
        <a:xfrm>
          <a:off x="0" y="5079777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3719</xdr:row>
      <xdr:rowOff>0</xdr:rowOff>
    </xdr:from>
    <xdr:to>
      <xdr:col>0</xdr:col>
      <xdr:colOff>0</xdr:colOff>
      <xdr:row>3721</xdr:row>
      <xdr:rowOff>28575</xdr:rowOff>
    </xdr:to>
    <xdr:sp macro="" textlink="">
      <xdr:nvSpPr>
        <xdr:cNvPr id="1178" name="Text 605">
          <a:extLst>
            <a:ext uri="{FF2B5EF4-FFF2-40B4-BE49-F238E27FC236}">
              <a16:creationId xmlns:a16="http://schemas.microsoft.com/office/drawing/2014/main" id="{035B413E-D4EC-4B68-BC86-98E8E14408C2}"/>
            </a:ext>
          </a:extLst>
        </xdr:cNvPr>
        <xdr:cNvSpPr txBox="1">
          <a:spLocks noChangeArrowheads="1"/>
        </xdr:cNvSpPr>
      </xdr:nvSpPr>
      <xdr:spPr bwMode="auto">
        <a:xfrm>
          <a:off x="0" y="5108352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3722</xdr:row>
      <xdr:rowOff>85725</xdr:rowOff>
    </xdr:from>
    <xdr:to>
      <xdr:col>0</xdr:col>
      <xdr:colOff>0</xdr:colOff>
      <xdr:row>3724</xdr:row>
      <xdr:rowOff>19050</xdr:rowOff>
    </xdr:to>
    <xdr:sp macro="" textlink="">
      <xdr:nvSpPr>
        <xdr:cNvPr id="1179" name="Text 11">
          <a:extLst>
            <a:ext uri="{FF2B5EF4-FFF2-40B4-BE49-F238E27FC236}">
              <a16:creationId xmlns:a16="http://schemas.microsoft.com/office/drawing/2014/main" id="{95950E1A-5B0B-48BF-B37A-DFAE04FAAFA5}"/>
            </a:ext>
          </a:extLst>
        </xdr:cNvPr>
        <xdr:cNvSpPr txBox="1">
          <a:spLocks noChangeArrowheads="1"/>
        </xdr:cNvSpPr>
      </xdr:nvSpPr>
      <xdr:spPr bwMode="auto">
        <a:xfrm>
          <a:off x="0" y="5113496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3724</xdr:row>
      <xdr:rowOff>85725</xdr:rowOff>
    </xdr:from>
    <xdr:to>
      <xdr:col>0</xdr:col>
      <xdr:colOff>0</xdr:colOff>
      <xdr:row>3728</xdr:row>
      <xdr:rowOff>19050</xdr:rowOff>
    </xdr:to>
    <xdr:sp macro="" textlink="">
      <xdr:nvSpPr>
        <xdr:cNvPr id="1180" name="Text 11">
          <a:extLst>
            <a:ext uri="{FF2B5EF4-FFF2-40B4-BE49-F238E27FC236}">
              <a16:creationId xmlns:a16="http://schemas.microsoft.com/office/drawing/2014/main" id="{395AB1C5-0F60-4C09-B6B1-3B15CD52079A}"/>
            </a:ext>
          </a:extLst>
        </xdr:cNvPr>
        <xdr:cNvSpPr txBox="1">
          <a:spLocks noChangeArrowheads="1"/>
        </xdr:cNvSpPr>
      </xdr:nvSpPr>
      <xdr:spPr bwMode="auto">
        <a:xfrm>
          <a:off x="0" y="5116353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3827</xdr:row>
      <xdr:rowOff>85725</xdr:rowOff>
    </xdr:from>
    <xdr:to>
      <xdr:col>0</xdr:col>
      <xdr:colOff>0</xdr:colOff>
      <xdr:row>3829</xdr:row>
      <xdr:rowOff>19050</xdr:rowOff>
    </xdr:to>
    <xdr:sp macro="" textlink="">
      <xdr:nvSpPr>
        <xdr:cNvPr id="1181" name="Text 11">
          <a:extLst>
            <a:ext uri="{FF2B5EF4-FFF2-40B4-BE49-F238E27FC236}">
              <a16:creationId xmlns:a16="http://schemas.microsoft.com/office/drawing/2014/main" id="{99CF6D97-2C4C-45D5-BAF9-F7E0BA1CFD55}"/>
            </a:ext>
          </a:extLst>
        </xdr:cNvPr>
        <xdr:cNvSpPr txBox="1">
          <a:spLocks noChangeArrowheads="1"/>
        </xdr:cNvSpPr>
      </xdr:nvSpPr>
      <xdr:spPr bwMode="auto">
        <a:xfrm>
          <a:off x="0" y="525713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3825</xdr:row>
      <xdr:rowOff>85725</xdr:rowOff>
    </xdr:from>
    <xdr:to>
      <xdr:col>0</xdr:col>
      <xdr:colOff>0</xdr:colOff>
      <xdr:row>3827</xdr:row>
      <xdr:rowOff>19050</xdr:rowOff>
    </xdr:to>
    <xdr:sp macro="" textlink="">
      <xdr:nvSpPr>
        <xdr:cNvPr id="1182" name="Text 12">
          <a:extLst>
            <a:ext uri="{FF2B5EF4-FFF2-40B4-BE49-F238E27FC236}">
              <a16:creationId xmlns:a16="http://schemas.microsoft.com/office/drawing/2014/main" id="{2357C1F0-7B85-4446-8361-16963F9CD618}"/>
            </a:ext>
          </a:extLst>
        </xdr:cNvPr>
        <xdr:cNvSpPr txBox="1">
          <a:spLocks noChangeArrowheads="1"/>
        </xdr:cNvSpPr>
      </xdr:nvSpPr>
      <xdr:spPr bwMode="auto">
        <a:xfrm>
          <a:off x="0" y="5254275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3829</xdr:row>
      <xdr:rowOff>95250</xdr:rowOff>
    </xdr:from>
    <xdr:to>
      <xdr:col>0</xdr:col>
      <xdr:colOff>0</xdr:colOff>
      <xdr:row>3831</xdr:row>
      <xdr:rowOff>28575</xdr:rowOff>
    </xdr:to>
    <xdr:sp macro="" textlink="">
      <xdr:nvSpPr>
        <xdr:cNvPr id="1183" name="Text 13">
          <a:extLst>
            <a:ext uri="{FF2B5EF4-FFF2-40B4-BE49-F238E27FC236}">
              <a16:creationId xmlns:a16="http://schemas.microsoft.com/office/drawing/2014/main" id="{7CB399F2-CC0B-4EA3-BD12-052FAA760D9B}"/>
            </a:ext>
          </a:extLst>
        </xdr:cNvPr>
        <xdr:cNvSpPr txBox="1">
          <a:spLocks noChangeArrowheads="1"/>
        </xdr:cNvSpPr>
      </xdr:nvSpPr>
      <xdr:spPr bwMode="auto">
        <a:xfrm>
          <a:off x="0" y="5260086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3817</xdr:row>
      <xdr:rowOff>76200</xdr:rowOff>
    </xdr:from>
    <xdr:to>
      <xdr:col>0</xdr:col>
      <xdr:colOff>0</xdr:colOff>
      <xdr:row>3819</xdr:row>
      <xdr:rowOff>9525</xdr:rowOff>
    </xdr:to>
    <xdr:sp macro="" textlink="">
      <xdr:nvSpPr>
        <xdr:cNvPr id="1184" name="Text 14">
          <a:extLst>
            <a:ext uri="{FF2B5EF4-FFF2-40B4-BE49-F238E27FC236}">
              <a16:creationId xmlns:a16="http://schemas.microsoft.com/office/drawing/2014/main" id="{C25084B9-02CD-441F-BCCE-40C2383AD0BC}"/>
            </a:ext>
          </a:extLst>
        </xdr:cNvPr>
        <xdr:cNvSpPr txBox="1">
          <a:spLocks noChangeArrowheads="1"/>
        </xdr:cNvSpPr>
      </xdr:nvSpPr>
      <xdr:spPr bwMode="auto">
        <a:xfrm>
          <a:off x="0" y="5242750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3786</xdr:row>
      <xdr:rowOff>0</xdr:rowOff>
    </xdr:from>
    <xdr:to>
      <xdr:col>0</xdr:col>
      <xdr:colOff>0</xdr:colOff>
      <xdr:row>3788</xdr:row>
      <xdr:rowOff>0</xdr:rowOff>
    </xdr:to>
    <xdr:sp macro="" textlink="">
      <xdr:nvSpPr>
        <xdr:cNvPr id="1185" name="Text 15">
          <a:extLst>
            <a:ext uri="{FF2B5EF4-FFF2-40B4-BE49-F238E27FC236}">
              <a16:creationId xmlns:a16="http://schemas.microsoft.com/office/drawing/2014/main" id="{736F935D-A512-48EA-9A98-C3BBB287C4FE}"/>
            </a:ext>
          </a:extLst>
        </xdr:cNvPr>
        <xdr:cNvSpPr txBox="1">
          <a:spLocks noChangeArrowheads="1"/>
        </xdr:cNvSpPr>
      </xdr:nvSpPr>
      <xdr:spPr bwMode="auto">
        <a:xfrm>
          <a:off x="0" y="51976972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3811</xdr:row>
      <xdr:rowOff>95250</xdr:rowOff>
    </xdr:from>
    <xdr:to>
      <xdr:col>0</xdr:col>
      <xdr:colOff>0</xdr:colOff>
      <xdr:row>3813</xdr:row>
      <xdr:rowOff>28575</xdr:rowOff>
    </xdr:to>
    <xdr:sp macro="" textlink="">
      <xdr:nvSpPr>
        <xdr:cNvPr id="1186" name="Text 16">
          <a:extLst>
            <a:ext uri="{FF2B5EF4-FFF2-40B4-BE49-F238E27FC236}">
              <a16:creationId xmlns:a16="http://schemas.microsoft.com/office/drawing/2014/main" id="{754E1662-852C-44D8-8151-D6E91FBD942D}"/>
            </a:ext>
          </a:extLst>
        </xdr:cNvPr>
        <xdr:cNvSpPr txBox="1">
          <a:spLocks noChangeArrowheads="1"/>
        </xdr:cNvSpPr>
      </xdr:nvSpPr>
      <xdr:spPr bwMode="auto">
        <a:xfrm>
          <a:off x="0" y="5234368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3819</xdr:row>
      <xdr:rowOff>85725</xdr:rowOff>
    </xdr:from>
    <xdr:to>
      <xdr:col>0</xdr:col>
      <xdr:colOff>0</xdr:colOff>
      <xdr:row>3820</xdr:row>
      <xdr:rowOff>19050</xdr:rowOff>
    </xdr:to>
    <xdr:sp macro="" textlink="">
      <xdr:nvSpPr>
        <xdr:cNvPr id="1187" name="Text 17">
          <a:extLst>
            <a:ext uri="{FF2B5EF4-FFF2-40B4-BE49-F238E27FC236}">
              <a16:creationId xmlns:a16="http://schemas.microsoft.com/office/drawing/2014/main" id="{D94B3527-CF27-4E60-B1EA-4D81CF318C2B}"/>
            </a:ext>
          </a:extLst>
        </xdr:cNvPr>
        <xdr:cNvSpPr txBox="1">
          <a:spLocks noChangeArrowheads="1"/>
        </xdr:cNvSpPr>
      </xdr:nvSpPr>
      <xdr:spPr bwMode="auto">
        <a:xfrm>
          <a:off x="0" y="52457032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3824</xdr:row>
      <xdr:rowOff>0</xdr:rowOff>
    </xdr:from>
    <xdr:to>
      <xdr:col>0</xdr:col>
      <xdr:colOff>0</xdr:colOff>
      <xdr:row>3825</xdr:row>
      <xdr:rowOff>19050</xdr:rowOff>
    </xdr:to>
    <xdr:sp macro="" textlink="">
      <xdr:nvSpPr>
        <xdr:cNvPr id="1188" name="Text 18">
          <a:extLst>
            <a:ext uri="{FF2B5EF4-FFF2-40B4-BE49-F238E27FC236}">
              <a16:creationId xmlns:a16="http://schemas.microsoft.com/office/drawing/2014/main" id="{DB38F907-9097-462A-8FEE-70B65AABA10C}"/>
            </a:ext>
          </a:extLst>
        </xdr:cNvPr>
        <xdr:cNvSpPr txBox="1">
          <a:spLocks noChangeArrowheads="1"/>
        </xdr:cNvSpPr>
      </xdr:nvSpPr>
      <xdr:spPr bwMode="auto">
        <a:xfrm>
          <a:off x="0" y="52519897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3795</xdr:row>
      <xdr:rowOff>85725</xdr:rowOff>
    </xdr:from>
    <xdr:to>
      <xdr:col>0</xdr:col>
      <xdr:colOff>0</xdr:colOff>
      <xdr:row>3797</xdr:row>
      <xdr:rowOff>19050</xdr:rowOff>
    </xdr:to>
    <xdr:sp macro="" textlink="">
      <xdr:nvSpPr>
        <xdr:cNvPr id="1189" name="Text 19">
          <a:extLst>
            <a:ext uri="{FF2B5EF4-FFF2-40B4-BE49-F238E27FC236}">
              <a16:creationId xmlns:a16="http://schemas.microsoft.com/office/drawing/2014/main" id="{D716F068-19A1-4EDE-B048-3A08211EBF6B}"/>
            </a:ext>
          </a:extLst>
        </xdr:cNvPr>
        <xdr:cNvSpPr txBox="1">
          <a:spLocks noChangeArrowheads="1"/>
        </xdr:cNvSpPr>
      </xdr:nvSpPr>
      <xdr:spPr bwMode="auto">
        <a:xfrm>
          <a:off x="0" y="5211413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3778</xdr:row>
      <xdr:rowOff>123825</xdr:rowOff>
    </xdr:from>
    <xdr:to>
      <xdr:col>0</xdr:col>
      <xdr:colOff>0</xdr:colOff>
      <xdr:row>3779</xdr:row>
      <xdr:rowOff>38100</xdr:rowOff>
    </xdr:to>
    <xdr:sp macro="" textlink="">
      <xdr:nvSpPr>
        <xdr:cNvPr id="1190" name="Text 20">
          <a:extLst>
            <a:ext uri="{FF2B5EF4-FFF2-40B4-BE49-F238E27FC236}">
              <a16:creationId xmlns:a16="http://schemas.microsoft.com/office/drawing/2014/main" id="{000763E8-AB28-42B3-9F05-F986BB658806}"/>
            </a:ext>
          </a:extLst>
        </xdr:cNvPr>
        <xdr:cNvSpPr txBox="1">
          <a:spLocks noChangeArrowheads="1"/>
        </xdr:cNvSpPr>
      </xdr:nvSpPr>
      <xdr:spPr bwMode="auto">
        <a:xfrm>
          <a:off x="0" y="51875055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3774</xdr:row>
      <xdr:rowOff>0</xdr:rowOff>
    </xdr:from>
    <xdr:to>
      <xdr:col>0</xdr:col>
      <xdr:colOff>0</xdr:colOff>
      <xdr:row>3774</xdr:row>
      <xdr:rowOff>114300</xdr:rowOff>
    </xdr:to>
    <xdr:sp macro="" textlink="">
      <xdr:nvSpPr>
        <xdr:cNvPr id="1191" name="Text 21">
          <a:extLst>
            <a:ext uri="{FF2B5EF4-FFF2-40B4-BE49-F238E27FC236}">
              <a16:creationId xmlns:a16="http://schemas.microsoft.com/office/drawing/2014/main" id="{DB0BDBED-1E96-4C7F-AD01-FECABAAD3954}"/>
            </a:ext>
          </a:extLst>
        </xdr:cNvPr>
        <xdr:cNvSpPr txBox="1">
          <a:spLocks noChangeArrowheads="1"/>
        </xdr:cNvSpPr>
      </xdr:nvSpPr>
      <xdr:spPr bwMode="auto">
        <a:xfrm>
          <a:off x="0" y="51805522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3794</xdr:row>
      <xdr:rowOff>0</xdr:rowOff>
    </xdr:from>
    <xdr:to>
      <xdr:col>0</xdr:col>
      <xdr:colOff>0</xdr:colOff>
      <xdr:row>3796</xdr:row>
      <xdr:rowOff>28575</xdr:rowOff>
    </xdr:to>
    <xdr:sp macro="" textlink="">
      <xdr:nvSpPr>
        <xdr:cNvPr id="1192" name="Text 605">
          <a:extLst>
            <a:ext uri="{FF2B5EF4-FFF2-40B4-BE49-F238E27FC236}">
              <a16:creationId xmlns:a16="http://schemas.microsoft.com/office/drawing/2014/main" id="{84C8D218-A3AB-4868-95A6-7D35A8DD807B}"/>
            </a:ext>
          </a:extLst>
        </xdr:cNvPr>
        <xdr:cNvSpPr txBox="1">
          <a:spLocks noChangeArrowheads="1"/>
        </xdr:cNvSpPr>
      </xdr:nvSpPr>
      <xdr:spPr bwMode="auto">
        <a:xfrm>
          <a:off x="0" y="52091272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3797</xdr:row>
      <xdr:rowOff>85725</xdr:rowOff>
    </xdr:from>
    <xdr:to>
      <xdr:col>0</xdr:col>
      <xdr:colOff>0</xdr:colOff>
      <xdr:row>3799</xdr:row>
      <xdr:rowOff>19050</xdr:rowOff>
    </xdr:to>
    <xdr:sp macro="" textlink="">
      <xdr:nvSpPr>
        <xdr:cNvPr id="1193" name="Text 11">
          <a:extLst>
            <a:ext uri="{FF2B5EF4-FFF2-40B4-BE49-F238E27FC236}">
              <a16:creationId xmlns:a16="http://schemas.microsoft.com/office/drawing/2014/main" id="{D15A5881-1657-43BF-B484-C91ABA0EC6EC}"/>
            </a:ext>
          </a:extLst>
        </xdr:cNvPr>
        <xdr:cNvSpPr txBox="1">
          <a:spLocks noChangeArrowheads="1"/>
        </xdr:cNvSpPr>
      </xdr:nvSpPr>
      <xdr:spPr bwMode="auto">
        <a:xfrm>
          <a:off x="0" y="5214270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3799</xdr:row>
      <xdr:rowOff>85725</xdr:rowOff>
    </xdr:from>
    <xdr:to>
      <xdr:col>0</xdr:col>
      <xdr:colOff>0</xdr:colOff>
      <xdr:row>3803</xdr:row>
      <xdr:rowOff>19050</xdr:rowOff>
    </xdr:to>
    <xdr:sp macro="" textlink="">
      <xdr:nvSpPr>
        <xdr:cNvPr id="1194" name="Text 11">
          <a:extLst>
            <a:ext uri="{FF2B5EF4-FFF2-40B4-BE49-F238E27FC236}">
              <a16:creationId xmlns:a16="http://schemas.microsoft.com/office/drawing/2014/main" id="{51A41E1A-1DBD-49A3-A972-0CEE9A67B8A3}"/>
            </a:ext>
          </a:extLst>
        </xdr:cNvPr>
        <xdr:cNvSpPr txBox="1">
          <a:spLocks noChangeArrowheads="1"/>
        </xdr:cNvSpPr>
      </xdr:nvSpPr>
      <xdr:spPr bwMode="auto">
        <a:xfrm>
          <a:off x="0" y="52171282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3902</xdr:row>
      <xdr:rowOff>85725</xdr:rowOff>
    </xdr:from>
    <xdr:to>
      <xdr:col>0</xdr:col>
      <xdr:colOff>0</xdr:colOff>
      <xdr:row>3904</xdr:row>
      <xdr:rowOff>19050</xdr:rowOff>
    </xdr:to>
    <xdr:sp macro="" textlink="">
      <xdr:nvSpPr>
        <xdr:cNvPr id="1195" name="Text 11">
          <a:extLst>
            <a:ext uri="{FF2B5EF4-FFF2-40B4-BE49-F238E27FC236}">
              <a16:creationId xmlns:a16="http://schemas.microsoft.com/office/drawing/2014/main" id="{B76971BF-2537-4A43-9294-5E9073C00172}"/>
            </a:ext>
          </a:extLst>
        </xdr:cNvPr>
        <xdr:cNvSpPr txBox="1">
          <a:spLocks noChangeArrowheads="1"/>
        </xdr:cNvSpPr>
      </xdr:nvSpPr>
      <xdr:spPr bwMode="auto">
        <a:xfrm>
          <a:off x="0" y="535752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3900</xdr:row>
      <xdr:rowOff>85725</xdr:rowOff>
    </xdr:from>
    <xdr:to>
      <xdr:col>0</xdr:col>
      <xdr:colOff>0</xdr:colOff>
      <xdr:row>3902</xdr:row>
      <xdr:rowOff>19050</xdr:rowOff>
    </xdr:to>
    <xdr:sp macro="" textlink="">
      <xdr:nvSpPr>
        <xdr:cNvPr id="1196" name="Text 12">
          <a:extLst>
            <a:ext uri="{FF2B5EF4-FFF2-40B4-BE49-F238E27FC236}">
              <a16:creationId xmlns:a16="http://schemas.microsoft.com/office/drawing/2014/main" id="{4DEFD285-E77A-47AE-AA21-BF4A072DA97D}"/>
            </a:ext>
          </a:extLst>
        </xdr:cNvPr>
        <xdr:cNvSpPr txBox="1">
          <a:spLocks noChangeArrowheads="1"/>
        </xdr:cNvSpPr>
      </xdr:nvSpPr>
      <xdr:spPr bwMode="auto">
        <a:xfrm>
          <a:off x="0" y="535466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3904</xdr:row>
      <xdr:rowOff>95250</xdr:rowOff>
    </xdr:from>
    <xdr:to>
      <xdr:col>0</xdr:col>
      <xdr:colOff>0</xdr:colOff>
      <xdr:row>3906</xdr:row>
      <xdr:rowOff>28575</xdr:rowOff>
    </xdr:to>
    <xdr:sp macro="" textlink="">
      <xdr:nvSpPr>
        <xdr:cNvPr id="1197" name="Text 13">
          <a:extLst>
            <a:ext uri="{FF2B5EF4-FFF2-40B4-BE49-F238E27FC236}">
              <a16:creationId xmlns:a16="http://schemas.microsoft.com/office/drawing/2014/main" id="{86CCE1E5-041B-4FD1-A79A-8DD558201266}"/>
            </a:ext>
          </a:extLst>
        </xdr:cNvPr>
        <xdr:cNvSpPr txBox="1">
          <a:spLocks noChangeArrowheads="1"/>
        </xdr:cNvSpPr>
      </xdr:nvSpPr>
      <xdr:spPr bwMode="auto">
        <a:xfrm>
          <a:off x="0" y="5360479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3892</xdr:row>
      <xdr:rowOff>76200</xdr:rowOff>
    </xdr:from>
    <xdr:to>
      <xdr:col>0</xdr:col>
      <xdr:colOff>0</xdr:colOff>
      <xdr:row>3894</xdr:row>
      <xdr:rowOff>9525</xdr:rowOff>
    </xdr:to>
    <xdr:sp macro="" textlink="">
      <xdr:nvSpPr>
        <xdr:cNvPr id="1198" name="Text 14">
          <a:extLst>
            <a:ext uri="{FF2B5EF4-FFF2-40B4-BE49-F238E27FC236}">
              <a16:creationId xmlns:a16="http://schemas.microsoft.com/office/drawing/2014/main" id="{4584FED8-29D5-4E8C-8A6B-4088464F087F}"/>
            </a:ext>
          </a:extLst>
        </xdr:cNvPr>
        <xdr:cNvSpPr txBox="1">
          <a:spLocks noChangeArrowheads="1"/>
        </xdr:cNvSpPr>
      </xdr:nvSpPr>
      <xdr:spPr bwMode="auto">
        <a:xfrm>
          <a:off x="0" y="534314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3861</xdr:row>
      <xdr:rowOff>0</xdr:rowOff>
    </xdr:from>
    <xdr:to>
      <xdr:col>0</xdr:col>
      <xdr:colOff>0</xdr:colOff>
      <xdr:row>3863</xdr:row>
      <xdr:rowOff>0</xdr:rowOff>
    </xdr:to>
    <xdr:sp macro="" textlink="">
      <xdr:nvSpPr>
        <xdr:cNvPr id="1199" name="Text 15">
          <a:extLst>
            <a:ext uri="{FF2B5EF4-FFF2-40B4-BE49-F238E27FC236}">
              <a16:creationId xmlns:a16="http://schemas.microsoft.com/office/drawing/2014/main" id="{33D18617-015F-47A2-B468-EEE72B1AA4E4}"/>
            </a:ext>
          </a:extLst>
        </xdr:cNvPr>
        <xdr:cNvSpPr txBox="1">
          <a:spLocks noChangeArrowheads="1"/>
        </xdr:cNvSpPr>
      </xdr:nvSpPr>
      <xdr:spPr bwMode="auto">
        <a:xfrm>
          <a:off x="0" y="529809075"/>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3886</xdr:row>
      <xdr:rowOff>95250</xdr:rowOff>
    </xdr:from>
    <xdr:to>
      <xdr:col>0</xdr:col>
      <xdr:colOff>0</xdr:colOff>
      <xdr:row>3888</xdr:row>
      <xdr:rowOff>28575</xdr:rowOff>
    </xdr:to>
    <xdr:sp macro="" textlink="">
      <xdr:nvSpPr>
        <xdr:cNvPr id="1200" name="Text 16">
          <a:extLst>
            <a:ext uri="{FF2B5EF4-FFF2-40B4-BE49-F238E27FC236}">
              <a16:creationId xmlns:a16="http://schemas.microsoft.com/office/drawing/2014/main" id="{75AF45B9-6AC0-4C73-BCF1-CC588BB419D1}"/>
            </a:ext>
          </a:extLst>
        </xdr:cNvPr>
        <xdr:cNvSpPr txBox="1">
          <a:spLocks noChangeArrowheads="1"/>
        </xdr:cNvSpPr>
      </xdr:nvSpPr>
      <xdr:spPr bwMode="auto">
        <a:xfrm>
          <a:off x="0" y="5334762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3894</xdr:row>
      <xdr:rowOff>85725</xdr:rowOff>
    </xdr:from>
    <xdr:to>
      <xdr:col>0</xdr:col>
      <xdr:colOff>0</xdr:colOff>
      <xdr:row>3895</xdr:row>
      <xdr:rowOff>19050</xdr:rowOff>
    </xdr:to>
    <xdr:sp macro="" textlink="">
      <xdr:nvSpPr>
        <xdr:cNvPr id="1201" name="Text 17">
          <a:extLst>
            <a:ext uri="{FF2B5EF4-FFF2-40B4-BE49-F238E27FC236}">
              <a16:creationId xmlns:a16="http://schemas.microsoft.com/office/drawing/2014/main" id="{423DC355-1941-4B66-99AF-0F1F235D12E3}"/>
            </a:ext>
          </a:extLst>
        </xdr:cNvPr>
        <xdr:cNvSpPr txBox="1">
          <a:spLocks noChangeArrowheads="1"/>
        </xdr:cNvSpPr>
      </xdr:nvSpPr>
      <xdr:spPr bwMode="auto">
        <a:xfrm>
          <a:off x="0" y="534609675"/>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3899</xdr:row>
      <xdr:rowOff>0</xdr:rowOff>
    </xdr:from>
    <xdr:to>
      <xdr:col>0</xdr:col>
      <xdr:colOff>0</xdr:colOff>
      <xdr:row>3900</xdr:row>
      <xdr:rowOff>19050</xdr:rowOff>
    </xdr:to>
    <xdr:sp macro="" textlink="">
      <xdr:nvSpPr>
        <xdr:cNvPr id="1202" name="Text 18">
          <a:extLst>
            <a:ext uri="{FF2B5EF4-FFF2-40B4-BE49-F238E27FC236}">
              <a16:creationId xmlns:a16="http://schemas.microsoft.com/office/drawing/2014/main" id="{2EDB9FF9-6567-4562-8E0C-A111C7D45A54}"/>
            </a:ext>
          </a:extLst>
        </xdr:cNvPr>
        <xdr:cNvSpPr txBox="1">
          <a:spLocks noChangeArrowheads="1"/>
        </xdr:cNvSpPr>
      </xdr:nvSpPr>
      <xdr:spPr bwMode="auto">
        <a:xfrm>
          <a:off x="0" y="535238325"/>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3870</xdr:row>
      <xdr:rowOff>85725</xdr:rowOff>
    </xdr:from>
    <xdr:to>
      <xdr:col>0</xdr:col>
      <xdr:colOff>0</xdr:colOff>
      <xdr:row>3872</xdr:row>
      <xdr:rowOff>19050</xdr:rowOff>
    </xdr:to>
    <xdr:sp macro="" textlink="">
      <xdr:nvSpPr>
        <xdr:cNvPr id="1203" name="Text 19">
          <a:extLst>
            <a:ext uri="{FF2B5EF4-FFF2-40B4-BE49-F238E27FC236}">
              <a16:creationId xmlns:a16="http://schemas.microsoft.com/office/drawing/2014/main" id="{457AB91B-A09C-4DB7-8494-B45B9C019512}"/>
            </a:ext>
          </a:extLst>
        </xdr:cNvPr>
        <xdr:cNvSpPr txBox="1">
          <a:spLocks noChangeArrowheads="1"/>
        </xdr:cNvSpPr>
      </xdr:nvSpPr>
      <xdr:spPr bwMode="auto">
        <a:xfrm>
          <a:off x="0" y="5311806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3853</xdr:row>
      <xdr:rowOff>123825</xdr:rowOff>
    </xdr:from>
    <xdr:to>
      <xdr:col>0</xdr:col>
      <xdr:colOff>0</xdr:colOff>
      <xdr:row>3854</xdr:row>
      <xdr:rowOff>38100</xdr:rowOff>
    </xdr:to>
    <xdr:sp macro="" textlink="">
      <xdr:nvSpPr>
        <xdr:cNvPr id="1204" name="Text 20">
          <a:extLst>
            <a:ext uri="{FF2B5EF4-FFF2-40B4-BE49-F238E27FC236}">
              <a16:creationId xmlns:a16="http://schemas.microsoft.com/office/drawing/2014/main" id="{EF71BE3C-E53E-49AA-A923-9E0DC61FC97E}"/>
            </a:ext>
          </a:extLst>
        </xdr:cNvPr>
        <xdr:cNvSpPr txBox="1">
          <a:spLocks noChangeArrowheads="1"/>
        </xdr:cNvSpPr>
      </xdr:nvSpPr>
      <xdr:spPr bwMode="auto">
        <a:xfrm>
          <a:off x="0" y="528789900"/>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3849</xdr:row>
      <xdr:rowOff>0</xdr:rowOff>
    </xdr:from>
    <xdr:to>
      <xdr:col>0</xdr:col>
      <xdr:colOff>0</xdr:colOff>
      <xdr:row>3849</xdr:row>
      <xdr:rowOff>114300</xdr:rowOff>
    </xdr:to>
    <xdr:sp macro="" textlink="">
      <xdr:nvSpPr>
        <xdr:cNvPr id="1205" name="Text 21">
          <a:extLst>
            <a:ext uri="{FF2B5EF4-FFF2-40B4-BE49-F238E27FC236}">
              <a16:creationId xmlns:a16="http://schemas.microsoft.com/office/drawing/2014/main" id="{9C4B4147-4CA4-47DE-B5F7-7E405FF7DFC7}"/>
            </a:ext>
          </a:extLst>
        </xdr:cNvPr>
        <xdr:cNvSpPr txBox="1">
          <a:spLocks noChangeArrowheads="1"/>
        </xdr:cNvSpPr>
      </xdr:nvSpPr>
      <xdr:spPr bwMode="auto">
        <a:xfrm>
          <a:off x="0" y="528094575"/>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3869</xdr:row>
      <xdr:rowOff>0</xdr:rowOff>
    </xdr:from>
    <xdr:to>
      <xdr:col>0</xdr:col>
      <xdr:colOff>0</xdr:colOff>
      <xdr:row>3871</xdr:row>
      <xdr:rowOff>28575</xdr:rowOff>
    </xdr:to>
    <xdr:sp macro="" textlink="">
      <xdr:nvSpPr>
        <xdr:cNvPr id="1206" name="Text 605">
          <a:extLst>
            <a:ext uri="{FF2B5EF4-FFF2-40B4-BE49-F238E27FC236}">
              <a16:creationId xmlns:a16="http://schemas.microsoft.com/office/drawing/2014/main" id="{DD21F428-26A1-4B25-992E-B8B4EB62207B}"/>
            </a:ext>
          </a:extLst>
        </xdr:cNvPr>
        <xdr:cNvSpPr txBox="1">
          <a:spLocks noChangeArrowheads="1"/>
        </xdr:cNvSpPr>
      </xdr:nvSpPr>
      <xdr:spPr bwMode="auto">
        <a:xfrm>
          <a:off x="0" y="530952075"/>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3872</xdr:row>
      <xdr:rowOff>85725</xdr:rowOff>
    </xdr:from>
    <xdr:to>
      <xdr:col>0</xdr:col>
      <xdr:colOff>0</xdr:colOff>
      <xdr:row>3874</xdr:row>
      <xdr:rowOff>19050</xdr:rowOff>
    </xdr:to>
    <xdr:sp macro="" textlink="">
      <xdr:nvSpPr>
        <xdr:cNvPr id="1207" name="Text 11">
          <a:extLst>
            <a:ext uri="{FF2B5EF4-FFF2-40B4-BE49-F238E27FC236}">
              <a16:creationId xmlns:a16="http://schemas.microsoft.com/office/drawing/2014/main" id="{C3E6ABDE-7BB9-4537-9373-C51EBE7C0846}"/>
            </a:ext>
          </a:extLst>
        </xdr:cNvPr>
        <xdr:cNvSpPr txBox="1">
          <a:spLocks noChangeArrowheads="1"/>
        </xdr:cNvSpPr>
      </xdr:nvSpPr>
      <xdr:spPr bwMode="auto">
        <a:xfrm>
          <a:off x="0" y="5314664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3874</xdr:row>
      <xdr:rowOff>85725</xdr:rowOff>
    </xdr:from>
    <xdr:to>
      <xdr:col>0</xdr:col>
      <xdr:colOff>0</xdr:colOff>
      <xdr:row>3878</xdr:row>
      <xdr:rowOff>19050</xdr:rowOff>
    </xdr:to>
    <xdr:sp macro="" textlink="">
      <xdr:nvSpPr>
        <xdr:cNvPr id="1208" name="Text 11">
          <a:extLst>
            <a:ext uri="{FF2B5EF4-FFF2-40B4-BE49-F238E27FC236}">
              <a16:creationId xmlns:a16="http://schemas.microsoft.com/office/drawing/2014/main" id="{D4262938-39B4-4E12-ADCF-9703819BA965}"/>
            </a:ext>
          </a:extLst>
        </xdr:cNvPr>
        <xdr:cNvSpPr txBox="1">
          <a:spLocks noChangeArrowheads="1"/>
        </xdr:cNvSpPr>
      </xdr:nvSpPr>
      <xdr:spPr bwMode="auto">
        <a:xfrm>
          <a:off x="0" y="531752175"/>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3977</xdr:row>
      <xdr:rowOff>85725</xdr:rowOff>
    </xdr:from>
    <xdr:to>
      <xdr:col>0</xdr:col>
      <xdr:colOff>0</xdr:colOff>
      <xdr:row>3979</xdr:row>
      <xdr:rowOff>19050</xdr:rowOff>
    </xdr:to>
    <xdr:sp macro="" textlink="">
      <xdr:nvSpPr>
        <xdr:cNvPr id="1209" name="Text 11">
          <a:extLst>
            <a:ext uri="{FF2B5EF4-FFF2-40B4-BE49-F238E27FC236}">
              <a16:creationId xmlns:a16="http://schemas.microsoft.com/office/drawing/2014/main" id="{1467CDE3-8540-49E0-BCEE-44A7EC10139C}"/>
            </a:ext>
          </a:extLst>
        </xdr:cNvPr>
        <xdr:cNvSpPr txBox="1">
          <a:spLocks noChangeArrowheads="1"/>
        </xdr:cNvSpPr>
      </xdr:nvSpPr>
      <xdr:spPr bwMode="auto">
        <a:xfrm>
          <a:off x="0" y="545839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3975</xdr:row>
      <xdr:rowOff>85725</xdr:rowOff>
    </xdr:from>
    <xdr:to>
      <xdr:col>0</xdr:col>
      <xdr:colOff>0</xdr:colOff>
      <xdr:row>3977</xdr:row>
      <xdr:rowOff>19050</xdr:rowOff>
    </xdr:to>
    <xdr:sp macro="" textlink="">
      <xdr:nvSpPr>
        <xdr:cNvPr id="1210" name="Text 12">
          <a:extLst>
            <a:ext uri="{FF2B5EF4-FFF2-40B4-BE49-F238E27FC236}">
              <a16:creationId xmlns:a16="http://schemas.microsoft.com/office/drawing/2014/main" id="{ECFF1EC0-4031-4E58-BBFC-25355445AC02}"/>
            </a:ext>
          </a:extLst>
        </xdr:cNvPr>
        <xdr:cNvSpPr txBox="1">
          <a:spLocks noChangeArrowheads="1"/>
        </xdr:cNvSpPr>
      </xdr:nvSpPr>
      <xdr:spPr bwMode="auto">
        <a:xfrm>
          <a:off x="0" y="5455539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12</a:t>
          </a:r>
        </a:p>
      </xdr:txBody>
    </xdr:sp>
    <xdr:clientData/>
  </xdr:twoCellAnchor>
  <xdr:twoCellAnchor>
    <xdr:from>
      <xdr:col>0</xdr:col>
      <xdr:colOff>0</xdr:colOff>
      <xdr:row>3979</xdr:row>
      <xdr:rowOff>95250</xdr:rowOff>
    </xdr:from>
    <xdr:to>
      <xdr:col>0</xdr:col>
      <xdr:colOff>0</xdr:colOff>
      <xdr:row>3981</xdr:row>
      <xdr:rowOff>28575</xdr:rowOff>
    </xdr:to>
    <xdr:sp macro="" textlink="">
      <xdr:nvSpPr>
        <xdr:cNvPr id="1211" name="Text 13">
          <a:extLst>
            <a:ext uri="{FF2B5EF4-FFF2-40B4-BE49-F238E27FC236}">
              <a16:creationId xmlns:a16="http://schemas.microsoft.com/office/drawing/2014/main" id="{ADE98707-6AD9-4443-86DB-4B2AA586F1A5}"/>
            </a:ext>
          </a:extLst>
        </xdr:cNvPr>
        <xdr:cNvSpPr txBox="1">
          <a:spLocks noChangeArrowheads="1"/>
        </xdr:cNvSpPr>
      </xdr:nvSpPr>
      <xdr:spPr bwMode="auto">
        <a:xfrm>
          <a:off x="0" y="54613492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14</a:t>
          </a:r>
        </a:p>
      </xdr:txBody>
    </xdr:sp>
    <xdr:clientData/>
  </xdr:twoCellAnchor>
  <xdr:twoCellAnchor>
    <xdr:from>
      <xdr:col>0</xdr:col>
      <xdr:colOff>0</xdr:colOff>
      <xdr:row>3967</xdr:row>
      <xdr:rowOff>76200</xdr:rowOff>
    </xdr:from>
    <xdr:to>
      <xdr:col>0</xdr:col>
      <xdr:colOff>0</xdr:colOff>
      <xdr:row>3969</xdr:row>
      <xdr:rowOff>9525</xdr:rowOff>
    </xdr:to>
    <xdr:sp macro="" textlink="">
      <xdr:nvSpPr>
        <xdr:cNvPr id="1212" name="Text 14">
          <a:extLst>
            <a:ext uri="{FF2B5EF4-FFF2-40B4-BE49-F238E27FC236}">
              <a16:creationId xmlns:a16="http://schemas.microsoft.com/office/drawing/2014/main" id="{F994A781-D246-4FCB-830A-1FD356EF7DD4}"/>
            </a:ext>
          </a:extLst>
        </xdr:cNvPr>
        <xdr:cNvSpPr txBox="1">
          <a:spLocks noChangeArrowheads="1"/>
        </xdr:cNvSpPr>
      </xdr:nvSpPr>
      <xdr:spPr bwMode="auto">
        <a:xfrm>
          <a:off x="0" y="5444013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9</a:t>
          </a:r>
        </a:p>
      </xdr:txBody>
    </xdr:sp>
    <xdr:clientData/>
  </xdr:twoCellAnchor>
  <xdr:twoCellAnchor>
    <xdr:from>
      <xdr:col>0</xdr:col>
      <xdr:colOff>0</xdr:colOff>
      <xdr:row>3936</xdr:row>
      <xdr:rowOff>0</xdr:rowOff>
    </xdr:from>
    <xdr:to>
      <xdr:col>0</xdr:col>
      <xdr:colOff>0</xdr:colOff>
      <xdr:row>3938</xdr:row>
      <xdr:rowOff>0</xdr:rowOff>
    </xdr:to>
    <xdr:sp macro="" textlink="">
      <xdr:nvSpPr>
        <xdr:cNvPr id="1213" name="Text 15">
          <a:extLst>
            <a:ext uri="{FF2B5EF4-FFF2-40B4-BE49-F238E27FC236}">
              <a16:creationId xmlns:a16="http://schemas.microsoft.com/office/drawing/2014/main" id="{44400A88-A9CE-4706-8DFE-CBE73AF00F5C}"/>
            </a:ext>
          </a:extLst>
        </xdr:cNvPr>
        <xdr:cNvSpPr txBox="1">
          <a:spLocks noChangeArrowheads="1"/>
        </xdr:cNvSpPr>
      </xdr:nvSpPr>
      <xdr:spPr bwMode="auto">
        <a:xfrm>
          <a:off x="0" y="539896050"/>
          <a:ext cx="0" cy="2857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3961</xdr:row>
      <xdr:rowOff>95250</xdr:rowOff>
    </xdr:from>
    <xdr:to>
      <xdr:col>0</xdr:col>
      <xdr:colOff>0</xdr:colOff>
      <xdr:row>3963</xdr:row>
      <xdr:rowOff>28575</xdr:rowOff>
    </xdr:to>
    <xdr:sp macro="" textlink="">
      <xdr:nvSpPr>
        <xdr:cNvPr id="1214" name="Text 16">
          <a:extLst>
            <a:ext uri="{FF2B5EF4-FFF2-40B4-BE49-F238E27FC236}">
              <a16:creationId xmlns:a16="http://schemas.microsoft.com/office/drawing/2014/main" id="{2D0A6BAE-F385-46C3-827C-13B03FA5B865}"/>
            </a:ext>
          </a:extLst>
        </xdr:cNvPr>
        <xdr:cNvSpPr txBox="1">
          <a:spLocks noChangeArrowheads="1"/>
        </xdr:cNvSpPr>
      </xdr:nvSpPr>
      <xdr:spPr bwMode="auto">
        <a:xfrm>
          <a:off x="0" y="543563175"/>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8</a:t>
          </a:r>
        </a:p>
      </xdr:txBody>
    </xdr:sp>
    <xdr:clientData/>
  </xdr:twoCellAnchor>
  <xdr:twoCellAnchor>
    <xdr:from>
      <xdr:col>0</xdr:col>
      <xdr:colOff>0</xdr:colOff>
      <xdr:row>3969</xdr:row>
      <xdr:rowOff>85725</xdr:rowOff>
    </xdr:from>
    <xdr:to>
      <xdr:col>0</xdr:col>
      <xdr:colOff>0</xdr:colOff>
      <xdr:row>3970</xdr:row>
      <xdr:rowOff>19050</xdr:rowOff>
    </xdr:to>
    <xdr:sp macro="" textlink="">
      <xdr:nvSpPr>
        <xdr:cNvPr id="1215" name="Text 17">
          <a:extLst>
            <a:ext uri="{FF2B5EF4-FFF2-40B4-BE49-F238E27FC236}">
              <a16:creationId xmlns:a16="http://schemas.microsoft.com/office/drawing/2014/main" id="{C61913F6-205F-43D4-8AF4-231C98F1AB0F}"/>
            </a:ext>
          </a:extLst>
        </xdr:cNvPr>
        <xdr:cNvSpPr txBox="1">
          <a:spLocks noChangeArrowheads="1"/>
        </xdr:cNvSpPr>
      </xdr:nvSpPr>
      <xdr:spPr bwMode="auto">
        <a:xfrm>
          <a:off x="0" y="544696650"/>
          <a:ext cx="0" cy="762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10</a:t>
          </a:r>
        </a:p>
      </xdr:txBody>
    </xdr:sp>
    <xdr:clientData/>
  </xdr:twoCellAnchor>
  <xdr:twoCellAnchor>
    <xdr:from>
      <xdr:col>0</xdr:col>
      <xdr:colOff>0</xdr:colOff>
      <xdr:row>3974</xdr:row>
      <xdr:rowOff>0</xdr:rowOff>
    </xdr:from>
    <xdr:to>
      <xdr:col>0</xdr:col>
      <xdr:colOff>0</xdr:colOff>
      <xdr:row>3975</xdr:row>
      <xdr:rowOff>19050</xdr:rowOff>
    </xdr:to>
    <xdr:sp macro="" textlink="">
      <xdr:nvSpPr>
        <xdr:cNvPr id="1216" name="Text 18">
          <a:extLst>
            <a:ext uri="{FF2B5EF4-FFF2-40B4-BE49-F238E27FC236}">
              <a16:creationId xmlns:a16="http://schemas.microsoft.com/office/drawing/2014/main" id="{83964106-D1E2-44A6-883E-A0CAC58AB3D0}"/>
            </a:ext>
          </a:extLst>
        </xdr:cNvPr>
        <xdr:cNvSpPr txBox="1">
          <a:spLocks noChangeArrowheads="1"/>
        </xdr:cNvSpPr>
      </xdr:nvSpPr>
      <xdr:spPr bwMode="auto">
        <a:xfrm>
          <a:off x="0" y="545325300"/>
          <a:ext cx="0" cy="1619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11</a:t>
          </a:r>
        </a:p>
      </xdr:txBody>
    </xdr:sp>
    <xdr:clientData/>
  </xdr:twoCellAnchor>
  <xdr:twoCellAnchor>
    <xdr:from>
      <xdr:col>0</xdr:col>
      <xdr:colOff>0</xdr:colOff>
      <xdr:row>3945</xdr:row>
      <xdr:rowOff>85725</xdr:rowOff>
    </xdr:from>
    <xdr:to>
      <xdr:col>0</xdr:col>
      <xdr:colOff>0</xdr:colOff>
      <xdr:row>3947</xdr:row>
      <xdr:rowOff>19050</xdr:rowOff>
    </xdr:to>
    <xdr:sp macro="" textlink="">
      <xdr:nvSpPr>
        <xdr:cNvPr id="1217" name="Text 19">
          <a:extLst>
            <a:ext uri="{FF2B5EF4-FFF2-40B4-BE49-F238E27FC236}">
              <a16:creationId xmlns:a16="http://schemas.microsoft.com/office/drawing/2014/main" id="{A2A937AF-8E39-4D14-AD3C-71080B503435}"/>
            </a:ext>
          </a:extLst>
        </xdr:cNvPr>
        <xdr:cNvSpPr txBox="1">
          <a:spLocks noChangeArrowheads="1"/>
        </xdr:cNvSpPr>
      </xdr:nvSpPr>
      <xdr:spPr bwMode="auto">
        <a:xfrm>
          <a:off x="0" y="54126765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7</a:t>
          </a:r>
        </a:p>
      </xdr:txBody>
    </xdr:sp>
    <xdr:clientData/>
  </xdr:twoCellAnchor>
  <xdr:twoCellAnchor>
    <xdr:from>
      <xdr:col>0</xdr:col>
      <xdr:colOff>0</xdr:colOff>
      <xdr:row>3928</xdr:row>
      <xdr:rowOff>123825</xdr:rowOff>
    </xdr:from>
    <xdr:to>
      <xdr:col>0</xdr:col>
      <xdr:colOff>0</xdr:colOff>
      <xdr:row>3929</xdr:row>
      <xdr:rowOff>38100</xdr:rowOff>
    </xdr:to>
    <xdr:sp macro="" textlink="">
      <xdr:nvSpPr>
        <xdr:cNvPr id="1218" name="Text 20">
          <a:extLst>
            <a:ext uri="{FF2B5EF4-FFF2-40B4-BE49-F238E27FC236}">
              <a16:creationId xmlns:a16="http://schemas.microsoft.com/office/drawing/2014/main" id="{43321620-D172-4E00-B30C-1E53A2F67E84}"/>
            </a:ext>
          </a:extLst>
        </xdr:cNvPr>
        <xdr:cNvSpPr txBox="1">
          <a:spLocks noChangeArrowheads="1"/>
        </xdr:cNvSpPr>
      </xdr:nvSpPr>
      <xdr:spPr bwMode="auto">
        <a:xfrm>
          <a:off x="0" y="538876875"/>
          <a:ext cx="0" cy="571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5</a:t>
          </a:r>
        </a:p>
      </xdr:txBody>
    </xdr:sp>
    <xdr:clientData/>
  </xdr:twoCellAnchor>
  <xdr:twoCellAnchor>
    <xdr:from>
      <xdr:col>0</xdr:col>
      <xdr:colOff>0</xdr:colOff>
      <xdr:row>3924</xdr:row>
      <xdr:rowOff>0</xdr:rowOff>
    </xdr:from>
    <xdr:to>
      <xdr:col>0</xdr:col>
      <xdr:colOff>0</xdr:colOff>
      <xdr:row>3924</xdr:row>
      <xdr:rowOff>114300</xdr:rowOff>
    </xdr:to>
    <xdr:sp macro="" textlink="">
      <xdr:nvSpPr>
        <xdr:cNvPr id="1219" name="Text 21">
          <a:extLst>
            <a:ext uri="{FF2B5EF4-FFF2-40B4-BE49-F238E27FC236}">
              <a16:creationId xmlns:a16="http://schemas.microsoft.com/office/drawing/2014/main" id="{5295E0A7-B9E6-4C6F-800E-DBD3CF21C26E}"/>
            </a:ext>
          </a:extLst>
        </xdr:cNvPr>
        <xdr:cNvSpPr txBox="1">
          <a:spLocks noChangeArrowheads="1"/>
        </xdr:cNvSpPr>
      </xdr:nvSpPr>
      <xdr:spPr bwMode="auto">
        <a:xfrm>
          <a:off x="0" y="538181550"/>
          <a:ext cx="0" cy="1143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4</a:t>
          </a:r>
        </a:p>
      </xdr:txBody>
    </xdr:sp>
    <xdr:clientData/>
  </xdr:twoCellAnchor>
  <xdr:twoCellAnchor>
    <xdr:from>
      <xdr:col>0</xdr:col>
      <xdr:colOff>0</xdr:colOff>
      <xdr:row>3944</xdr:row>
      <xdr:rowOff>0</xdr:rowOff>
    </xdr:from>
    <xdr:to>
      <xdr:col>0</xdr:col>
      <xdr:colOff>0</xdr:colOff>
      <xdr:row>3946</xdr:row>
      <xdr:rowOff>28575</xdr:rowOff>
    </xdr:to>
    <xdr:sp macro="" textlink="">
      <xdr:nvSpPr>
        <xdr:cNvPr id="1220" name="Text 605">
          <a:extLst>
            <a:ext uri="{FF2B5EF4-FFF2-40B4-BE49-F238E27FC236}">
              <a16:creationId xmlns:a16="http://schemas.microsoft.com/office/drawing/2014/main" id="{033B8310-23A5-4E6D-83D8-40987393BEA1}"/>
            </a:ext>
          </a:extLst>
        </xdr:cNvPr>
        <xdr:cNvSpPr txBox="1">
          <a:spLocks noChangeArrowheads="1"/>
        </xdr:cNvSpPr>
      </xdr:nvSpPr>
      <xdr:spPr bwMode="auto">
        <a:xfrm>
          <a:off x="0" y="541039050"/>
          <a:ext cx="0" cy="3143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6</a:t>
          </a:r>
        </a:p>
      </xdr:txBody>
    </xdr:sp>
    <xdr:clientData/>
  </xdr:twoCellAnchor>
  <xdr:twoCellAnchor>
    <xdr:from>
      <xdr:col>0</xdr:col>
      <xdr:colOff>0</xdr:colOff>
      <xdr:row>3947</xdr:row>
      <xdr:rowOff>85725</xdr:rowOff>
    </xdr:from>
    <xdr:to>
      <xdr:col>0</xdr:col>
      <xdr:colOff>0</xdr:colOff>
      <xdr:row>3949</xdr:row>
      <xdr:rowOff>19050</xdr:rowOff>
    </xdr:to>
    <xdr:sp macro="" textlink="">
      <xdr:nvSpPr>
        <xdr:cNvPr id="1221" name="Text 11">
          <a:extLst>
            <a:ext uri="{FF2B5EF4-FFF2-40B4-BE49-F238E27FC236}">
              <a16:creationId xmlns:a16="http://schemas.microsoft.com/office/drawing/2014/main" id="{6B095935-A294-4F65-81E5-56800A2E0D82}"/>
            </a:ext>
          </a:extLst>
        </xdr:cNvPr>
        <xdr:cNvSpPr txBox="1">
          <a:spLocks noChangeArrowheads="1"/>
        </xdr:cNvSpPr>
      </xdr:nvSpPr>
      <xdr:spPr bwMode="auto">
        <a:xfrm>
          <a:off x="0" y="541553400"/>
          <a:ext cx="0" cy="2190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twoCellAnchor>
    <xdr:from>
      <xdr:col>0</xdr:col>
      <xdr:colOff>0</xdr:colOff>
      <xdr:row>3949</xdr:row>
      <xdr:rowOff>85725</xdr:rowOff>
    </xdr:from>
    <xdr:to>
      <xdr:col>0</xdr:col>
      <xdr:colOff>0</xdr:colOff>
      <xdr:row>3953</xdr:row>
      <xdr:rowOff>19050</xdr:rowOff>
    </xdr:to>
    <xdr:sp macro="" textlink="">
      <xdr:nvSpPr>
        <xdr:cNvPr id="1222" name="Text 11">
          <a:extLst>
            <a:ext uri="{FF2B5EF4-FFF2-40B4-BE49-F238E27FC236}">
              <a16:creationId xmlns:a16="http://schemas.microsoft.com/office/drawing/2014/main" id="{F2256DA4-2789-4C1F-9296-5BCD587B85B0}"/>
            </a:ext>
          </a:extLst>
        </xdr:cNvPr>
        <xdr:cNvSpPr txBox="1">
          <a:spLocks noChangeArrowheads="1"/>
        </xdr:cNvSpPr>
      </xdr:nvSpPr>
      <xdr:spPr bwMode="auto">
        <a:xfrm>
          <a:off x="0" y="541839150"/>
          <a:ext cx="0" cy="5048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en-US" sz="400" b="0" i="0" u="none" strike="noStrike" baseline="0">
              <a:solidFill>
                <a:srgbClr val="000000"/>
              </a:solidFill>
              <a:latin typeface="Arial"/>
              <a:cs typeface="Arial"/>
            </a:rPr>
            <a:t>13</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ADVDEL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ropbox%20(Personal)\Open%20Projects\NCSL%20Portland%20Oct%202015\45069-2015-01-BudgetDataProjections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data\Boyd%20Research\Open%20Projects\CSG%20West%20Alaska%20July%202008\tem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RIG\RIG%20Closed%20Projects\2010\Forecasters%20Club%20of%20NY%20Jan%202010\temp.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0.0.36\Data\Departments\Research%20Groups\Fiscal%20Studies\SRR%20recent\RR_genera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J:\userdata\Boyd%20Research\Open%20Projects\CSG%20West%20Alaska%20July%202008\tem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ions/Amber/Historical%20Budget%20Data/January%202011/Historicaltables2011_with%20MAD%20dat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Projections\Amber\Historical%20Budget%20Data\January%202011\Historicaltables2011_with%20MAD%20dat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RIG\RIG%20Closed%20Projects\2010\Lincoln%20Institute%20DC%20May%2020%2021%202010\temp.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data\userdata\Documents%20and%20Settings\Donald\My%20Documents\Talks\2003\Sage%20Advisors%20September%202003\TempSpendTabl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www.cbo.gov/Projections/Function%20Table%20Aggregates_%20Bridgetables/2012%20January/P354_P364%20BASE%20TO%20BASE_final_adjtabl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jections/Function%20Table%20Aggregates_%20Bridgetables/2012%20January/P354_P364%20BASE%20TO%20BASE_final_adjtabl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Projections\Baseline_12Aug\Baseline_08Mar\Backup080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Projections/Baseline_12Aug/Baseline_08Mar/Backup08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Projections/Baseline_08Mar/Backup08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data\Documents%20and%20Settings\Don\Desktop\STARTSall.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Kaiser%20Spending%20Paper%202002\Paper%202nd%20Draft\TempSpendTabl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TABLE 3"/>
      <sheetName val="COVERPG"/>
    </sheetNames>
    <sheetDataSet>
      <sheetData sheetId="0"/>
      <sheetData sheetId="1"/>
      <sheetData sheetId="2"/>
      <sheetData sheetId="3">
        <row r="14">
          <cell r="B14">
            <v>44000</v>
          </cell>
          <cell r="C14" t="str">
            <v>4400A</v>
          </cell>
          <cell r="D14">
            <v>44100</v>
          </cell>
          <cell r="E14">
            <v>45200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 Table 1-1"/>
      <sheetName val="2. Table 1-2"/>
      <sheetName val="3. Table 1-3"/>
      <sheetName val="4. Table 1-4"/>
      <sheetName val="5. Table 1-5"/>
      <sheetName val="6. Table 3-1"/>
      <sheetName val="7. Table 3-2"/>
      <sheetName val="8. Table 3-3"/>
      <sheetName val="9. Table 3-4"/>
      <sheetName val="10. Table 3-5"/>
      <sheetName val="11. Table 3-6"/>
      <sheetName val="12. Table 3-7"/>
      <sheetName val="13. Table 4-1"/>
      <sheetName val="14. Table 4-2"/>
      <sheetName val="15. Table 4-3"/>
      <sheetName val="16. Capital Gains"/>
      <sheetName val="17. Expiring Tax Provisions"/>
      <sheetName val="18. Table D-1"/>
      <sheetName val="19. Table D-2"/>
      <sheetName val="20. Table E-1"/>
      <sheetName val="21. Table E-2"/>
      <sheetName val="22. Table E-3"/>
      <sheetName val="23. Summary Figure 1"/>
      <sheetName val="24. Summary Figure 2"/>
      <sheetName val="25. Figure 1-1"/>
      <sheetName val="26. Figure 1-2"/>
      <sheetName val="27. Figure 1-3"/>
      <sheetName val="28. Figure 3-1"/>
      <sheetName val="29. Figure 3-2"/>
      <sheetName val="30. Figure 3-3"/>
      <sheetName val="31. Figure 3-4"/>
      <sheetName val="32. Figure 4-1"/>
      <sheetName val="33. Figure 4-2"/>
      <sheetName val="34. Figure 4-3"/>
      <sheetName val="35. Figure 4-4"/>
      <sheetName val="36. Figure B-1"/>
      <sheetName val="37. Figure B-2"/>
      <sheetName val="38. Figure D-1"/>
      <sheetName val="39. Figure D-2"/>
      <sheetName val="40. Figure E-1"/>
      <sheetName val="41. Deficits, Surpluses, &amp; Debt"/>
      <sheetName val="42. Revenues, by Major Source"/>
      <sheetName val="43. Outlays, by Major Category"/>
      <sheetName val="44. Discretionary Outlays"/>
      <sheetName val="45. Mandatory Outlay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ltaxshares2005"/>
      <sheetName val="chttaxtypes1990req"/>
      <sheetName val="qtrprice"/>
      <sheetName val="chttaxtypes"/>
      <sheetName val="qtaxsortreal"/>
      <sheetName val="localtaxshares2005raw"/>
      <sheetName val="table1"/>
      <sheetName val="salestax relaince"/>
      <sheetName val="chtpchiitgstcorp"/>
      <sheetName val="chtpchiitgst"/>
      <sheetName val="pchiitgst"/>
      <sheetName val="pchMTWA"/>
      <sheetName val="pchtaxrpc"/>
      <sheetName val="VMSummary"/>
      <sheetName val="agicomponents"/>
      <sheetName val="Chart1"/>
      <sheetName val="chtidx"/>
      <sheetName val="qtaxsort"/>
      <sheetName val="USA_States_Abbreviations1"/>
      <sheetName val="BudgetGaps"/>
      <sheetName val="Sheet4"/>
      <sheetName val="Sheet3"/>
      <sheetName val="Sheet2"/>
      <sheetName val="Sheet1"/>
      <sheetName val="qtaxdjb (3)"/>
      <sheetName val="qtaxdjb"/>
      <sheetName val="slgqtax"/>
      <sheetName val="sgqtax"/>
    </sheetNames>
    <sheetDataSet>
      <sheetData sheetId="0"/>
      <sheetData sheetId="1" refreshError="1"/>
      <sheetData sheetId="2"/>
      <sheetData sheetId="3" refreshError="1"/>
      <sheetData sheetId="4"/>
      <sheetData sheetId="5"/>
      <sheetData sheetId="6"/>
      <sheetData sheetId="7"/>
      <sheetData sheetId="8" refreshError="1"/>
      <sheetData sheetId="9" refreshError="1"/>
      <sheetData sheetId="10"/>
      <sheetData sheetId="11" refreshError="1"/>
      <sheetData sheetId="12"/>
      <sheetData sheetId="13"/>
      <sheetData sheetId="14"/>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vemp (2)"/>
      <sheetName val="govemp"/>
      <sheetName val="July-Sep (2)"/>
      <sheetName val="July-Sep"/>
      <sheetName val="recs"/>
      <sheetName val="taxtypes"/>
      <sheetName val="statevslocal (2)"/>
      <sheetName val="rpchyagraph"/>
      <sheetName val="table2-Q-hist"/>
      <sheetName val="statevslocalma2"/>
      <sheetName val="SLG"/>
      <sheetName val="NIPATab1.1.14price"/>
      <sheetName val="Table2"/>
      <sheetName val="Table1"/>
      <sheetName val="2009Apr-Jun2009RIG"/>
      <sheetName val="2009Apr-JunCensus"/>
      <sheetName val="FY08vsFY09"/>
      <sheetName val="2009JulAugRIG"/>
      <sheetName val="FY08vsFY09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taxChart"/>
      <sheetName val="SGtax"/>
      <sheetName val="SLGtaxChart"/>
      <sheetName val="SLGtax"/>
      <sheetName val="SGTaxAnnual"/>
      <sheetName val="TaxReliance"/>
      <sheetName val="SRR_YT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ltaxshares2005"/>
      <sheetName val="chttaxtypes1990req"/>
      <sheetName val="qtrprice"/>
      <sheetName val="chttaxtypes"/>
      <sheetName val="qtaxsortreal"/>
      <sheetName val="localtaxshares2005raw"/>
      <sheetName val="table1"/>
      <sheetName val="salestax relaince"/>
      <sheetName val="chtpchiitgstcorp"/>
      <sheetName val="chtpchiitgst"/>
      <sheetName val="pchiitgst"/>
      <sheetName val="pchMTWA"/>
      <sheetName val="pchtaxrpc"/>
      <sheetName val="VMSummary"/>
      <sheetName val="agicomponents"/>
      <sheetName val="Chart1"/>
      <sheetName val="chtidx"/>
      <sheetName val="qtaxsort"/>
      <sheetName val="USA_States_Abbreviations1"/>
      <sheetName val="BudgetGaps"/>
      <sheetName val="Sheet4"/>
      <sheetName val="Sheet3"/>
      <sheetName val="Sheet2"/>
      <sheetName val="Sheet1"/>
      <sheetName val="qtaxdjb (3)"/>
      <sheetName val="qtaxdjb"/>
      <sheetName val="slgqtax"/>
      <sheetName val="sgqtax"/>
    </sheetNames>
    <sheetDataSet>
      <sheetData sheetId="0"/>
      <sheetData sheetId="1" refreshError="1"/>
      <sheetData sheetId="2"/>
      <sheetData sheetId="3" refreshError="1"/>
      <sheetData sheetId="4"/>
      <sheetData sheetId="5"/>
      <sheetData sheetId="6"/>
      <sheetData sheetId="7"/>
      <sheetData sheetId="8" refreshError="1"/>
      <sheetData sheetId="9" refreshError="1"/>
      <sheetData sheetId="10"/>
      <sheetData sheetId="11" refreshError="1"/>
      <sheetData sheetId="12"/>
      <sheetData sheetId="13"/>
      <sheetData sheetId="14"/>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s>
    <sheetDataSet>
      <sheetData sheetId="0">
        <row r="24">
          <cell r="B24">
            <v>1971</v>
          </cell>
        </row>
        <row r="25">
          <cell r="B25">
            <v>2010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s>
    <sheetDataSet>
      <sheetData sheetId="0">
        <row r="24">
          <cell r="B24">
            <v>1971</v>
          </cell>
        </row>
        <row r="25">
          <cell r="B25">
            <v>2010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4q09hpi_reg.csv"/>
      <sheetName val="4q09hpi_sts.csv"/>
      <sheetName val="4q09hpi_sts.csv (2)"/>
      <sheetName val="agipipct"/>
      <sheetName val="BEAvsQCEW"/>
      <sheetName val="BLS Data Series"/>
      <sheetName val="cgChart"/>
      <sheetName val="Chart3"/>
      <sheetName val="Chart4"/>
      <sheetName val="Chart6"/>
      <sheetName val="chtByGovLevel"/>
      <sheetName val="chtByTax"/>
      <sheetName val="chtidxWSDRS"/>
      <sheetName val="chtidxWSDRS (2)"/>
      <sheetName val="chtNominalWages"/>
      <sheetName val="chtNominalWagespchya"/>
      <sheetName val="chtnomrswsdpchya"/>
      <sheetName val="chtrealrswsdpchya"/>
      <sheetName val="chtrealrswsdpchya (2)"/>
      <sheetName val="chtRealWages"/>
      <sheetName val="fedcorptax"/>
      <sheetName val="fedcorptaxvya"/>
      <sheetName val="Figure1"/>
      <sheetName val="chtFig13"/>
      <sheetName val="Figure13"/>
      <sheetName val="Figure14"/>
      <sheetName val="Figure2"/>
      <sheetName val="flipped"/>
      <sheetName val="gdppi"/>
      <sheetName val="histtable"/>
      <sheetName val="histtable (2)"/>
      <sheetName val="NIPA2.1"/>
      <sheetName val="Sheet3"/>
      <sheetName val="BEASOITax"/>
      <sheetName val="NIPASOI AGIShare"/>
      <sheetName val="lged emp ces"/>
      <sheetName val="lged pchya"/>
      <sheetName val="lged pchya (2)"/>
      <sheetName val="NIPATable (11)"/>
      <sheetName val="NIPATable (12)"/>
      <sheetName val="NIPATable (9)"/>
      <sheetName val="NV"/>
      <sheetName val="pchmax"/>
      <sheetName val="pchmax2"/>
      <sheetName val="pchmaxpc2"/>
      <sheetName val="pchmaxpc2slim"/>
      <sheetName val="pchmaxpc2slim (2)"/>
      <sheetName val="pchrs"/>
      <sheetName val="QCEWEmp"/>
      <sheetName val="qcewTableNew"/>
      <sheetName val="retail sales"/>
      <sheetName val="rschart"/>
      <sheetName val="Sheet4"/>
      <sheetName val="StatePITQtax"/>
      <sheetName val="Tab1Qtax"/>
      <sheetName val="Table 53"/>
      <sheetName val="TABLEA"/>
      <sheetName val="Tabvspeak2009q2"/>
      <sheetName val="trendqtax"/>
      <sheetName val="trendstaxltax"/>
      <sheetName val="trendtax"/>
      <sheetName val="WagesRetailSales"/>
      <sheetName val="NY CCD"/>
      <sheetName val="W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ow r="17">
          <cell r="A17" t="str">
            <v>Salaries and wages: Number of returns</v>
          </cell>
        </row>
        <row r="18">
          <cell r="A18" t="str">
            <v>Amount</v>
          </cell>
        </row>
        <row r="19">
          <cell r="A19" t="str">
            <v>Taxable interest: Number of returns</v>
          </cell>
        </row>
        <row r="20">
          <cell r="A20" t="str">
            <v>Amount</v>
          </cell>
        </row>
        <row r="21">
          <cell r="A21" t="str">
            <v>Tax-exempt interest: Number of returns</v>
          </cell>
        </row>
        <row r="22">
          <cell r="A22" t="str">
            <v>Amount</v>
          </cell>
        </row>
        <row r="23">
          <cell r="A23" t="str">
            <v>Ordinary dividends: Number of returns</v>
          </cell>
        </row>
        <row r="24">
          <cell r="A24" t="str">
            <v>Amount</v>
          </cell>
        </row>
        <row r="27">
          <cell r="A27" t="str">
            <v>State income tax refunds: Number of returns</v>
          </cell>
        </row>
        <row r="28">
          <cell r="A28" t="str">
            <v>Amount</v>
          </cell>
        </row>
        <row r="29">
          <cell r="A29" t="str">
            <v>Alimony received: Number of returns</v>
          </cell>
        </row>
        <row r="30">
          <cell r="A30" t="str">
            <v>Amount</v>
          </cell>
        </row>
        <row r="31">
          <cell r="A31" t="str">
            <v>Business or profession net income, less loss: Number of returns</v>
          </cell>
        </row>
        <row r="32">
          <cell r="A32" t="str">
            <v>Amount</v>
          </cell>
        </row>
        <row r="33">
          <cell r="A33" t="str">
            <v>Net capital gain in AGI less loss: Number of returns</v>
          </cell>
        </row>
        <row r="34">
          <cell r="A34" t="str">
            <v>Amount</v>
          </cell>
        </row>
        <row r="35">
          <cell r="A35" t="str">
            <v>Capital gain distributions reported on Form 1040: Number of returns</v>
          </cell>
        </row>
        <row r="36">
          <cell r="A36" t="str">
            <v>Amount</v>
          </cell>
        </row>
        <row r="37">
          <cell r="A37" t="str">
            <v>Sales of property other than capital assets, net gain less loss: Number of returns</v>
          </cell>
        </row>
        <row r="38">
          <cell r="A38" t="str">
            <v>Amount</v>
          </cell>
        </row>
        <row r="39">
          <cell r="A39" t="str">
            <v>Total IRA distributions: Number of returns</v>
          </cell>
        </row>
        <row r="40">
          <cell r="A40" t="str">
            <v>Amount</v>
          </cell>
        </row>
        <row r="41">
          <cell r="A41" t="str">
            <v>Taxable IRA distributions: Number of returns</v>
          </cell>
        </row>
        <row r="42">
          <cell r="A42" t="str">
            <v>Amount</v>
          </cell>
        </row>
        <row r="43">
          <cell r="A43" t="str">
            <v>Total pensions and annuities: Number of returns</v>
          </cell>
        </row>
        <row r="44">
          <cell r="A44" t="str">
            <v>Amount</v>
          </cell>
        </row>
        <row r="45">
          <cell r="A45" t="str">
            <v>Taxable pensions and annuities: Number of returns</v>
          </cell>
        </row>
        <row r="46">
          <cell r="A46" t="str">
            <v>Amount</v>
          </cell>
        </row>
        <row r="47">
          <cell r="A47" t="str">
            <v>Rents, royalties, partnerships, estates, trusts, etc.: Number of returns</v>
          </cell>
        </row>
        <row r="48">
          <cell r="A48" t="str">
            <v>Amount</v>
          </cell>
        </row>
        <row r="49">
          <cell r="A49" t="str">
            <v>Farm net income less loss: Number of returns</v>
          </cell>
        </row>
        <row r="50">
          <cell r="A50" t="str">
            <v>Amount</v>
          </cell>
        </row>
        <row r="51">
          <cell r="A51" t="str">
            <v>Unemployment compensation: Number of returns</v>
          </cell>
        </row>
        <row r="52">
          <cell r="A52" t="str">
            <v>Amount</v>
          </cell>
        </row>
        <row r="53">
          <cell r="A53" t="str">
            <v>Social security benefits (received): Number of returns</v>
          </cell>
        </row>
        <row r="54">
          <cell r="A54" t="str">
            <v>Amount</v>
          </cell>
        </row>
        <row r="55">
          <cell r="A55" t="str">
            <v>Taxable social security benefits: Number of returns</v>
          </cell>
        </row>
        <row r="56">
          <cell r="A56" t="str">
            <v>Amount</v>
          </cell>
        </row>
        <row r="97">
          <cell r="A97" t="str">
            <v>Total statutory adjustments: Number of returns</v>
          </cell>
        </row>
        <row r="98">
          <cell r="A98" t="str">
            <v>Amount</v>
          </cell>
        </row>
        <row r="100">
          <cell r="A100" t="str">
            <v>Total itemized deductions: Number of returns</v>
          </cell>
        </row>
        <row r="101">
          <cell r="A101" t="str">
            <v>Amount</v>
          </cell>
        </row>
        <row r="102">
          <cell r="A102" t="str">
            <v xml:space="preserve">Total standard deduction: Number of returns </v>
          </cell>
        </row>
        <row r="103">
          <cell r="A103" t="str">
            <v>Amount</v>
          </cell>
        </row>
        <row r="106">
          <cell r="A106" t="str">
            <v xml:space="preserve">Additional standard deduction: Number of returns </v>
          </cell>
        </row>
        <row r="107">
          <cell r="A107" t="str">
            <v>Amount</v>
          </cell>
        </row>
        <row r="108">
          <cell r="A108" t="str">
            <v xml:space="preserve">AGI less deductions: Number of returns </v>
          </cell>
        </row>
        <row r="109">
          <cell r="A109" t="str">
            <v>Amount</v>
          </cell>
        </row>
        <row r="112">
          <cell r="A112" t="str">
            <v>Taxable income: Number of returns</v>
          </cell>
        </row>
        <row r="113">
          <cell r="A113" t="str">
            <v>Amount</v>
          </cell>
        </row>
        <row r="114">
          <cell r="A114" t="str">
            <v>Tax from table, rate schedules, etc.: Number of returns</v>
          </cell>
        </row>
        <row r="115">
          <cell r="A115" t="str">
            <v>Amount</v>
          </cell>
        </row>
        <row r="116">
          <cell r="A116" t="str">
            <v>Additional taxes: Number of returns</v>
          </cell>
        </row>
        <row r="117">
          <cell r="A117" t="str">
            <v>Amount</v>
          </cell>
        </row>
        <row r="120">
          <cell r="A120" t="str">
            <v>Income tax before credits: Number of returns</v>
          </cell>
        </row>
        <row r="121">
          <cell r="A121" t="str">
            <v>Amount</v>
          </cell>
        </row>
        <row r="126">
          <cell r="A126" t="str">
            <v>Education credits: Number of returns</v>
          </cell>
        </row>
        <row r="127">
          <cell r="A127" t="str">
            <v>Amount</v>
          </cell>
        </row>
        <row r="132">
          <cell r="A132" t="str">
            <v>Child tax credit: Number of returns</v>
          </cell>
        </row>
        <row r="133">
          <cell r="A133" t="str">
            <v>Amount</v>
          </cell>
        </row>
        <row r="146">
          <cell r="A146" t="str">
            <v>Self-employment tax: Number of returns</v>
          </cell>
        </row>
        <row r="147">
          <cell r="A147" t="str">
            <v>Amount</v>
          </cell>
        </row>
        <row r="148">
          <cell r="A148" t="str">
            <v>Recapture taxes: Number of returns</v>
          </cell>
        </row>
        <row r="149">
          <cell r="A149" t="str">
            <v>Amount</v>
          </cell>
        </row>
        <row r="150">
          <cell r="A150" t="str">
            <v>Social security, Medicare tax on tip income not reported: Number of returns</v>
          </cell>
        </row>
        <row r="151">
          <cell r="A151" t="str">
            <v>Amount</v>
          </cell>
        </row>
        <row r="152">
          <cell r="A152" t="str">
            <v>Tax on qualified retirement plans: Number of returns</v>
          </cell>
        </row>
        <row r="153">
          <cell r="A153" t="str">
            <v>Amount</v>
          </cell>
        </row>
        <row r="154">
          <cell r="A154" t="str">
            <v>Advanced earned income credit payments: Number of returns</v>
          </cell>
        </row>
        <row r="155">
          <cell r="A155" t="str">
            <v>Amount</v>
          </cell>
        </row>
        <row r="158">
          <cell r="A158" t="str">
            <v>Total tax liability [4]: Number of returns</v>
          </cell>
        </row>
        <row r="159">
          <cell r="A159" t="str">
            <v>Amount</v>
          </cell>
        </row>
        <row r="160">
          <cell r="A160" t="str">
            <v>Income tax withheld: Number of returns</v>
          </cell>
        </row>
        <row r="161">
          <cell r="A161" t="str">
            <v>Amount</v>
          </cell>
        </row>
        <row r="162">
          <cell r="A162" t="str">
            <v>Estimated tax payments: Number of returns</v>
          </cell>
        </row>
        <row r="163">
          <cell r="A163" t="str">
            <v>Amount</v>
          </cell>
        </row>
        <row r="164">
          <cell r="A164" t="str">
            <v>Earned income credit: Number of returns</v>
          </cell>
        </row>
        <row r="165">
          <cell r="A165" t="str">
            <v>Amount</v>
          </cell>
        </row>
        <row r="170">
          <cell r="A170" t="str">
            <v>Payment with an extension request: Number of returns</v>
          </cell>
        </row>
        <row r="171">
          <cell r="A171" t="str">
            <v>Amount</v>
          </cell>
        </row>
        <row r="172">
          <cell r="A172" t="str">
            <v>Excess social security tax withheld: Number of returns</v>
          </cell>
        </row>
        <row r="173">
          <cell r="A173" t="str">
            <v>Amount</v>
          </cell>
        </row>
        <row r="174">
          <cell r="A174" t="str">
            <v>Other payments: Form 2439: Number of returns</v>
          </cell>
        </row>
        <row r="175">
          <cell r="A175" t="str">
            <v xml:space="preserve"> Amount</v>
          </cell>
        </row>
        <row r="176">
          <cell r="A176" t="str">
            <v>Form 4136: Number of returns</v>
          </cell>
        </row>
        <row r="177">
          <cell r="A177" t="str">
            <v xml:space="preserve"> Amount</v>
          </cell>
        </row>
        <row r="182">
          <cell r="A182" t="str">
            <v>Total payments: Number of returns</v>
          </cell>
        </row>
        <row r="183">
          <cell r="A183" t="str">
            <v>Amount</v>
          </cell>
        </row>
        <row r="184">
          <cell r="A184" t="str">
            <v>Overpayment, total: Number of returns</v>
          </cell>
        </row>
        <row r="185">
          <cell r="A185" t="str">
            <v xml:space="preserve"> Amount</v>
          </cell>
        </row>
        <row r="186">
          <cell r="A186" t="str">
            <v>Overpayment refunded: Number of returns</v>
          </cell>
        </row>
        <row r="187">
          <cell r="A187" t="str">
            <v xml:space="preserve"> Amount</v>
          </cell>
        </row>
        <row r="188">
          <cell r="A188" t="str">
            <v>Refund credited to next year: Number of returns</v>
          </cell>
        </row>
        <row r="189">
          <cell r="A189" t="str">
            <v>Amount</v>
          </cell>
        </row>
        <row r="190">
          <cell r="A190" t="str">
            <v>Tax due at time of filing: Number of returns</v>
          </cell>
        </row>
        <row r="191">
          <cell r="A191" t="str">
            <v>Amount</v>
          </cell>
        </row>
        <row r="192">
          <cell r="A192" t="str">
            <v>Tax penalty: Number of returns</v>
          </cell>
        </row>
        <row r="193">
          <cell r="A193" t="str">
            <v>Amount</v>
          </cell>
        </row>
      </sheetData>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RelianceCleanedUp"/>
      <sheetName val="CGRelianceShares"/>
      <sheetName val="CGRelianceAdjustedSorted"/>
      <sheetName val="USPIForecast"/>
      <sheetName val="SLSGovRevPI"/>
      <sheetName val="StateHealthExpenditures"/>
      <sheetName val="StateHealthExpendituresOld"/>
      <sheetName val="NASBOByFunction"/>
      <sheetName val="StateBudShare2002"/>
      <sheetName val="CapGainsTSUpdated"/>
      <sheetName val="SavingsRate (2)"/>
      <sheetName val="FBTaxChange"/>
      <sheetName val="FBTaxChangeRaw"/>
      <sheetName val="MAFMAPPIPCTab"/>
      <sheetName val="DataForMAvsPIPCGraph"/>
      <sheetName val="DataForTSCapGainsConsumpGraph"/>
      <sheetName val="DataForTSSLGrpcgenxGraph"/>
      <sheetName val="DataForXSSpendingChangesGraph"/>
      <sheetName val="Economy.com uspi and usrtlsales"/>
      <sheetName val="k12LTTrendsTable"/>
      <sheetName val="k12LTTrendsRaw"/>
      <sheetName val="k12usproj"/>
      <sheetName val="K12EnrollProjectionsNCES"/>
      <sheetName val="pop5-19EconomyCom"/>
      <sheetName val="HigherEdEnroll"/>
      <sheetName val="HigherEdCosts"/>
      <sheetName val="sp500MonthEndfreelunch (2)"/>
      <sheetName val="pop20-24projEconomy.com"/>
      <sheetName val="HSGradsProjections"/>
      <sheetName val="spendvsenroll"/>
      <sheetName val="spendvsenroll (2)"/>
      <sheetName val="k12SpendingGrowth"/>
      <sheetName val="HEvsMAGrowth"/>
      <sheetName val="nasbo2001report tab1 clean"/>
      <sheetName val="nasbo2001report tab28 clean"/>
      <sheetName val="rpcpch"/>
      <sheetName val="SLGenXLongTS"/>
      <sheetName val="RevPI"/>
      <sheetName val="RealAdjustedqtaxrevChart"/>
      <sheetName val="qtaxrevbytax"/>
      <sheetName val="Qtaxrev"/>
      <sheetName val="CapGainsConsRate"/>
      <sheetName val="CapGainsUpdated"/>
      <sheetName val="CGRelianceAsPctNotIndex"/>
      <sheetName val="SavingsRate"/>
      <sheetName val="ECommerceSalesTaxClean"/>
      <sheetName val="ECommerceSalesTaxRaw"/>
      <sheetName val="ecommtab3tab4tab5"/>
      <sheetName val="FedRevGrowth"/>
      <sheetName val="FBTaxChangeTable"/>
      <sheetName val="FBTaxChangeData"/>
      <sheetName val="rppx"/>
      <sheetName val="CboMedicaid"/>
      <sheetName val="usxrpcraw"/>
      <sheetName val="usrpcx"/>
      <sheetName val="usrpcpch"/>
      <sheetName val="ipercapStatespending"/>
      <sheetName val="Chart1"/>
      <sheetName val="rpcxTS"/>
      <sheetName val="95IN01AR"/>
      <sheetName val="95IN02AR"/>
      <sheetName val="00in54cmUS"/>
      <sheetName val="Income Concentration"/>
      <sheetName val="Income ConcentrationSlim"/>
      <sheetName val="StateRevenueEstimates"/>
      <sheetName val="TableShellForChapter"/>
      <sheetName val="Cash AssistanceConstructs"/>
      <sheetName val="TableShell"/>
      <sheetName val="TableShellINFO"/>
      <sheetName val="NASBOStateData"/>
      <sheetName val="NASBOSummaryData"/>
      <sheetName val="StatePops"/>
      <sheetName val="StateMANonMA"/>
      <sheetName val="VendorNonVendor"/>
      <sheetName val="Diff8995"/>
      <sheetName val="pipcRaw"/>
      <sheetName val="genxRaw"/>
      <sheetName val="vendorRaw"/>
      <sheetName val="NonVendorRaw"/>
      <sheetName val="genrevRaw"/>
      <sheetName val="OSRRaw"/>
      <sheetName val="NonOSRRaw"/>
      <sheetName val="ServiceConsumption"/>
      <sheetName val="k12vsWVP"/>
      <sheetName val="Sheet10"/>
      <sheetName val="Sheet9"/>
      <sheetName val="Sheet8"/>
      <sheetName val="Sheet7"/>
      <sheetName val="Sheet4"/>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LDDISC"/>
      <sheetName val="DISCleg"/>
      <sheetName val="DISCecon"/>
      <sheetName val="DISCtech"/>
      <sheetName val="DISCTOT"/>
      <sheetName val="NEWDISC"/>
      <sheetName val="OLDMAND"/>
      <sheetName val="MANDLEG"/>
      <sheetName val="MANDECON"/>
      <sheetName val="MANDTECH"/>
      <sheetName val="MANDTOT"/>
      <sheetName val="NEWMAND"/>
      <sheetName val="OLDTOT"/>
      <sheetName val="TOTLEG"/>
      <sheetName val="TOTECON"/>
      <sheetName val="TOTTECH"/>
      <sheetName val="TOTTOT"/>
      <sheetName val="NEWTOT"/>
      <sheetName val="SumChngs"/>
      <sheetName val="PubInf-leg.econ.tech"/>
      <sheetName val="JSC changes"/>
      <sheetName val="PubInf-rev.vs.outlays"/>
      <sheetName val="U"/>
    </sheetNames>
    <sheetDataSet>
      <sheetData sheetId="0">
        <row r="2">
          <cell r="C2" t="str">
            <v>August 2011 Baseline</v>
          </cell>
        </row>
        <row r="3">
          <cell r="C3" t="str">
            <v>January 2012 Baseline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LDDISC"/>
      <sheetName val="DISCleg"/>
      <sheetName val="DISCecon"/>
      <sheetName val="DISCtech"/>
      <sheetName val="DISCTOT"/>
      <sheetName val="NEWDISC"/>
      <sheetName val="OLDMAND"/>
      <sheetName val="MANDLEG"/>
      <sheetName val="MANDECON"/>
      <sheetName val="MANDTECH"/>
      <sheetName val="MANDTOT"/>
      <sheetName val="NEWMAND"/>
      <sheetName val="OLDTOT"/>
      <sheetName val="TOTLEG"/>
      <sheetName val="TOTECON"/>
      <sheetName val="TOTTECH"/>
      <sheetName val="TOTTOT"/>
      <sheetName val="NEWTOT"/>
      <sheetName val="SumChngs"/>
      <sheetName val="PubInf-leg.econ.tech"/>
      <sheetName val="JSC changes"/>
      <sheetName val="PubInf-rev.vs.outlays"/>
      <sheetName val="U"/>
    </sheetNames>
    <sheetDataSet>
      <sheetData sheetId="0">
        <row r="2">
          <cell r="C2" t="str">
            <v>August 2011 Baseline</v>
          </cell>
        </row>
        <row r="3">
          <cell r="C3" t="str">
            <v>January 2012 Baseline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ficit"/>
      <sheetName val="Baseline"/>
      <sheetName val="rev"/>
      <sheetName val="outlays"/>
      <sheetName val="Offbud"/>
      <sheetName val="int"/>
      <sheetName val="OffReceipts"/>
      <sheetName val="Disc"/>
      <sheetName val="DiscNoEmerg"/>
      <sheetName val="HLS-Act"/>
      <sheetName val="Table 3-1"/>
      <sheetName val="Growth rates"/>
      <sheetName val="Growth rates Reest"/>
      <sheetName val="BA_Growth"/>
      <sheetName val="OMBComp"/>
      <sheetName val="Reest"/>
      <sheetName val="DctBaseReest"/>
      <sheetName val="DiscBaseReest"/>
      <sheetName val="DiscBaseNoExtReest"/>
      <sheetName val="OMBCompPolic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C7" t="str">
            <v>Actual</v>
          </cell>
          <cell r="E7" t="str">
            <v>Actual</v>
          </cell>
          <cell r="G7" t="str">
            <v>Estimated</v>
          </cell>
          <cell r="I7" t="str">
            <v>Projecteda</v>
          </cell>
          <cell r="K7" t="str">
            <v>Projecteda</v>
          </cell>
        </row>
        <row r="8">
          <cell r="C8" t="str">
            <v>1997-2006</v>
          </cell>
          <cell r="E8">
            <v>2007</v>
          </cell>
          <cell r="G8">
            <v>2008</v>
          </cell>
          <cell r="I8">
            <v>2009</v>
          </cell>
          <cell r="K8" t="str">
            <v>2010-2018</v>
          </cell>
        </row>
        <row r="12">
          <cell r="B12" t="str">
            <v>Individual Income Taxes</v>
          </cell>
          <cell r="C12">
            <v>4.7486032318542648</v>
          </cell>
          <cell r="E12">
            <v>11.453499733693008</v>
          </cell>
          <cell r="G12">
            <v>-1.9289391027070057</v>
          </cell>
          <cell r="I12">
            <v>17.146302554196314</v>
          </cell>
          <cell r="K12">
            <v>6.9387469713228844</v>
          </cell>
        </row>
        <row r="13">
          <cell r="B13" t="str">
            <v>Corporate Income Taxes</v>
          </cell>
          <cell r="C13">
            <v>7.4933293847241567</v>
          </cell>
          <cell r="E13">
            <v>4.6135371487503685</v>
          </cell>
          <cell r="G13">
            <v>-12.08246037651679</v>
          </cell>
          <cell r="I13">
            <v>3.8724753715940086</v>
          </cell>
          <cell r="K13">
            <v>1.4292913648464411</v>
          </cell>
        </row>
        <row r="14">
          <cell r="B14" t="str">
            <v>Social Insurance Taxes</v>
          </cell>
          <cell r="C14">
            <v>5.1012875818637227</v>
          </cell>
          <cell r="E14">
            <v>3.7939392549620976</v>
          </cell>
          <cell r="G14">
            <v>4.8615247587148636</v>
          </cell>
          <cell r="I14">
            <v>4.1532774443012954</v>
          </cell>
          <cell r="K14">
            <v>4.5148962795312109</v>
          </cell>
        </row>
        <row r="15">
          <cell r="B15" t="str">
            <v>Otherb</v>
          </cell>
          <cell r="C15">
            <v>4.0369925225316683</v>
          </cell>
          <cell r="E15">
            <v>-3.9000417928981568</v>
          </cell>
          <cell r="G15">
            <v>1.762291890594847</v>
          </cell>
          <cell r="I15">
            <v>0.37687320286878823</v>
          </cell>
          <cell r="K15">
            <v>7.12500847930706</v>
          </cell>
        </row>
        <row r="17">
          <cell r="B17" t="str">
            <v>Total Revenues</v>
          </cell>
          <cell r="C17">
            <v>5.1768936908140883</v>
          </cell>
          <cell r="E17">
            <v>6.6875185620015154</v>
          </cell>
          <cell r="G17">
            <v>-0.8564087679470922</v>
          </cell>
          <cell r="I17">
            <v>9.6909419180986056</v>
          </cell>
          <cell r="K17">
            <v>5.5853898768911447</v>
          </cell>
        </row>
        <row r="21">
          <cell r="C21">
            <v>6.0225986999876024</v>
          </cell>
          <cell r="E21">
            <v>2.7787770548362234</v>
          </cell>
          <cell r="G21">
            <v>8.6643534531464006</v>
          </cell>
          <cell r="I21">
            <v>5.4905638364516562</v>
          </cell>
          <cell r="K21">
            <v>5.63571789106041</v>
          </cell>
        </row>
        <row r="22">
          <cell r="B22" t="str">
            <v>Social Security</v>
          </cell>
          <cell r="C22">
            <v>4.5956093072890392</v>
          </cell>
          <cell r="E22">
            <v>6.9002097769671922</v>
          </cell>
          <cell r="G22">
            <v>5.2020665861771231</v>
          </cell>
          <cell r="I22">
            <v>5.6437176408272949</v>
          </cell>
          <cell r="K22">
            <v>5.9581970116646454</v>
          </cell>
        </row>
        <row r="23">
          <cell r="B23" t="str">
            <v>Medicare</v>
          </cell>
          <cell r="C23">
            <v>6.9263400051611024</v>
          </cell>
          <cell r="E23">
            <v>16.917857515524947</v>
          </cell>
          <cell r="G23">
            <v>4.0935137213261807</v>
          </cell>
          <cell r="I23">
            <v>7.2728152095534515</v>
          </cell>
          <cell r="K23">
            <v>6.8735882395491776</v>
          </cell>
        </row>
        <row r="24">
          <cell r="B24" t="str">
            <v>Medicaid</v>
          </cell>
          <cell r="C24">
            <v>6.9802784931323192</v>
          </cell>
          <cell r="E24">
            <v>5.5357785467128107</v>
          </cell>
          <cell r="G24">
            <v>8.5209627329192461</v>
          </cell>
          <cell r="I24">
            <v>8.2125230220383205</v>
          </cell>
          <cell r="K24">
            <v>7.9323292169510617</v>
          </cell>
        </row>
        <row r="25">
          <cell r="B25" t="str">
            <v>Otherc</v>
          </cell>
          <cell r="C25">
            <v>7.2063828127606033</v>
          </cell>
          <cell r="E25">
            <v>-22.788782926495088</v>
          </cell>
          <cell r="G25">
            <v>25.327456854928521</v>
          </cell>
          <cell r="I25">
            <v>0.65855329013220221</v>
          </cell>
          <cell r="K25">
            <v>-3.9535229706733066E-2</v>
          </cell>
        </row>
        <row r="26">
          <cell r="G26" t="str">
            <v xml:space="preserve"> </v>
          </cell>
          <cell r="I26" t="str">
            <v xml:space="preserve"> </v>
          </cell>
        </row>
        <row r="27">
          <cell r="C27">
            <v>6.6769135744379149</v>
          </cell>
          <cell r="E27">
            <v>2.4648372184518541</v>
          </cell>
          <cell r="G27">
            <v>4.8505413914913253</v>
          </cell>
          <cell r="I27">
            <v>2.6819776048690347</v>
          </cell>
          <cell r="K27">
            <v>2.1887449542027593</v>
          </cell>
        </row>
        <row r="28">
          <cell r="B28" t="str">
            <v>Defense</v>
          </cell>
          <cell r="C28">
            <v>6.9341365711387937</v>
          </cell>
          <cell r="E28">
            <v>5.6135499082646367</v>
          </cell>
          <cell r="G28">
            <v>4.2925324539344389</v>
          </cell>
          <cell r="I28">
            <v>3.0974131187842202</v>
          </cell>
          <cell r="K28">
            <v>2.3018298575080198</v>
          </cell>
        </row>
        <row r="29">
          <cell r="B29" t="str">
            <v>Nondefense</v>
          </cell>
          <cell r="C29">
            <v>6.4147668152078285</v>
          </cell>
          <cell r="E29">
            <v>-0.83124297902666955</v>
          </cell>
          <cell r="G29">
            <v>5.4726277261128109</v>
          </cell>
          <cell r="I29">
            <v>2.2240186313287502</v>
          </cell>
          <cell r="K29">
            <v>2.0618331295697567</v>
          </cell>
        </row>
        <row r="30">
          <cell r="G30" t="str">
            <v xml:space="preserve"> </v>
          </cell>
          <cell r="I30" t="str">
            <v xml:space="preserve"> </v>
          </cell>
        </row>
        <row r="31">
          <cell r="C31">
            <v>-0.61626563184342675</v>
          </cell>
          <cell r="E31">
            <v>4.6363022554864575</v>
          </cell>
          <cell r="G31">
            <v>-1.4508095432902213</v>
          </cell>
          <cell r="I31">
            <v>-8.2308735861410849</v>
          </cell>
          <cell r="K31">
            <v>2.4046319729486898</v>
          </cell>
        </row>
        <row r="32">
          <cell r="G32" t="str">
            <v xml:space="preserve"> </v>
          </cell>
          <cell r="I32" t="str">
            <v xml:space="preserve"> </v>
          </cell>
        </row>
        <row r="33">
          <cell r="C33">
            <v>5.4591300958756195</v>
          </cell>
          <cell r="E33">
            <v>2.8170902319205604</v>
          </cell>
          <cell r="G33">
            <v>6.3306865584393357</v>
          </cell>
          <cell r="I33">
            <v>3.329390400002219</v>
          </cell>
          <cell r="K33">
            <v>4.2252597404885739</v>
          </cell>
        </row>
        <row r="34">
          <cell r="G34" t="str">
            <v xml:space="preserve"> </v>
          </cell>
          <cell r="I34" t="str">
            <v xml:space="preserve"> </v>
          </cell>
        </row>
        <row r="35">
          <cell r="C35">
            <v>6.2911235894605344</v>
          </cell>
          <cell r="E35">
            <v>2.6473630123450276</v>
          </cell>
          <cell r="G35">
            <v>7.0707447499771314</v>
          </cell>
          <cell r="I35">
            <v>4.3413257211786016</v>
          </cell>
          <cell r="K35">
            <v>4.3553703848308034</v>
          </cell>
        </row>
        <row r="38">
          <cell r="C38">
            <v>2.5725322517730076</v>
          </cell>
          <cell r="E38">
            <v>2.3483095745044036</v>
          </cell>
          <cell r="G38">
            <v>3.2876462144060037</v>
          </cell>
          <cell r="I38">
            <v>1.949104151204617</v>
          </cell>
          <cell r="K38">
            <v>2.1526703654074941</v>
          </cell>
        </row>
        <row r="40">
          <cell r="C40">
            <v>5.3991189652255356</v>
          </cell>
          <cell r="E40">
            <v>4.9748521845964788</v>
          </cell>
          <cell r="G40">
            <v>4.1751530827397687</v>
          </cell>
          <cell r="I40">
            <v>3.7301265602863731</v>
          </cell>
          <cell r="K40">
            <v>4.7266128397834395</v>
          </cell>
        </row>
        <row r="42">
          <cell r="C42">
            <v>7.1997037886633253</v>
          </cell>
          <cell r="E42">
            <v>6.8369700760548602</v>
          </cell>
          <cell r="G42">
            <v>-2.533710714338977</v>
          </cell>
          <cell r="I42">
            <v>2.8570663371204175</v>
          </cell>
          <cell r="K42">
            <v>2.3730630693638677</v>
          </cell>
        </row>
        <row r="43">
          <cell r="B43" t="str">
            <v>Defense</v>
          </cell>
          <cell r="C43">
            <v>7.6940842778054463</v>
          </cell>
          <cell r="E43">
            <v>11.834754404722325</v>
          </cell>
          <cell r="G43">
            <v>-5.6469987113691893</v>
          </cell>
          <cell r="I43">
            <v>2.1818020813288319</v>
          </cell>
          <cell r="K43">
            <v>2.3938581881523202</v>
          </cell>
        </row>
        <row r="44">
          <cell r="B44" t="str">
            <v>Nondefense</v>
          </cell>
          <cell r="C44">
            <v>6.617965783333668</v>
          </cell>
          <cell r="E44">
            <v>0.62188971345700228</v>
          </cell>
          <cell r="G44">
            <v>1.7693042261653469</v>
          </cell>
          <cell r="I44">
            <v>3.7223653975825721</v>
          </cell>
          <cell r="K44">
            <v>2.3467631651409526</v>
          </cell>
        </row>
        <row r="51">
          <cell r="B51" t="str">
            <v>When constructing its baseline, CBO's uses the employment cost index for wages and salaries to inflate discretionary spending related to federal personnel and the gross domestic product price index to adjust other discretionary spending.</v>
          </cell>
        </row>
        <row r="55">
          <cell r="B55" t="str">
            <v>Includes excise, estate, and gift taxes as well as customs duties.</v>
          </cell>
        </row>
        <row r="58">
          <cell r="B58" t="str">
            <v>Includes offsetting receipts.</v>
          </cell>
        </row>
      </sheetData>
      <sheetData sheetId="13"/>
      <sheetData sheetId="14"/>
      <sheetData sheetId="15"/>
      <sheetData sheetId="16"/>
      <sheetData sheetId="17"/>
      <sheetData sheetId="18"/>
      <sheetData sheetId="19"/>
      <sheetData sheetId="2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ficit"/>
      <sheetName val="Baseline"/>
      <sheetName val="rev"/>
      <sheetName val="outlays"/>
      <sheetName val="Offbud"/>
      <sheetName val="int"/>
      <sheetName val="OffReceipts"/>
      <sheetName val="Disc"/>
      <sheetName val="DiscNoEmerg"/>
      <sheetName val="HLS-Act"/>
      <sheetName val="Table 3-1"/>
      <sheetName val="Growth rates"/>
      <sheetName val="Growth rates Reest"/>
      <sheetName val="BA_Growth"/>
      <sheetName val="OMBComp"/>
      <sheetName val="Reest"/>
      <sheetName val="DctBaseReest"/>
      <sheetName val="DiscBaseReest"/>
      <sheetName val="DiscBaseNoExtReest"/>
      <sheetName val="OMBCompPolic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C7" t="str">
            <v>Actual</v>
          </cell>
          <cell r="E7" t="str">
            <v>Actual</v>
          </cell>
          <cell r="G7" t="str">
            <v>Estimated</v>
          </cell>
          <cell r="I7" t="str">
            <v>Projecteda</v>
          </cell>
          <cell r="K7" t="str">
            <v>Projecteda</v>
          </cell>
        </row>
        <row r="8">
          <cell r="C8" t="str">
            <v>1997-2006</v>
          </cell>
          <cell r="E8">
            <v>2007</v>
          </cell>
          <cell r="G8">
            <v>2008</v>
          </cell>
          <cell r="I8">
            <v>2009</v>
          </cell>
          <cell r="K8" t="str">
            <v>2010-2018</v>
          </cell>
        </row>
        <row r="12">
          <cell r="B12" t="str">
            <v>Individual Income Taxes</v>
          </cell>
          <cell r="C12">
            <v>4.7486032318542648</v>
          </cell>
          <cell r="E12">
            <v>11.453499733693008</v>
          </cell>
          <cell r="G12">
            <v>-1.9289391027070057</v>
          </cell>
          <cell r="I12">
            <v>17.146302554196314</v>
          </cell>
          <cell r="K12">
            <v>6.9387469713228844</v>
          </cell>
        </row>
        <row r="13">
          <cell r="B13" t="str">
            <v>Corporate Income Taxes</v>
          </cell>
          <cell r="C13">
            <v>7.4933293847241567</v>
          </cell>
          <cell r="E13">
            <v>4.6135371487503685</v>
          </cell>
          <cell r="G13">
            <v>-12.08246037651679</v>
          </cell>
          <cell r="I13">
            <v>3.8724753715940086</v>
          </cell>
          <cell r="K13">
            <v>1.4292913648464411</v>
          </cell>
        </row>
        <row r="14">
          <cell r="B14" t="str">
            <v>Social Insurance Taxes</v>
          </cell>
          <cell r="C14">
            <v>5.1012875818637227</v>
          </cell>
          <cell r="E14">
            <v>3.7939392549620976</v>
          </cell>
          <cell r="G14">
            <v>4.8615247587148636</v>
          </cell>
          <cell r="I14">
            <v>4.1532774443012954</v>
          </cell>
          <cell r="K14">
            <v>4.5148962795312109</v>
          </cell>
        </row>
        <row r="15">
          <cell r="B15" t="str">
            <v>Otherb</v>
          </cell>
          <cell r="C15">
            <v>4.0369925225316683</v>
          </cell>
          <cell r="E15">
            <v>-3.9000417928981568</v>
          </cell>
          <cell r="G15">
            <v>1.762291890594847</v>
          </cell>
          <cell r="I15">
            <v>0.37687320286878823</v>
          </cell>
          <cell r="K15">
            <v>7.12500847930706</v>
          </cell>
        </row>
        <row r="17">
          <cell r="B17" t="str">
            <v>Total Revenues</v>
          </cell>
          <cell r="C17">
            <v>5.1768936908140883</v>
          </cell>
          <cell r="E17">
            <v>6.6875185620015154</v>
          </cell>
          <cell r="G17">
            <v>-0.8564087679470922</v>
          </cell>
          <cell r="I17">
            <v>9.6909419180986056</v>
          </cell>
          <cell r="K17">
            <v>5.5853898768911447</v>
          </cell>
        </row>
        <row r="21">
          <cell r="C21">
            <v>6.0225986999876024</v>
          </cell>
          <cell r="E21">
            <v>2.7787770548362234</v>
          </cell>
          <cell r="G21">
            <v>8.6643534531464006</v>
          </cell>
          <cell r="I21">
            <v>5.4905638364516562</v>
          </cell>
          <cell r="K21">
            <v>5.63571789106041</v>
          </cell>
        </row>
        <row r="22">
          <cell r="B22" t="str">
            <v>Social Security</v>
          </cell>
          <cell r="C22">
            <v>4.5956093072890392</v>
          </cell>
          <cell r="E22">
            <v>6.9002097769671922</v>
          </cell>
          <cell r="G22">
            <v>5.2020665861771231</v>
          </cell>
          <cell r="I22">
            <v>5.6437176408272949</v>
          </cell>
          <cell r="K22">
            <v>5.9581970116646454</v>
          </cell>
        </row>
        <row r="23">
          <cell r="B23" t="str">
            <v>Medicare</v>
          </cell>
          <cell r="C23">
            <v>6.9263400051611024</v>
          </cell>
          <cell r="E23">
            <v>16.917857515524947</v>
          </cell>
          <cell r="G23">
            <v>4.0935137213261807</v>
          </cell>
          <cell r="I23">
            <v>7.2728152095534515</v>
          </cell>
          <cell r="K23">
            <v>6.8735882395491776</v>
          </cell>
        </row>
        <row r="24">
          <cell r="B24" t="str">
            <v>Medicaid</v>
          </cell>
          <cell r="C24">
            <v>6.9802784931323192</v>
          </cell>
          <cell r="E24">
            <v>5.5357785467128107</v>
          </cell>
          <cell r="G24">
            <v>8.5209627329192461</v>
          </cell>
          <cell r="I24">
            <v>8.2125230220383205</v>
          </cell>
          <cell r="K24">
            <v>7.9323292169510617</v>
          </cell>
        </row>
        <row r="25">
          <cell r="B25" t="str">
            <v>Otherc</v>
          </cell>
          <cell r="C25">
            <v>7.2063828127606033</v>
          </cell>
          <cell r="E25">
            <v>-22.788782926495088</v>
          </cell>
          <cell r="G25">
            <v>25.327456854928521</v>
          </cell>
          <cell r="I25">
            <v>0.65855329013220221</v>
          </cell>
          <cell r="K25">
            <v>-3.9535229706733066E-2</v>
          </cell>
        </row>
        <row r="26">
          <cell r="G26" t="str">
            <v xml:space="preserve"> </v>
          </cell>
          <cell r="I26" t="str">
            <v xml:space="preserve"> </v>
          </cell>
        </row>
        <row r="27">
          <cell r="C27">
            <v>6.6769135744379149</v>
          </cell>
          <cell r="E27">
            <v>2.4648372184518541</v>
          </cell>
          <cell r="G27">
            <v>4.8505413914913253</v>
          </cell>
          <cell r="I27">
            <v>2.6819776048690347</v>
          </cell>
          <cell r="K27">
            <v>2.1887449542027593</v>
          </cell>
        </row>
        <row r="28">
          <cell r="B28" t="str">
            <v>Defense</v>
          </cell>
          <cell r="C28">
            <v>6.9341365711387937</v>
          </cell>
          <cell r="E28">
            <v>5.6135499082646367</v>
          </cell>
          <cell r="G28">
            <v>4.2925324539344389</v>
          </cell>
          <cell r="I28">
            <v>3.0974131187842202</v>
          </cell>
          <cell r="K28">
            <v>2.3018298575080198</v>
          </cell>
        </row>
        <row r="29">
          <cell r="B29" t="str">
            <v>Nondefense</v>
          </cell>
          <cell r="C29">
            <v>6.4147668152078285</v>
          </cell>
          <cell r="E29">
            <v>-0.83124297902666955</v>
          </cell>
          <cell r="G29">
            <v>5.4726277261128109</v>
          </cell>
          <cell r="I29">
            <v>2.2240186313287502</v>
          </cell>
          <cell r="K29">
            <v>2.0618331295697567</v>
          </cell>
        </row>
        <row r="30">
          <cell r="G30" t="str">
            <v xml:space="preserve"> </v>
          </cell>
          <cell r="I30" t="str">
            <v xml:space="preserve"> </v>
          </cell>
        </row>
        <row r="31">
          <cell r="C31">
            <v>-0.61626563184342675</v>
          </cell>
          <cell r="E31">
            <v>4.6363022554864575</v>
          </cell>
          <cell r="G31">
            <v>-1.4508095432902213</v>
          </cell>
          <cell r="I31">
            <v>-8.2308735861410849</v>
          </cell>
          <cell r="K31">
            <v>2.4046319729486898</v>
          </cell>
        </row>
        <row r="32">
          <cell r="G32" t="str">
            <v xml:space="preserve"> </v>
          </cell>
          <cell r="I32" t="str">
            <v xml:space="preserve"> </v>
          </cell>
        </row>
        <row r="33">
          <cell r="C33">
            <v>5.4591300958756195</v>
          </cell>
          <cell r="E33">
            <v>2.8170902319205604</v>
          </cell>
          <cell r="G33">
            <v>6.3306865584393357</v>
          </cell>
          <cell r="I33">
            <v>3.329390400002219</v>
          </cell>
          <cell r="K33">
            <v>4.2252597404885739</v>
          </cell>
        </row>
        <row r="34">
          <cell r="G34" t="str">
            <v xml:space="preserve"> </v>
          </cell>
          <cell r="I34" t="str">
            <v xml:space="preserve"> </v>
          </cell>
        </row>
        <row r="35">
          <cell r="C35">
            <v>6.2911235894605344</v>
          </cell>
          <cell r="E35">
            <v>2.6473630123450276</v>
          </cell>
          <cell r="G35">
            <v>7.0707447499771314</v>
          </cell>
          <cell r="I35">
            <v>4.3413257211786016</v>
          </cell>
          <cell r="K35">
            <v>4.3553703848308034</v>
          </cell>
        </row>
        <row r="38">
          <cell r="C38">
            <v>2.5725322517730076</v>
          </cell>
          <cell r="E38">
            <v>2.3483095745044036</v>
          </cell>
          <cell r="G38">
            <v>3.2876462144060037</v>
          </cell>
          <cell r="I38">
            <v>1.949104151204617</v>
          </cell>
          <cell r="K38">
            <v>2.1526703654074941</v>
          </cell>
        </row>
        <row r="40">
          <cell r="C40">
            <v>5.3991189652255356</v>
          </cell>
          <cell r="E40">
            <v>4.9748521845964788</v>
          </cell>
          <cell r="G40">
            <v>4.1751530827397687</v>
          </cell>
          <cell r="I40">
            <v>3.7301265602863731</v>
          </cell>
          <cell r="K40">
            <v>4.7266128397834395</v>
          </cell>
        </row>
        <row r="42">
          <cell r="C42">
            <v>7.1997037886633253</v>
          </cell>
          <cell r="E42">
            <v>6.8369700760548602</v>
          </cell>
          <cell r="G42">
            <v>-2.533710714338977</v>
          </cell>
          <cell r="I42">
            <v>2.8570663371204175</v>
          </cell>
          <cell r="K42">
            <v>2.3730630693638677</v>
          </cell>
        </row>
        <row r="43">
          <cell r="B43" t="str">
            <v>Defense</v>
          </cell>
          <cell r="C43">
            <v>7.6940842778054463</v>
          </cell>
          <cell r="E43">
            <v>11.834754404722325</v>
          </cell>
          <cell r="G43">
            <v>-5.6469987113691893</v>
          </cell>
          <cell r="I43">
            <v>2.1818020813288319</v>
          </cell>
          <cell r="K43">
            <v>2.3938581881523202</v>
          </cell>
        </row>
        <row r="44">
          <cell r="B44" t="str">
            <v>Nondefense</v>
          </cell>
          <cell r="C44">
            <v>6.617965783333668</v>
          </cell>
          <cell r="E44">
            <v>0.62188971345700228</v>
          </cell>
          <cell r="G44">
            <v>1.7693042261653469</v>
          </cell>
          <cell r="I44">
            <v>3.7223653975825721</v>
          </cell>
          <cell r="K44">
            <v>2.3467631651409526</v>
          </cell>
        </row>
        <row r="51">
          <cell r="B51" t="str">
            <v>When constructing its baseline, CBO's uses the employment cost index for wages and salaries to inflate discretionary spending related to federal personnel and the gross domestic product price index to adjust other discretionary spending.</v>
          </cell>
        </row>
        <row r="55">
          <cell r="B55" t="str">
            <v>Includes excise, estate, and gift taxes as well as customs duties.</v>
          </cell>
        </row>
        <row r="58">
          <cell r="B58" t="str">
            <v>Includes offsetting receipts.</v>
          </cell>
        </row>
      </sheetData>
      <sheetData sheetId="13"/>
      <sheetData sheetId="14"/>
      <sheetData sheetId="15"/>
      <sheetData sheetId="16"/>
      <sheetData sheetId="17"/>
      <sheetData sheetId="18"/>
      <sheetData sheetId="19"/>
      <sheetData sheetId="2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ficit"/>
      <sheetName val="Baseline"/>
      <sheetName val="rev"/>
      <sheetName val="outlays"/>
      <sheetName val="Offbud"/>
      <sheetName val="int"/>
      <sheetName val="OffReceipts"/>
      <sheetName val="Disc"/>
      <sheetName val="DiscNoEmerg"/>
      <sheetName val="HLS-Act"/>
      <sheetName val="Table 3-1"/>
      <sheetName val="Growth rates"/>
      <sheetName val="Growth rates Reest"/>
      <sheetName val="BA_Growth"/>
      <sheetName val="OMBComp"/>
      <sheetName val="Reest"/>
      <sheetName val="DctBaseReest"/>
      <sheetName val="DiscBaseReest"/>
      <sheetName val="DiscBaseNoExtReest"/>
      <sheetName val="OMBCompPolic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C7" t="str">
            <v>Actual</v>
          </cell>
          <cell r="E7" t="str">
            <v>Actual</v>
          </cell>
          <cell r="G7" t="str">
            <v>Estimated</v>
          </cell>
          <cell r="I7" t="str">
            <v>Projecteda</v>
          </cell>
          <cell r="K7" t="str">
            <v>Projecteda</v>
          </cell>
        </row>
        <row r="8">
          <cell r="C8" t="str">
            <v>1997-2006</v>
          </cell>
          <cell r="E8">
            <v>2007</v>
          </cell>
          <cell r="G8">
            <v>2008</v>
          </cell>
          <cell r="I8">
            <v>2009</v>
          </cell>
          <cell r="K8" t="str">
            <v>2010-2018</v>
          </cell>
        </row>
        <row r="12">
          <cell r="B12" t="str">
            <v>Individual Income Taxes</v>
          </cell>
          <cell r="C12">
            <v>4.7486032318542648</v>
          </cell>
          <cell r="E12">
            <v>11.453499733693008</v>
          </cell>
          <cell r="G12">
            <v>-1.9289391027070057</v>
          </cell>
          <cell r="I12">
            <v>17.146302554196314</v>
          </cell>
          <cell r="K12">
            <v>6.9387469713228844</v>
          </cell>
        </row>
        <row r="13">
          <cell r="B13" t="str">
            <v>Corporate Income Taxes</v>
          </cell>
          <cell r="C13">
            <v>7.4933293847241567</v>
          </cell>
          <cell r="E13">
            <v>4.6135371487503685</v>
          </cell>
          <cell r="G13">
            <v>-12.08246037651679</v>
          </cell>
          <cell r="I13">
            <v>3.8724753715940086</v>
          </cell>
          <cell r="K13">
            <v>1.4292913648464411</v>
          </cell>
        </row>
        <row r="14">
          <cell r="B14" t="str">
            <v>Social Insurance Taxes</v>
          </cell>
          <cell r="C14">
            <v>5.1012875818637227</v>
          </cell>
          <cell r="E14">
            <v>3.7939392549620976</v>
          </cell>
          <cell r="G14">
            <v>4.8615247587148636</v>
          </cell>
          <cell r="I14">
            <v>4.1532774443012954</v>
          </cell>
          <cell r="K14">
            <v>4.5148962795312109</v>
          </cell>
        </row>
        <row r="15">
          <cell r="B15" t="str">
            <v>Otherb</v>
          </cell>
          <cell r="C15">
            <v>4.0369925225316683</v>
          </cell>
          <cell r="E15">
            <v>-3.9000417928981568</v>
          </cell>
          <cell r="G15">
            <v>1.762291890594847</v>
          </cell>
          <cell r="I15">
            <v>0.37687320286878823</v>
          </cell>
          <cell r="K15">
            <v>7.12500847930706</v>
          </cell>
        </row>
        <row r="17">
          <cell r="B17" t="str">
            <v>Total Revenues</v>
          </cell>
          <cell r="C17">
            <v>5.1768936908140883</v>
          </cell>
          <cell r="E17">
            <v>6.6875185620015154</v>
          </cell>
          <cell r="G17">
            <v>-0.8564087679470922</v>
          </cell>
          <cell r="I17">
            <v>9.6909419180986056</v>
          </cell>
          <cell r="K17">
            <v>5.5853898768911447</v>
          </cell>
        </row>
        <row r="21">
          <cell r="C21">
            <v>6.0225986999876024</v>
          </cell>
          <cell r="E21">
            <v>2.7787770548362234</v>
          </cell>
          <cell r="G21">
            <v>8.6643534531464006</v>
          </cell>
          <cell r="I21">
            <v>5.4905638364516562</v>
          </cell>
          <cell r="K21">
            <v>5.63571789106041</v>
          </cell>
        </row>
        <row r="22">
          <cell r="B22" t="str">
            <v>Social Security</v>
          </cell>
          <cell r="C22">
            <v>4.5956093072890392</v>
          </cell>
          <cell r="E22">
            <v>6.9002097769671922</v>
          </cell>
          <cell r="G22">
            <v>5.2020665861771231</v>
          </cell>
          <cell r="I22">
            <v>5.6437176408272949</v>
          </cell>
          <cell r="K22">
            <v>5.9581970116646454</v>
          </cell>
        </row>
        <row r="23">
          <cell r="B23" t="str">
            <v>Medicare</v>
          </cell>
          <cell r="C23">
            <v>6.9263400051611024</v>
          </cell>
          <cell r="E23">
            <v>16.917857515524947</v>
          </cell>
          <cell r="G23">
            <v>4.0935137213261807</v>
          </cell>
          <cell r="I23">
            <v>7.2728152095534515</v>
          </cell>
          <cell r="K23">
            <v>6.8735882395491776</v>
          </cell>
        </row>
        <row r="24">
          <cell r="B24" t="str">
            <v>Medicaid</v>
          </cell>
          <cell r="C24">
            <v>6.9802784931323192</v>
          </cell>
          <cell r="E24">
            <v>5.5357785467128107</v>
          </cell>
          <cell r="G24">
            <v>8.5209627329192461</v>
          </cell>
          <cell r="I24">
            <v>8.2125230220383205</v>
          </cell>
          <cell r="K24">
            <v>7.9323292169510617</v>
          </cell>
        </row>
        <row r="25">
          <cell r="B25" t="str">
            <v>Otherc</v>
          </cell>
          <cell r="C25">
            <v>7.2063828127606033</v>
          </cell>
          <cell r="E25">
            <v>-22.788782926495088</v>
          </cell>
          <cell r="G25">
            <v>25.327456854928521</v>
          </cell>
          <cell r="I25">
            <v>0.65855329013220221</v>
          </cell>
          <cell r="K25">
            <v>-3.9535229706733066E-2</v>
          </cell>
        </row>
        <row r="26">
          <cell r="G26"/>
          <cell r="I26"/>
        </row>
        <row r="27">
          <cell r="C27">
            <v>6.6769135744379149</v>
          </cell>
          <cell r="E27">
            <v>2.4648372184518541</v>
          </cell>
          <cell r="G27">
            <v>4.8505413914913253</v>
          </cell>
          <cell r="I27">
            <v>2.6819776048690347</v>
          </cell>
          <cell r="K27">
            <v>2.1887449542027593</v>
          </cell>
        </row>
        <row r="28">
          <cell r="B28" t="str">
            <v>Defense</v>
          </cell>
          <cell r="C28">
            <v>6.9341365711387937</v>
          </cell>
          <cell r="E28">
            <v>5.6135499082646367</v>
          </cell>
          <cell r="G28">
            <v>4.2925324539344389</v>
          </cell>
          <cell r="I28">
            <v>3.0974131187842202</v>
          </cell>
          <cell r="K28">
            <v>2.3018298575080198</v>
          </cell>
        </row>
        <row r="29">
          <cell r="B29" t="str">
            <v>Nondefense</v>
          </cell>
          <cell r="C29">
            <v>6.4147668152078285</v>
          </cell>
          <cell r="E29">
            <v>-0.83124297902666955</v>
          </cell>
          <cell r="G29">
            <v>5.4726277261128109</v>
          </cell>
          <cell r="I29">
            <v>2.2240186313287502</v>
          </cell>
          <cell r="K29">
            <v>2.0618331295697567</v>
          </cell>
        </row>
        <row r="30">
          <cell r="G30"/>
          <cell r="I30"/>
        </row>
        <row r="31">
          <cell r="C31">
            <v>-0.61626563184342675</v>
          </cell>
          <cell r="E31">
            <v>4.6363022554864575</v>
          </cell>
          <cell r="G31">
            <v>-1.4508095432902213</v>
          </cell>
          <cell r="I31">
            <v>-8.2308735861410849</v>
          </cell>
          <cell r="K31">
            <v>2.4046319729486898</v>
          </cell>
        </row>
        <row r="32">
          <cell r="G32"/>
          <cell r="I32"/>
        </row>
        <row r="33">
          <cell r="C33">
            <v>5.4591300958756195</v>
          </cell>
          <cell r="E33">
            <v>2.8170902319205604</v>
          </cell>
          <cell r="G33">
            <v>6.3306865584393357</v>
          </cell>
          <cell r="I33">
            <v>3.329390400002219</v>
          </cell>
          <cell r="K33">
            <v>4.2252597404885739</v>
          </cell>
        </row>
        <row r="34">
          <cell r="G34"/>
          <cell r="I34"/>
        </row>
        <row r="35">
          <cell r="C35">
            <v>6.2911235894605344</v>
          </cell>
          <cell r="E35">
            <v>2.6473630123450276</v>
          </cell>
          <cell r="G35">
            <v>7.0707447499771314</v>
          </cell>
          <cell r="I35">
            <v>4.3413257211786016</v>
          </cell>
          <cell r="K35">
            <v>4.3553703848308034</v>
          </cell>
        </row>
        <row r="38">
          <cell r="C38">
            <v>2.5725322517730076</v>
          </cell>
          <cell r="E38">
            <v>2.3483095745044036</v>
          </cell>
          <cell r="G38">
            <v>3.2876462144060037</v>
          </cell>
          <cell r="I38">
            <v>1.949104151204617</v>
          </cell>
          <cell r="K38">
            <v>2.1526703654074941</v>
          </cell>
        </row>
        <row r="40">
          <cell r="C40">
            <v>5.3991189652255356</v>
          </cell>
          <cell r="E40">
            <v>4.9748521845964788</v>
          </cell>
          <cell r="G40">
            <v>4.1751530827397687</v>
          </cell>
          <cell r="I40">
            <v>3.7301265602863731</v>
          </cell>
          <cell r="K40">
            <v>4.7266128397834395</v>
          </cell>
        </row>
        <row r="42">
          <cell r="C42">
            <v>7.1997037886633253</v>
          </cell>
          <cell r="E42">
            <v>6.8369700760548602</v>
          </cell>
          <cell r="G42">
            <v>-2.533710714338977</v>
          </cell>
          <cell r="I42">
            <v>2.8570663371204175</v>
          </cell>
          <cell r="K42">
            <v>2.3730630693638677</v>
          </cell>
        </row>
        <row r="43">
          <cell r="B43" t="str">
            <v>Defense</v>
          </cell>
          <cell r="C43">
            <v>7.6940842778054463</v>
          </cell>
          <cell r="E43">
            <v>11.834754404722325</v>
          </cell>
          <cell r="G43">
            <v>-5.6469987113691893</v>
          </cell>
          <cell r="I43">
            <v>2.1818020813288319</v>
          </cell>
          <cell r="K43">
            <v>2.3938581881523202</v>
          </cell>
        </row>
        <row r="44">
          <cell r="B44" t="str">
            <v>Nondefense</v>
          </cell>
          <cell r="C44">
            <v>6.617965783333668</v>
          </cell>
          <cell r="E44">
            <v>0.62188971345700228</v>
          </cell>
          <cell r="G44">
            <v>1.7693042261653469</v>
          </cell>
          <cell r="I44">
            <v>3.7223653975825721</v>
          </cell>
          <cell r="K44">
            <v>2.3467631651409526</v>
          </cell>
        </row>
        <row r="51">
          <cell r="B51" t="str">
            <v>When constructing its baseline, CBO's uses the employment cost index for wages and salaries to inflate discretionary spending related to federal personnel and the gross domestic product price index to adjust other discretionary spending.</v>
          </cell>
        </row>
        <row r="55">
          <cell r="B55" t="str">
            <v>Includes excise, estate, and gift taxes as well as customs duties.</v>
          </cell>
        </row>
        <row r="58">
          <cell r="B58" t="str">
            <v>Includes offsetting receipts.</v>
          </cell>
        </row>
      </sheetData>
      <sheetData sheetId="13"/>
      <sheetData sheetId="14"/>
      <sheetData sheetId="15"/>
      <sheetData sheetId="16"/>
      <sheetData sheetId="17"/>
      <sheetData sheetId="18"/>
      <sheetData sheetId="19"/>
      <sheetData sheetId="2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RelianceCleanedUp"/>
      <sheetName val="CGRelianceShares"/>
      <sheetName val="CGRelianceAdjustedSorted"/>
      <sheetName val="USPIForecast"/>
      <sheetName val="SLSGovRevPI"/>
      <sheetName val="StateHealthExpenditures"/>
      <sheetName val="StateHealthExpendituresOld"/>
      <sheetName val="NASBOByFunction"/>
      <sheetName val="StateBudShare2002"/>
      <sheetName val="CapGainsTSUpdated"/>
      <sheetName val="SavingsRate (2)"/>
      <sheetName val="FBTaxChange"/>
      <sheetName val="FBTaxChangeRaw"/>
      <sheetName val="MAFMAPPIPCTab"/>
      <sheetName val="DataForMAvsPIPCGraph"/>
      <sheetName val="DataForTSCapGainsConsumpGraph"/>
      <sheetName val="DataForTSSLGrpcgenxGraph"/>
      <sheetName val="DataForXSSpendingChangesGraph"/>
      <sheetName val="Economy.com uspi and usrtlsales"/>
      <sheetName val="k12LTTrendsTable"/>
      <sheetName val="k12LTTrendsRaw"/>
      <sheetName val="k12usproj"/>
      <sheetName val="K12EnrollProjectionsNCES"/>
      <sheetName val="pop5-19EconomyCom"/>
      <sheetName val="HigherEdEnroll"/>
      <sheetName val="HigherEdCosts"/>
      <sheetName val="sp500MonthEndfreelunch (2)"/>
      <sheetName val="pop20-24projEconomy.com"/>
      <sheetName val="HSGradsProjections"/>
      <sheetName val="spendvsenroll"/>
      <sheetName val="spendvsenroll (2)"/>
      <sheetName val="k12SpendingGrowth"/>
      <sheetName val="HEvsMAGrowth"/>
      <sheetName val="nasbo2001report tab1 clean"/>
      <sheetName val="nasbo2001report tab28 clean"/>
      <sheetName val="rpcpch"/>
      <sheetName val="SLGenXLongTS"/>
      <sheetName val="RevPI"/>
      <sheetName val="RealAdjustedqtaxrevChart"/>
      <sheetName val="qtaxrevbytax"/>
      <sheetName val="Qtaxrev"/>
      <sheetName val="CapGainsConsRate"/>
      <sheetName val="CapGainsUpdated"/>
      <sheetName val="CGRelianceAsPctNotIndex"/>
      <sheetName val="SavingsRate"/>
      <sheetName val="ECommerceSalesTaxClean"/>
      <sheetName val="ECommerceSalesTaxRaw"/>
      <sheetName val="ecommtab3tab4tab5"/>
      <sheetName val="FedRevGrowth"/>
      <sheetName val="FBTaxChangeTable"/>
      <sheetName val="FBTaxChangeData"/>
      <sheetName val="rppx"/>
      <sheetName val="CboMedicaid"/>
      <sheetName val="usxrpcraw"/>
      <sheetName val="usrpcx"/>
      <sheetName val="usrpcpch"/>
      <sheetName val="ipercapStatespending"/>
      <sheetName val="Chart1"/>
      <sheetName val="rpcxTS"/>
      <sheetName val="95IN01AR"/>
      <sheetName val="95IN02AR"/>
      <sheetName val="00in54cmUS"/>
      <sheetName val="Income Concentration"/>
      <sheetName val="Income ConcentrationSlim"/>
      <sheetName val="StateRevenueEstimates"/>
      <sheetName val="TableShellForChapter"/>
      <sheetName val="Cash AssistanceConstructs"/>
      <sheetName val="TableShell"/>
      <sheetName val="TableShellINFO"/>
      <sheetName val="NASBOStateData"/>
      <sheetName val="NASBOSummaryData"/>
      <sheetName val="StatePops"/>
      <sheetName val="StateMANonMA"/>
      <sheetName val="VendorNonVendor"/>
      <sheetName val="Diff8995"/>
      <sheetName val="pipcRaw"/>
      <sheetName val="genxRaw"/>
      <sheetName val="vendorRaw"/>
      <sheetName val="NonVendorRaw"/>
      <sheetName val="genrevRaw"/>
      <sheetName val="OSRRaw"/>
      <sheetName val="NonOSRRaw"/>
      <sheetName val="ServiceConsumption"/>
      <sheetName val="k12vsWVP"/>
      <sheetName val="Sheet10"/>
      <sheetName val="Sheet9"/>
      <sheetName val="Sheet8"/>
      <sheetName val="Sheet7"/>
      <sheetName val="Sheet4"/>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treasury.gov/resource-center/tax-policy/Documents/OTP-CG-Taxes-Paid-Pos-CG-1954-2009-6-2012.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cbo.gov/publication/5237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cbo.gov/publication/51130"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www.cbo.gov/publication/49892" TargetMode="External"/><Relationship Id="rId1" Type="http://schemas.openxmlformats.org/officeDocument/2006/relationships/hyperlink" Target="http://www.cbo.gov/publication/45010"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7.85546875" bestFit="1" customWidth="1"/>
    <col min="2" max="2" width="19.42578125" bestFit="1" customWidth="1"/>
  </cols>
  <sheetData>
    <row r="1" spans="1:2">
      <c r="A1" s="7" t="s">
        <v>340</v>
      </c>
      <c r="B1" s="7" t="s">
        <v>341</v>
      </c>
    </row>
    <row r="2" spans="1:2">
      <c r="A2" s="234" t="s">
        <v>342</v>
      </c>
      <c r="B2" s="100" t="s">
        <v>343</v>
      </c>
    </row>
    <row r="3" spans="1:2">
      <c r="A3" s="234" t="s">
        <v>344</v>
      </c>
      <c r="B3" s="100" t="s">
        <v>345</v>
      </c>
    </row>
    <row r="4" spans="1:2">
      <c r="A4" s="234" t="s">
        <v>346</v>
      </c>
      <c r="B4" s="100" t="s">
        <v>347</v>
      </c>
    </row>
    <row r="5" spans="1:2">
      <c r="A5" s="234" t="s">
        <v>348</v>
      </c>
      <c r="B5" s="100" t="s">
        <v>349</v>
      </c>
    </row>
    <row r="6" spans="1:2">
      <c r="A6" s="234" t="s">
        <v>350</v>
      </c>
      <c r="B6" s="100" t="s">
        <v>351</v>
      </c>
    </row>
    <row r="7" spans="1:2">
      <c r="A7" s="234" t="s">
        <v>352</v>
      </c>
      <c r="B7" s="100" t="s">
        <v>353</v>
      </c>
    </row>
    <row r="8" spans="1:2">
      <c r="A8" s="234" t="s">
        <v>354</v>
      </c>
      <c r="B8" s="100" t="s">
        <v>355</v>
      </c>
    </row>
  </sheetData>
  <hyperlinks>
    <hyperlink ref="B2" location="'CapGains'!A1" display="CapGains" xr:uid="{00000000-0004-0000-0000-000000000000}"/>
    <hyperlink ref="B3" location="'16. Capital Gains'!A1" display="16. Capital Gains" xr:uid="{00000000-0004-0000-0000-000001000000}"/>
    <hyperlink ref="B4" location="'2007 as example'!A1" display="2007 as example" xr:uid="{00000000-0004-0000-0000-000002000000}"/>
    <hyperlink ref="B5" location="'09in14ar.xls(TBL14)'!A1" display="09in14ar.xls(TBL14)" xr:uid="{00000000-0004-0000-0000-000003000000}"/>
    <hyperlink ref="B6" location="'08in14ar.xls(TBL14)'!A1" display="08in14ar.xls(TBL14)" xr:uid="{00000000-0004-0000-0000-000004000000}"/>
    <hyperlink ref="B7" location="'08in54cm.xls(Table 2)'!A1" display="08in54cm.xls(Table 2)" xr:uid="{00000000-0004-0000-0000-000005000000}"/>
    <hyperlink ref="B8" location="'capgain1-2001.pdf'!A1" display="capgain1-2001.pdf"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9"/>
  <sheetViews>
    <sheetView workbookViewId="0">
      <pane xSplit="1" ySplit="5" topLeftCell="B15" activePane="bottomRight" state="frozen"/>
      <selection pane="topRight" activeCell="B1" sqref="B1"/>
      <selection pane="bottomLeft" activeCell="A5" sqref="A5"/>
      <selection pane="bottomRight" activeCell="B48" sqref="B48"/>
    </sheetView>
  </sheetViews>
  <sheetFormatPr defaultRowHeight="12.75"/>
  <cols>
    <col min="2" max="2" width="15.5703125" customWidth="1"/>
    <col min="4" max="4" width="10.28515625" bestFit="1" customWidth="1"/>
    <col min="8" max="8" width="15.5703125" customWidth="1"/>
    <col min="9" max="9" width="10.5703125" customWidth="1"/>
    <col min="10" max="11" width="12.7109375" customWidth="1"/>
    <col min="12" max="13" width="12.28515625" customWidth="1"/>
    <col min="14" max="14" width="11.140625" bestFit="1" customWidth="1"/>
    <col min="16" max="16" width="9.28515625" customWidth="1"/>
    <col min="17" max="17" width="10" customWidth="1"/>
    <col min="18" max="18" width="15" bestFit="1" customWidth="1"/>
    <col min="19" max="19" width="11.140625" customWidth="1"/>
    <col min="20" max="20" width="9.42578125" customWidth="1"/>
    <col min="26" max="26" width="25.7109375" bestFit="1" customWidth="1"/>
    <col min="264" max="264" width="15.5703125" customWidth="1"/>
    <col min="265" max="265" width="10.5703125" customWidth="1"/>
    <col min="266" max="267" width="12.7109375" customWidth="1"/>
    <col min="268" max="269" width="12.28515625" customWidth="1"/>
    <col min="270" max="270" width="11.140625" bestFit="1" customWidth="1"/>
    <col min="272" max="272" width="9.28515625" customWidth="1"/>
    <col min="273" max="273" width="10" customWidth="1"/>
    <col min="274" max="274" width="15" bestFit="1" customWidth="1"/>
    <col min="275" max="275" width="11.140625" customWidth="1"/>
    <col min="276" max="276" width="9.42578125" customWidth="1"/>
    <col min="282" max="282" width="25.7109375" bestFit="1" customWidth="1"/>
    <col min="520" max="520" width="15.5703125" customWidth="1"/>
    <col min="521" max="521" width="10.5703125" customWidth="1"/>
    <col min="522" max="523" width="12.7109375" customWidth="1"/>
    <col min="524" max="525" width="12.28515625" customWidth="1"/>
    <col min="526" max="526" width="11.140625" bestFit="1" customWidth="1"/>
    <col min="528" max="528" width="9.28515625" customWidth="1"/>
    <col min="529" max="529" width="10" customWidth="1"/>
    <col min="530" max="530" width="15" bestFit="1" customWidth="1"/>
    <col min="531" max="531" width="11.140625" customWidth="1"/>
    <col min="532" max="532" width="9.42578125" customWidth="1"/>
    <col min="538" max="538" width="25.7109375" bestFit="1" customWidth="1"/>
    <col min="776" max="776" width="15.5703125" customWidth="1"/>
    <col min="777" max="777" width="10.5703125" customWidth="1"/>
    <col min="778" max="779" width="12.7109375" customWidth="1"/>
    <col min="780" max="781" width="12.28515625" customWidth="1"/>
    <col min="782" max="782" width="11.140625" bestFit="1" customWidth="1"/>
    <col min="784" max="784" width="9.28515625" customWidth="1"/>
    <col min="785" max="785" width="10" customWidth="1"/>
    <col min="786" max="786" width="15" bestFit="1" customWidth="1"/>
    <col min="787" max="787" width="11.140625" customWidth="1"/>
    <col min="788" max="788" width="9.42578125" customWidth="1"/>
    <col min="794" max="794" width="25.7109375" bestFit="1" customWidth="1"/>
    <col min="1032" max="1032" width="15.5703125" customWidth="1"/>
    <col min="1033" max="1033" width="10.5703125" customWidth="1"/>
    <col min="1034" max="1035" width="12.7109375" customWidth="1"/>
    <col min="1036" max="1037" width="12.28515625" customWidth="1"/>
    <col min="1038" max="1038" width="11.140625" bestFit="1" customWidth="1"/>
    <col min="1040" max="1040" width="9.28515625" customWidth="1"/>
    <col min="1041" max="1041" width="10" customWidth="1"/>
    <col min="1042" max="1042" width="15" bestFit="1" customWidth="1"/>
    <col min="1043" max="1043" width="11.140625" customWidth="1"/>
    <col min="1044" max="1044" width="9.42578125" customWidth="1"/>
    <col min="1050" max="1050" width="25.7109375" bestFit="1" customWidth="1"/>
    <col min="1288" max="1288" width="15.5703125" customWidth="1"/>
    <col min="1289" max="1289" width="10.5703125" customWidth="1"/>
    <col min="1290" max="1291" width="12.7109375" customWidth="1"/>
    <col min="1292" max="1293" width="12.28515625" customWidth="1"/>
    <col min="1294" max="1294" width="11.140625" bestFit="1" customWidth="1"/>
    <col min="1296" max="1296" width="9.28515625" customWidth="1"/>
    <col min="1297" max="1297" width="10" customWidth="1"/>
    <col min="1298" max="1298" width="15" bestFit="1" customWidth="1"/>
    <col min="1299" max="1299" width="11.140625" customWidth="1"/>
    <col min="1300" max="1300" width="9.42578125" customWidth="1"/>
    <col min="1306" max="1306" width="25.7109375" bestFit="1" customWidth="1"/>
    <col min="1544" max="1544" width="15.5703125" customWidth="1"/>
    <col min="1545" max="1545" width="10.5703125" customWidth="1"/>
    <col min="1546" max="1547" width="12.7109375" customWidth="1"/>
    <col min="1548" max="1549" width="12.28515625" customWidth="1"/>
    <col min="1550" max="1550" width="11.140625" bestFit="1" customWidth="1"/>
    <col min="1552" max="1552" width="9.28515625" customWidth="1"/>
    <col min="1553" max="1553" width="10" customWidth="1"/>
    <col min="1554" max="1554" width="15" bestFit="1" customWidth="1"/>
    <col min="1555" max="1555" width="11.140625" customWidth="1"/>
    <col min="1556" max="1556" width="9.42578125" customWidth="1"/>
    <col min="1562" max="1562" width="25.7109375" bestFit="1" customWidth="1"/>
    <col min="1800" max="1800" width="15.5703125" customWidth="1"/>
    <col min="1801" max="1801" width="10.5703125" customWidth="1"/>
    <col min="1802" max="1803" width="12.7109375" customWidth="1"/>
    <col min="1804" max="1805" width="12.28515625" customWidth="1"/>
    <col min="1806" max="1806" width="11.140625" bestFit="1" customWidth="1"/>
    <col min="1808" max="1808" width="9.28515625" customWidth="1"/>
    <col min="1809" max="1809" width="10" customWidth="1"/>
    <col min="1810" max="1810" width="15" bestFit="1" customWidth="1"/>
    <col min="1811" max="1811" width="11.140625" customWidth="1"/>
    <col min="1812" max="1812" width="9.42578125" customWidth="1"/>
    <col min="1818" max="1818" width="25.7109375" bestFit="1" customWidth="1"/>
    <col min="2056" max="2056" width="15.5703125" customWidth="1"/>
    <col min="2057" max="2057" width="10.5703125" customWidth="1"/>
    <col min="2058" max="2059" width="12.7109375" customWidth="1"/>
    <col min="2060" max="2061" width="12.28515625" customWidth="1"/>
    <col min="2062" max="2062" width="11.140625" bestFit="1" customWidth="1"/>
    <col min="2064" max="2064" width="9.28515625" customWidth="1"/>
    <col min="2065" max="2065" width="10" customWidth="1"/>
    <col min="2066" max="2066" width="15" bestFit="1" customWidth="1"/>
    <col min="2067" max="2067" width="11.140625" customWidth="1"/>
    <col min="2068" max="2068" width="9.42578125" customWidth="1"/>
    <col min="2074" max="2074" width="25.7109375" bestFit="1" customWidth="1"/>
    <col min="2312" max="2312" width="15.5703125" customWidth="1"/>
    <col min="2313" max="2313" width="10.5703125" customWidth="1"/>
    <col min="2314" max="2315" width="12.7109375" customWidth="1"/>
    <col min="2316" max="2317" width="12.28515625" customWidth="1"/>
    <col min="2318" max="2318" width="11.140625" bestFit="1" customWidth="1"/>
    <col min="2320" max="2320" width="9.28515625" customWidth="1"/>
    <col min="2321" max="2321" width="10" customWidth="1"/>
    <col min="2322" max="2322" width="15" bestFit="1" customWidth="1"/>
    <col min="2323" max="2323" width="11.140625" customWidth="1"/>
    <col min="2324" max="2324" width="9.42578125" customWidth="1"/>
    <col min="2330" max="2330" width="25.7109375" bestFit="1" customWidth="1"/>
    <col min="2568" max="2568" width="15.5703125" customWidth="1"/>
    <col min="2569" max="2569" width="10.5703125" customWidth="1"/>
    <col min="2570" max="2571" width="12.7109375" customWidth="1"/>
    <col min="2572" max="2573" width="12.28515625" customWidth="1"/>
    <col min="2574" max="2574" width="11.140625" bestFit="1" customWidth="1"/>
    <col min="2576" max="2576" width="9.28515625" customWidth="1"/>
    <col min="2577" max="2577" width="10" customWidth="1"/>
    <col min="2578" max="2578" width="15" bestFit="1" customWidth="1"/>
    <col min="2579" max="2579" width="11.140625" customWidth="1"/>
    <col min="2580" max="2580" width="9.42578125" customWidth="1"/>
    <col min="2586" max="2586" width="25.7109375" bestFit="1" customWidth="1"/>
    <col min="2824" max="2824" width="15.5703125" customWidth="1"/>
    <col min="2825" max="2825" width="10.5703125" customWidth="1"/>
    <col min="2826" max="2827" width="12.7109375" customWidth="1"/>
    <col min="2828" max="2829" width="12.28515625" customWidth="1"/>
    <col min="2830" max="2830" width="11.140625" bestFit="1" customWidth="1"/>
    <col min="2832" max="2832" width="9.28515625" customWidth="1"/>
    <col min="2833" max="2833" width="10" customWidth="1"/>
    <col min="2834" max="2834" width="15" bestFit="1" customWidth="1"/>
    <col min="2835" max="2835" width="11.140625" customWidth="1"/>
    <col min="2836" max="2836" width="9.42578125" customWidth="1"/>
    <col min="2842" max="2842" width="25.7109375" bestFit="1" customWidth="1"/>
    <col min="3080" max="3080" width="15.5703125" customWidth="1"/>
    <col min="3081" max="3081" width="10.5703125" customWidth="1"/>
    <col min="3082" max="3083" width="12.7109375" customWidth="1"/>
    <col min="3084" max="3085" width="12.28515625" customWidth="1"/>
    <col min="3086" max="3086" width="11.140625" bestFit="1" customWidth="1"/>
    <col min="3088" max="3088" width="9.28515625" customWidth="1"/>
    <col min="3089" max="3089" width="10" customWidth="1"/>
    <col min="3090" max="3090" width="15" bestFit="1" customWidth="1"/>
    <col min="3091" max="3091" width="11.140625" customWidth="1"/>
    <col min="3092" max="3092" width="9.42578125" customWidth="1"/>
    <col min="3098" max="3098" width="25.7109375" bestFit="1" customWidth="1"/>
    <col min="3336" max="3336" width="15.5703125" customWidth="1"/>
    <col min="3337" max="3337" width="10.5703125" customWidth="1"/>
    <col min="3338" max="3339" width="12.7109375" customWidth="1"/>
    <col min="3340" max="3341" width="12.28515625" customWidth="1"/>
    <col min="3342" max="3342" width="11.140625" bestFit="1" customWidth="1"/>
    <col min="3344" max="3344" width="9.28515625" customWidth="1"/>
    <col min="3345" max="3345" width="10" customWidth="1"/>
    <col min="3346" max="3346" width="15" bestFit="1" customWidth="1"/>
    <col min="3347" max="3347" width="11.140625" customWidth="1"/>
    <col min="3348" max="3348" width="9.42578125" customWidth="1"/>
    <col min="3354" max="3354" width="25.7109375" bestFit="1" customWidth="1"/>
    <col min="3592" max="3592" width="15.5703125" customWidth="1"/>
    <col min="3593" max="3593" width="10.5703125" customWidth="1"/>
    <col min="3594" max="3595" width="12.7109375" customWidth="1"/>
    <col min="3596" max="3597" width="12.28515625" customWidth="1"/>
    <col min="3598" max="3598" width="11.140625" bestFit="1" customWidth="1"/>
    <col min="3600" max="3600" width="9.28515625" customWidth="1"/>
    <col min="3601" max="3601" width="10" customWidth="1"/>
    <col min="3602" max="3602" width="15" bestFit="1" customWidth="1"/>
    <col min="3603" max="3603" width="11.140625" customWidth="1"/>
    <col min="3604" max="3604" width="9.42578125" customWidth="1"/>
    <col min="3610" max="3610" width="25.7109375" bestFit="1" customWidth="1"/>
    <col min="3848" max="3848" width="15.5703125" customWidth="1"/>
    <col min="3849" max="3849" width="10.5703125" customWidth="1"/>
    <col min="3850" max="3851" width="12.7109375" customWidth="1"/>
    <col min="3852" max="3853" width="12.28515625" customWidth="1"/>
    <col min="3854" max="3854" width="11.140625" bestFit="1" customWidth="1"/>
    <col min="3856" max="3856" width="9.28515625" customWidth="1"/>
    <col min="3857" max="3857" width="10" customWidth="1"/>
    <col min="3858" max="3858" width="15" bestFit="1" customWidth="1"/>
    <col min="3859" max="3859" width="11.140625" customWidth="1"/>
    <col min="3860" max="3860" width="9.42578125" customWidth="1"/>
    <col min="3866" max="3866" width="25.7109375" bestFit="1" customWidth="1"/>
    <col min="4104" max="4104" width="15.5703125" customWidth="1"/>
    <col min="4105" max="4105" width="10.5703125" customWidth="1"/>
    <col min="4106" max="4107" width="12.7109375" customWidth="1"/>
    <col min="4108" max="4109" width="12.28515625" customWidth="1"/>
    <col min="4110" max="4110" width="11.140625" bestFit="1" customWidth="1"/>
    <col min="4112" max="4112" width="9.28515625" customWidth="1"/>
    <col min="4113" max="4113" width="10" customWidth="1"/>
    <col min="4114" max="4114" width="15" bestFit="1" customWidth="1"/>
    <col min="4115" max="4115" width="11.140625" customWidth="1"/>
    <col min="4116" max="4116" width="9.42578125" customWidth="1"/>
    <col min="4122" max="4122" width="25.7109375" bestFit="1" customWidth="1"/>
    <col min="4360" max="4360" width="15.5703125" customWidth="1"/>
    <col min="4361" max="4361" width="10.5703125" customWidth="1"/>
    <col min="4362" max="4363" width="12.7109375" customWidth="1"/>
    <col min="4364" max="4365" width="12.28515625" customWidth="1"/>
    <col min="4366" max="4366" width="11.140625" bestFit="1" customWidth="1"/>
    <col min="4368" max="4368" width="9.28515625" customWidth="1"/>
    <col min="4369" max="4369" width="10" customWidth="1"/>
    <col min="4370" max="4370" width="15" bestFit="1" customWidth="1"/>
    <col min="4371" max="4371" width="11.140625" customWidth="1"/>
    <col min="4372" max="4372" width="9.42578125" customWidth="1"/>
    <col min="4378" max="4378" width="25.7109375" bestFit="1" customWidth="1"/>
    <col min="4616" max="4616" width="15.5703125" customWidth="1"/>
    <col min="4617" max="4617" width="10.5703125" customWidth="1"/>
    <col min="4618" max="4619" width="12.7109375" customWidth="1"/>
    <col min="4620" max="4621" width="12.28515625" customWidth="1"/>
    <col min="4622" max="4622" width="11.140625" bestFit="1" customWidth="1"/>
    <col min="4624" max="4624" width="9.28515625" customWidth="1"/>
    <col min="4625" max="4625" width="10" customWidth="1"/>
    <col min="4626" max="4626" width="15" bestFit="1" customWidth="1"/>
    <col min="4627" max="4627" width="11.140625" customWidth="1"/>
    <col min="4628" max="4628" width="9.42578125" customWidth="1"/>
    <col min="4634" max="4634" width="25.7109375" bestFit="1" customWidth="1"/>
    <col min="4872" max="4872" width="15.5703125" customWidth="1"/>
    <col min="4873" max="4873" width="10.5703125" customWidth="1"/>
    <col min="4874" max="4875" width="12.7109375" customWidth="1"/>
    <col min="4876" max="4877" width="12.28515625" customWidth="1"/>
    <col min="4878" max="4878" width="11.140625" bestFit="1" customWidth="1"/>
    <col min="4880" max="4880" width="9.28515625" customWidth="1"/>
    <col min="4881" max="4881" width="10" customWidth="1"/>
    <col min="4882" max="4882" width="15" bestFit="1" customWidth="1"/>
    <col min="4883" max="4883" width="11.140625" customWidth="1"/>
    <col min="4884" max="4884" width="9.42578125" customWidth="1"/>
    <col min="4890" max="4890" width="25.7109375" bestFit="1" customWidth="1"/>
    <col min="5128" max="5128" width="15.5703125" customWidth="1"/>
    <col min="5129" max="5129" width="10.5703125" customWidth="1"/>
    <col min="5130" max="5131" width="12.7109375" customWidth="1"/>
    <col min="5132" max="5133" width="12.28515625" customWidth="1"/>
    <col min="5134" max="5134" width="11.140625" bestFit="1" customWidth="1"/>
    <col min="5136" max="5136" width="9.28515625" customWidth="1"/>
    <col min="5137" max="5137" width="10" customWidth="1"/>
    <col min="5138" max="5138" width="15" bestFit="1" customWidth="1"/>
    <col min="5139" max="5139" width="11.140625" customWidth="1"/>
    <col min="5140" max="5140" width="9.42578125" customWidth="1"/>
    <col min="5146" max="5146" width="25.7109375" bestFit="1" customWidth="1"/>
    <col min="5384" max="5384" width="15.5703125" customWidth="1"/>
    <col min="5385" max="5385" width="10.5703125" customWidth="1"/>
    <col min="5386" max="5387" width="12.7109375" customWidth="1"/>
    <col min="5388" max="5389" width="12.28515625" customWidth="1"/>
    <col min="5390" max="5390" width="11.140625" bestFit="1" customWidth="1"/>
    <col min="5392" max="5392" width="9.28515625" customWidth="1"/>
    <col min="5393" max="5393" width="10" customWidth="1"/>
    <col min="5394" max="5394" width="15" bestFit="1" customWidth="1"/>
    <col min="5395" max="5395" width="11.140625" customWidth="1"/>
    <col min="5396" max="5396" width="9.42578125" customWidth="1"/>
    <col min="5402" max="5402" width="25.7109375" bestFit="1" customWidth="1"/>
    <col min="5640" max="5640" width="15.5703125" customWidth="1"/>
    <col min="5641" max="5641" width="10.5703125" customWidth="1"/>
    <col min="5642" max="5643" width="12.7109375" customWidth="1"/>
    <col min="5644" max="5645" width="12.28515625" customWidth="1"/>
    <col min="5646" max="5646" width="11.140625" bestFit="1" customWidth="1"/>
    <col min="5648" max="5648" width="9.28515625" customWidth="1"/>
    <col min="5649" max="5649" width="10" customWidth="1"/>
    <col min="5650" max="5650" width="15" bestFit="1" customWidth="1"/>
    <col min="5651" max="5651" width="11.140625" customWidth="1"/>
    <col min="5652" max="5652" width="9.42578125" customWidth="1"/>
    <col min="5658" max="5658" width="25.7109375" bestFit="1" customWidth="1"/>
    <col min="5896" max="5896" width="15.5703125" customWidth="1"/>
    <col min="5897" max="5897" width="10.5703125" customWidth="1"/>
    <col min="5898" max="5899" width="12.7109375" customWidth="1"/>
    <col min="5900" max="5901" width="12.28515625" customWidth="1"/>
    <col min="5902" max="5902" width="11.140625" bestFit="1" customWidth="1"/>
    <col min="5904" max="5904" width="9.28515625" customWidth="1"/>
    <col min="5905" max="5905" width="10" customWidth="1"/>
    <col min="5906" max="5906" width="15" bestFit="1" customWidth="1"/>
    <col min="5907" max="5907" width="11.140625" customWidth="1"/>
    <col min="5908" max="5908" width="9.42578125" customWidth="1"/>
    <col min="5914" max="5914" width="25.7109375" bestFit="1" customWidth="1"/>
    <col min="6152" max="6152" width="15.5703125" customWidth="1"/>
    <col min="6153" max="6153" width="10.5703125" customWidth="1"/>
    <col min="6154" max="6155" width="12.7109375" customWidth="1"/>
    <col min="6156" max="6157" width="12.28515625" customWidth="1"/>
    <col min="6158" max="6158" width="11.140625" bestFit="1" customWidth="1"/>
    <col min="6160" max="6160" width="9.28515625" customWidth="1"/>
    <col min="6161" max="6161" width="10" customWidth="1"/>
    <col min="6162" max="6162" width="15" bestFit="1" customWidth="1"/>
    <col min="6163" max="6163" width="11.140625" customWidth="1"/>
    <col min="6164" max="6164" width="9.42578125" customWidth="1"/>
    <col min="6170" max="6170" width="25.7109375" bestFit="1" customWidth="1"/>
    <col min="6408" max="6408" width="15.5703125" customWidth="1"/>
    <col min="6409" max="6409" width="10.5703125" customWidth="1"/>
    <col min="6410" max="6411" width="12.7109375" customWidth="1"/>
    <col min="6412" max="6413" width="12.28515625" customWidth="1"/>
    <col min="6414" max="6414" width="11.140625" bestFit="1" customWidth="1"/>
    <col min="6416" max="6416" width="9.28515625" customWidth="1"/>
    <col min="6417" max="6417" width="10" customWidth="1"/>
    <col min="6418" max="6418" width="15" bestFit="1" customWidth="1"/>
    <col min="6419" max="6419" width="11.140625" customWidth="1"/>
    <col min="6420" max="6420" width="9.42578125" customWidth="1"/>
    <col min="6426" max="6426" width="25.7109375" bestFit="1" customWidth="1"/>
    <col min="6664" max="6664" width="15.5703125" customWidth="1"/>
    <col min="6665" max="6665" width="10.5703125" customWidth="1"/>
    <col min="6666" max="6667" width="12.7109375" customWidth="1"/>
    <col min="6668" max="6669" width="12.28515625" customWidth="1"/>
    <col min="6670" max="6670" width="11.140625" bestFit="1" customWidth="1"/>
    <col min="6672" max="6672" width="9.28515625" customWidth="1"/>
    <col min="6673" max="6673" width="10" customWidth="1"/>
    <col min="6674" max="6674" width="15" bestFit="1" customWidth="1"/>
    <col min="6675" max="6675" width="11.140625" customWidth="1"/>
    <col min="6676" max="6676" width="9.42578125" customWidth="1"/>
    <col min="6682" max="6682" width="25.7109375" bestFit="1" customWidth="1"/>
    <col min="6920" max="6920" width="15.5703125" customWidth="1"/>
    <col min="6921" max="6921" width="10.5703125" customWidth="1"/>
    <col min="6922" max="6923" width="12.7109375" customWidth="1"/>
    <col min="6924" max="6925" width="12.28515625" customWidth="1"/>
    <col min="6926" max="6926" width="11.140625" bestFit="1" customWidth="1"/>
    <col min="6928" max="6928" width="9.28515625" customWidth="1"/>
    <col min="6929" max="6929" width="10" customWidth="1"/>
    <col min="6930" max="6930" width="15" bestFit="1" customWidth="1"/>
    <col min="6931" max="6931" width="11.140625" customWidth="1"/>
    <col min="6932" max="6932" width="9.42578125" customWidth="1"/>
    <col min="6938" max="6938" width="25.7109375" bestFit="1" customWidth="1"/>
    <col min="7176" max="7176" width="15.5703125" customWidth="1"/>
    <col min="7177" max="7177" width="10.5703125" customWidth="1"/>
    <col min="7178" max="7179" width="12.7109375" customWidth="1"/>
    <col min="7180" max="7181" width="12.28515625" customWidth="1"/>
    <col min="7182" max="7182" width="11.140625" bestFit="1" customWidth="1"/>
    <col min="7184" max="7184" width="9.28515625" customWidth="1"/>
    <col min="7185" max="7185" width="10" customWidth="1"/>
    <col min="7186" max="7186" width="15" bestFit="1" customWidth="1"/>
    <col min="7187" max="7187" width="11.140625" customWidth="1"/>
    <col min="7188" max="7188" width="9.42578125" customWidth="1"/>
    <col min="7194" max="7194" width="25.7109375" bestFit="1" customWidth="1"/>
    <col min="7432" max="7432" width="15.5703125" customWidth="1"/>
    <col min="7433" max="7433" width="10.5703125" customWidth="1"/>
    <col min="7434" max="7435" width="12.7109375" customWidth="1"/>
    <col min="7436" max="7437" width="12.28515625" customWidth="1"/>
    <col min="7438" max="7438" width="11.140625" bestFit="1" customWidth="1"/>
    <col min="7440" max="7440" width="9.28515625" customWidth="1"/>
    <col min="7441" max="7441" width="10" customWidth="1"/>
    <col min="7442" max="7442" width="15" bestFit="1" customWidth="1"/>
    <col min="7443" max="7443" width="11.140625" customWidth="1"/>
    <col min="7444" max="7444" width="9.42578125" customWidth="1"/>
    <col min="7450" max="7450" width="25.7109375" bestFit="1" customWidth="1"/>
    <col min="7688" max="7688" width="15.5703125" customWidth="1"/>
    <col min="7689" max="7689" width="10.5703125" customWidth="1"/>
    <col min="7690" max="7691" width="12.7109375" customWidth="1"/>
    <col min="7692" max="7693" width="12.28515625" customWidth="1"/>
    <col min="7694" max="7694" width="11.140625" bestFit="1" customWidth="1"/>
    <col min="7696" max="7696" width="9.28515625" customWidth="1"/>
    <col min="7697" max="7697" width="10" customWidth="1"/>
    <col min="7698" max="7698" width="15" bestFit="1" customWidth="1"/>
    <col min="7699" max="7699" width="11.140625" customWidth="1"/>
    <col min="7700" max="7700" width="9.42578125" customWidth="1"/>
    <col min="7706" max="7706" width="25.7109375" bestFit="1" customWidth="1"/>
    <col min="7944" max="7944" width="15.5703125" customWidth="1"/>
    <col min="7945" max="7945" width="10.5703125" customWidth="1"/>
    <col min="7946" max="7947" width="12.7109375" customWidth="1"/>
    <col min="7948" max="7949" width="12.28515625" customWidth="1"/>
    <col min="7950" max="7950" width="11.140625" bestFit="1" customWidth="1"/>
    <col min="7952" max="7952" width="9.28515625" customWidth="1"/>
    <col min="7953" max="7953" width="10" customWidth="1"/>
    <col min="7954" max="7954" width="15" bestFit="1" customWidth="1"/>
    <col min="7955" max="7955" width="11.140625" customWidth="1"/>
    <col min="7956" max="7956" width="9.42578125" customWidth="1"/>
    <col min="7962" max="7962" width="25.7109375" bestFit="1" customWidth="1"/>
    <col min="8200" max="8200" width="15.5703125" customWidth="1"/>
    <col min="8201" max="8201" width="10.5703125" customWidth="1"/>
    <col min="8202" max="8203" width="12.7109375" customWidth="1"/>
    <col min="8204" max="8205" width="12.28515625" customWidth="1"/>
    <col min="8206" max="8206" width="11.140625" bestFit="1" customWidth="1"/>
    <col min="8208" max="8208" width="9.28515625" customWidth="1"/>
    <col min="8209" max="8209" width="10" customWidth="1"/>
    <col min="8210" max="8210" width="15" bestFit="1" customWidth="1"/>
    <col min="8211" max="8211" width="11.140625" customWidth="1"/>
    <col min="8212" max="8212" width="9.42578125" customWidth="1"/>
    <col min="8218" max="8218" width="25.7109375" bestFit="1" customWidth="1"/>
    <col min="8456" max="8456" width="15.5703125" customWidth="1"/>
    <col min="8457" max="8457" width="10.5703125" customWidth="1"/>
    <col min="8458" max="8459" width="12.7109375" customWidth="1"/>
    <col min="8460" max="8461" width="12.28515625" customWidth="1"/>
    <col min="8462" max="8462" width="11.140625" bestFit="1" customWidth="1"/>
    <col min="8464" max="8464" width="9.28515625" customWidth="1"/>
    <col min="8465" max="8465" width="10" customWidth="1"/>
    <col min="8466" max="8466" width="15" bestFit="1" customWidth="1"/>
    <col min="8467" max="8467" width="11.140625" customWidth="1"/>
    <col min="8468" max="8468" width="9.42578125" customWidth="1"/>
    <col min="8474" max="8474" width="25.7109375" bestFit="1" customWidth="1"/>
    <col min="8712" max="8712" width="15.5703125" customWidth="1"/>
    <col min="8713" max="8713" width="10.5703125" customWidth="1"/>
    <col min="8714" max="8715" width="12.7109375" customWidth="1"/>
    <col min="8716" max="8717" width="12.28515625" customWidth="1"/>
    <col min="8718" max="8718" width="11.140625" bestFit="1" customWidth="1"/>
    <col min="8720" max="8720" width="9.28515625" customWidth="1"/>
    <col min="8721" max="8721" width="10" customWidth="1"/>
    <col min="8722" max="8722" width="15" bestFit="1" customWidth="1"/>
    <col min="8723" max="8723" width="11.140625" customWidth="1"/>
    <col min="8724" max="8724" width="9.42578125" customWidth="1"/>
    <col min="8730" max="8730" width="25.7109375" bestFit="1" customWidth="1"/>
    <col min="8968" max="8968" width="15.5703125" customWidth="1"/>
    <col min="8969" max="8969" width="10.5703125" customWidth="1"/>
    <col min="8970" max="8971" width="12.7109375" customWidth="1"/>
    <col min="8972" max="8973" width="12.28515625" customWidth="1"/>
    <col min="8974" max="8974" width="11.140625" bestFit="1" customWidth="1"/>
    <col min="8976" max="8976" width="9.28515625" customWidth="1"/>
    <col min="8977" max="8977" width="10" customWidth="1"/>
    <col min="8978" max="8978" width="15" bestFit="1" customWidth="1"/>
    <col min="8979" max="8979" width="11.140625" customWidth="1"/>
    <col min="8980" max="8980" width="9.42578125" customWidth="1"/>
    <col min="8986" max="8986" width="25.7109375" bestFit="1" customWidth="1"/>
    <col min="9224" max="9224" width="15.5703125" customWidth="1"/>
    <col min="9225" max="9225" width="10.5703125" customWidth="1"/>
    <col min="9226" max="9227" width="12.7109375" customWidth="1"/>
    <col min="9228" max="9229" width="12.28515625" customWidth="1"/>
    <col min="9230" max="9230" width="11.140625" bestFit="1" customWidth="1"/>
    <col min="9232" max="9232" width="9.28515625" customWidth="1"/>
    <col min="9233" max="9233" width="10" customWidth="1"/>
    <col min="9234" max="9234" width="15" bestFit="1" customWidth="1"/>
    <col min="9235" max="9235" width="11.140625" customWidth="1"/>
    <col min="9236" max="9236" width="9.42578125" customWidth="1"/>
    <col min="9242" max="9242" width="25.7109375" bestFit="1" customWidth="1"/>
    <col min="9480" max="9480" width="15.5703125" customWidth="1"/>
    <col min="9481" max="9481" width="10.5703125" customWidth="1"/>
    <col min="9482" max="9483" width="12.7109375" customWidth="1"/>
    <col min="9484" max="9485" width="12.28515625" customWidth="1"/>
    <col min="9486" max="9486" width="11.140625" bestFit="1" customWidth="1"/>
    <col min="9488" max="9488" width="9.28515625" customWidth="1"/>
    <col min="9489" max="9489" width="10" customWidth="1"/>
    <col min="9490" max="9490" width="15" bestFit="1" customWidth="1"/>
    <col min="9491" max="9491" width="11.140625" customWidth="1"/>
    <col min="9492" max="9492" width="9.42578125" customWidth="1"/>
    <col min="9498" max="9498" width="25.7109375" bestFit="1" customWidth="1"/>
    <col min="9736" max="9736" width="15.5703125" customWidth="1"/>
    <col min="9737" max="9737" width="10.5703125" customWidth="1"/>
    <col min="9738" max="9739" width="12.7109375" customWidth="1"/>
    <col min="9740" max="9741" width="12.28515625" customWidth="1"/>
    <col min="9742" max="9742" width="11.140625" bestFit="1" customWidth="1"/>
    <col min="9744" max="9744" width="9.28515625" customWidth="1"/>
    <col min="9745" max="9745" width="10" customWidth="1"/>
    <col min="9746" max="9746" width="15" bestFit="1" customWidth="1"/>
    <col min="9747" max="9747" width="11.140625" customWidth="1"/>
    <col min="9748" max="9748" width="9.42578125" customWidth="1"/>
    <col min="9754" max="9754" width="25.7109375" bestFit="1" customWidth="1"/>
    <col min="9992" max="9992" width="15.5703125" customWidth="1"/>
    <col min="9993" max="9993" width="10.5703125" customWidth="1"/>
    <col min="9994" max="9995" width="12.7109375" customWidth="1"/>
    <col min="9996" max="9997" width="12.28515625" customWidth="1"/>
    <col min="9998" max="9998" width="11.140625" bestFit="1" customWidth="1"/>
    <col min="10000" max="10000" width="9.28515625" customWidth="1"/>
    <col min="10001" max="10001" width="10" customWidth="1"/>
    <col min="10002" max="10002" width="15" bestFit="1" customWidth="1"/>
    <col min="10003" max="10003" width="11.140625" customWidth="1"/>
    <col min="10004" max="10004" width="9.42578125" customWidth="1"/>
    <col min="10010" max="10010" width="25.7109375" bestFit="1" customWidth="1"/>
    <col min="10248" max="10248" width="15.5703125" customWidth="1"/>
    <col min="10249" max="10249" width="10.5703125" customWidth="1"/>
    <col min="10250" max="10251" width="12.7109375" customWidth="1"/>
    <col min="10252" max="10253" width="12.28515625" customWidth="1"/>
    <col min="10254" max="10254" width="11.140625" bestFit="1" customWidth="1"/>
    <col min="10256" max="10256" width="9.28515625" customWidth="1"/>
    <col min="10257" max="10257" width="10" customWidth="1"/>
    <col min="10258" max="10258" width="15" bestFit="1" customWidth="1"/>
    <col min="10259" max="10259" width="11.140625" customWidth="1"/>
    <col min="10260" max="10260" width="9.42578125" customWidth="1"/>
    <col min="10266" max="10266" width="25.7109375" bestFit="1" customWidth="1"/>
    <col min="10504" max="10504" width="15.5703125" customWidth="1"/>
    <col min="10505" max="10505" width="10.5703125" customWidth="1"/>
    <col min="10506" max="10507" width="12.7109375" customWidth="1"/>
    <col min="10508" max="10509" width="12.28515625" customWidth="1"/>
    <col min="10510" max="10510" width="11.140625" bestFit="1" customWidth="1"/>
    <col min="10512" max="10512" width="9.28515625" customWidth="1"/>
    <col min="10513" max="10513" width="10" customWidth="1"/>
    <col min="10514" max="10514" width="15" bestFit="1" customWidth="1"/>
    <col min="10515" max="10515" width="11.140625" customWidth="1"/>
    <col min="10516" max="10516" width="9.42578125" customWidth="1"/>
    <col min="10522" max="10522" width="25.7109375" bestFit="1" customWidth="1"/>
    <col min="10760" max="10760" width="15.5703125" customWidth="1"/>
    <col min="10761" max="10761" width="10.5703125" customWidth="1"/>
    <col min="10762" max="10763" width="12.7109375" customWidth="1"/>
    <col min="10764" max="10765" width="12.28515625" customWidth="1"/>
    <col min="10766" max="10766" width="11.140625" bestFit="1" customWidth="1"/>
    <col min="10768" max="10768" width="9.28515625" customWidth="1"/>
    <col min="10769" max="10769" width="10" customWidth="1"/>
    <col min="10770" max="10770" width="15" bestFit="1" customWidth="1"/>
    <col min="10771" max="10771" width="11.140625" customWidth="1"/>
    <col min="10772" max="10772" width="9.42578125" customWidth="1"/>
    <col min="10778" max="10778" width="25.7109375" bestFit="1" customWidth="1"/>
    <col min="11016" max="11016" width="15.5703125" customWidth="1"/>
    <col min="11017" max="11017" width="10.5703125" customWidth="1"/>
    <col min="11018" max="11019" width="12.7109375" customWidth="1"/>
    <col min="11020" max="11021" width="12.28515625" customWidth="1"/>
    <col min="11022" max="11022" width="11.140625" bestFit="1" customWidth="1"/>
    <col min="11024" max="11024" width="9.28515625" customWidth="1"/>
    <col min="11025" max="11025" width="10" customWidth="1"/>
    <col min="11026" max="11026" width="15" bestFit="1" customWidth="1"/>
    <col min="11027" max="11027" width="11.140625" customWidth="1"/>
    <col min="11028" max="11028" width="9.42578125" customWidth="1"/>
    <col min="11034" max="11034" width="25.7109375" bestFit="1" customWidth="1"/>
    <col min="11272" max="11272" width="15.5703125" customWidth="1"/>
    <col min="11273" max="11273" width="10.5703125" customWidth="1"/>
    <col min="11274" max="11275" width="12.7109375" customWidth="1"/>
    <col min="11276" max="11277" width="12.28515625" customWidth="1"/>
    <col min="11278" max="11278" width="11.140625" bestFit="1" customWidth="1"/>
    <col min="11280" max="11280" width="9.28515625" customWidth="1"/>
    <col min="11281" max="11281" width="10" customWidth="1"/>
    <col min="11282" max="11282" width="15" bestFit="1" customWidth="1"/>
    <col min="11283" max="11283" width="11.140625" customWidth="1"/>
    <col min="11284" max="11284" width="9.42578125" customWidth="1"/>
    <col min="11290" max="11290" width="25.7109375" bestFit="1" customWidth="1"/>
    <col min="11528" max="11528" width="15.5703125" customWidth="1"/>
    <col min="11529" max="11529" width="10.5703125" customWidth="1"/>
    <col min="11530" max="11531" width="12.7109375" customWidth="1"/>
    <col min="11532" max="11533" width="12.28515625" customWidth="1"/>
    <col min="11534" max="11534" width="11.140625" bestFit="1" customWidth="1"/>
    <col min="11536" max="11536" width="9.28515625" customWidth="1"/>
    <col min="11537" max="11537" width="10" customWidth="1"/>
    <col min="11538" max="11538" width="15" bestFit="1" customWidth="1"/>
    <col min="11539" max="11539" width="11.140625" customWidth="1"/>
    <col min="11540" max="11540" width="9.42578125" customWidth="1"/>
    <col min="11546" max="11546" width="25.7109375" bestFit="1" customWidth="1"/>
    <col min="11784" max="11784" width="15.5703125" customWidth="1"/>
    <col min="11785" max="11785" width="10.5703125" customWidth="1"/>
    <col min="11786" max="11787" width="12.7109375" customWidth="1"/>
    <col min="11788" max="11789" width="12.28515625" customWidth="1"/>
    <col min="11790" max="11790" width="11.140625" bestFit="1" customWidth="1"/>
    <col min="11792" max="11792" width="9.28515625" customWidth="1"/>
    <col min="11793" max="11793" width="10" customWidth="1"/>
    <col min="11794" max="11794" width="15" bestFit="1" customWidth="1"/>
    <col min="11795" max="11795" width="11.140625" customWidth="1"/>
    <col min="11796" max="11796" width="9.42578125" customWidth="1"/>
    <col min="11802" max="11802" width="25.7109375" bestFit="1" customWidth="1"/>
    <col min="12040" max="12040" width="15.5703125" customWidth="1"/>
    <col min="12041" max="12041" width="10.5703125" customWidth="1"/>
    <col min="12042" max="12043" width="12.7109375" customWidth="1"/>
    <col min="12044" max="12045" width="12.28515625" customWidth="1"/>
    <col min="12046" max="12046" width="11.140625" bestFit="1" customWidth="1"/>
    <col min="12048" max="12048" width="9.28515625" customWidth="1"/>
    <col min="12049" max="12049" width="10" customWidth="1"/>
    <col min="12050" max="12050" width="15" bestFit="1" customWidth="1"/>
    <col min="12051" max="12051" width="11.140625" customWidth="1"/>
    <col min="12052" max="12052" width="9.42578125" customWidth="1"/>
    <col min="12058" max="12058" width="25.7109375" bestFit="1" customWidth="1"/>
    <col min="12296" max="12296" width="15.5703125" customWidth="1"/>
    <col min="12297" max="12297" width="10.5703125" customWidth="1"/>
    <col min="12298" max="12299" width="12.7109375" customWidth="1"/>
    <col min="12300" max="12301" width="12.28515625" customWidth="1"/>
    <col min="12302" max="12302" width="11.140625" bestFit="1" customWidth="1"/>
    <col min="12304" max="12304" width="9.28515625" customWidth="1"/>
    <col min="12305" max="12305" width="10" customWidth="1"/>
    <col min="12306" max="12306" width="15" bestFit="1" customWidth="1"/>
    <col min="12307" max="12307" width="11.140625" customWidth="1"/>
    <col min="12308" max="12308" width="9.42578125" customWidth="1"/>
    <col min="12314" max="12314" width="25.7109375" bestFit="1" customWidth="1"/>
    <col min="12552" max="12552" width="15.5703125" customWidth="1"/>
    <col min="12553" max="12553" width="10.5703125" customWidth="1"/>
    <col min="12554" max="12555" width="12.7109375" customWidth="1"/>
    <col min="12556" max="12557" width="12.28515625" customWidth="1"/>
    <col min="12558" max="12558" width="11.140625" bestFit="1" customWidth="1"/>
    <col min="12560" max="12560" width="9.28515625" customWidth="1"/>
    <col min="12561" max="12561" width="10" customWidth="1"/>
    <col min="12562" max="12562" width="15" bestFit="1" customWidth="1"/>
    <col min="12563" max="12563" width="11.140625" customWidth="1"/>
    <col min="12564" max="12564" width="9.42578125" customWidth="1"/>
    <col min="12570" max="12570" width="25.7109375" bestFit="1" customWidth="1"/>
    <col min="12808" max="12808" width="15.5703125" customWidth="1"/>
    <col min="12809" max="12809" width="10.5703125" customWidth="1"/>
    <col min="12810" max="12811" width="12.7109375" customWidth="1"/>
    <col min="12812" max="12813" width="12.28515625" customWidth="1"/>
    <col min="12814" max="12814" width="11.140625" bestFit="1" customWidth="1"/>
    <col min="12816" max="12816" width="9.28515625" customWidth="1"/>
    <col min="12817" max="12817" width="10" customWidth="1"/>
    <col min="12818" max="12818" width="15" bestFit="1" customWidth="1"/>
    <col min="12819" max="12819" width="11.140625" customWidth="1"/>
    <col min="12820" max="12820" width="9.42578125" customWidth="1"/>
    <col min="12826" max="12826" width="25.7109375" bestFit="1" customWidth="1"/>
    <col min="13064" max="13064" width="15.5703125" customWidth="1"/>
    <col min="13065" max="13065" width="10.5703125" customWidth="1"/>
    <col min="13066" max="13067" width="12.7109375" customWidth="1"/>
    <col min="13068" max="13069" width="12.28515625" customWidth="1"/>
    <col min="13070" max="13070" width="11.140625" bestFit="1" customWidth="1"/>
    <col min="13072" max="13072" width="9.28515625" customWidth="1"/>
    <col min="13073" max="13073" width="10" customWidth="1"/>
    <col min="13074" max="13074" width="15" bestFit="1" customWidth="1"/>
    <col min="13075" max="13075" width="11.140625" customWidth="1"/>
    <col min="13076" max="13076" width="9.42578125" customWidth="1"/>
    <col min="13082" max="13082" width="25.7109375" bestFit="1" customWidth="1"/>
    <col min="13320" max="13320" width="15.5703125" customWidth="1"/>
    <col min="13321" max="13321" width="10.5703125" customWidth="1"/>
    <col min="13322" max="13323" width="12.7109375" customWidth="1"/>
    <col min="13324" max="13325" width="12.28515625" customWidth="1"/>
    <col min="13326" max="13326" width="11.140625" bestFit="1" customWidth="1"/>
    <col min="13328" max="13328" width="9.28515625" customWidth="1"/>
    <col min="13329" max="13329" width="10" customWidth="1"/>
    <col min="13330" max="13330" width="15" bestFit="1" customWidth="1"/>
    <col min="13331" max="13331" width="11.140625" customWidth="1"/>
    <col min="13332" max="13332" width="9.42578125" customWidth="1"/>
    <col min="13338" max="13338" width="25.7109375" bestFit="1" customWidth="1"/>
    <col min="13576" max="13576" width="15.5703125" customWidth="1"/>
    <col min="13577" max="13577" width="10.5703125" customWidth="1"/>
    <col min="13578" max="13579" width="12.7109375" customWidth="1"/>
    <col min="13580" max="13581" width="12.28515625" customWidth="1"/>
    <col min="13582" max="13582" width="11.140625" bestFit="1" customWidth="1"/>
    <col min="13584" max="13584" width="9.28515625" customWidth="1"/>
    <col min="13585" max="13585" width="10" customWidth="1"/>
    <col min="13586" max="13586" width="15" bestFit="1" customWidth="1"/>
    <col min="13587" max="13587" width="11.140625" customWidth="1"/>
    <col min="13588" max="13588" width="9.42578125" customWidth="1"/>
    <col min="13594" max="13594" width="25.7109375" bestFit="1" customWidth="1"/>
    <col min="13832" max="13832" width="15.5703125" customWidth="1"/>
    <col min="13833" max="13833" width="10.5703125" customWidth="1"/>
    <col min="13834" max="13835" width="12.7109375" customWidth="1"/>
    <col min="13836" max="13837" width="12.28515625" customWidth="1"/>
    <col min="13838" max="13838" width="11.140625" bestFit="1" customWidth="1"/>
    <col min="13840" max="13840" width="9.28515625" customWidth="1"/>
    <col min="13841" max="13841" width="10" customWidth="1"/>
    <col min="13842" max="13842" width="15" bestFit="1" customWidth="1"/>
    <col min="13843" max="13843" width="11.140625" customWidth="1"/>
    <col min="13844" max="13844" width="9.42578125" customWidth="1"/>
    <col min="13850" max="13850" width="25.7109375" bestFit="1" customWidth="1"/>
    <col min="14088" max="14088" width="15.5703125" customWidth="1"/>
    <col min="14089" max="14089" width="10.5703125" customWidth="1"/>
    <col min="14090" max="14091" width="12.7109375" customWidth="1"/>
    <col min="14092" max="14093" width="12.28515625" customWidth="1"/>
    <col min="14094" max="14094" width="11.140625" bestFit="1" customWidth="1"/>
    <col min="14096" max="14096" width="9.28515625" customWidth="1"/>
    <col min="14097" max="14097" width="10" customWidth="1"/>
    <col min="14098" max="14098" width="15" bestFit="1" customWidth="1"/>
    <col min="14099" max="14099" width="11.140625" customWidth="1"/>
    <col min="14100" max="14100" width="9.42578125" customWidth="1"/>
    <col min="14106" max="14106" width="25.7109375" bestFit="1" customWidth="1"/>
    <col min="14344" max="14344" width="15.5703125" customWidth="1"/>
    <col min="14345" max="14345" width="10.5703125" customWidth="1"/>
    <col min="14346" max="14347" width="12.7109375" customWidth="1"/>
    <col min="14348" max="14349" width="12.28515625" customWidth="1"/>
    <col min="14350" max="14350" width="11.140625" bestFit="1" customWidth="1"/>
    <col min="14352" max="14352" width="9.28515625" customWidth="1"/>
    <col min="14353" max="14353" width="10" customWidth="1"/>
    <col min="14354" max="14354" width="15" bestFit="1" customWidth="1"/>
    <col min="14355" max="14355" width="11.140625" customWidth="1"/>
    <col min="14356" max="14356" width="9.42578125" customWidth="1"/>
    <col min="14362" max="14362" width="25.7109375" bestFit="1" customWidth="1"/>
    <col min="14600" max="14600" width="15.5703125" customWidth="1"/>
    <col min="14601" max="14601" width="10.5703125" customWidth="1"/>
    <col min="14602" max="14603" width="12.7109375" customWidth="1"/>
    <col min="14604" max="14605" width="12.28515625" customWidth="1"/>
    <col min="14606" max="14606" width="11.140625" bestFit="1" customWidth="1"/>
    <col min="14608" max="14608" width="9.28515625" customWidth="1"/>
    <col min="14609" max="14609" width="10" customWidth="1"/>
    <col min="14610" max="14610" width="15" bestFit="1" customWidth="1"/>
    <col min="14611" max="14611" width="11.140625" customWidth="1"/>
    <col min="14612" max="14612" width="9.42578125" customWidth="1"/>
    <col min="14618" max="14618" width="25.7109375" bestFit="1" customWidth="1"/>
    <col min="14856" max="14856" width="15.5703125" customWidth="1"/>
    <col min="14857" max="14857" width="10.5703125" customWidth="1"/>
    <col min="14858" max="14859" width="12.7109375" customWidth="1"/>
    <col min="14860" max="14861" width="12.28515625" customWidth="1"/>
    <col min="14862" max="14862" width="11.140625" bestFit="1" customWidth="1"/>
    <col min="14864" max="14864" width="9.28515625" customWidth="1"/>
    <col min="14865" max="14865" width="10" customWidth="1"/>
    <col min="14866" max="14866" width="15" bestFit="1" customWidth="1"/>
    <col min="14867" max="14867" width="11.140625" customWidth="1"/>
    <col min="14868" max="14868" width="9.42578125" customWidth="1"/>
    <col min="14874" max="14874" width="25.7109375" bestFit="1" customWidth="1"/>
    <col min="15112" max="15112" width="15.5703125" customWidth="1"/>
    <col min="15113" max="15113" width="10.5703125" customWidth="1"/>
    <col min="15114" max="15115" width="12.7109375" customWidth="1"/>
    <col min="15116" max="15117" width="12.28515625" customWidth="1"/>
    <col min="15118" max="15118" width="11.140625" bestFit="1" customWidth="1"/>
    <col min="15120" max="15120" width="9.28515625" customWidth="1"/>
    <col min="15121" max="15121" width="10" customWidth="1"/>
    <col min="15122" max="15122" width="15" bestFit="1" customWidth="1"/>
    <col min="15123" max="15123" width="11.140625" customWidth="1"/>
    <col min="15124" max="15124" width="9.42578125" customWidth="1"/>
    <col min="15130" max="15130" width="25.7109375" bestFit="1" customWidth="1"/>
    <col min="15368" max="15368" width="15.5703125" customWidth="1"/>
    <col min="15369" max="15369" width="10.5703125" customWidth="1"/>
    <col min="15370" max="15371" width="12.7109375" customWidth="1"/>
    <col min="15372" max="15373" width="12.28515625" customWidth="1"/>
    <col min="15374" max="15374" width="11.140625" bestFit="1" customWidth="1"/>
    <col min="15376" max="15376" width="9.28515625" customWidth="1"/>
    <col min="15377" max="15377" width="10" customWidth="1"/>
    <col min="15378" max="15378" width="15" bestFit="1" customWidth="1"/>
    <col min="15379" max="15379" width="11.140625" customWidth="1"/>
    <col min="15380" max="15380" width="9.42578125" customWidth="1"/>
    <col min="15386" max="15386" width="25.7109375" bestFit="1" customWidth="1"/>
    <col min="15624" max="15624" width="15.5703125" customWidth="1"/>
    <col min="15625" max="15625" width="10.5703125" customWidth="1"/>
    <col min="15626" max="15627" width="12.7109375" customWidth="1"/>
    <col min="15628" max="15629" width="12.28515625" customWidth="1"/>
    <col min="15630" max="15630" width="11.140625" bestFit="1" customWidth="1"/>
    <col min="15632" max="15632" width="9.28515625" customWidth="1"/>
    <col min="15633" max="15633" width="10" customWidth="1"/>
    <col min="15634" max="15634" width="15" bestFit="1" customWidth="1"/>
    <col min="15635" max="15635" width="11.140625" customWidth="1"/>
    <col min="15636" max="15636" width="9.42578125" customWidth="1"/>
    <col min="15642" max="15642" width="25.7109375" bestFit="1" customWidth="1"/>
    <col min="15880" max="15880" width="15.5703125" customWidth="1"/>
    <col min="15881" max="15881" width="10.5703125" customWidth="1"/>
    <col min="15882" max="15883" width="12.7109375" customWidth="1"/>
    <col min="15884" max="15885" width="12.28515625" customWidth="1"/>
    <col min="15886" max="15886" width="11.140625" bestFit="1" customWidth="1"/>
    <col min="15888" max="15888" width="9.28515625" customWidth="1"/>
    <col min="15889" max="15889" width="10" customWidth="1"/>
    <col min="15890" max="15890" width="15" bestFit="1" customWidth="1"/>
    <col min="15891" max="15891" width="11.140625" customWidth="1"/>
    <col min="15892" max="15892" width="9.42578125" customWidth="1"/>
    <col min="15898" max="15898" width="25.7109375" bestFit="1" customWidth="1"/>
  </cols>
  <sheetData>
    <row r="1" spans="1:5">
      <c r="A1" s="100" t="s">
        <v>196</v>
      </c>
    </row>
    <row r="3" spans="1:5" ht="63.75">
      <c r="A3" t="s">
        <v>0</v>
      </c>
      <c r="B3" s="3" t="s">
        <v>1</v>
      </c>
    </row>
    <row r="4" spans="1:5">
      <c r="B4" s="3" t="s">
        <v>2</v>
      </c>
      <c r="D4" s="236">
        <v>42286</v>
      </c>
    </row>
    <row r="5" spans="1:5">
      <c r="A5" t="s">
        <v>17</v>
      </c>
      <c r="B5" t="s">
        <v>18</v>
      </c>
      <c r="C5" t="s">
        <v>58</v>
      </c>
      <c r="D5" t="s">
        <v>356</v>
      </c>
      <c r="E5" t="s">
        <v>357</v>
      </c>
    </row>
    <row r="6" spans="1:5">
      <c r="A6">
        <v>1954</v>
      </c>
      <c r="B6" s="2">
        <v>7.157</v>
      </c>
      <c r="D6" s="235">
        <v>391.1</v>
      </c>
      <c r="E6" s="237">
        <f>+B6/D6</f>
        <v>1.8299667604193302E-2</v>
      </c>
    </row>
    <row r="7" spans="1:5">
      <c r="A7">
        <v>1955</v>
      </c>
      <c r="B7" s="2">
        <v>9.8810000000000002</v>
      </c>
      <c r="C7" s="5">
        <f>+B7/B6-1</f>
        <v>0.38060639932932805</v>
      </c>
      <c r="D7" s="235">
        <v>426.2</v>
      </c>
      <c r="E7" s="5"/>
    </row>
    <row r="8" spans="1:5">
      <c r="A8">
        <v>1956</v>
      </c>
      <c r="B8" s="2">
        <v>9.6829999999999998</v>
      </c>
      <c r="C8" s="5">
        <f t="shared" ref="C8:C71" si="0">+B8/B7-1</f>
        <v>-2.0038457645987329E-2</v>
      </c>
      <c r="D8" s="235">
        <v>450.1</v>
      </c>
      <c r="E8" s="5"/>
    </row>
    <row r="9" spans="1:5">
      <c r="A9">
        <v>1957</v>
      </c>
      <c r="B9" s="2">
        <v>8.11</v>
      </c>
      <c r="C9" s="5">
        <f t="shared" si="0"/>
        <v>-0.16244965403284106</v>
      </c>
      <c r="D9" s="235">
        <v>474.9</v>
      </c>
      <c r="E9" s="5"/>
    </row>
    <row r="10" spans="1:5">
      <c r="A10">
        <v>1958</v>
      </c>
      <c r="B10" s="2">
        <v>9.44</v>
      </c>
      <c r="C10" s="5">
        <f t="shared" si="0"/>
        <v>0.16399506781750928</v>
      </c>
      <c r="D10" s="235">
        <v>482</v>
      </c>
      <c r="E10" s="5"/>
    </row>
    <row r="11" spans="1:5">
      <c r="A11">
        <v>1959</v>
      </c>
      <c r="B11" s="2">
        <v>13.137</v>
      </c>
      <c r="C11" s="5">
        <f t="shared" si="0"/>
        <v>0.39163135593220355</v>
      </c>
      <c r="D11" s="235">
        <v>522.5</v>
      </c>
      <c r="E11" s="5"/>
    </row>
    <row r="12" spans="1:5">
      <c r="A12">
        <v>1960</v>
      </c>
      <c r="B12" s="2">
        <v>11.747</v>
      </c>
      <c r="C12" s="5">
        <f t="shared" si="0"/>
        <v>-0.10580802314074755</v>
      </c>
      <c r="D12" s="235">
        <v>543.29999999999995</v>
      </c>
      <c r="E12" s="5"/>
    </row>
    <row r="13" spans="1:5">
      <c r="A13">
        <v>1961</v>
      </c>
      <c r="B13" s="2">
        <v>16.001000000000001</v>
      </c>
      <c r="C13" s="5">
        <f t="shared" si="0"/>
        <v>0.36213501319485841</v>
      </c>
      <c r="D13" s="235">
        <v>563.29999999999995</v>
      </c>
      <c r="E13" s="5"/>
    </row>
    <row r="14" spans="1:5">
      <c r="A14">
        <v>1962</v>
      </c>
      <c r="B14" s="2">
        <v>13.451000000000001</v>
      </c>
      <c r="C14" s="5">
        <f t="shared" si="0"/>
        <v>-0.15936503968501969</v>
      </c>
      <c r="D14" s="235">
        <v>605.1</v>
      </c>
      <c r="E14" s="5"/>
    </row>
    <row r="15" spans="1:5">
      <c r="A15">
        <v>1963</v>
      </c>
      <c r="B15" s="2">
        <v>14.579000000000001</v>
      </c>
      <c r="C15" s="5">
        <f t="shared" si="0"/>
        <v>8.3859936064233143E-2</v>
      </c>
      <c r="D15" s="235">
        <v>638.6</v>
      </c>
      <c r="E15" s="5"/>
    </row>
    <row r="16" spans="1:5">
      <c r="A16">
        <v>1964</v>
      </c>
      <c r="B16" s="2">
        <v>17.431000000000001</v>
      </c>
      <c r="C16" s="5">
        <f t="shared" si="0"/>
        <v>0.19562384251320397</v>
      </c>
      <c r="D16" s="235">
        <v>685.8</v>
      </c>
      <c r="E16" s="5"/>
    </row>
    <row r="17" spans="1:5">
      <c r="A17">
        <v>1965</v>
      </c>
      <c r="B17" s="2">
        <v>21.484000000000002</v>
      </c>
      <c r="C17" s="5">
        <f t="shared" si="0"/>
        <v>0.23251678044862611</v>
      </c>
      <c r="D17" s="235">
        <v>743.7</v>
      </c>
      <c r="E17" s="5"/>
    </row>
    <row r="18" spans="1:5">
      <c r="A18">
        <v>1966</v>
      </c>
      <c r="B18" s="2">
        <v>21.347999999999999</v>
      </c>
      <c r="C18" s="5">
        <f t="shared" si="0"/>
        <v>-6.3302923105568176E-3</v>
      </c>
      <c r="D18" s="235">
        <v>815</v>
      </c>
      <c r="E18" s="5"/>
    </row>
    <row r="19" spans="1:5">
      <c r="A19">
        <v>1967</v>
      </c>
      <c r="B19" s="2">
        <v>27.535</v>
      </c>
      <c r="C19" s="5">
        <f t="shared" si="0"/>
        <v>0.28981637624133416</v>
      </c>
      <c r="D19" s="235">
        <v>861.7</v>
      </c>
      <c r="E19" s="5"/>
    </row>
    <row r="20" spans="1:5">
      <c r="A20">
        <v>1968</v>
      </c>
      <c r="B20" s="2">
        <v>35.606999999999999</v>
      </c>
      <c r="C20" s="5">
        <f t="shared" si="0"/>
        <v>0.29315416742327938</v>
      </c>
      <c r="D20" s="235">
        <v>942.5</v>
      </c>
      <c r="E20" s="5"/>
    </row>
    <row r="21" spans="1:5">
      <c r="A21">
        <v>1969</v>
      </c>
      <c r="B21" s="2">
        <v>31.439</v>
      </c>
      <c r="C21" s="5">
        <f t="shared" si="0"/>
        <v>-0.11705563512792427</v>
      </c>
      <c r="D21" s="235">
        <v>1019.9</v>
      </c>
      <c r="E21" s="5"/>
    </row>
    <row r="22" spans="1:5">
      <c r="A22">
        <v>1970</v>
      </c>
      <c r="B22" s="2">
        <v>20.847999999999999</v>
      </c>
      <c r="C22" s="5">
        <f t="shared" si="0"/>
        <v>-0.33687458252488955</v>
      </c>
      <c r="D22" s="235">
        <v>1075.9000000000001</v>
      </c>
      <c r="E22" s="5"/>
    </row>
    <row r="23" spans="1:5">
      <c r="A23">
        <v>1971</v>
      </c>
      <c r="B23" s="2">
        <v>28.341000000000001</v>
      </c>
      <c r="C23" s="5">
        <f t="shared" si="0"/>
        <v>0.35941097467382965</v>
      </c>
      <c r="D23" s="235">
        <v>1167.8</v>
      </c>
      <c r="E23" s="5"/>
    </row>
    <row r="24" spans="1:5">
      <c r="A24">
        <v>1972</v>
      </c>
      <c r="B24" s="2">
        <v>35.869</v>
      </c>
      <c r="C24" s="5">
        <f t="shared" si="0"/>
        <v>0.26562224339296425</v>
      </c>
      <c r="D24" s="235">
        <v>1282.4000000000001</v>
      </c>
      <c r="E24" s="5"/>
    </row>
    <row r="25" spans="1:5">
      <c r="A25">
        <v>1973</v>
      </c>
      <c r="B25" s="2">
        <v>35.756999999999998</v>
      </c>
      <c r="C25" s="5">
        <f t="shared" si="0"/>
        <v>-3.1224734450361336E-3</v>
      </c>
      <c r="D25" s="235">
        <v>1428.5</v>
      </c>
      <c r="E25" s="5"/>
    </row>
    <row r="26" spans="1:5">
      <c r="A26">
        <v>1974</v>
      </c>
      <c r="B26" s="2">
        <v>30.216999999999999</v>
      </c>
      <c r="C26" s="5">
        <f t="shared" si="0"/>
        <v>-0.15493469810107108</v>
      </c>
      <c r="D26" s="235">
        <v>1548.8</v>
      </c>
      <c r="E26" s="5"/>
    </row>
    <row r="27" spans="1:5">
      <c r="A27">
        <v>1975</v>
      </c>
      <c r="B27" s="2">
        <v>30.902999999999999</v>
      </c>
      <c r="C27" s="5">
        <f t="shared" si="0"/>
        <v>2.2702452261971651E-2</v>
      </c>
      <c r="D27" s="235">
        <v>1688.9</v>
      </c>
      <c r="E27" s="5"/>
    </row>
    <row r="28" spans="1:5">
      <c r="A28">
        <v>1976</v>
      </c>
      <c r="B28" s="2">
        <v>39.491999999999997</v>
      </c>
      <c r="C28" s="5">
        <f t="shared" si="0"/>
        <v>0.27793418114746138</v>
      </c>
      <c r="D28" s="235">
        <v>1877.6</v>
      </c>
      <c r="E28" s="5"/>
    </row>
    <row r="29" spans="1:5">
      <c r="A29">
        <v>1977</v>
      </c>
      <c r="B29" s="2">
        <v>45.338000000000001</v>
      </c>
      <c r="C29" s="5">
        <f t="shared" si="0"/>
        <v>0.14802998075559626</v>
      </c>
      <c r="D29" s="235">
        <v>2086</v>
      </c>
      <c r="E29" s="5"/>
    </row>
    <row r="30" spans="1:5">
      <c r="A30">
        <v>1978</v>
      </c>
      <c r="B30" s="2">
        <v>50.526000000000003</v>
      </c>
      <c r="C30" s="5">
        <f t="shared" si="0"/>
        <v>0.11442939697384102</v>
      </c>
      <c r="D30" s="235">
        <v>2356.6</v>
      </c>
      <c r="E30" s="5"/>
    </row>
    <row r="31" spans="1:5">
      <c r="A31">
        <v>1979</v>
      </c>
      <c r="B31" s="2">
        <v>73.442999999999998</v>
      </c>
      <c r="C31" s="5">
        <f t="shared" si="0"/>
        <v>0.45356845980287352</v>
      </c>
      <c r="D31" s="235">
        <v>2632.1</v>
      </c>
      <c r="E31" s="5"/>
    </row>
    <row r="32" spans="1:5">
      <c r="A32">
        <v>1980</v>
      </c>
      <c r="B32" s="2">
        <v>74.132000000000005</v>
      </c>
      <c r="C32" s="5">
        <f t="shared" si="0"/>
        <v>9.381425050719594E-3</v>
      </c>
      <c r="D32" s="235">
        <v>2862.5</v>
      </c>
      <c r="E32" s="5"/>
    </row>
    <row r="33" spans="1:19">
      <c r="A33">
        <v>1981</v>
      </c>
      <c r="B33" s="2">
        <v>80.938000000000002</v>
      </c>
      <c r="C33" s="5">
        <f t="shared" si="0"/>
        <v>9.1809205201532462E-2</v>
      </c>
      <c r="D33" s="235">
        <v>3211</v>
      </c>
      <c r="E33" s="5"/>
    </row>
    <row r="34" spans="1:19">
      <c r="A34">
        <v>1982</v>
      </c>
      <c r="B34" s="2">
        <v>90.153000000000006</v>
      </c>
      <c r="C34" s="5">
        <f t="shared" si="0"/>
        <v>0.11385257851688957</v>
      </c>
      <c r="D34" s="235">
        <v>3345</v>
      </c>
      <c r="E34" s="5"/>
    </row>
    <row r="35" spans="1:19">
      <c r="A35">
        <v>1983</v>
      </c>
      <c r="B35" s="2">
        <v>122.773</v>
      </c>
      <c r="C35" s="5">
        <f t="shared" si="0"/>
        <v>0.36182933457566557</v>
      </c>
      <c r="D35" s="235">
        <v>3638.1</v>
      </c>
      <c r="E35" s="5"/>
    </row>
    <row r="36" spans="1:19">
      <c r="A36">
        <v>1984</v>
      </c>
      <c r="B36" s="2">
        <v>140.5</v>
      </c>
      <c r="C36" s="5">
        <f t="shared" si="0"/>
        <v>0.14438842416492226</v>
      </c>
      <c r="D36" s="235">
        <v>4040.7</v>
      </c>
      <c r="E36" s="5"/>
    </row>
    <row r="37" spans="1:19">
      <c r="A37">
        <v>1985</v>
      </c>
      <c r="B37" s="2">
        <v>171.98500000000001</v>
      </c>
      <c r="C37" s="5">
        <f t="shared" si="0"/>
        <v>0.22409252669039148</v>
      </c>
      <c r="D37" s="235">
        <v>4346.7</v>
      </c>
      <c r="E37" s="5"/>
    </row>
    <row r="38" spans="1:19">
      <c r="A38">
        <v>1986</v>
      </c>
      <c r="B38" s="2">
        <v>327.72500000000002</v>
      </c>
      <c r="C38" s="5">
        <f t="shared" si="0"/>
        <v>0.90554408814722209</v>
      </c>
      <c r="D38" s="235">
        <v>4590.2</v>
      </c>
      <c r="E38" s="5"/>
    </row>
    <row r="39" spans="1:19">
      <c r="A39">
        <v>1987</v>
      </c>
      <c r="B39" s="2">
        <v>148.44900000000001</v>
      </c>
      <c r="C39" s="5">
        <f t="shared" si="0"/>
        <v>-0.5470318102067282</v>
      </c>
      <c r="D39" s="235">
        <v>4870.2</v>
      </c>
      <c r="E39" s="5"/>
    </row>
    <row r="40" spans="1:19">
      <c r="A40">
        <v>1988</v>
      </c>
      <c r="B40" s="2">
        <v>162.59200000000001</v>
      </c>
      <c r="C40" s="5">
        <f t="shared" si="0"/>
        <v>9.5271776839183753E-2</v>
      </c>
      <c r="D40" s="235">
        <v>5252.6</v>
      </c>
      <c r="E40" s="5"/>
    </row>
    <row r="41" spans="1:19">
      <c r="A41">
        <v>1989</v>
      </c>
      <c r="B41" s="2">
        <v>154.04</v>
      </c>
      <c r="C41" s="5">
        <f t="shared" si="0"/>
        <v>-5.259791379649692E-2</v>
      </c>
      <c r="D41" s="235">
        <v>5657.7</v>
      </c>
      <c r="E41" s="5"/>
      <c r="G41" t="s">
        <v>334</v>
      </c>
    </row>
    <row r="42" spans="1:19">
      <c r="A42">
        <v>1990</v>
      </c>
      <c r="B42" s="2">
        <v>123.783</v>
      </c>
      <c r="C42" s="5">
        <f t="shared" si="0"/>
        <v>-0.19642300701116588</v>
      </c>
      <c r="D42" s="235">
        <v>5979.6</v>
      </c>
      <c r="E42" s="5"/>
      <c r="G42" t="s">
        <v>55</v>
      </c>
    </row>
    <row r="43" spans="1:19">
      <c r="A43">
        <v>1991</v>
      </c>
      <c r="B43" s="2">
        <v>111.592</v>
      </c>
      <c r="C43" s="5">
        <f t="shared" si="0"/>
        <v>-9.8486868148291773E-2</v>
      </c>
      <c r="D43" s="235">
        <v>6174</v>
      </c>
      <c r="E43" s="5"/>
      <c r="G43" t="s">
        <v>56</v>
      </c>
    </row>
    <row r="44" spans="1:19">
      <c r="A44">
        <v>1992</v>
      </c>
      <c r="B44" s="2">
        <v>126.69199999999999</v>
      </c>
      <c r="C44" s="5">
        <f t="shared" si="0"/>
        <v>0.13531435945229053</v>
      </c>
      <c r="D44" s="235">
        <v>6539.3</v>
      </c>
      <c r="E44" s="5"/>
      <c r="G44" t="s">
        <v>57</v>
      </c>
    </row>
    <row r="45" spans="1:19">
      <c r="A45">
        <v>1993</v>
      </c>
      <c r="B45" s="2">
        <v>152.25899999999999</v>
      </c>
      <c r="C45" s="5">
        <f t="shared" si="0"/>
        <v>0.20180437596691192</v>
      </c>
      <c r="D45" s="235">
        <v>6878.7</v>
      </c>
      <c r="E45" s="5"/>
      <c r="F45" s="2"/>
      <c r="G45" t="s">
        <v>173</v>
      </c>
      <c r="H45" s="2"/>
    </row>
    <row r="46" spans="1:19">
      <c r="A46">
        <v>1994</v>
      </c>
      <c r="B46" s="2">
        <v>152.727</v>
      </c>
      <c r="C46" s="5">
        <f t="shared" si="0"/>
        <v>3.0737099284772196E-3</v>
      </c>
      <c r="D46" s="235">
        <v>7308.8</v>
      </c>
      <c r="E46" s="5"/>
      <c r="F46" s="2"/>
      <c r="G46" s="2"/>
      <c r="H46" s="4" t="s">
        <v>58</v>
      </c>
      <c r="J46" t="s">
        <v>59</v>
      </c>
      <c r="K46" s="18"/>
      <c r="L46" s="18"/>
      <c r="M46" s="18"/>
      <c r="N46" s="18"/>
      <c r="O46" s="18"/>
      <c r="P46" s="18"/>
      <c r="Q46" s="18"/>
      <c r="R46" s="18"/>
      <c r="S46" s="18"/>
    </row>
    <row r="47" spans="1:19">
      <c r="A47">
        <v>1995</v>
      </c>
      <c r="B47" s="2">
        <v>180.13</v>
      </c>
      <c r="C47" s="5">
        <f t="shared" si="0"/>
        <v>0.17942472516319974</v>
      </c>
      <c r="D47" s="235">
        <v>7664.1</v>
      </c>
      <c r="E47" s="5"/>
      <c r="F47" s="2"/>
      <c r="G47" s="2">
        <v>180.13</v>
      </c>
      <c r="I47" s="4" t="s">
        <v>60</v>
      </c>
    </row>
    <row r="48" spans="1:19">
      <c r="A48">
        <v>1996</v>
      </c>
      <c r="B48" s="2">
        <v>260.69600000000003</v>
      </c>
      <c r="C48" s="5">
        <f t="shared" si="0"/>
        <v>0.44726586354299691</v>
      </c>
      <c r="D48" s="235">
        <v>8100.2</v>
      </c>
      <c r="E48" s="5"/>
      <c r="F48" s="2"/>
      <c r="G48" s="2">
        <v>260.69561900000002</v>
      </c>
      <c r="H48" s="5">
        <f>+G48/G47-1</f>
        <v>0.44726374840393057</v>
      </c>
      <c r="I48" s="2"/>
    </row>
    <row r="49" spans="1:12">
      <c r="A49">
        <v>1997</v>
      </c>
      <c r="B49" s="2">
        <v>364.82900000000001</v>
      </c>
      <c r="C49" s="5">
        <f t="shared" si="0"/>
        <v>0.39944226225181811</v>
      </c>
      <c r="D49" s="235">
        <v>8608.5</v>
      </c>
      <c r="E49" s="5"/>
      <c r="F49" s="2"/>
      <c r="G49" s="2">
        <v>364.82900000000001</v>
      </c>
      <c r="H49" s="5">
        <f t="shared" ref="H49:J62" si="1">+G49/G48-1</f>
        <v>0.39944430750100168</v>
      </c>
      <c r="I49" s="2"/>
    </row>
    <row r="50" spans="1:12">
      <c r="A50">
        <v>1998</v>
      </c>
      <c r="B50" s="2">
        <v>455.22300000000001</v>
      </c>
      <c r="C50" s="5">
        <f t="shared" si="0"/>
        <v>0.24777087347771154</v>
      </c>
      <c r="D50" s="235">
        <v>9089.2000000000007</v>
      </c>
      <c r="E50" s="5"/>
      <c r="F50" s="2"/>
      <c r="G50" s="2">
        <v>455.22300000000001</v>
      </c>
      <c r="H50" s="5">
        <f t="shared" si="1"/>
        <v>0.24777087347771154</v>
      </c>
      <c r="I50" s="2"/>
    </row>
    <row r="51" spans="1:12">
      <c r="A51">
        <v>1999</v>
      </c>
      <c r="B51" s="2">
        <v>552.604872</v>
      </c>
      <c r="C51" s="5">
        <f t="shared" si="0"/>
        <v>0.21392124738864249</v>
      </c>
      <c r="D51" s="235">
        <v>9660.6</v>
      </c>
      <c r="E51" s="5"/>
      <c r="F51" s="2"/>
      <c r="G51" s="2">
        <v>552.60799999999995</v>
      </c>
      <c r="H51" s="5">
        <f t="shared" si="1"/>
        <v>0.21392811874619677</v>
      </c>
      <c r="I51" s="2"/>
    </row>
    <row r="52" spans="1:12">
      <c r="A52">
        <v>2000</v>
      </c>
      <c r="B52" s="2">
        <v>644.28499999999997</v>
      </c>
      <c r="C52" s="5">
        <f t="shared" si="0"/>
        <v>0.16590539216237676</v>
      </c>
      <c r="D52" s="235">
        <v>10284.799999999999</v>
      </c>
      <c r="E52" s="5"/>
      <c r="F52" s="2"/>
      <c r="G52" s="2">
        <v>644.28499999999997</v>
      </c>
      <c r="H52" s="5">
        <f t="shared" si="1"/>
        <v>0.16589879263420015</v>
      </c>
      <c r="I52" s="2"/>
    </row>
    <row r="53" spans="1:12">
      <c r="A53">
        <v>2001</v>
      </c>
      <c r="B53" s="2">
        <v>349.44099999999997</v>
      </c>
      <c r="C53" s="5">
        <f t="shared" si="0"/>
        <v>-0.45762977564276686</v>
      </c>
      <c r="D53" s="235">
        <v>10621.8</v>
      </c>
      <c r="E53" s="5"/>
      <c r="F53" s="2"/>
      <c r="G53" s="2">
        <v>349.44099999999997</v>
      </c>
      <c r="H53" s="5">
        <f t="shared" si="1"/>
        <v>-0.45762977564276686</v>
      </c>
      <c r="I53" s="2"/>
    </row>
    <row r="54" spans="1:12">
      <c r="A54">
        <v>2002</v>
      </c>
      <c r="B54" s="2">
        <v>268.61500000000001</v>
      </c>
      <c r="C54" s="5">
        <f t="shared" si="0"/>
        <v>-0.23130084907037229</v>
      </c>
      <c r="D54" s="235">
        <v>10977.5</v>
      </c>
      <c r="E54" s="5"/>
      <c r="F54" s="2"/>
      <c r="G54" s="2">
        <v>268.61500000000001</v>
      </c>
      <c r="H54" s="5">
        <f t="shared" si="1"/>
        <v>-0.23130084907037229</v>
      </c>
      <c r="I54" s="2"/>
    </row>
    <row r="55" spans="1:12">
      <c r="A55">
        <v>2003</v>
      </c>
      <c r="B55" s="2">
        <v>323.30599999999998</v>
      </c>
      <c r="C55" s="5">
        <f t="shared" si="0"/>
        <v>0.2036036706810862</v>
      </c>
      <c r="D55" s="235">
        <v>11510.7</v>
      </c>
      <c r="E55" s="5"/>
      <c r="F55" s="2"/>
      <c r="G55" s="2">
        <v>323.30599999999998</v>
      </c>
      <c r="H55" s="5">
        <f t="shared" si="1"/>
        <v>0.2036036706810862</v>
      </c>
      <c r="I55" s="2"/>
    </row>
    <row r="56" spans="1:12">
      <c r="A56">
        <v>2004</v>
      </c>
      <c r="B56" s="2">
        <v>499.15370000000001</v>
      </c>
      <c r="C56" s="5">
        <f t="shared" si="0"/>
        <v>0.54390484556426433</v>
      </c>
      <c r="D56" s="235">
        <v>12274.9</v>
      </c>
      <c r="E56" s="5"/>
      <c r="F56" s="2"/>
      <c r="G56" s="2">
        <v>499.15370000000001</v>
      </c>
      <c r="H56" s="5">
        <f t="shared" si="1"/>
        <v>0.54390484556426433</v>
      </c>
      <c r="I56" s="2"/>
    </row>
    <row r="57" spans="1:12">
      <c r="A57">
        <v>2005</v>
      </c>
      <c r="B57" s="2">
        <v>690.15210000000002</v>
      </c>
      <c r="C57" s="5">
        <f t="shared" si="0"/>
        <v>0.3826444640197999</v>
      </c>
      <c r="D57" s="235">
        <v>13093.7</v>
      </c>
      <c r="E57" s="5"/>
      <c r="F57" s="2"/>
      <c r="G57" s="2">
        <v>690.15210000000002</v>
      </c>
      <c r="H57" s="5">
        <f t="shared" si="1"/>
        <v>0.3826444640197999</v>
      </c>
      <c r="I57" s="19">
        <v>64411</v>
      </c>
    </row>
    <row r="58" spans="1:12" s="20" customFormat="1">
      <c r="A58">
        <v>2006</v>
      </c>
      <c r="B58" s="4">
        <v>798.21400000000006</v>
      </c>
      <c r="C58" s="5">
        <f t="shared" si="0"/>
        <v>0.15657693427289443</v>
      </c>
      <c r="D58" s="235">
        <v>13855.9</v>
      </c>
      <c r="E58" s="5"/>
      <c r="F58" s="2"/>
      <c r="G58" s="2">
        <v>798.21400000000006</v>
      </c>
      <c r="H58" s="5">
        <f t="shared" si="1"/>
        <v>0.15657693427289443</v>
      </c>
      <c r="I58" s="19">
        <v>82412</v>
      </c>
      <c r="J58" s="5">
        <f t="shared" si="1"/>
        <v>0.27947089782801071</v>
      </c>
    </row>
    <row r="59" spans="1:12">
      <c r="A59">
        <v>2007</v>
      </c>
      <c r="B59" s="4">
        <v>924.12879999999996</v>
      </c>
      <c r="C59" s="5">
        <f t="shared" si="0"/>
        <v>0.15774566720202832</v>
      </c>
      <c r="D59" s="235">
        <v>14477.6</v>
      </c>
      <c r="E59" s="5"/>
      <c r="F59" s="2"/>
      <c r="G59" s="2">
        <v>924.12879999999996</v>
      </c>
      <c r="H59" s="5">
        <f t="shared" si="1"/>
        <v>0.15774566720202832</v>
      </c>
      <c r="I59" s="19">
        <v>116436</v>
      </c>
      <c r="J59" s="5">
        <f t="shared" ref="J59" si="2">+I59/I58-1</f>
        <v>0.4128524972091443</v>
      </c>
      <c r="L59" s="7" t="s">
        <v>323</v>
      </c>
    </row>
    <row r="60" spans="1:12">
      <c r="A60">
        <v>2008</v>
      </c>
      <c r="B60" s="2">
        <v>497.84100000000001</v>
      </c>
      <c r="C60" s="5">
        <f t="shared" si="0"/>
        <v>-0.46128613240924854</v>
      </c>
      <c r="D60" s="235">
        <v>14718.6</v>
      </c>
      <c r="E60" s="5"/>
      <c r="F60" s="2"/>
      <c r="G60" s="2">
        <v>497.84070000000003</v>
      </c>
      <c r="H60" s="5">
        <f t="shared" si="1"/>
        <v>-0.4612864570393217</v>
      </c>
      <c r="I60" s="19">
        <v>53401</v>
      </c>
      <c r="J60" s="5">
        <f t="shared" ref="J60" si="3">+I60/I59-1</f>
        <v>-0.54137036655329962</v>
      </c>
      <c r="L60" t="s">
        <v>322</v>
      </c>
    </row>
    <row r="61" spans="1:12">
      <c r="A61">
        <v>2009</v>
      </c>
      <c r="B61" s="2">
        <v>263.45999999999998</v>
      </c>
      <c r="C61" s="5">
        <f t="shared" si="0"/>
        <v>-0.47079489234514638</v>
      </c>
      <c r="D61" s="235">
        <v>14418.7</v>
      </c>
      <c r="E61" s="5"/>
      <c r="F61" s="2"/>
      <c r="G61" s="2">
        <v>263.460082</v>
      </c>
      <c r="H61" s="5">
        <f t="shared" si="1"/>
        <v>-0.47079440873355671</v>
      </c>
      <c r="I61" s="19">
        <v>29689</v>
      </c>
      <c r="J61" s="5">
        <f t="shared" ref="J61" si="4">+I61/I60-1</f>
        <v>-0.44403662852755565</v>
      </c>
      <c r="L61" t="s">
        <v>321</v>
      </c>
    </row>
    <row r="62" spans="1:12">
      <c r="A62">
        <v>2010</v>
      </c>
      <c r="B62" s="2">
        <v>394.23</v>
      </c>
      <c r="C62" s="5">
        <f t="shared" si="0"/>
        <v>0.4963561831017993</v>
      </c>
      <c r="D62" s="235">
        <v>14964.4</v>
      </c>
      <c r="E62" s="5"/>
      <c r="F62" s="2"/>
      <c r="G62" s="2">
        <v>394.22954099999998</v>
      </c>
      <c r="H62" s="5">
        <f t="shared" si="1"/>
        <v>0.49635397517260316</v>
      </c>
      <c r="I62" s="19">
        <v>44492</v>
      </c>
      <c r="J62" s="5">
        <f t="shared" ref="J62" si="5">+I62/I61-1</f>
        <v>0.49860217589006028</v>
      </c>
    </row>
    <row r="63" spans="1:12">
      <c r="A63">
        <v>2011</v>
      </c>
      <c r="B63" s="2">
        <v>404.34399999999999</v>
      </c>
      <c r="C63" s="5">
        <f t="shared" si="0"/>
        <v>2.5655074448925674E-2</v>
      </c>
      <c r="D63" s="235">
        <v>15517.9</v>
      </c>
      <c r="E63" s="5"/>
      <c r="F63" s="2"/>
      <c r="G63" s="2">
        <v>383.71280999999999</v>
      </c>
      <c r="I63" s="19">
        <v>53261</v>
      </c>
      <c r="J63" s="5">
        <f t="shared" ref="J63" si="6">+I63/I62-1</f>
        <v>0.19709161197518665</v>
      </c>
    </row>
    <row r="64" spans="1:12">
      <c r="A64">
        <v>2012</v>
      </c>
      <c r="B64" s="2">
        <v>647.07299999999998</v>
      </c>
      <c r="C64" s="5">
        <f t="shared" si="0"/>
        <v>0.60030320717013241</v>
      </c>
      <c r="D64" s="235">
        <v>16155.3</v>
      </c>
      <c r="E64" s="5"/>
      <c r="F64" s="2"/>
      <c r="G64" s="2"/>
      <c r="I64" s="19">
        <v>76081</v>
      </c>
      <c r="J64" s="5">
        <f t="shared" ref="J64" si="7">+I64/I63-1</f>
        <v>0.42845609357691372</v>
      </c>
    </row>
    <row r="65" spans="1:12">
      <c r="A65">
        <v>2013</v>
      </c>
      <c r="B65" s="2">
        <v>510.53</v>
      </c>
      <c r="C65" s="5">
        <f t="shared" si="0"/>
        <v>-0.21101637682301688</v>
      </c>
      <c r="D65" s="235">
        <v>16663.2</v>
      </c>
      <c r="E65" s="5"/>
      <c r="I65" s="12">
        <v>59036</v>
      </c>
      <c r="J65" s="5">
        <f t="shared" ref="J65" si="8">+I65/I64-1</f>
        <v>-0.22403753893876266</v>
      </c>
      <c r="L65" s="12">
        <v>486555752</v>
      </c>
    </row>
    <row r="66" spans="1:12">
      <c r="A66">
        <v>2014</v>
      </c>
      <c r="B66" s="2">
        <v>716.16200000000003</v>
      </c>
      <c r="C66" s="5">
        <f t="shared" si="0"/>
        <v>0.40278142322684274</v>
      </c>
      <c r="D66" s="235">
        <v>17348.099999999999</v>
      </c>
      <c r="E66" s="5"/>
      <c r="I66" s="12"/>
      <c r="J66" s="5"/>
    </row>
    <row r="67" spans="1:12">
      <c r="A67">
        <v>2015</v>
      </c>
      <c r="B67" s="2">
        <v>716.93</v>
      </c>
      <c r="C67" s="5">
        <f t="shared" si="0"/>
        <v>1.0723830641670151E-3</v>
      </c>
      <c r="D67" s="5"/>
      <c r="E67" s="5"/>
      <c r="I67" s="12"/>
      <c r="J67" s="5"/>
    </row>
    <row r="68" spans="1:12">
      <c r="A68">
        <v>2016</v>
      </c>
      <c r="B68" s="6">
        <v>642.63300000000004</v>
      </c>
      <c r="C68" s="5">
        <f t="shared" si="0"/>
        <v>-0.10363215376675539</v>
      </c>
      <c r="D68" s="5"/>
      <c r="E68" s="5"/>
      <c r="I68" s="12"/>
      <c r="J68" s="5"/>
    </row>
    <row r="69" spans="1:12">
      <c r="A69">
        <v>2017</v>
      </c>
      <c r="B69" s="6">
        <v>713.57</v>
      </c>
      <c r="C69" s="5">
        <f t="shared" si="0"/>
        <v>0.11038493199073196</v>
      </c>
      <c r="D69" s="5"/>
      <c r="E69" s="5"/>
      <c r="I69" s="12"/>
      <c r="J69" s="5"/>
    </row>
    <row r="70" spans="1:12">
      <c r="A70">
        <f>+A69+1</f>
        <v>2018</v>
      </c>
      <c r="B70" s="6">
        <v>738.18499999999995</v>
      </c>
      <c r="C70" s="5">
        <f t="shared" si="0"/>
        <v>3.4495564555684588E-2</v>
      </c>
      <c r="D70" s="5"/>
      <c r="E70" s="5"/>
      <c r="I70" s="12"/>
      <c r="J70" s="5"/>
    </row>
    <row r="71" spans="1:12">
      <c r="A71">
        <f t="shared" ref="A71:A76" si="9">+A70+1</f>
        <v>2019</v>
      </c>
      <c r="B71" s="6">
        <v>739.18700000000001</v>
      </c>
      <c r="C71" s="5">
        <f t="shared" si="0"/>
        <v>1.3573833117714873E-3</v>
      </c>
      <c r="D71" s="5"/>
      <c r="E71" s="5"/>
      <c r="I71" s="12"/>
      <c r="J71" s="5"/>
    </row>
    <row r="72" spans="1:12">
      <c r="A72">
        <f t="shared" si="9"/>
        <v>2020</v>
      </c>
      <c r="B72" s="6">
        <v>757.60400000000004</v>
      </c>
      <c r="C72" s="5">
        <f t="shared" ref="C72:C79" si="10">+B72/B71-1</f>
        <v>2.491521090062454E-2</v>
      </c>
      <c r="D72" s="5"/>
      <c r="E72" s="5"/>
      <c r="I72" s="12"/>
      <c r="J72" s="5"/>
    </row>
    <row r="73" spans="1:12">
      <c r="A73">
        <f t="shared" si="9"/>
        <v>2021</v>
      </c>
      <c r="B73" s="6">
        <v>781.68399999999997</v>
      </c>
      <c r="C73" s="5">
        <f t="shared" si="10"/>
        <v>3.1784415077005912E-2</v>
      </c>
      <c r="D73" s="5"/>
      <c r="E73" s="5"/>
      <c r="I73" s="12"/>
      <c r="J73" s="5"/>
    </row>
    <row r="74" spans="1:12">
      <c r="A74">
        <f t="shared" si="9"/>
        <v>2022</v>
      </c>
      <c r="B74" s="6">
        <v>809.54700000000003</v>
      </c>
      <c r="C74" s="5">
        <f t="shared" si="10"/>
        <v>3.5644838579272475E-2</v>
      </c>
      <c r="D74" s="5"/>
      <c r="E74" s="5"/>
      <c r="I74" s="12"/>
      <c r="J74" s="5"/>
    </row>
    <row r="75" spans="1:12">
      <c r="A75">
        <f t="shared" si="9"/>
        <v>2023</v>
      </c>
      <c r="B75" s="6">
        <v>839.80100000000004</v>
      </c>
      <c r="C75" s="5">
        <f t="shared" si="10"/>
        <v>3.7371517651229702E-2</v>
      </c>
      <c r="D75" s="5"/>
      <c r="E75" s="5"/>
      <c r="I75" s="12"/>
      <c r="J75" s="5"/>
    </row>
    <row r="76" spans="1:12">
      <c r="A76">
        <f t="shared" si="9"/>
        <v>2024</v>
      </c>
      <c r="B76" s="6">
        <v>872.07600000000002</v>
      </c>
      <c r="C76" s="5">
        <f t="shared" si="10"/>
        <v>3.8431723705973253E-2</v>
      </c>
      <c r="D76" s="5"/>
      <c r="E76" s="5"/>
      <c r="I76" s="12"/>
      <c r="J76" s="5"/>
    </row>
    <row r="77" spans="1:12">
      <c r="A77">
        <v>2025</v>
      </c>
      <c r="B77" s="6">
        <v>906.01900000000001</v>
      </c>
      <c r="C77" s="5">
        <f t="shared" si="10"/>
        <v>3.8922066425403301E-2</v>
      </c>
      <c r="D77" s="5"/>
      <c r="E77" s="5"/>
    </row>
    <row r="78" spans="1:12">
      <c r="A78">
        <v>2026</v>
      </c>
      <c r="B78" s="6">
        <v>941.58799999999997</v>
      </c>
      <c r="C78" s="5">
        <f t="shared" si="10"/>
        <v>3.9258558595349546E-2</v>
      </c>
    </row>
    <row r="79" spans="1:12">
      <c r="A79">
        <v>2027</v>
      </c>
      <c r="B79" s="6">
        <v>978.62199999999996</v>
      </c>
      <c r="C79" s="5">
        <f t="shared" si="10"/>
        <v>3.933142733339845E-2</v>
      </c>
    </row>
    <row r="80" spans="1:12">
      <c r="A80">
        <v>2028</v>
      </c>
      <c r="B80" s="6"/>
    </row>
    <row r="81" spans="1:21">
      <c r="A81">
        <v>2029</v>
      </c>
      <c r="B81" s="6"/>
    </row>
    <row r="82" spans="1:21">
      <c r="A82">
        <v>2030</v>
      </c>
      <c r="B82" s="6"/>
    </row>
    <row r="84" spans="1:21">
      <c r="B84" s="4" t="s">
        <v>198</v>
      </c>
    </row>
    <row r="85" spans="1:21">
      <c r="B85" s="1"/>
    </row>
    <row r="86" spans="1:21">
      <c r="A86" t="s">
        <v>3</v>
      </c>
    </row>
    <row r="88" spans="1:21">
      <c r="A88" s="7" t="s">
        <v>4</v>
      </c>
      <c r="B88" s="5">
        <f>+B61/B59-1</f>
        <v>-0.71490986970647374</v>
      </c>
    </row>
    <row r="89" spans="1:21">
      <c r="A89" s="8" t="s">
        <v>5</v>
      </c>
    </row>
    <row r="90" spans="1:21" ht="51" customHeight="1">
      <c r="A90" s="8"/>
      <c r="B90" s="362" t="s">
        <v>183</v>
      </c>
      <c r="C90" s="362"/>
      <c r="D90" s="362"/>
      <c r="E90" s="362"/>
      <c r="F90" s="362"/>
      <c r="G90" s="362"/>
      <c r="H90" s="362"/>
      <c r="I90" s="362"/>
      <c r="J90" s="362"/>
    </row>
    <row r="91" spans="1:21" ht="26.25" customHeight="1">
      <c r="A91" s="8"/>
      <c r="B91" s="362" t="s">
        <v>184</v>
      </c>
      <c r="C91" s="362"/>
      <c r="D91" s="362"/>
      <c r="E91" s="362"/>
      <c r="F91" s="362"/>
      <c r="G91" s="362"/>
      <c r="H91" s="362"/>
      <c r="I91" s="362"/>
      <c r="J91" s="362"/>
      <c r="K91" s="362"/>
      <c r="L91" s="362"/>
      <c r="M91" s="362"/>
      <c r="T91">
        <v>2011</v>
      </c>
    </row>
    <row r="92" spans="1:21" ht="26.25" customHeight="1">
      <c r="A92" s="8"/>
      <c r="B92" s="11"/>
      <c r="C92" s="11"/>
      <c r="D92" s="197"/>
      <c r="E92" s="197"/>
      <c r="F92" s="11"/>
      <c r="G92" s="11"/>
      <c r="H92" s="11"/>
      <c r="I92" s="11"/>
      <c r="J92" s="11"/>
      <c r="K92" s="11"/>
      <c r="L92" s="11"/>
      <c r="M92" s="11"/>
      <c r="T92">
        <v>369.29500000000002</v>
      </c>
      <c r="U92" t="s">
        <v>332</v>
      </c>
    </row>
    <row r="93" spans="1:21">
      <c r="B93" t="s">
        <v>6</v>
      </c>
      <c r="T93" s="2">
        <v>404.34429999999998</v>
      </c>
      <c r="U93" t="s">
        <v>333</v>
      </c>
    </row>
    <row r="94" spans="1:21">
      <c r="B94" s="9" t="s">
        <v>7</v>
      </c>
      <c r="T94" s="5">
        <f>+T92/T93</f>
        <v>0.9133181795811145</v>
      </c>
    </row>
    <row r="95" spans="1:21">
      <c r="B95" s="9" t="s">
        <v>8</v>
      </c>
      <c r="T95" s="5">
        <f>+T93/T92-1</f>
        <v>9.4908677344670123E-2</v>
      </c>
    </row>
    <row r="96" spans="1:21">
      <c r="B96" s="9" t="s">
        <v>9</v>
      </c>
    </row>
    <row r="97" spans="2:2">
      <c r="B97" s="9" t="s">
        <v>10</v>
      </c>
    </row>
    <row r="98" spans="2:2">
      <c r="B98" s="10" t="s">
        <v>11</v>
      </c>
    </row>
    <row r="99" spans="2:2">
      <c r="B99" s="9" t="s">
        <v>12</v>
      </c>
    </row>
    <row r="100" spans="2:2">
      <c r="B100" s="9" t="s">
        <v>13</v>
      </c>
    </row>
    <row r="101" spans="2:2">
      <c r="B101" s="9" t="s">
        <v>14</v>
      </c>
    </row>
    <row r="102" spans="2:2">
      <c r="B102" s="9" t="s">
        <v>15</v>
      </c>
    </row>
    <row r="103" spans="2:2">
      <c r="B103" s="9" t="s">
        <v>16</v>
      </c>
    </row>
    <row r="104" spans="2:2">
      <c r="B104" s="9" t="s">
        <v>366</v>
      </c>
    </row>
    <row r="105" spans="2:2">
      <c r="B105" s="9"/>
    </row>
    <row r="106" spans="2:2">
      <c r="B106" s="9"/>
    </row>
    <row r="108" spans="2:2">
      <c r="B108" t="s">
        <v>199</v>
      </c>
    </row>
    <row r="109" spans="2:2">
      <c r="B109" s="100" t="s">
        <v>200</v>
      </c>
    </row>
  </sheetData>
  <mergeCells count="2">
    <mergeCell ref="B90:J90"/>
    <mergeCell ref="B91:M91"/>
  </mergeCells>
  <hyperlinks>
    <hyperlink ref="B109" r:id="rId1" xr:uid="{00000000-0004-0000-0100-000000000000}"/>
    <hyperlink ref="A1" location="TOC!A1" display="TOC" xr:uid="{00000000-0004-0000-0100-00000100000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189DA-3C7F-40F2-A86B-B945E92E227F}">
  <dimension ref="A3:G31"/>
  <sheetViews>
    <sheetView workbookViewId="0">
      <selection activeCell="E37" sqref="E37"/>
    </sheetView>
  </sheetViews>
  <sheetFormatPr defaultRowHeight="12.75"/>
  <cols>
    <col min="3" max="3" width="15.42578125" customWidth="1"/>
    <col min="4" max="4" width="15.7109375" customWidth="1"/>
    <col min="5" max="5" width="14" customWidth="1"/>
  </cols>
  <sheetData>
    <row r="3" spans="1:7" ht="15">
      <c r="A3" s="355" t="s">
        <v>369</v>
      </c>
      <c r="B3" s="355"/>
      <c r="C3" s="355"/>
      <c r="D3" s="355"/>
      <c r="E3" s="355"/>
      <c r="F3" s="355"/>
      <c r="G3" s="355"/>
    </row>
    <row r="4" spans="1:7" ht="14.25">
      <c r="A4" s="300"/>
      <c r="B4" s="79"/>
      <c r="C4" s="79"/>
      <c r="D4" s="79"/>
      <c r="E4" s="79"/>
      <c r="F4" s="79"/>
      <c r="G4" s="79"/>
    </row>
    <row r="5" spans="1:7" ht="16.5">
      <c r="A5" s="80"/>
      <c r="B5" s="316"/>
      <c r="C5" s="316"/>
      <c r="D5" s="356" t="s">
        <v>185</v>
      </c>
      <c r="E5" s="356"/>
      <c r="F5" s="356"/>
      <c r="G5" s="356"/>
    </row>
    <row r="6" spans="1:7" ht="16.5">
      <c r="A6" s="80"/>
      <c r="B6" s="356" t="s">
        <v>186</v>
      </c>
      <c r="C6" s="356"/>
      <c r="D6" s="84"/>
      <c r="E6" s="84"/>
      <c r="F6" s="357" t="s">
        <v>361</v>
      </c>
      <c r="G6" s="358"/>
    </row>
    <row r="7" spans="1:7" ht="38.25" customHeight="1">
      <c r="A7" s="85"/>
      <c r="B7" s="302" t="s">
        <v>188</v>
      </c>
      <c r="C7" s="85"/>
      <c r="D7" s="85" t="s">
        <v>188</v>
      </c>
      <c r="E7" s="85"/>
      <c r="F7" s="85" t="s">
        <v>190</v>
      </c>
      <c r="G7" s="360"/>
    </row>
    <row r="8" spans="1:7" ht="38.25" customHeight="1">
      <c r="A8" s="80" t="s">
        <v>17</v>
      </c>
      <c r="B8" s="81" t="s">
        <v>373</v>
      </c>
      <c r="C8" s="80" t="s">
        <v>372</v>
      </c>
      <c r="D8" s="80" t="s">
        <v>374</v>
      </c>
      <c r="E8" s="80" t="s">
        <v>375</v>
      </c>
      <c r="F8" s="80"/>
      <c r="G8" s="361"/>
    </row>
    <row r="9" spans="1:7" ht="14.25">
      <c r="A9" s="299">
        <v>1995</v>
      </c>
      <c r="B9" s="322">
        <v>180.13</v>
      </c>
      <c r="C9" s="301"/>
      <c r="D9" s="324">
        <v>39.847999999999999</v>
      </c>
      <c r="E9" s="301"/>
      <c r="F9" s="325">
        <v>6.8</v>
      </c>
      <c r="G9" s="301"/>
    </row>
    <row r="10" spans="1:7" ht="14.25">
      <c r="A10" s="299">
        <v>1996</v>
      </c>
      <c r="B10" s="322">
        <v>260.69600000000003</v>
      </c>
      <c r="C10" s="359">
        <f>B10/B9-1</f>
        <v>0.44726586354299691</v>
      </c>
      <c r="D10" s="324">
        <v>54.218000000000004</v>
      </c>
      <c r="E10" s="359">
        <f>D10/D9-1</f>
        <v>0.36062035735796028</v>
      </c>
      <c r="F10" s="325">
        <v>8.3000000000000007</v>
      </c>
      <c r="G10" s="88"/>
    </row>
    <row r="11" spans="1:7" ht="14.25">
      <c r="A11" s="299">
        <v>1997</v>
      </c>
      <c r="B11" s="322">
        <v>364.8</v>
      </c>
      <c r="C11" s="359">
        <f t="shared" ref="C11:C30" si="0">B11/B10-1</f>
        <v>0.39933102157301992</v>
      </c>
      <c r="D11" s="324">
        <v>72.204999999999998</v>
      </c>
      <c r="E11" s="359">
        <f t="shared" ref="E11:E30" si="1">D11/D10-1</f>
        <v>0.33175329226456141</v>
      </c>
      <c r="F11" s="325">
        <v>9.8000000000000007</v>
      </c>
      <c r="G11" s="88"/>
    </row>
    <row r="12" spans="1:7" ht="14.25">
      <c r="A12" s="299">
        <v>1998</v>
      </c>
      <c r="B12" s="322">
        <v>455.22300000000001</v>
      </c>
      <c r="C12" s="359">
        <f t="shared" si="0"/>
        <v>0.24787006578947368</v>
      </c>
      <c r="D12" s="324">
        <v>83.698999999999998</v>
      </c>
      <c r="E12" s="359">
        <f t="shared" si="1"/>
        <v>0.15918565196316048</v>
      </c>
      <c r="F12" s="325">
        <v>10.1</v>
      </c>
      <c r="G12" s="88"/>
    </row>
    <row r="13" spans="1:7" ht="14.25">
      <c r="A13" s="299">
        <v>1999</v>
      </c>
      <c r="B13" s="322">
        <v>552.60799999999995</v>
      </c>
      <c r="C13" s="359">
        <f t="shared" si="0"/>
        <v>0.21392811874619677</v>
      </c>
      <c r="D13" s="324">
        <v>99.307000000000002</v>
      </c>
      <c r="E13" s="359">
        <f t="shared" si="1"/>
        <v>0.18647773569576698</v>
      </c>
      <c r="F13" s="325">
        <v>11.3</v>
      </c>
      <c r="G13" s="88"/>
    </row>
    <row r="14" spans="1:7" ht="14.25">
      <c r="A14" s="299">
        <v>2000</v>
      </c>
      <c r="B14" s="322">
        <v>644.28499999999997</v>
      </c>
      <c r="C14" s="359">
        <f t="shared" si="0"/>
        <v>0.16589879263420015</v>
      </c>
      <c r="D14" s="324">
        <v>118.785</v>
      </c>
      <c r="E14" s="359">
        <f t="shared" si="1"/>
        <v>0.19613924496762558</v>
      </c>
      <c r="F14" s="325">
        <v>11.8</v>
      </c>
      <c r="G14" s="88"/>
    </row>
    <row r="15" spans="1:7" ht="14.25">
      <c r="A15" s="299">
        <v>2001</v>
      </c>
      <c r="B15" s="322">
        <v>349.44099999999997</v>
      </c>
      <c r="C15" s="359">
        <f t="shared" si="0"/>
        <v>-0.45762977564276686</v>
      </c>
      <c r="D15" s="324">
        <v>99.563999999999993</v>
      </c>
      <c r="E15" s="359">
        <f t="shared" si="1"/>
        <v>-0.16181336027276172</v>
      </c>
      <c r="F15" s="325">
        <v>10</v>
      </c>
      <c r="G15" s="88"/>
    </row>
    <row r="16" spans="1:7" ht="14.25">
      <c r="A16" s="299">
        <v>2002</v>
      </c>
      <c r="B16" s="322">
        <v>268.61500000000001</v>
      </c>
      <c r="C16" s="359">
        <f t="shared" si="0"/>
        <v>-0.23130084907037229</v>
      </c>
      <c r="D16" s="324">
        <v>58.222000000000001</v>
      </c>
      <c r="E16" s="359">
        <f t="shared" si="1"/>
        <v>-0.41523040456389859</v>
      </c>
      <c r="F16" s="325">
        <v>6.8</v>
      </c>
      <c r="G16" s="88"/>
    </row>
    <row r="17" spans="1:7" ht="14.25">
      <c r="A17" s="299">
        <v>2003</v>
      </c>
      <c r="B17" s="322">
        <v>323.30599999999998</v>
      </c>
      <c r="C17" s="359">
        <f t="shared" si="0"/>
        <v>0.2036036706810862</v>
      </c>
      <c r="D17" s="324">
        <v>50.12</v>
      </c>
      <c r="E17" s="359">
        <f t="shared" si="1"/>
        <v>-0.13915701968328131</v>
      </c>
      <c r="F17" s="325">
        <v>6.3</v>
      </c>
      <c r="G17" s="88"/>
    </row>
    <row r="18" spans="1:7" ht="14.25">
      <c r="A18" s="299">
        <v>2004</v>
      </c>
      <c r="B18" s="322">
        <v>499.154</v>
      </c>
      <c r="C18" s="359">
        <f t="shared" si="0"/>
        <v>0.54390577347775793</v>
      </c>
      <c r="D18" s="324">
        <v>61.183</v>
      </c>
      <c r="E18" s="359">
        <f t="shared" si="1"/>
        <v>0.22073024740622516</v>
      </c>
      <c r="F18" s="325">
        <v>7.6</v>
      </c>
      <c r="G18" s="88"/>
    </row>
    <row r="19" spans="1:7" ht="14.25">
      <c r="A19" s="299">
        <v>2005</v>
      </c>
      <c r="B19" s="322">
        <v>690.15200000000004</v>
      </c>
      <c r="C19" s="359">
        <f t="shared" si="0"/>
        <v>0.3826434326881083</v>
      </c>
      <c r="D19" s="324">
        <v>86.245000000000005</v>
      </c>
      <c r="E19" s="359">
        <f t="shared" si="1"/>
        <v>0.40962358825163858</v>
      </c>
      <c r="F19" s="325">
        <v>9.3000000000000007</v>
      </c>
      <c r="G19" s="88"/>
    </row>
    <row r="20" spans="1:7" ht="14.25">
      <c r="A20" s="299">
        <v>2006</v>
      </c>
      <c r="B20" s="322">
        <v>798.21400000000006</v>
      </c>
      <c r="C20" s="359">
        <f t="shared" si="0"/>
        <v>0.15657710185582308</v>
      </c>
      <c r="D20" s="324">
        <v>109.203</v>
      </c>
      <c r="E20" s="359">
        <f t="shared" si="1"/>
        <v>0.2661951417473476</v>
      </c>
      <c r="F20" s="325">
        <v>10.5</v>
      </c>
      <c r="G20" s="92"/>
    </row>
    <row r="21" spans="1:7" ht="14.25">
      <c r="A21" s="299">
        <v>2007</v>
      </c>
      <c r="B21" s="322">
        <v>924.12900000000002</v>
      </c>
      <c r="C21" s="359">
        <f t="shared" si="0"/>
        <v>0.15774591776140223</v>
      </c>
      <c r="D21" s="324">
        <v>126.5</v>
      </c>
      <c r="E21" s="359">
        <f t="shared" si="1"/>
        <v>0.15839308443907218</v>
      </c>
      <c r="F21" s="325">
        <v>10.9</v>
      </c>
      <c r="G21" s="92"/>
    </row>
    <row r="22" spans="1:7" ht="14.25">
      <c r="A22" s="299">
        <v>2008</v>
      </c>
      <c r="B22" s="322">
        <v>497.84100000000001</v>
      </c>
      <c r="C22" s="359">
        <f t="shared" si="0"/>
        <v>-0.46128624899770487</v>
      </c>
      <c r="D22" s="324">
        <v>106.384</v>
      </c>
      <c r="E22" s="359">
        <f t="shared" si="1"/>
        <v>-0.15901976284584984</v>
      </c>
      <c r="F22" s="325">
        <v>9.3000000000000007</v>
      </c>
      <c r="G22" s="92"/>
    </row>
    <row r="23" spans="1:7" ht="14.25">
      <c r="A23" s="299">
        <v>2009</v>
      </c>
      <c r="B23" s="322">
        <v>263.45999999999998</v>
      </c>
      <c r="C23" s="359">
        <f t="shared" si="0"/>
        <v>-0.47079489234514638</v>
      </c>
      <c r="D23" s="324">
        <v>54.344000000000001</v>
      </c>
      <c r="E23" s="359">
        <f t="shared" si="1"/>
        <v>-0.48917130395548203</v>
      </c>
      <c r="F23" s="325">
        <v>5.9</v>
      </c>
      <c r="G23" s="92"/>
    </row>
    <row r="24" spans="1:7" ht="14.25">
      <c r="A24" s="299">
        <v>2010</v>
      </c>
      <c r="B24" s="322">
        <v>394.23</v>
      </c>
      <c r="C24" s="359">
        <f t="shared" si="0"/>
        <v>0.4963561831017993</v>
      </c>
      <c r="D24" s="324">
        <v>44.935000000000002</v>
      </c>
      <c r="E24" s="359">
        <f t="shared" si="1"/>
        <v>-0.1731377889003386</v>
      </c>
      <c r="F24" s="325">
        <v>5</v>
      </c>
      <c r="G24" s="92"/>
    </row>
    <row r="25" spans="1:7" ht="14.25">
      <c r="A25" s="352">
        <v>2011</v>
      </c>
      <c r="B25" s="322">
        <v>404.34399999999999</v>
      </c>
      <c r="C25" s="359">
        <f t="shared" si="0"/>
        <v>2.5655074448925674E-2</v>
      </c>
      <c r="D25" s="324">
        <v>55.765999999999998</v>
      </c>
      <c r="E25" s="359">
        <f t="shared" si="1"/>
        <v>0.24103705352175364</v>
      </c>
      <c r="F25" s="325">
        <v>5.0999999999999996</v>
      </c>
      <c r="G25" s="92"/>
    </row>
    <row r="26" spans="1:7" ht="14.25">
      <c r="A26" s="299">
        <v>2012</v>
      </c>
      <c r="B26" s="322">
        <v>647.07299999999998</v>
      </c>
      <c r="C26" s="359">
        <f t="shared" si="0"/>
        <v>0.60030320717013241</v>
      </c>
      <c r="D26" s="324">
        <v>66.790999999999997</v>
      </c>
      <c r="E26" s="359">
        <f t="shared" si="1"/>
        <v>0.19770110820213027</v>
      </c>
      <c r="F26" s="325">
        <v>5.9</v>
      </c>
      <c r="G26" s="92"/>
    </row>
    <row r="27" spans="1:7" ht="14.25">
      <c r="A27" s="299">
        <v>2013</v>
      </c>
      <c r="B27" s="322">
        <v>510.53</v>
      </c>
      <c r="C27" s="359">
        <f t="shared" si="0"/>
        <v>-0.21101637682301688</v>
      </c>
      <c r="D27" s="324">
        <v>101.718</v>
      </c>
      <c r="E27" s="359">
        <f t="shared" si="1"/>
        <v>0.52292973604228132</v>
      </c>
      <c r="F27" s="325">
        <v>7.7</v>
      </c>
      <c r="G27" s="92"/>
    </row>
    <row r="28" spans="1:7" ht="14.25">
      <c r="A28" s="352">
        <v>2014</v>
      </c>
      <c r="B28" s="322">
        <v>716.16200000000003</v>
      </c>
      <c r="C28" s="359">
        <f t="shared" si="0"/>
        <v>0.40278142322684274</v>
      </c>
      <c r="D28" s="324">
        <v>111.652</v>
      </c>
      <c r="E28" s="359">
        <f t="shared" si="1"/>
        <v>9.7662164022100262E-2</v>
      </c>
      <c r="F28" s="325">
        <v>8</v>
      </c>
      <c r="G28" s="92"/>
    </row>
    <row r="29" spans="1:7" ht="14.25">
      <c r="A29" s="299">
        <v>2015</v>
      </c>
      <c r="B29" s="338">
        <v>716.93</v>
      </c>
      <c r="C29" s="359">
        <f t="shared" si="0"/>
        <v>1.0723830641670151E-3</v>
      </c>
      <c r="D29" s="324">
        <v>139.22999999999999</v>
      </c>
      <c r="E29" s="359">
        <f t="shared" si="1"/>
        <v>0.24699960591838921</v>
      </c>
      <c r="F29" s="325">
        <v>9</v>
      </c>
      <c r="G29" s="92"/>
    </row>
    <row r="30" spans="1:7" ht="15">
      <c r="A30" s="299">
        <v>2016</v>
      </c>
      <c r="B30" s="338">
        <v>642.63300000000004</v>
      </c>
      <c r="C30" s="359">
        <f t="shared" si="0"/>
        <v>-0.10363215376675539</v>
      </c>
      <c r="D30" s="324">
        <v>134.33099999999999</v>
      </c>
      <c r="E30" s="359">
        <f t="shared" si="1"/>
        <v>-3.5186382245205761E-2</v>
      </c>
      <c r="F30" s="325">
        <v>8.6999999999999993</v>
      </c>
      <c r="G30" s="313"/>
    </row>
    <row r="31" spans="1:7" ht="15">
      <c r="A31" s="299"/>
      <c r="B31" s="338"/>
      <c r="C31" s="330"/>
      <c r="D31" s="324"/>
      <c r="E31" s="89"/>
      <c r="F31" s="325"/>
      <c r="G31" s="3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9"/>
  <sheetViews>
    <sheetView workbookViewId="0">
      <selection activeCell="H7" sqref="H7:L7"/>
    </sheetView>
  </sheetViews>
  <sheetFormatPr defaultColWidth="9.140625" defaultRowHeight="14.25"/>
  <cols>
    <col min="1" max="1" width="10.42578125" style="306" customWidth="1"/>
    <col min="2" max="2" width="12.7109375" style="306" customWidth="1"/>
    <col min="3" max="3" width="8.7109375" style="306" customWidth="1"/>
    <col min="4" max="4" width="2.28515625" style="306" customWidth="1"/>
    <col min="5" max="5" width="12.7109375" style="306" customWidth="1"/>
    <col min="6" max="6" width="8.7109375" style="306" customWidth="1"/>
    <col min="7" max="7" width="2.28515625" style="306" customWidth="1"/>
    <col min="8" max="8" width="12.7109375" style="306" customWidth="1"/>
    <col min="9" max="9" width="8.7109375" style="306" customWidth="1"/>
    <col min="10" max="10" width="2.28515625" style="306" customWidth="1"/>
    <col min="11" max="11" width="14.42578125" style="306" customWidth="1"/>
    <col min="12" max="12" width="9.7109375" style="306" customWidth="1"/>
    <col min="13" max="16384" width="9.140625" style="306"/>
  </cols>
  <sheetData>
    <row r="1" spans="1:29" ht="15" customHeight="1">
      <c r="A1" s="303" t="s">
        <v>367</v>
      </c>
      <c r="B1" s="304"/>
      <c r="C1" s="304"/>
      <c r="D1" s="304"/>
      <c r="E1" s="304"/>
      <c r="F1" s="304"/>
      <c r="G1" s="304"/>
      <c r="H1" s="304"/>
      <c r="I1" s="304"/>
      <c r="J1" s="304"/>
      <c r="K1" s="304"/>
      <c r="L1" s="304"/>
      <c r="M1" s="304"/>
      <c r="N1" s="304"/>
      <c r="O1" s="304"/>
      <c r="P1" s="304"/>
      <c r="Q1" s="304"/>
      <c r="R1" s="305"/>
      <c r="S1" s="305"/>
    </row>
    <row r="2" spans="1:29" ht="15" customHeight="1">
      <c r="A2" s="365" t="s">
        <v>368</v>
      </c>
      <c r="B2" s="366"/>
      <c r="C2" s="366"/>
      <c r="D2" s="292"/>
      <c r="E2" s="305"/>
      <c r="F2" s="307"/>
      <c r="G2" s="307"/>
      <c r="H2" s="307"/>
      <c r="I2" s="307"/>
      <c r="J2" s="307"/>
      <c r="K2" s="307"/>
      <c r="L2" s="307"/>
      <c r="M2" s="307"/>
      <c r="N2" s="307"/>
      <c r="O2" s="307"/>
      <c r="P2" s="307"/>
      <c r="Q2" s="307"/>
      <c r="R2" s="289"/>
      <c r="S2" s="289"/>
    </row>
    <row r="3" spans="1:29" ht="15" customHeight="1">
      <c r="A3" s="297"/>
      <c r="B3" s="297"/>
      <c r="C3" s="297"/>
      <c r="D3" s="297"/>
      <c r="E3" s="297"/>
      <c r="F3" s="297"/>
      <c r="G3" s="297"/>
      <c r="H3" s="297"/>
      <c r="I3" s="297"/>
      <c r="J3" s="297"/>
      <c r="K3" s="297"/>
      <c r="L3" s="297"/>
      <c r="M3" s="297"/>
      <c r="P3" s="308"/>
      <c r="Q3" s="309"/>
      <c r="R3" s="310"/>
      <c r="S3" s="310"/>
      <c r="T3" s="310"/>
      <c r="U3" s="310"/>
      <c r="V3" s="310"/>
      <c r="W3" s="310"/>
      <c r="X3" s="310"/>
      <c r="Y3" s="310"/>
      <c r="Z3" s="310"/>
      <c r="AA3" s="310"/>
      <c r="AB3" s="310"/>
      <c r="AC3" s="311"/>
    </row>
    <row r="4" spans="1:29" ht="15" customHeight="1">
      <c r="A4" s="297"/>
      <c r="B4" s="297"/>
      <c r="C4" s="297"/>
      <c r="D4" s="297"/>
      <c r="E4" s="297"/>
      <c r="F4" s="297"/>
      <c r="G4" s="297"/>
      <c r="H4" s="297"/>
      <c r="I4" s="297"/>
      <c r="J4" s="297"/>
      <c r="K4" s="297"/>
      <c r="L4" s="297"/>
      <c r="M4" s="297"/>
      <c r="P4" s="308"/>
      <c r="Q4" s="312"/>
      <c r="R4" s="310"/>
      <c r="S4" s="310"/>
      <c r="T4" s="310"/>
      <c r="U4" s="310"/>
      <c r="V4" s="310"/>
      <c r="W4" s="310"/>
      <c r="X4" s="310"/>
      <c r="Y4" s="310"/>
      <c r="Z4" s="310"/>
      <c r="AA4" s="310"/>
      <c r="AB4" s="310"/>
      <c r="AC4" s="311"/>
    </row>
    <row r="5" spans="1:29" s="313" customFormat="1" ht="15" customHeight="1">
      <c r="A5" s="367" t="s">
        <v>369</v>
      </c>
      <c r="B5" s="367"/>
      <c r="C5" s="367"/>
      <c r="D5" s="367"/>
      <c r="E5" s="367"/>
      <c r="F5" s="367"/>
      <c r="G5" s="367"/>
      <c r="H5" s="367"/>
      <c r="I5" s="367"/>
      <c r="J5" s="367"/>
      <c r="K5" s="367"/>
      <c r="L5" s="367"/>
      <c r="M5" s="78"/>
      <c r="P5" s="308"/>
      <c r="Q5" s="312"/>
      <c r="R5" s="310"/>
      <c r="S5" s="310"/>
      <c r="T5" s="310"/>
      <c r="U5" s="310"/>
      <c r="V5" s="310"/>
      <c r="W5" s="310"/>
      <c r="X5" s="310"/>
      <c r="Y5" s="310"/>
      <c r="Z5" s="310"/>
      <c r="AA5" s="310"/>
      <c r="AB5" s="310"/>
      <c r="AC5" s="314"/>
    </row>
    <row r="6" spans="1:29" s="315" customFormat="1" ht="15" customHeight="1">
      <c r="A6" s="297"/>
      <c r="B6" s="79"/>
      <c r="C6" s="79"/>
      <c r="D6" s="79"/>
      <c r="E6" s="79"/>
      <c r="F6" s="79"/>
      <c r="G6" s="79"/>
      <c r="H6" s="79"/>
      <c r="I6" s="79"/>
      <c r="J6" s="79"/>
      <c r="K6" s="79"/>
      <c r="L6" s="79"/>
      <c r="M6" s="79"/>
      <c r="P6" s="308"/>
      <c r="Q6" s="312"/>
      <c r="R6" s="310"/>
      <c r="S6" s="310"/>
      <c r="T6" s="310"/>
      <c r="U6" s="310"/>
      <c r="V6" s="310"/>
      <c r="W6" s="310"/>
      <c r="X6" s="310"/>
      <c r="Y6" s="310"/>
      <c r="Z6" s="310"/>
      <c r="AA6" s="310"/>
      <c r="AB6" s="310"/>
      <c r="AC6" s="311"/>
    </row>
    <row r="7" spans="1:29" s="316" customFormat="1" ht="15" customHeight="1">
      <c r="A7" s="80"/>
      <c r="G7" s="81"/>
      <c r="H7" s="368" t="s">
        <v>185</v>
      </c>
      <c r="I7" s="368"/>
      <c r="J7" s="368"/>
      <c r="K7" s="368"/>
      <c r="L7" s="368"/>
      <c r="M7" s="82"/>
      <c r="P7" s="308"/>
      <c r="Q7" s="310"/>
      <c r="R7" s="309"/>
      <c r="S7" s="310"/>
      <c r="T7" s="310"/>
      <c r="U7" s="310"/>
      <c r="V7" s="310"/>
      <c r="W7" s="309"/>
      <c r="X7" s="310"/>
      <c r="Y7" s="310"/>
      <c r="Z7" s="310"/>
      <c r="AA7" s="310"/>
      <c r="AB7" s="310"/>
      <c r="AC7" s="317"/>
    </row>
    <row r="8" spans="1:29" s="316" customFormat="1" ht="15" customHeight="1">
      <c r="A8" s="80"/>
      <c r="B8" s="368" t="s">
        <v>186</v>
      </c>
      <c r="C8" s="368"/>
      <c r="D8" s="368"/>
      <c r="E8" s="368"/>
      <c r="F8" s="368"/>
      <c r="G8" s="83"/>
      <c r="H8" s="84"/>
      <c r="I8" s="84"/>
      <c r="J8" s="83"/>
      <c r="K8" s="369" t="s">
        <v>361</v>
      </c>
      <c r="L8" s="370"/>
      <c r="M8" s="82"/>
      <c r="P8" s="308"/>
      <c r="Q8" s="309"/>
      <c r="R8" s="309"/>
      <c r="S8" s="309"/>
      <c r="T8" s="309"/>
      <c r="U8" s="309"/>
      <c r="V8" s="310"/>
      <c r="W8" s="310"/>
      <c r="X8" s="309"/>
      <c r="Y8" s="318"/>
      <c r="Z8" s="309"/>
      <c r="AA8" s="310"/>
      <c r="AB8" s="310"/>
      <c r="AC8" s="317"/>
    </row>
    <row r="9" spans="1:29" s="316" customFormat="1" ht="15" customHeight="1">
      <c r="A9" s="85"/>
      <c r="B9" s="363" t="s">
        <v>188</v>
      </c>
      <c r="C9" s="363"/>
      <c r="D9" s="295"/>
      <c r="E9" s="363" t="s">
        <v>189</v>
      </c>
      <c r="F9" s="363"/>
      <c r="G9" s="295"/>
      <c r="H9" s="363" t="s">
        <v>188</v>
      </c>
      <c r="I9" s="363"/>
      <c r="J9" s="295"/>
      <c r="K9" s="363" t="s">
        <v>190</v>
      </c>
      <c r="L9" s="364"/>
      <c r="M9" s="82"/>
      <c r="P9" s="319"/>
      <c r="Q9" s="310"/>
      <c r="R9" s="310"/>
      <c r="S9" s="310"/>
      <c r="T9" s="310"/>
      <c r="U9" s="310"/>
      <c r="V9" s="310"/>
      <c r="W9" s="310"/>
      <c r="X9" s="310"/>
      <c r="Y9" s="310"/>
      <c r="Z9" s="310"/>
      <c r="AA9" s="310"/>
      <c r="AB9" s="310"/>
      <c r="AC9" s="317"/>
    </row>
    <row r="10" spans="1:29" s="313" customFormat="1" ht="15" customHeight="1">
      <c r="A10" s="78"/>
      <c r="B10" s="375" t="s">
        <v>197</v>
      </c>
      <c r="C10" s="376"/>
      <c r="D10" s="376"/>
      <c r="E10" s="376"/>
      <c r="F10" s="376"/>
      <c r="G10" s="376"/>
      <c r="H10" s="376"/>
      <c r="I10" s="376"/>
      <c r="J10" s="376"/>
      <c r="K10" s="376"/>
      <c r="L10" s="376"/>
      <c r="M10" s="86"/>
      <c r="P10" s="320"/>
      <c r="Q10" s="310"/>
      <c r="R10" s="310"/>
      <c r="S10" s="310"/>
      <c r="T10" s="321"/>
      <c r="U10" s="310"/>
      <c r="V10" s="310"/>
      <c r="W10" s="310"/>
      <c r="X10" s="310"/>
      <c r="Y10" s="310"/>
      <c r="Z10" s="310"/>
      <c r="AA10" s="310"/>
      <c r="AB10" s="310"/>
      <c r="AC10" s="314"/>
    </row>
    <row r="11" spans="1:29" ht="15" customHeight="1">
      <c r="A11" s="296">
        <v>1995</v>
      </c>
      <c r="B11" s="322">
        <v>180.13</v>
      </c>
      <c r="C11" s="298"/>
      <c r="D11" s="298"/>
      <c r="E11" s="323">
        <v>2.4</v>
      </c>
      <c r="F11" s="298"/>
      <c r="G11" s="298"/>
      <c r="H11" s="324">
        <v>39.847999999999999</v>
      </c>
      <c r="I11" s="298"/>
      <c r="J11" s="298"/>
      <c r="K11" s="325">
        <v>6.8</v>
      </c>
      <c r="L11" s="298"/>
      <c r="M11" s="298"/>
      <c r="P11" s="326"/>
      <c r="Q11" s="327"/>
      <c r="R11" s="327"/>
      <c r="S11" s="327"/>
      <c r="T11" s="321"/>
      <c r="U11" s="321"/>
      <c r="V11" s="310"/>
      <c r="W11" s="328"/>
      <c r="X11" s="310"/>
      <c r="Y11" s="310"/>
      <c r="Z11" s="310"/>
      <c r="AA11" s="310"/>
      <c r="AB11" s="329"/>
      <c r="AC11" s="311"/>
    </row>
    <row r="12" spans="1:29" ht="15" customHeight="1">
      <c r="A12" s="296">
        <v>1996</v>
      </c>
      <c r="B12" s="322">
        <v>260.69600000000003</v>
      </c>
      <c r="C12" s="87"/>
      <c r="D12" s="87"/>
      <c r="E12" s="323">
        <v>3.2</v>
      </c>
      <c r="F12" s="87"/>
      <c r="G12" s="88"/>
      <c r="H12" s="324">
        <v>54.218000000000004</v>
      </c>
      <c r="I12" s="89"/>
      <c r="J12" s="89"/>
      <c r="K12" s="325">
        <v>8.3000000000000007</v>
      </c>
      <c r="L12" s="88"/>
      <c r="M12" s="90"/>
      <c r="P12" s="326"/>
      <c r="Q12" s="327"/>
      <c r="R12" s="327"/>
      <c r="S12" s="327"/>
      <c r="T12" s="321"/>
      <c r="U12" s="321"/>
      <c r="V12" s="310"/>
      <c r="W12" s="328"/>
      <c r="X12" s="327"/>
      <c r="Y12" s="327"/>
      <c r="Z12" s="327"/>
      <c r="AA12" s="310"/>
      <c r="AB12" s="329"/>
      <c r="AC12" s="311"/>
    </row>
    <row r="13" spans="1:29" ht="15" customHeight="1">
      <c r="A13" s="296">
        <v>1997</v>
      </c>
      <c r="B13" s="322">
        <v>364.8</v>
      </c>
      <c r="C13" s="87"/>
      <c r="D13" s="87"/>
      <c r="E13" s="323">
        <v>4.2</v>
      </c>
      <c r="F13" s="87"/>
      <c r="G13" s="88"/>
      <c r="H13" s="324">
        <v>72.204999999999998</v>
      </c>
      <c r="I13" s="89"/>
      <c r="J13" s="89"/>
      <c r="K13" s="325">
        <v>9.8000000000000007</v>
      </c>
      <c r="L13" s="88"/>
      <c r="M13" s="90"/>
      <c r="P13" s="326"/>
      <c r="Q13" s="327"/>
      <c r="R13" s="327"/>
      <c r="S13" s="327"/>
      <c r="T13" s="321"/>
      <c r="U13" s="321"/>
      <c r="V13" s="310"/>
      <c r="W13" s="328"/>
      <c r="X13" s="327"/>
      <c r="Y13" s="327"/>
      <c r="Z13" s="327"/>
      <c r="AA13" s="310"/>
      <c r="AB13" s="329"/>
      <c r="AC13" s="311"/>
    </row>
    <row r="14" spans="1:29" ht="15" customHeight="1">
      <c r="A14" s="296">
        <v>1998</v>
      </c>
      <c r="B14" s="322">
        <v>455.22300000000001</v>
      </c>
      <c r="C14" s="87"/>
      <c r="D14" s="87"/>
      <c r="E14" s="323">
        <v>5</v>
      </c>
      <c r="F14" s="87"/>
      <c r="G14" s="88"/>
      <c r="H14" s="324">
        <v>83.698999999999998</v>
      </c>
      <c r="I14" s="89"/>
      <c r="J14" s="89"/>
      <c r="K14" s="325">
        <v>10.1</v>
      </c>
      <c r="L14" s="88"/>
      <c r="M14" s="90"/>
      <c r="P14" s="326"/>
      <c r="Q14" s="327"/>
      <c r="R14" s="327"/>
      <c r="S14" s="327"/>
      <c r="T14" s="321"/>
      <c r="U14" s="321"/>
      <c r="V14" s="310"/>
      <c r="W14" s="328"/>
      <c r="X14" s="327"/>
      <c r="Y14" s="327"/>
      <c r="Z14" s="327"/>
      <c r="AA14" s="310"/>
      <c r="AB14" s="329"/>
      <c r="AC14" s="311"/>
    </row>
    <row r="15" spans="1:29" ht="15" customHeight="1">
      <c r="A15" s="296">
        <v>1999</v>
      </c>
      <c r="B15" s="322">
        <v>552.60799999999995</v>
      </c>
      <c r="C15" s="87"/>
      <c r="D15" s="87"/>
      <c r="E15" s="323">
        <v>5.7</v>
      </c>
      <c r="F15" s="87"/>
      <c r="G15" s="88"/>
      <c r="H15" s="324">
        <v>99.307000000000002</v>
      </c>
      <c r="I15" s="89"/>
      <c r="J15" s="89"/>
      <c r="K15" s="325">
        <v>11.3</v>
      </c>
      <c r="L15" s="88"/>
      <c r="M15" s="90"/>
      <c r="P15" s="326"/>
      <c r="Q15" s="327"/>
      <c r="R15" s="327"/>
      <c r="S15" s="327"/>
      <c r="T15" s="321"/>
      <c r="U15" s="321"/>
      <c r="V15" s="310"/>
      <c r="W15" s="328"/>
      <c r="X15" s="327"/>
      <c r="Y15" s="327"/>
      <c r="Z15" s="327"/>
      <c r="AA15" s="310"/>
      <c r="AB15" s="329"/>
      <c r="AC15" s="311"/>
    </row>
    <row r="16" spans="1:29" ht="15" customHeight="1">
      <c r="A16" s="296">
        <v>2000</v>
      </c>
      <c r="B16" s="322">
        <v>644.28499999999997</v>
      </c>
      <c r="C16" s="330"/>
      <c r="D16" s="87"/>
      <c r="E16" s="323">
        <v>6.3</v>
      </c>
      <c r="F16" s="87"/>
      <c r="G16" s="88"/>
      <c r="H16" s="324">
        <v>118.785</v>
      </c>
      <c r="I16" s="91"/>
      <c r="J16" s="91"/>
      <c r="K16" s="325">
        <v>11.8</v>
      </c>
      <c r="L16" s="88"/>
      <c r="M16" s="90"/>
      <c r="P16" s="326"/>
      <c r="Q16" s="327"/>
      <c r="R16" s="327"/>
      <c r="S16" s="327"/>
      <c r="T16" s="321"/>
      <c r="U16" s="321"/>
      <c r="V16" s="310"/>
      <c r="W16" s="328"/>
      <c r="X16" s="327"/>
      <c r="Y16" s="327"/>
      <c r="Z16" s="327"/>
      <c r="AA16" s="310"/>
      <c r="AB16" s="329"/>
      <c r="AC16" s="311"/>
    </row>
    <row r="17" spans="1:29" ht="15" customHeight="1">
      <c r="A17" s="296">
        <v>2001</v>
      </c>
      <c r="B17" s="322">
        <v>349.44099999999997</v>
      </c>
      <c r="C17" s="330"/>
      <c r="D17" s="87"/>
      <c r="E17" s="323">
        <v>3.3</v>
      </c>
      <c r="F17" s="87"/>
      <c r="G17" s="88"/>
      <c r="H17" s="324">
        <v>99.563999999999993</v>
      </c>
      <c r="I17" s="89"/>
      <c r="J17" s="89"/>
      <c r="K17" s="325">
        <v>10</v>
      </c>
      <c r="L17" s="88"/>
      <c r="M17" s="90"/>
      <c r="P17" s="326"/>
      <c r="Q17" s="327"/>
      <c r="R17" s="327"/>
      <c r="S17" s="327"/>
      <c r="T17" s="321"/>
      <c r="U17" s="321"/>
      <c r="V17" s="310"/>
      <c r="W17" s="328"/>
      <c r="X17" s="327"/>
      <c r="Y17" s="327"/>
      <c r="Z17" s="327"/>
      <c r="AA17" s="310"/>
      <c r="AB17" s="329"/>
      <c r="AC17" s="311"/>
    </row>
    <row r="18" spans="1:29" ht="15" customHeight="1">
      <c r="A18" s="296">
        <v>2002</v>
      </c>
      <c r="B18" s="322">
        <v>268.61500000000001</v>
      </c>
      <c r="C18" s="330"/>
      <c r="D18" s="87"/>
      <c r="E18" s="323">
        <v>2.4</v>
      </c>
      <c r="F18" s="87"/>
      <c r="G18" s="88"/>
      <c r="H18" s="324">
        <v>58.222000000000001</v>
      </c>
      <c r="I18" s="89"/>
      <c r="J18" s="89"/>
      <c r="K18" s="325">
        <v>6.8</v>
      </c>
      <c r="L18" s="88"/>
      <c r="M18" s="90"/>
      <c r="P18" s="326"/>
      <c r="Q18" s="327"/>
      <c r="R18" s="327"/>
      <c r="S18" s="327"/>
      <c r="T18" s="321"/>
      <c r="U18" s="321"/>
      <c r="V18" s="310"/>
      <c r="W18" s="328"/>
      <c r="X18" s="327"/>
      <c r="Y18" s="327"/>
      <c r="Z18" s="327"/>
      <c r="AA18" s="310"/>
      <c r="AB18" s="329"/>
      <c r="AC18" s="311"/>
    </row>
    <row r="19" spans="1:29" ht="15" customHeight="1">
      <c r="A19" s="296">
        <v>2003</v>
      </c>
      <c r="B19" s="322">
        <v>323.30599999999998</v>
      </c>
      <c r="C19" s="330"/>
      <c r="D19" s="87"/>
      <c r="E19" s="323">
        <v>2.8</v>
      </c>
      <c r="F19" s="87"/>
      <c r="G19" s="88"/>
      <c r="H19" s="324">
        <v>50.12</v>
      </c>
      <c r="I19" s="89"/>
      <c r="J19" s="89"/>
      <c r="K19" s="325">
        <v>6.3</v>
      </c>
      <c r="L19" s="88"/>
      <c r="M19" s="90"/>
      <c r="P19" s="326"/>
      <c r="Q19" s="327"/>
      <c r="R19" s="327"/>
      <c r="S19" s="327"/>
      <c r="T19" s="321"/>
      <c r="U19" s="321"/>
      <c r="V19" s="310"/>
      <c r="W19" s="331"/>
      <c r="X19" s="327"/>
      <c r="Y19" s="327"/>
      <c r="Z19" s="327"/>
      <c r="AA19" s="310"/>
      <c r="AB19" s="329"/>
      <c r="AC19" s="311"/>
    </row>
    <row r="20" spans="1:29" ht="15" customHeight="1">
      <c r="A20" s="296">
        <v>2004</v>
      </c>
      <c r="B20" s="322">
        <v>499.154</v>
      </c>
      <c r="C20" s="330"/>
      <c r="D20" s="87"/>
      <c r="E20" s="323">
        <v>4.0999999999999996</v>
      </c>
      <c r="F20" s="87"/>
      <c r="G20" s="88"/>
      <c r="H20" s="324">
        <v>61.183</v>
      </c>
      <c r="I20" s="89"/>
      <c r="J20" s="89"/>
      <c r="K20" s="325">
        <v>7.6</v>
      </c>
      <c r="L20" s="88"/>
      <c r="M20" s="90"/>
      <c r="P20" s="326"/>
      <c r="Q20" s="327"/>
      <c r="R20" s="327"/>
      <c r="S20" s="327"/>
      <c r="T20" s="321"/>
      <c r="U20" s="321"/>
      <c r="V20" s="310"/>
      <c r="W20" s="331"/>
      <c r="X20" s="327"/>
      <c r="Y20" s="327"/>
      <c r="Z20" s="327"/>
      <c r="AA20" s="310"/>
      <c r="AB20" s="329"/>
      <c r="AC20" s="311"/>
    </row>
    <row r="21" spans="1:29" ht="15" customHeight="1">
      <c r="A21" s="296">
        <v>2005</v>
      </c>
      <c r="B21" s="322">
        <v>690.15200000000004</v>
      </c>
      <c r="C21" s="330"/>
      <c r="D21" s="87"/>
      <c r="E21" s="323">
        <v>5.3</v>
      </c>
      <c r="F21" s="87"/>
      <c r="G21" s="88"/>
      <c r="H21" s="324">
        <v>86.245000000000005</v>
      </c>
      <c r="I21" s="89"/>
      <c r="J21" s="89"/>
      <c r="K21" s="325">
        <v>9.3000000000000007</v>
      </c>
      <c r="L21" s="88"/>
      <c r="M21" s="90"/>
      <c r="P21" s="326"/>
      <c r="Q21" s="327"/>
      <c r="R21" s="327"/>
      <c r="S21" s="327"/>
      <c r="T21" s="321"/>
      <c r="U21" s="321"/>
      <c r="V21" s="310"/>
      <c r="W21" s="331"/>
      <c r="X21" s="327"/>
      <c r="Y21" s="327"/>
      <c r="Z21" s="327"/>
      <c r="AA21" s="310"/>
      <c r="AB21" s="329"/>
      <c r="AC21" s="311"/>
    </row>
    <row r="22" spans="1:29" ht="15" customHeight="1">
      <c r="A22" s="296">
        <v>2006</v>
      </c>
      <c r="B22" s="322">
        <v>798.21400000000006</v>
      </c>
      <c r="C22" s="330"/>
      <c r="D22" s="87"/>
      <c r="E22" s="323">
        <v>5.8</v>
      </c>
      <c r="F22" s="87"/>
      <c r="G22" s="88"/>
      <c r="H22" s="324">
        <v>109.203</v>
      </c>
      <c r="I22" s="91"/>
      <c r="J22" s="91"/>
      <c r="K22" s="325">
        <v>10.5</v>
      </c>
      <c r="L22" s="92"/>
      <c r="M22" s="90"/>
      <c r="P22" s="326"/>
      <c r="Q22" s="327"/>
      <c r="R22" s="327"/>
      <c r="S22" s="327"/>
      <c r="T22" s="321"/>
      <c r="U22" s="321"/>
      <c r="V22" s="310"/>
      <c r="W22" s="331"/>
      <c r="X22" s="327"/>
      <c r="Y22" s="327"/>
      <c r="Z22" s="327"/>
      <c r="AA22" s="310"/>
      <c r="AB22" s="329"/>
      <c r="AC22" s="311"/>
    </row>
    <row r="23" spans="1:29" ht="15" customHeight="1">
      <c r="A23" s="296">
        <v>2007</v>
      </c>
      <c r="B23" s="322">
        <v>924.12900000000002</v>
      </c>
      <c r="C23" s="330"/>
      <c r="D23" s="87"/>
      <c r="E23" s="323">
        <v>6.4</v>
      </c>
      <c r="F23" s="87"/>
      <c r="G23" s="88"/>
      <c r="H23" s="324">
        <v>126.5</v>
      </c>
      <c r="I23" s="89"/>
      <c r="J23" s="89"/>
      <c r="K23" s="325">
        <v>10.9</v>
      </c>
      <c r="L23" s="92"/>
      <c r="M23" s="90"/>
      <c r="P23" s="326"/>
      <c r="Q23" s="327"/>
      <c r="R23" s="332"/>
      <c r="S23" s="327"/>
      <c r="T23" s="321"/>
      <c r="U23" s="321"/>
      <c r="V23" s="310"/>
      <c r="W23" s="333"/>
      <c r="X23" s="327"/>
      <c r="Y23" s="327"/>
      <c r="Z23" s="327"/>
      <c r="AA23" s="310"/>
      <c r="AB23" s="329"/>
      <c r="AC23" s="311"/>
    </row>
    <row r="24" spans="1:29" ht="15" customHeight="1">
      <c r="A24" s="296">
        <v>2008</v>
      </c>
      <c r="B24" s="322">
        <v>497.84100000000001</v>
      </c>
      <c r="C24" s="330"/>
      <c r="D24" s="87"/>
      <c r="E24" s="323">
        <v>3.4</v>
      </c>
      <c r="F24" s="87"/>
      <c r="G24" s="88"/>
      <c r="H24" s="324">
        <v>106.384</v>
      </c>
      <c r="I24" s="89"/>
      <c r="J24" s="89"/>
      <c r="K24" s="325">
        <v>9.3000000000000007</v>
      </c>
      <c r="L24" s="92"/>
      <c r="M24" s="90"/>
      <c r="P24" s="326"/>
      <c r="Q24" s="327"/>
      <c r="R24" s="332"/>
      <c r="S24" s="327"/>
      <c r="T24" s="321"/>
      <c r="U24" s="321"/>
      <c r="V24" s="310"/>
      <c r="W24" s="333"/>
      <c r="X24" s="327"/>
      <c r="Y24" s="327"/>
      <c r="Z24" s="327"/>
      <c r="AA24" s="310"/>
      <c r="AB24" s="329"/>
      <c r="AC24" s="311"/>
    </row>
    <row r="25" spans="1:29" ht="15" customHeight="1">
      <c r="A25" s="296">
        <v>2009</v>
      </c>
      <c r="B25" s="322">
        <v>263.45999999999998</v>
      </c>
      <c r="C25" s="330"/>
      <c r="D25" s="87"/>
      <c r="E25" s="323">
        <v>1.8</v>
      </c>
      <c r="F25" s="87"/>
      <c r="G25" s="88"/>
      <c r="H25" s="324">
        <v>54.344000000000001</v>
      </c>
      <c r="I25" s="89"/>
      <c r="J25" s="89"/>
      <c r="K25" s="325">
        <v>5.9</v>
      </c>
      <c r="L25" s="92"/>
      <c r="M25" s="90"/>
      <c r="P25" s="326"/>
      <c r="Q25" s="327"/>
      <c r="R25" s="332"/>
      <c r="S25" s="327"/>
      <c r="T25" s="321"/>
      <c r="U25" s="321"/>
      <c r="V25" s="310"/>
      <c r="W25" s="333"/>
      <c r="X25" s="327"/>
      <c r="Y25" s="327"/>
      <c r="Z25" s="327"/>
      <c r="AA25" s="310"/>
      <c r="AB25" s="329"/>
      <c r="AC25" s="311"/>
    </row>
    <row r="26" spans="1:29" ht="15" customHeight="1">
      <c r="A26" s="296">
        <v>2010</v>
      </c>
      <c r="B26" s="322">
        <v>394.23</v>
      </c>
      <c r="C26" s="330"/>
      <c r="D26" s="87"/>
      <c r="E26" s="323">
        <v>2.6</v>
      </c>
      <c r="F26" s="87"/>
      <c r="G26" s="88"/>
      <c r="H26" s="324">
        <v>44.935000000000002</v>
      </c>
      <c r="I26" s="89"/>
      <c r="J26" s="89"/>
      <c r="K26" s="325">
        <v>5</v>
      </c>
      <c r="L26" s="92"/>
      <c r="M26" s="90"/>
      <c r="P26" s="326"/>
      <c r="Q26" s="327"/>
      <c r="R26" s="332"/>
      <c r="S26" s="327"/>
      <c r="T26" s="321"/>
      <c r="U26" s="321"/>
      <c r="V26" s="310"/>
      <c r="W26" s="333"/>
      <c r="X26" s="327"/>
      <c r="Y26" s="327"/>
      <c r="Z26" s="327"/>
      <c r="AA26" s="310"/>
      <c r="AB26" s="329"/>
      <c r="AC26" s="311"/>
    </row>
    <row r="27" spans="1:29" ht="15" customHeight="1">
      <c r="A27" s="334">
        <v>2011</v>
      </c>
      <c r="B27" s="322">
        <v>404.34399999999999</v>
      </c>
      <c r="C27" s="330"/>
      <c r="D27" s="335"/>
      <c r="E27" s="323">
        <v>2.6</v>
      </c>
      <c r="F27" s="335"/>
      <c r="G27" s="335"/>
      <c r="H27" s="324">
        <v>55.765999999999998</v>
      </c>
      <c r="I27" s="335"/>
      <c r="J27" s="335"/>
      <c r="K27" s="325">
        <v>5.0999999999999996</v>
      </c>
      <c r="L27" s="92"/>
      <c r="M27" s="90"/>
      <c r="P27" s="326"/>
      <c r="Q27" s="327"/>
      <c r="R27" s="332"/>
      <c r="S27" s="327"/>
      <c r="T27" s="321"/>
      <c r="U27" s="321"/>
      <c r="V27" s="310"/>
      <c r="W27" s="333"/>
      <c r="X27" s="327"/>
      <c r="Y27" s="327"/>
      <c r="Z27" s="327"/>
      <c r="AA27" s="310"/>
      <c r="AB27" s="329"/>
      <c r="AC27" s="311"/>
    </row>
    <row r="28" spans="1:29" ht="15" customHeight="1">
      <c r="A28" s="296">
        <v>2012</v>
      </c>
      <c r="B28" s="322">
        <v>647.07299999999998</v>
      </c>
      <c r="C28" s="330"/>
      <c r="D28" s="87"/>
      <c r="E28" s="323">
        <v>4</v>
      </c>
      <c r="F28" s="87"/>
      <c r="G28" s="88"/>
      <c r="H28" s="324">
        <v>66.790999999999997</v>
      </c>
      <c r="I28" s="91"/>
      <c r="J28" s="91"/>
      <c r="K28" s="325">
        <v>5.9</v>
      </c>
      <c r="L28" s="92"/>
      <c r="M28" s="90"/>
      <c r="P28" s="326"/>
      <c r="Q28" s="327"/>
      <c r="R28" s="332"/>
      <c r="S28" s="336"/>
      <c r="T28" s="321"/>
      <c r="U28" s="321"/>
      <c r="V28" s="310"/>
      <c r="W28" s="333"/>
      <c r="X28" s="327"/>
      <c r="Y28" s="336"/>
      <c r="Z28" s="327"/>
      <c r="AA28" s="310"/>
      <c r="AB28" s="329"/>
      <c r="AC28" s="311"/>
    </row>
    <row r="29" spans="1:29" ht="15" customHeight="1">
      <c r="A29" s="296">
        <v>2013</v>
      </c>
      <c r="B29" s="322">
        <v>510.53</v>
      </c>
      <c r="C29" s="330"/>
      <c r="D29" s="87"/>
      <c r="E29" s="323">
        <v>3.1</v>
      </c>
      <c r="F29" s="87"/>
      <c r="G29" s="88"/>
      <c r="H29" s="324">
        <v>101.718</v>
      </c>
      <c r="I29" s="89"/>
      <c r="J29" s="89"/>
      <c r="K29" s="325">
        <v>7.7</v>
      </c>
      <c r="L29" s="92"/>
      <c r="M29" s="90"/>
      <c r="P29" s="326"/>
      <c r="Q29" s="327"/>
      <c r="R29" s="332"/>
      <c r="S29" s="336"/>
      <c r="T29" s="321"/>
      <c r="U29" s="321"/>
      <c r="V29" s="310"/>
      <c r="W29" s="333"/>
      <c r="X29" s="327"/>
      <c r="Y29" s="336"/>
      <c r="Z29" s="327"/>
      <c r="AA29" s="310"/>
      <c r="AB29" s="337"/>
      <c r="AC29" s="311"/>
    </row>
    <row r="30" spans="1:29" ht="15" customHeight="1">
      <c r="A30" s="334">
        <v>2014</v>
      </c>
      <c r="B30" s="322">
        <v>716.16200000000003</v>
      </c>
      <c r="C30" s="330"/>
      <c r="D30" s="87"/>
      <c r="E30" s="323">
        <v>4.0999999999999996</v>
      </c>
      <c r="F30" s="87"/>
      <c r="G30" s="88"/>
      <c r="H30" s="324">
        <v>111.652</v>
      </c>
      <c r="I30" s="89"/>
      <c r="J30" s="89"/>
      <c r="K30" s="325">
        <v>8</v>
      </c>
      <c r="L30" s="92"/>
      <c r="M30" s="90"/>
      <c r="P30" s="326"/>
      <c r="Q30" s="327"/>
      <c r="R30" s="332"/>
      <c r="S30" s="336"/>
      <c r="T30" s="321"/>
      <c r="U30" s="321"/>
      <c r="V30" s="310"/>
      <c r="W30" s="333"/>
      <c r="X30" s="327"/>
      <c r="Y30" s="336"/>
      <c r="Z30" s="327"/>
      <c r="AA30" s="310"/>
      <c r="AB30" s="337"/>
      <c r="AC30" s="311"/>
    </row>
    <row r="31" spans="1:29" ht="14.25" customHeight="1">
      <c r="A31" s="296">
        <v>2015</v>
      </c>
      <c r="B31" s="338">
        <v>716.93</v>
      </c>
      <c r="C31" s="330"/>
      <c r="D31" s="87"/>
      <c r="E31" s="323">
        <v>4</v>
      </c>
      <c r="F31" s="87"/>
      <c r="G31" s="88"/>
      <c r="H31" s="324">
        <v>139.22999999999999</v>
      </c>
      <c r="I31" s="89"/>
      <c r="J31" s="89"/>
      <c r="K31" s="325">
        <v>9</v>
      </c>
      <c r="L31" s="92"/>
      <c r="M31" s="90"/>
      <c r="P31" s="326"/>
      <c r="Q31" s="327"/>
      <c r="R31" s="332"/>
      <c r="S31" s="327"/>
      <c r="T31" s="321"/>
      <c r="U31" s="321"/>
      <c r="V31" s="310"/>
      <c r="W31" s="333"/>
      <c r="X31" s="327"/>
      <c r="Y31" s="327"/>
      <c r="Z31" s="327"/>
      <c r="AA31" s="310"/>
      <c r="AB31" s="337"/>
      <c r="AC31" s="311"/>
    </row>
    <row r="32" spans="1:29" s="313" customFormat="1" ht="15" customHeight="1">
      <c r="A32" s="296">
        <v>2016</v>
      </c>
      <c r="B32" s="338">
        <v>642.63300000000004</v>
      </c>
      <c r="C32" s="330"/>
      <c r="D32" s="87"/>
      <c r="E32" s="323">
        <v>3.5</v>
      </c>
      <c r="F32" s="87"/>
      <c r="G32" s="88"/>
      <c r="H32" s="324">
        <v>134.33099999999999</v>
      </c>
      <c r="I32" s="89"/>
      <c r="J32" s="89"/>
      <c r="K32" s="325">
        <v>8.6999999999999993</v>
      </c>
      <c r="M32" s="86"/>
      <c r="P32" s="326"/>
      <c r="Q32" s="327"/>
      <c r="R32" s="332"/>
      <c r="S32" s="327"/>
      <c r="T32" s="321"/>
      <c r="U32" s="321"/>
      <c r="V32" s="310"/>
      <c r="W32" s="333"/>
      <c r="X32" s="327"/>
      <c r="Y32" s="327"/>
      <c r="Z32" s="327"/>
      <c r="AA32" s="310"/>
      <c r="AB32" s="337"/>
      <c r="AC32" s="314"/>
    </row>
    <row r="33" spans="1:29" s="313" customFormat="1" ht="15" customHeight="1">
      <c r="A33" s="296"/>
      <c r="B33" s="338"/>
      <c r="C33" s="330"/>
      <c r="D33" s="87"/>
      <c r="E33" s="323"/>
      <c r="F33" s="87"/>
      <c r="G33" s="88"/>
      <c r="H33" s="324"/>
      <c r="I33" s="89"/>
      <c r="J33" s="89"/>
      <c r="K33" s="325"/>
      <c r="M33" s="86"/>
      <c r="P33" s="326"/>
      <c r="Q33" s="327"/>
      <c r="R33" s="332"/>
      <c r="S33" s="327"/>
      <c r="T33" s="321"/>
      <c r="U33" s="321"/>
      <c r="V33" s="310"/>
      <c r="W33" s="333"/>
      <c r="X33" s="327"/>
      <c r="Y33" s="327"/>
      <c r="Z33" s="327"/>
      <c r="AA33" s="310"/>
      <c r="AB33" s="337"/>
      <c r="AC33" s="314"/>
    </row>
    <row r="34" spans="1:29" ht="15" customHeight="1">
      <c r="A34" s="307"/>
      <c r="B34" s="377" t="s">
        <v>191</v>
      </c>
      <c r="C34" s="378"/>
      <c r="D34" s="378"/>
      <c r="E34" s="378"/>
      <c r="F34" s="378"/>
      <c r="G34" s="378"/>
      <c r="H34" s="378"/>
      <c r="I34" s="378"/>
      <c r="J34" s="378"/>
      <c r="K34" s="378"/>
      <c r="L34" s="378"/>
      <c r="M34" s="90"/>
      <c r="P34" s="326"/>
      <c r="Q34" s="327"/>
      <c r="R34" s="332"/>
      <c r="S34" s="327"/>
      <c r="T34" s="321"/>
      <c r="U34" s="321"/>
      <c r="V34" s="310"/>
      <c r="W34" s="333"/>
      <c r="X34" s="327"/>
      <c r="Y34" s="327"/>
      <c r="Z34" s="327"/>
      <c r="AA34" s="310"/>
      <c r="AB34" s="337"/>
      <c r="AC34" s="311"/>
    </row>
    <row r="35" spans="1:29" ht="15" customHeight="1">
      <c r="A35" s="296">
        <v>2017</v>
      </c>
      <c r="B35" s="338">
        <v>713.57</v>
      </c>
      <c r="C35" s="330"/>
      <c r="D35" s="87"/>
      <c r="E35" s="323">
        <v>3.7</v>
      </c>
      <c r="F35" s="87"/>
      <c r="G35" s="88"/>
      <c r="H35" s="324">
        <v>125.97499999999999</v>
      </c>
      <c r="I35" s="339"/>
      <c r="J35" s="89"/>
      <c r="K35" s="325">
        <v>7.6</v>
      </c>
      <c r="L35" s="92"/>
      <c r="M35" s="90"/>
      <c r="N35" s="340"/>
      <c r="P35" s="326"/>
      <c r="Q35" s="327"/>
      <c r="R35" s="332"/>
      <c r="S35" s="327"/>
      <c r="T35" s="321"/>
      <c r="U35" s="321"/>
      <c r="V35" s="310"/>
      <c r="W35" s="333"/>
      <c r="X35" s="327"/>
      <c r="Y35" s="327"/>
      <c r="Z35" s="327"/>
      <c r="AA35" s="310"/>
      <c r="AB35" s="337"/>
      <c r="AC35" s="311"/>
    </row>
    <row r="36" spans="1:29" ht="15" customHeight="1">
      <c r="A36" s="296">
        <v>2018</v>
      </c>
      <c r="B36" s="338">
        <v>738.18499999999995</v>
      </c>
      <c r="C36" s="330"/>
      <c r="D36" s="87"/>
      <c r="E36" s="323">
        <v>3.7</v>
      </c>
      <c r="F36" s="87"/>
      <c r="G36" s="88"/>
      <c r="H36" s="324">
        <v>140.79400000000001</v>
      </c>
      <c r="I36" s="339"/>
      <c r="J36" s="89"/>
      <c r="K36" s="325">
        <v>7.9</v>
      </c>
      <c r="L36" s="92"/>
      <c r="M36" s="90"/>
      <c r="N36" s="340"/>
      <c r="P36" s="326"/>
      <c r="Q36" s="327"/>
      <c r="R36" s="332"/>
      <c r="S36" s="327"/>
      <c r="T36" s="321"/>
      <c r="U36" s="321"/>
      <c r="V36" s="310"/>
      <c r="W36" s="333"/>
      <c r="X36" s="327"/>
      <c r="Y36" s="327"/>
      <c r="Z36" s="327"/>
      <c r="AA36" s="310"/>
      <c r="AB36" s="337"/>
      <c r="AC36" s="311"/>
    </row>
    <row r="37" spans="1:29" ht="15" customHeight="1">
      <c r="A37" s="296">
        <v>2019</v>
      </c>
      <c r="B37" s="338">
        <v>739.18700000000001</v>
      </c>
      <c r="C37" s="330"/>
      <c r="D37" s="87"/>
      <c r="E37" s="323">
        <v>3.5</v>
      </c>
      <c r="F37" s="87"/>
      <c r="G37" s="88"/>
      <c r="H37" s="324">
        <v>143.166</v>
      </c>
      <c r="I37" s="341"/>
      <c r="J37" s="91"/>
      <c r="K37" s="325">
        <v>7.7</v>
      </c>
      <c r="L37" s="92"/>
      <c r="M37" s="90"/>
      <c r="N37" s="340"/>
      <c r="P37" s="326"/>
      <c r="Q37" s="327"/>
      <c r="R37" s="342"/>
      <c r="S37" s="327"/>
      <c r="T37" s="321"/>
      <c r="U37" s="321"/>
      <c r="V37" s="310"/>
      <c r="W37" s="333"/>
      <c r="X37" s="327"/>
      <c r="Y37" s="327"/>
      <c r="Z37" s="327"/>
      <c r="AA37" s="310"/>
      <c r="AB37" s="337"/>
      <c r="AC37" s="311"/>
    </row>
    <row r="38" spans="1:29" ht="15" customHeight="1">
      <c r="A38" s="296">
        <v>2020</v>
      </c>
      <c r="B38" s="338">
        <v>757.60400000000004</v>
      </c>
      <c r="C38" s="330"/>
      <c r="D38" s="87"/>
      <c r="E38" s="323">
        <v>3.5</v>
      </c>
      <c r="F38" s="87"/>
      <c r="G38" s="88"/>
      <c r="H38" s="324">
        <v>143.62</v>
      </c>
      <c r="I38" s="339"/>
      <c r="J38" s="88"/>
      <c r="K38" s="325">
        <v>7.3</v>
      </c>
      <c r="L38" s="92"/>
      <c r="M38" s="90"/>
      <c r="N38" s="340"/>
      <c r="P38" s="326"/>
      <c r="Q38" s="327"/>
      <c r="R38" s="342"/>
      <c r="S38" s="327"/>
      <c r="T38" s="321"/>
      <c r="U38" s="321"/>
      <c r="V38" s="310"/>
      <c r="W38" s="333"/>
      <c r="X38" s="327"/>
      <c r="Y38" s="327"/>
      <c r="Z38" s="327"/>
      <c r="AA38" s="310"/>
      <c r="AB38" s="337"/>
      <c r="AC38" s="311"/>
    </row>
    <row r="39" spans="1:29" ht="15" customHeight="1">
      <c r="A39" s="296">
        <v>2021</v>
      </c>
      <c r="B39" s="338">
        <v>781.68399999999997</v>
      </c>
      <c r="C39" s="330"/>
      <c r="D39" s="87"/>
      <c r="E39" s="323">
        <v>3.5</v>
      </c>
      <c r="F39" s="87"/>
      <c r="G39" s="88"/>
      <c r="H39" s="324">
        <v>147.40600000000001</v>
      </c>
      <c r="I39" s="339"/>
      <c r="J39" s="88"/>
      <c r="K39" s="325">
        <v>7.2</v>
      </c>
      <c r="L39" s="92"/>
      <c r="M39" s="90"/>
      <c r="N39" s="340"/>
      <c r="P39" s="326"/>
      <c r="Q39" s="327"/>
      <c r="R39" s="327"/>
      <c r="S39" s="327"/>
      <c r="T39" s="321"/>
      <c r="U39" s="321"/>
      <c r="V39" s="310"/>
      <c r="W39" s="333"/>
      <c r="X39" s="327"/>
      <c r="Y39" s="327"/>
      <c r="Z39" s="327"/>
      <c r="AA39" s="310"/>
      <c r="AB39" s="337"/>
      <c r="AC39" s="311"/>
    </row>
    <row r="40" spans="1:29" ht="15" customHeight="1">
      <c r="A40" s="296">
        <v>2022</v>
      </c>
      <c r="B40" s="338">
        <v>809.54700000000003</v>
      </c>
      <c r="C40" s="330"/>
      <c r="D40" s="98"/>
      <c r="E40" s="323">
        <v>3.5</v>
      </c>
      <c r="F40" s="297"/>
      <c r="G40" s="297"/>
      <c r="H40" s="324">
        <v>152.25800000000001</v>
      </c>
      <c r="I40" s="343"/>
      <c r="J40" s="297"/>
      <c r="K40" s="325">
        <v>7.1</v>
      </c>
      <c r="L40" s="92"/>
      <c r="M40" s="90"/>
      <c r="N40" s="340"/>
      <c r="P40" s="326"/>
      <c r="Q40" s="327"/>
      <c r="R40" s="310"/>
      <c r="S40" s="327"/>
      <c r="T40" s="321"/>
      <c r="U40" s="321"/>
      <c r="V40" s="310"/>
      <c r="W40" s="333"/>
      <c r="X40" s="327"/>
      <c r="Y40" s="327"/>
      <c r="Z40" s="327"/>
      <c r="AA40" s="310"/>
      <c r="AB40" s="337"/>
      <c r="AC40" s="311"/>
    </row>
    <row r="41" spans="1:29" ht="15" customHeight="1">
      <c r="A41" s="296">
        <v>2023</v>
      </c>
      <c r="B41" s="338">
        <v>839.80100000000004</v>
      </c>
      <c r="C41" s="330"/>
      <c r="D41" s="98"/>
      <c r="E41" s="323">
        <v>3.5</v>
      </c>
      <c r="F41" s="297"/>
      <c r="G41" s="297"/>
      <c r="H41" s="324">
        <v>157.79900000000001</v>
      </c>
      <c r="I41" s="343"/>
      <c r="J41" s="297"/>
      <c r="K41" s="325">
        <v>7</v>
      </c>
      <c r="L41" s="297"/>
      <c r="M41" s="90"/>
      <c r="N41" s="340"/>
      <c r="P41" s="326"/>
      <c r="Q41" s="327"/>
      <c r="R41" s="310"/>
      <c r="S41" s="327"/>
      <c r="T41" s="321"/>
      <c r="U41" s="321"/>
      <c r="V41" s="310"/>
      <c r="W41" s="333"/>
      <c r="X41" s="327"/>
      <c r="Y41" s="327"/>
      <c r="Z41" s="327"/>
      <c r="AA41" s="310"/>
      <c r="AB41" s="337"/>
      <c r="AC41" s="311"/>
    </row>
    <row r="42" spans="1:29" ht="15" customHeight="1">
      <c r="A42" s="296">
        <v>2024</v>
      </c>
      <c r="B42" s="338">
        <v>872.07600000000002</v>
      </c>
      <c r="C42" s="330"/>
      <c r="D42" s="98"/>
      <c r="E42" s="323">
        <v>3.5</v>
      </c>
      <c r="F42" s="297"/>
      <c r="G42" s="297"/>
      <c r="H42" s="324">
        <v>163.82400000000001</v>
      </c>
      <c r="I42" s="343"/>
      <c r="J42" s="297"/>
      <c r="K42" s="325">
        <v>7</v>
      </c>
      <c r="L42" s="297"/>
      <c r="M42" s="90"/>
      <c r="N42" s="340"/>
      <c r="P42" s="326"/>
      <c r="Q42" s="327"/>
      <c r="R42" s="311"/>
      <c r="S42" s="327"/>
      <c r="T42" s="344"/>
      <c r="U42" s="321"/>
      <c r="V42" s="311"/>
      <c r="W42" s="333"/>
      <c r="X42" s="327"/>
      <c r="Y42" s="327"/>
      <c r="Z42" s="327"/>
      <c r="AA42" s="311"/>
      <c r="AB42" s="311"/>
      <c r="AC42" s="311"/>
    </row>
    <row r="43" spans="1:29" ht="15" customHeight="1">
      <c r="A43" s="296">
        <v>2025</v>
      </c>
      <c r="B43" s="338">
        <v>906.01900000000001</v>
      </c>
      <c r="C43" s="330"/>
      <c r="D43" s="98"/>
      <c r="E43" s="323">
        <v>3.5</v>
      </c>
      <c r="F43" s="297"/>
      <c r="G43" s="297"/>
      <c r="H43" s="324">
        <v>170.202</v>
      </c>
      <c r="I43" s="343"/>
      <c r="J43" s="297"/>
      <c r="K43" s="325">
        <v>6.9</v>
      </c>
      <c r="L43" s="297"/>
      <c r="M43" s="90"/>
      <c r="N43" s="340"/>
      <c r="P43" s="326"/>
      <c r="Q43" s="327"/>
      <c r="R43" s="311"/>
      <c r="S43" s="327"/>
      <c r="T43" s="344"/>
      <c r="U43" s="321"/>
      <c r="V43" s="311"/>
      <c r="W43" s="333"/>
      <c r="X43" s="327"/>
      <c r="Y43" s="327"/>
      <c r="Z43" s="327"/>
      <c r="AA43" s="311"/>
      <c r="AB43" s="311"/>
      <c r="AC43" s="311"/>
    </row>
    <row r="44" spans="1:29" ht="15" customHeight="1">
      <c r="A44" s="296">
        <v>2026</v>
      </c>
      <c r="B44" s="338">
        <v>941.58799999999997</v>
      </c>
      <c r="C44" s="330"/>
      <c r="D44" s="98"/>
      <c r="E44" s="323">
        <v>3.5</v>
      </c>
      <c r="F44" s="297"/>
      <c r="G44" s="297"/>
      <c r="H44" s="324">
        <v>176.90600000000001</v>
      </c>
      <c r="I44" s="343"/>
      <c r="J44" s="297"/>
      <c r="K44" s="325">
        <v>6.8</v>
      </c>
      <c r="L44" s="297"/>
      <c r="M44" s="90"/>
      <c r="N44" s="340"/>
      <c r="P44" s="311"/>
      <c r="Q44" s="327"/>
      <c r="R44" s="311"/>
      <c r="S44" s="311"/>
      <c r="T44" s="311"/>
      <c r="U44" s="311"/>
      <c r="V44" s="311"/>
      <c r="W44" s="311"/>
      <c r="X44" s="311"/>
      <c r="Y44" s="311"/>
      <c r="Z44" s="311"/>
      <c r="AA44" s="311"/>
      <c r="AB44" s="311"/>
      <c r="AC44" s="311"/>
    </row>
    <row r="45" spans="1:29" ht="15" customHeight="1">
      <c r="A45" s="345">
        <v>2027</v>
      </c>
      <c r="B45" s="346">
        <v>978.62199999999996</v>
      </c>
      <c r="C45" s="346"/>
      <c r="D45" s="347"/>
      <c r="E45" s="348">
        <v>3.5</v>
      </c>
      <c r="F45" s="347"/>
      <c r="G45" s="347"/>
      <c r="H45" s="349">
        <v>183.952</v>
      </c>
      <c r="I45" s="350"/>
      <c r="J45" s="347"/>
      <c r="K45" s="351">
        <v>6.8</v>
      </c>
      <c r="L45" s="99"/>
      <c r="M45" s="90"/>
      <c r="N45" s="340"/>
      <c r="P45" s="311"/>
      <c r="Q45" s="327"/>
      <c r="R45" s="311"/>
      <c r="S45" s="311"/>
      <c r="T45" s="311"/>
      <c r="U45" s="311"/>
      <c r="V45" s="311"/>
      <c r="W45" s="311"/>
      <c r="X45" s="311"/>
      <c r="Y45" s="311"/>
      <c r="Z45" s="311"/>
      <c r="AA45" s="311"/>
      <c r="AB45" s="311"/>
      <c r="AC45" s="311"/>
    </row>
    <row r="46" spans="1:29" ht="15" customHeight="1">
      <c r="A46" s="298"/>
      <c r="B46" s="298"/>
      <c r="C46" s="298"/>
      <c r="D46" s="298"/>
      <c r="E46" s="298"/>
      <c r="F46" s="298"/>
      <c r="G46" s="298"/>
      <c r="H46" s="298"/>
      <c r="I46" s="298"/>
      <c r="J46" s="298"/>
      <c r="K46" s="298"/>
      <c r="L46" s="298"/>
      <c r="M46" s="90"/>
      <c r="P46" s="311"/>
      <c r="Q46" s="311"/>
      <c r="R46" s="311"/>
      <c r="S46" s="311"/>
      <c r="T46" s="311"/>
      <c r="U46" s="311"/>
      <c r="V46" s="311"/>
      <c r="W46" s="311"/>
      <c r="X46" s="311"/>
      <c r="Y46" s="311"/>
      <c r="Z46" s="311"/>
      <c r="AA46" s="311"/>
      <c r="AB46" s="311"/>
      <c r="AC46" s="311"/>
    </row>
    <row r="47" spans="1:29" ht="15" customHeight="1">
      <c r="A47" s="379" t="s">
        <v>192</v>
      </c>
      <c r="B47" s="380"/>
      <c r="C47" s="380"/>
      <c r="D47" s="380"/>
      <c r="E47" s="380"/>
      <c r="F47" s="380"/>
      <c r="G47" s="380"/>
      <c r="H47" s="380"/>
      <c r="I47" s="380"/>
      <c r="J47" s="381"/>
      <c r="K47" s="381"/>
      <c r="L47" s="381"/>
      <c r="M47" s="297"/>
    </row>
    <row r="48" spans="1:29" ht="15" customHeight="1">
      <c r="A48" s="297"/>
      <c r="B48" s="297"/>
      <c r="C48" s="297"/>
      <c r="D48" s="297"/>
      <c r="E48" s="297"/>
      <c r="F48" s="297"/>
      <c r="G48" s="297"/>
      <c r="H48" s="297"/>
      <c r="I48" s="297"/>
      <c r="J48" s="297"/>
      <c r="K48" s="297"/>
      <c r="L48" s="297"/>
      <c r="M48" s="297"/>
    </row>
    <row r="49" spans="1:13" ht="15" customHeight="1">
      <c r="A49" s="371" t="s">
        <v>360</v>
      </c>
      <c r="B49" s="371"/>
      <c r="C49" s="371"/>
      <c r="D49" s="371"/>
      <c r="E49" s="371"/>
      <c r="F49" s="371"/>
      <c r="G49" s="371"/>
      <c r="H49" s="371"/>
      <c r="I49" s="371"/>
      <c r="J49" s="371"/>
      <c r="K49" s="371"/>
      <c r="L49" s="371"/>
      <c r="M49" s="296"/>
    </row>
    <row r="50" spans="1:13" ht="15" customHeight="1">
      <c r="A50" s="296"/>
      <c r="B50" s="296"/>
      <c r="C50" s="296"/>
      <c r="D50" s="296"/>
      <c r="E50" s="296"/>
      <c r="F50" s="296"/>
      <c r="G50" s="296"/>
      <c r="H50" s="296"/>
      <c r="I50" s="296"/>
      <c r="J50" s="296"/>
      <c r="K50" s="296"/>
      <c r="L50" s="296"/>
      <c r="M50" s="296"/>
    </row>
    <row r="51" spans="1:13" ht="15" customHeight="1">
      <c r="A51" s="371" t="s">
        <v>370</v>
      </c>
      <c r="B51" s="371"/>
      <c r="C51" s="371"/>
      <c r="D51" s="371"/>
      <c r="E51" s="371"/>
      <c r="F51" s="371"/>
      <c r="G51" s="371"/>
      <c r="H51" s="371"/>
      <c r="I51" s="371"/>
      <c r="J51" s="371"/>
      <c r="K51" s="371"/>
      <c r="L51" s="371"/>
      <c r="M51" s="296"/>
    </row>
    <row r="52" spans="1:13" ht="15" customHeight="1">
      <c r="A52" s="296"/>
      <c r="B52" s="296"/>
      <c r="C52" s="296"/>
      <c r="D52" s="296"/>
      <c r="E52" s="296"/>
      <c r="F52" s="296"/>
      <c r="G52" s="296"/>
      <c r="H52" s="296"/>
      <c r="I52" s="296"/>
      <c r="J52" s="296"/>
      <c r="K52" s="296"/>
      <c r="L52" s="296"/>
      <c r="M52" s="296"/>
    </row>
    <row r="53" spans="1:13" ht="15" customHeight="1">
      <c r="A53" s="371" t="s">
        <v>371</v>
      </c>
      <c r="B53" s="382"/>
      <c r="C53" s="382"/>
      <c r="D53" s="382"/>
      <c r="E53" s="382"/>
      <c r="F53" s="382"/>
      <c r="G53" s="382"/>
      <c r="H53" s="382"/>
      <c r="I53" s="382"/>
      <c r="J53" s="382"/>
      <c r="K53" s="382"/>
      <c r="L53" s="382"/>
      <c r="M53" s="353"/>
    </row>
    <row r="54" spans="1:13" ht="15" customHeight="1">
      <c r="A54" s="297"/>
      <c r="B54" s="297"/>
      <c r="C54" s="297"/>
      <c r="D54" s="297"/>
      <c r="E54" s="297"/>
      <c r="F54" s="297"/>
      <c r="G54" s="297"/>
      <c r="H54" s="297"/>
      <c r="I54" s="297"/>
      <c r="J54" s="297"/>
      <c r="K54" s="297"/>
      <c r="L54" s="297"/>
      <c r="M54" s="297"/>
    </row>
    <row r="55" spans="1:13" ht="15" customHeight="1">
      <c r="A55" s="371" t="s">
        <v>194</v>
      </c>
      <c r="B55" s="372"/>
      <c r="C55" s="372"/>
      <c r="D55" s="372"/>
      <c r="E55" s="372"/>
      <c r="F55" s="372"/>
      <c r="G55" s="372"/>
      <c r="H55" s="372"/>
      <c r="I55" s="372"/>
      <c r="J55" s="372"/>
      <c r="K55" s="372"/>
      <c r="L55" s="372"/>
      <c r="M55" s="296"/>
    </row>
    <row r="56" spans="1:13" ht="15" customHeight="1">
      <c r="A56" s="296"/>
      <c r="B56" s="296"/>
      <c r="C56" s="296"/>
      <c r="D56" s="296"/>
      <c r="E56" s="296"/>
      <c r="F56" s="296"/>
      <c r="G56" s="296"/>
      <c r="H56" s="296"/>
      <c r="I56" s="296"/>
      <c r="J56" s="296"/>
      <c r="K56" s="296"/>
      <c r="L56" s="296"/>
      <c r="M56" s="296"/>
    </row>
    <row r="57" spans="1:13" ht="15" customHeight="1">
      <c r="A57" s="373" t="s">
        <v>195</v>
      </c>
      <c r="B57" s="374"/>
      <c r="C57" s="374"/>
      <c r="D57" s="374"/>
      <c r="E57" s="374"/>
      <c r="F57" s="374"/>
      <c r="G57" s="374"/>
      <c r="H57" s="374"/>
      <c r="I57" s="374"/>
      <c r="J57" s="374"/>
      <c r="K57" s="374"/>
      <c r="L57" s="374"/>
      <c r="M57" s="296"/>
    </row>
    <row r="58" spans="1:13" ht="15" customHeight="1">
      <c r="A58" s="374"/>
      <c r="B58" s="374"/>
      <c r="C58" s="374"/>
      <c r="D58" s="374"/>
      <c r="E58" s="374"/>
      <c r="F58" s="374"/>
      <c r="G58" s="374"/>
      <c r="H58" s="374"/>
      <c r="I58" s="374"/>
      <c r="J58" s="374"/>
      <c r="K58" s="374"/>
      <c r="L58" s="374"/>
      <c r="M58" s="296"/>
    </row>
    <row r="59" spans="1:13">
      <c r="A59" s="354"/>
      <c r="B59" s="354"/>
      <c r="C59" s="354"/>
      <c r="D59" s="354"/>
      <c r="E59" s="354"/>
      <c r="F59" s="354"/>
      <c r="G59" s="354"/>
      <c r="H59" s="354"/>
      <c r="I59" s="354"/>
      <c r="J59" s="354"/>
      <c r="K59" s="354"/>
      <c r="L59" s="354"/>
    </row>
  </sheetData>
  <mergeCells count="17">
    <mergeCell ref="A55:L55"/>
    <mergeCell ref="A57:L58"/>
    <mergeCell ref="B10:L10"/>
    <mergeCell ref="B34:L34"/>
    <mergeCell ref="A47:L47"/>
    <mergeCell ref="A49:L49"/>
    <mergeCell ref="A51:L51"/>
    <mergeCell ref="A53:L53"/>
    <mergeCell ref="B9:C9"/>
    <mergeCell ref="E9:F9"/>
    <mergeCell ref="H9:I9"/>
    <mergeCell ref="K9:L9"/>
    <mergeCell ref="A2:C2"/>
    <mergeCell ref="A5:L5"/>
    <mergeCell ref="H7:L7"/>
    <mergeCell ref="B8:F8"/>
    <mergeCell ref="K8:L8"/>
  </mergeCells>
  <hyperlinks>
    <hyperlink ref="A2" r:id="rId1" display="https://www.cbo.gov/publication/52370" xr:uid="{00000000-0004-0000-02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58"/>
  <sheetViews>
    <sheetView workbookViewId="0">
      <selection activeCell="N33" sqref="N33"/>
    </sheetView>
  </sheetViews>
  <sheetFormatPr defaultColWidth="9.140625" defaultRowHeight="14.25"/>
  <cols>
    <col min="1" max="1" width="10.42578125" style="238" customWidth="1"/>
    <col min="2" max="2" width="12.7109375" style="238" customWidth="1"/>
    <col min="3" max="3" width="8.7109375" style="238" customWidth="1"/>
    <col min="4" max="4" width="2.28515625" style="238" customWidth="1"/>
    <col min="5" max="5" width="12.7109375" style="238" customWidth="1"/>
    <col min="6" max="6" width="8.7109375" style="238" customWidth="1"/>
    <col min="7" max="7" width="2.28515625" style="238" customWidth="1"/>
    <col min="8" max="8" width="12.7109375" style="238" customWidth="1"/>
    <col min="9" max="9" width="8.7109375" style="238" customWidth="1"/>
    <col min="10" max="10" width="2.28515625" style="238" customWidth="1"/>
    <col min="11" max="11" width="14.42578125" style="238" customWidth="1"/>
    <col min="12" max="12" width="9.7109375" style="238" customWidth="1"/>
    <col min="13" max="16384" width="9.140625" style="238"/>
  </cols>
  <sheetData>
    <row r="1" spans="1:29" ht="15" customHeight="1">
      <c r="A1" s="294" t="s">
        <v>364</v>
      </c>
      <c r="B1" s="293"/>
      <c r="C1" s="293"/>
      <c r="D1" s="293"/>
      <c r="E1" s="293"/>
      <c r="F1" s="293"/>
      <c r="G1" s="293"/>
      <c r="H1" s="293"/>
      <c r="I1" s="293"/>
      <c r="J1" s="293"/>
      <c r="K1" s="293"/>
      <c r="L1" s="293"/>
      <c r="M1" s="293"/>
      <c r="N1" s="293"/>
      <c r="O1" s="293"/>
      <c r="P1" s="293"/>
      <c r="Q1" s="293"/>
      <c r="R1" s="291"/>
      <c r="S1" s="291"/>
    </row>
    <row r="2" spans="1:29" ht="15" customHeight="1">
      <c r="A2" s="390" t="s">
        <v>363</v>
      </c>
      <c r="B2" s="390"/>
      <c r="C2" s="390"/>
      <c r="D2" s="292"/>
      <c r="E2" s="291"/>
      <c r="F2" s="290"/>
      <c r="G2" s="290"/>
      <c r="H2" s="290"/>
      <c r="I2" s="290"/>
      <c r="J2" s="290"/>
      <c r="K2" s="290"/>
      <c r="L2" s="290"/>
      <c r="M2" s="290"/>
      <c r="N2" s="290"/>
      <c r="O2" s="290"/>
      <c r="P2" s="290"/>
      <c r="Q2" s="290"/>
      <c r="R2" s="289"/>
      <c r="S2" s="289"/>
    </row>
    <row r="3" spans="1:29" ht="15" customHeight="1">
      <c r="A3" s="204" t="s">
        <v>365</v>
      </c>
      <c r="B3" s="204"/>
      <c r="C3" s="204"/>
      <c r="D3" s="204"/>
      <c r="E3" s="204"/>
      <c r="F3" s="204"/>
      <c r="G3" s="204"/>
      <c r="H3" s="204"/>
      <c r="I3" s="204"/>
      <c r="J3" s="204"/>
      <c r="K3" s="204"/>
      <c r="L3" s="204"/>
      <c r="M3" s="204"/>
      <c r="P3" s="286"/>
      <c r="Q3" s="284"/>
      <c r="R3" s="263"/>
      <c r="S3" s="263"/>
      <c r="T3" s="263"/>
      <c r="U3" s="263"/>
      <c r="V3" s="263"/>
      <c r="W3" s="263"/>
      <c r="X3" s="263"/>
      <c r="Y3" s="263"/>
      <c r="Z3" s="263"/>
      <c r="AA3" s="263"/>
      <c r="AB3" s="263"/>
      <c r="AC3" s="241"/>
    </row>
    <row r="4" spans="1:29" ht="15" customHeight="1">
      <c r="A4" s="204"/>
      <c r="B4" s="204"/>
      <c r="C4" s="204"/>
      <c r="D4" s="204"/>
      <c r="E4" s="204"/>
      <c r="F4" s="204"/>
      <c r="G4" s="204"/>
      <c r="H4" s="204"/>
      <c r="I4" s="204"/>
      <c r="J4" s="204"/>
      <c r="K4" s="204"/>
      <c r="L4" s="204"/>
      <c r="M4" s="204"/>
      <c r="P4" s="286"/>
      <c r="Q4" s="288"/>
      <c r="R4" s="263"/>
      <c r="S4" s="263"/>
      <c r="T4" s="263"/>
      <c r="U4" s="263"/>
      <c r="V4" s="263"/>
      <c r="W4" s="263"/>
      <c r="X4" s="263"/>
      <c r="Y4" s="263"/>
      <c r="Z4" s="263"/>
      <c r="AA4" s="263"/>
      <c r="AB4" s="263"/>
      <c r="AC4" s="241"/>
    </row>
    <row r="5" spans="1:29" s="268" customFormat="1" ht="15" customHeight="1">
      <c r="A5" s="367" t="s">
        <v>362</v>
      </c>
      <c r="B5" s="367"/>
      <c r="C5" s="367"/>
      <c r="D5" s="367"/>
      <c r="E5" s="367"/>
      <c r="F5" s="367"/>
      <c r="G5" s="367"/>
      <c r="H5" s="367"/>
      <c r="I5" s="367"/>
      <c r="J5" s="367"/>
      <c r="K5" s="367"/>
      <c r="L5" s="367"/>
      <c r="M5" s="78"/>
      <c r="P5" s="286"/>
      <c r="Q5" s="288"/>
      <c r="R5" s="263"/>
      <c r="S5" s="263"/>
      <c r="T5" s="263"/>
      <c r="U5" s="263"/>
      <c r="V5" s="263"/>
      <c r="W5" s="263"/>
      <c r="X5" s="263"/>
      <c r="Y5" s="263"/>
      <c r="Z5" s="263"/>
      <c r="AA5" s="263"/>
      <c r="AB5" s="263"/>
      <c r="AC5" s="269"/>
    </row>
    <row r="6" spans="1:29" s="287" customFormat="1" ht="15" customHeight="1">
      <c r="A6" s="204"/>
      <c r="B6" s="79"/>
      <c r="C6" s="79"/>
      <c r="D6" s="79"/>
      <c r="E6" s="79"/>
      <c r="F6" s="79"/>
      <c r="G6" s="79"/>
      <c r="H6" s="79"/>
      <c r="I6" s="79"/>
      <c r="J6" s="79"/>
      <c r="K6" s="79"/>
      <c r="L6" s="79"/>
      <c r="M6" s="79"/>
      <c r="P6" s="286"/>
      <c r="Q6" s="288"/>
      <c r="R6" s="263"/>
      <c r="S6" s="263"/>
      <c r="T6" s="263"/>
      <c r="U6" s="263"/>
      <c r="V6" s="263"/>
      <c r="W6" s="263"/>
      <c r="X6" s="263"/>
      <c r="Y6" s="263"/>
      <c r="Z6" s="263"/>
      <c r="AA6" s="263"/>
      <c r="AB6" s="263"/>
      <c r="AC6" s="241"/>
    </row>
    <row r="7" spans="1:29" s="281" customFormat="1" ht="15" customHeight="1">
      <c r="A7" s="80"/>
      <c r="G7" s="81"/>
      <c r="H7" s="368" t="s">
        <v>185</v>
      </c>
      <c r="I7" s="368"/>
      <c r="J7" s="368"/>
      <c r="K7" s="368"/>
      <c r="L7" s="368"/>
      <c r="M7" s="82"/>
      <c r="P7" s="286"/>
      <c r="Q7" s="263"/>
      <c r="R7" s="284"/>
      <c r="S7" s="263"/>
      <c r="T7" s="263"/>
      <c r="U7" s="263"/>
      <c r="V7" s="263"/>
      <c r="W7" s="284"/>
      <c r="X7" s="263"/>
      <c r="Y7" s="263"/>
      <c r="Z7" s="263"/>
      <c r="AA7" s="263"/>
      <c r="AB7" s="263"/>
      <c r="AC7" s="282"/>
    </row>
    <row r="8" spans="1:29" s="281" customFormat="1" ht="15" customHeight="1">
      <c r="A8" s="80"/>
      <c r="B8" s="368" t="s">
        <v>186</v>
      </c>
      <c r="C8" s="368"/>
      <c r="D8" s="368"/>
      <c r="E8" s="368"/>
      <c r="F8" s="368"/>
      <c r="G8" s="83"/>
      <c r="H8" s="84"/>
      <c r="I8" s="84"/>
      <c r="J8" s="83"/>
      <c r="K8" s="369" t="s">
        <v>361</v>
      </c>
      <c r="L8" s="391"/>
      <c r="M8" s="82"/>
      <c r="P8" s="286"/>
      <c r="Q8" s="284"/>
      <c r="R8" s="284"/>
      <c r="S8" s="284"/>
      <c r="T8" s="284"/>
      <c r="U8" s="284"/>
      <c r="V8" s="263"/>
      <c r="W8" s="263"/>
      <c r="X8" s="284"/>
      <c r="Y8" s="285"/>
      <c r="Z8" s="284"/>
      <c r="AA8" s="263"/>
      <c r="AB8" s="263"/>
      <c r="AC8" s="282"/>
    </row>
    <row r="9" spans="1:29" s="281" customFormat="1" ht="15" customHeight="1">
      <c r="A9" s="85"/>
      <c r="B9" s="363" t="s">
        <v>188</v>
      </c>
      <c r="C9" s="363"/>
      <c r="D9" s="202"/>
      <c r="E9" s="363" t="s">
        <v>189</v>
      </c>
      <c r="F9" s="363"/>
      <c r="G9" s="202"/>
      <c r="H9" s="363" t="s">
        <v>188</v>
      </c>
      <c r="I9" s="363"/>
      <c r="J9" s="202"/>
      <c r="K9" s="363" t="s">
        <v>190</v>
      </c>
      <c r="L9" s="389"/>
      <c r="M9" s="82"/>
      <c r="P9" s="283"/>
      <c r="Q9" s="263"/>
      <c r="R9" s="263"/>
      <c r="S9" s="263"/>
      <c r="T9" s="263"/>
      <c r="U9" s="263"/>
      <c r="V9" s="263"/>
      <c r="W9" s="263"/>
      <c r="X9" s="263"/>
      <c r="Y9" s="263"/>
      <c r="Z9" s="263"/>
      <c r="AA9" s="263"/>
      <c r="AB9" s="263"/>
      <c r="AC9" s="282"/>
    </row>
    <row r="10" spans="1:29" s="268" customFormat="1" ht="15" customHeight="1">
      <c r="A10" s="78"/>
      <c r="B10" s="375" t="s">
        <v>197</v>
      </c>
      <c r="C10" s="385"/>
      <c r="D10" s="385"/>
      <c r="E10" s="385"/>
      <c r="F10" s="385"/>
      <c r="G10" s="385"/>
      <c r="H10" s="385"/>
      <c r="I10" s="385"/>
      <c r="J10" s="385"/>
      <c r="K10" s="385"/>
      <c r="L10" s="385"/>
      <c r="M10" s="86"/>
      <c r="P10" s="280"/>
      <c r="Q10" s="263"/>
      <c r="R10" s="263"/>
      <c r="S10" s="263"/>
      <c r="T10" s="259"/>
      <c r="U10" s="263"/>
      <c r="V10" s="263"/>
      <c r="W10" s="263"/>
      <c r="X10" s="263"/>
      <c r="Y10" s="263"/>
      <c r="Z10" s="263"/>
      <c r="AA10" s="263"/>
      <c r="AB10" s="263"/>
      <c r="AC10" s="269"/>
    </row>
    <row r="11" spans="1:29" ht="15" customHeight="1">
      <c r="A11" s="203">
        <v>1995</v>
      </c>
      <c r="B11" s="273">
        <v>180.13</v>
      </c>
      <c r="C11" s="217"/>
      <c r="D11" s="205"/>
      <c r="E11" s="255">
        <v>2.4</v>
      </c>
      <c r="F11" s="271"/>
      <c r="G11" s="205"/>
      <c r="H11" s="253">
        <v>39.847999999999999</v>
      </c>
      <c r="I11" s="95"/>
      <c r="J11" s="205"/>
      <c r="K11" s="252">
        <v>6.8</v>
      </c>
      <c r="L11" s="270"/>
      <c r="M11" s="205"/>
      <c r="P11" s="261"/>
      <c r="Q11" s="257"/>
      <c r="R11" s="257"/>
      <c r="S11" s="257"/>
      <c r="T11" s="259"/>
      <c r="U11" s="259"/>
      <c r="V11" s="263"/>
      <c r="W11" s="279"/>
      <c r="X11" s="263"/>
      <c r="Y11" s="263"/>
      <c r="Z11" s="263"/>
      <c r="AA11" s="263"/>
      <c r="AB11" s="275"/>
      <c r="AC11" s="241"/>
    </row>
    <row r="12" spans="1:29" ht="15" customHeight="1">
      <c r="A12" s="203">
        <v>1996</v>
      </c>
      <c r="B12" s="273">
        <v>260.69600000000003</v>
      </c>
      <c r="C12" s="217"/>
      <c r="D12" s="87"/>
      <c r="E12" s="255">
        <v>3.2</v>
      </c>
      <c r="F12" s="271"/>
      <c r="G12" s="88"/>
      <c r="H12" s="253">
        <v>54.218000000000004</v>
      </c>
      <c r="I12" s="95"/>
      <c r="J12" s="89"/>
      <c r="K12" s="252">
        <v>8.3000000000000007</v>
      </c>
      <c r="L12" s="270"/>
      <c r="M12" s="90"/>
      <c r="P12" s="261"/>
      <c r="Q12" s="278"/>
      <c r="R12" s="257"/>
      <c r="S12" s="257"/>
      <c r="T12" s="259"/>
      <c r="U12" s="259"/>
      <c r="V12" s="263"/>
      <c r="W12" s="279"/>
      <c r="X12" s="257"/>
      <c r="Y12" s="257"/>
      <c r="Z12" s="257"/>
      <c r="AA12" s="263"/>
      <c r="AB12" s="275"/>
      <c r="AC12" s="241"/>
    </row>
    <row r="13" spans="1:29" ht="15" customHeight="1">
      <c r="A13" s="203">
        <v>1997</v>
      </c>
      <c r="B13" s="273">
        <v>364.8</v>
      </c>
      <c r="C13" s="217"/>
      <c r="D13" s="87"/>
      <c r="E13" s="255">
        <v>4.2</v>
      </c>
      <c r="F13" s="271"/>
      <c r="G13" s="88"/>
      <c r="H13" s="253">
        <v>72.204999999999998</v>
      </c>
      <c r="I13" s="95"/>
      <c r="J13" s="89"/>
      <c r="K13" s="252">
        <v>9.8000000000000007</v>
      </c>
      <c r="L13" s="270"/>
      <c r="M13" s="90"/>
      <c r="P13" s="261"/>
      <c r="Q13" s="278"/>
      <c r="R13" s="257"/>
      <c r="S13" s="257"/>
      <c r="T13" s="259"/>
      <c r="U13" s="259"/>
      <c r="V13" s="263"/>
      <c r="W13" s="279"/>
      <c r="X13" s="257"/>
      <c r="Y13" s="257"/>
      <c r="Z13" s="257"/>
      <c r="AA13" s="263"/>
      <c r="AB13" s="275"/>
      <c r="AC13" s="241"/>
    </row>
    <row r="14" spans="1:29" ht="15" customHeight="1">
      <c r="A14" s="203">
        <v>1998</v>
      </c>
      <c r="B14" s="273">
        <v>455.22300000000001</v>
      </c>
      <c r="C14" s="217"/>
      <c r="D14" s="87"/>
      <c r="E14" s="255">
        <v>5</v>
      </c>
      <c r="F14" s="271"/>
      <c r="G14" s="88"/>
      <c r="H14" s="253">
        <v>83.698999999999998</v>
      </c>
      <c r="I14" s="95"/>
      <c r="J14" s="89"/>
      <c r="K14" s="252">
        <v>10.1</v>
      </c>
      <c r="L14" s="270"/>
      <c r="M14" s="90"/>
      <c r="P14" s="261"/>
      <c r="Q14" s="278"/>
      <c r="R14" s="257"/>
      <c r="S14" s="257"/>
      <c r="T14" s="259"/>
      <c r="U14" s="259"/>
      <c r="V14" s="263"/>
      <c r="W14" s="279"/>
      <c r="X14" s="257"/>
      <c r="Y14" s="257"/>
      <c r="Z14" s="257"/>
      <c r="AA14" s="263"/>
      <c r="AB14" s="275"/>
      <c r="AC14" s="241"/>
    </row>
    <row r="15" spans="1:29" ht="15" customHeight="1">
      <c r="A15" s="203">
        <v>1999</v>
      </c>
      <c r="B15" s="273">
        <v>552.60799999999995</v>
      </c>
      <c r="C15" s="217"/>
      <c r="D15" s="87"/>
      <c r="E15" s="255">
        <v>5.7</v>
      </c>
      <c r="F15" s="271"/>
      <c r="G15" s="88"/>
      <c r="H15" s="253">
        <v>99.307000000000002</v>
      </c>
      <c r="I15" s="95"/>
      <c r="J15" s="89"/>
      <c r="K15" s="252">
        <v>11.3</v>
      </c>
      <c r="L15" s="270"/>
      <c r="M15" s="90"/>
      <c r="P15" s="261"/>
      <c r="Q15" s="278"/>
      <c r="R15" s="257"/>
      <c r="S15" s="257"/>
      <c r="T15" s="259"/>
      <c r="U15" s="259"/>
      <c r="V15" s="263"/>
      <c r="W15" s="279"/>
      <c r="X15" s="257"/>
      <c r="Y15" s="257"/>
      <c r="Z15" s="257"/>
      <c r="AA15" s="263"/>
      <c r="AB15" s="275"/>
      <c r="AC15" s="241"/>
    </row>
    <row r="16" spans="1:29" ht="15" customHeight="1">
      <c r="A16" s="203">
        <v>2000</v>
      </c>
      <c r="B16" s="273">
        <v>644.28499999999997</v>
      </c>
      <c r="C16" s="217"/>
      <c r="D16" s="87"/>
      <c r="E16" s="255">
        <v>6.3</v>
      </c>
      <c r="F16" s="271"/>
      <c r="G16" s="88"/>
      <c r="H16" s="253">
        <v>118.785</v>
      </c>
      <c r="I16" s="95"/>
      <c r="J16" s="91"/>
      <c r="K16" s="252">
        <v>11.8</v>
      </c>
      <c r="L16" s="270"/>
      <c r="M16" s="90"/>
      <c r="P16" s="261"/>
      <c r="Q16" s="278"/>
      <c r="R16" s="257"/>
      <c r="S16" s="257"/>
      <c r="T16" s="259"/>
      <c r="U16" s="259"/>
      <c r="V16" s="263"/>
      <c r="W16" s="279"/>
      <c r="X16" s="257"/>
      <c r="Y16" s="257"/>
      <c r="Z16" s="257"/>
      <c r="AA16" s="263"/>
      <c r="AB16" s="275"/>
      <c r="AC16" s="241"/>
    </row>
    <row r="17" spans="1:29" ht="15" customHeight="1">
      <c r="A17" s="203">
        <v>2001</v>
      </c>
      <c r="B17" s="273">
        <v>349.44099999999997</v>
      </c>
      <c r="C17" s="217"/>
      <c r="D17" s="87"/>
      <c r="E17" s="255">
        <v>3.3</v>
      </c>
      <c r="F17" s="271"/>
      <c r="G17" s="88"/>
      <c r="H17" s="253">
        <v>99.563999999999993</v>
      </c>
      <c r="I17" s="95"/>
      <c r="J17" s="89"/>
      <c r="K17" s="252">
        <v>10</v>
      </c>
      <c r="L17" s="270"/>
      <c r="M17" s="90"/>
      <c r="P17" s="261"/>
      <c r="Q17" s="278"/>
      <c r="R17" s="257"/>
      <c r="S17" s="257"/>
      <c r="T17" s="259"/>
      <c r="U17" s="259"/>
      <c r="V17" s="263"/>
      <c r="W17" s="279"/>
      <c r="X17" s="257"/>
      <c r="Y17" s="257"/>
      <c r="Z17" s="257"/>
      <c r="AA17" s="263"/>
      <c r="AB17" s="275"/>
      <c r="AC17" s="241"/>
    </row>
    <row r="18" spans="1:29" ht="15" customHeight="1">
      <c r="A18" s="203">
        <v>2002</v>
      </c>
      <c r="B18" s="273">
        <v>268.61500000000001</v>
      </c>
      <c r="C18" s="217"/>
      <c r="D18" s="87"/>
      <c r="E18" s="255">
        <v>2.4</v>
      </c>
      <c r="F18" s="271"/>
      <c r="G18" s="88"/>
      <c r="H18" s="253">
        <v>58.222000000000001</v>
      </c>
      <c r="I18" s="95"/>
      <c r="J18" s="89"/>
      <c r="K18" s="252">
        <v>6.8</v>
      </c>
      <c r="L18" s="270"/>
      <c r="M18" s="90"/>
      <c r="P18" s="261"/>
      <c r="Q18" s="278"/>
      <c r="R18" s="257"/>
      <c r="S18" s="257"/>
      <c r="T18" s="259"/>
      <c r="U18" s="259"/>
      <c r="V18" s="263"/>
      <c r="W18" s="279"/>
      <c r="X18" s="257"/>
      <c r="Y18" s="257"/>
      <c r="Z18" s="257"/>
      <c r="AA18" s="263"/>
      <c r="AB18" s="275"/>
      <c r="AC18" s="241"/>
    </row>
    <row r="19" spans="1:29" ht="15" customHeight="1">
      <c r="A19" s="203">
        <v>2003</v>
      </c>
      <c r="B19" s="273">
        <v>323.30599999999998</v>
      </c>
      <c r="C19" s="217"/>
      <c r="D19" s="87"/>
      <c r="E19" s="255">
        <v>2.8</v>
      </c>
      <c r="F19" s="271"/>
      <c r="G19" s="88"/>
      <c r="H19" s="253">
        <v>50.12</v>
      </c>
      <c r="I19" s="95"/>
      <c r="J19" s="89"/>
      <c r="K19" s="252">
        <v>6.3</v>
      </c>
      <c r="L19" s="270"/>
      <c r="M19" s="90"/>
      <c r="P19" s="261"/>
      <c r="Q19" s="278"/>
      <c r="R19" s="257"/>
      <c r="S19" s="257"/>
      <c r="T19" s="259"/>
      <c r="U19" s="259"/>
      <c r="V19" s="263"/>
      <c r="W19" s="277"/>
      <c r="X19" s="257"/>
      <c r="Y19" s="257"/>
      <c r="Z19" s="257"/>
      <c r="AA19" s="263"/>
      <c r="AB19" s="275"/>
      <c r="AC19" s="241"/>
    </row>
    <row r="20" spans="1:29" ht="15" customHeight="1">
      <c r="A20" s="203">
        <v>2004</v>
      </c>
      <c r="B20" s="273">
        <v>499.154</v>
      </c>
      <c r="C20" s="217"/>
      <c r="D20" s="87"/>
      <c r="E20" s="255">
        <v>4.0999999999999996</v>
      </c>
      <c r="F20" s="271"/>
      <c r="G20" s="88"/>
      <c r="H20" s="253">
        <v>61.183</v>
      </c>
      <c r="I20" s="95"/>
      <c r="J20" s="89"/>
      <c r="K20" s="252">
        <v>7.6</v>
      </c>
      <c r="L20" s="270"/>
      <c r="M20" s="90"/>
      <c r="P20" s="261"/>
      <c r="Q20" s="278"/>
      <c r="R20" s="257"/>
      <c r="S20" s="257"/>
      <c r="T20" s="259"/>
      <c r="U20" s="259"/>
      <c r="V20" s="263"/>
      <c r="W20" s="277"/>
      <c r="X20" s="257"/>
      <c r="Y20" s="257"/>
      <c r="Z20" s="257"/>
      <c r="AA20" s="263"/>
      <c r="AB20" s="275"/>
      <c r="AC20" s="241"/>
    </row>
    <row r="21" spans="1:29" ht="15" customHeight="1">
      <c r="A21" s="203">
        <v>2005</v>
      </c>
      <c r="B21" s="273">
        <v>690.15200000000004</v>
      </c>
      <c r="C21" s="217"/>
      <c r="D21" s="87"/>
      <c r="E21" s="255">
        <v>5.3</v>
      </c>
      <c r="F21" s="271"/>
      <c r="G21" s="88"/>
      <c r="H21" s="253">
        <v>86.245000000000005</v>
      </c>
      <c r="I21" s="95"/>
      <c r="J21" s="89"/>
      <c r="K21" s="252">
        <v>9.3000000000000007</v>
      </c>
      <c r="L21" s="270"/>
      <c r="M21" s="90"/>
      <c r="P21" s="261"/>
      <c r="Q21" s="278"/>
      <c r="R21" s="257"/>
      <c r="S21" s="257"/>
      <c r="T21" s="259"/>
      <c r="U21" s="259"/>
      <c r="V21" s="263"/>
      <c r="W21" s="277"/>
      <c r="X21" s="257"/>
      <c r="Y21" s="257"/>
      <c r="Z21" s="257"/>
      <c r="AA21" s="263"/>
      <c r="AB21" s="275"/>
      <c r="AC21" s="241"/>
    </row>
    <row r="22" spans="1:29" ht="15" customHeight="1">
      <c r="A22" s="203">
        <v>2006</v>
      </c>
      <c r="B22" s="273">
        <v>798.21400000000006</v>
      </c>
      <c r="C22" s="217"/>
      <c r="D22" s="87"/>
      <c r="E22" s="255">
        <v>5.8</v>
      </c>
      <c r="F22" s="271"/>
      <c r="G22" s="88"/>
      <c r="H22" s="253">
        <v>109.203</v>
      </c>
      <c r="I22" s="95"/>
      <c r="J22" s="91"/>
      <c r="K22" s="252">
        <v>10.5</v>
      </c>
      <c r="L22" s="270"/>
      <c r="M22" s="90"/>
      <c r="P22" s="261"/>
      <c r="Q22" s="267"/>
      <c r="R22" s="257"/>
      <c r="S22" s="257"/>
      <c r="T22" s="259"/>
      <c r="U22" s="259"/>
      <c r="V22" s="263"/>
      <c r="W22" s="277"/>
      <c r="X22" s="257"/>
      <c r="Y22" s="257"/>
      <c r="Z22" s="257"/>
      <c r="AA22" s="263"/>
      <c r="AB22" s="275"/>
      <c r="AC22" s="241"/>
    </row>
    <row r="23" spans="1:29" ht="15" customHeight="1">
      <c r="A23" s="203">
        <v>2007</v>
      </c>
      <c r="B23" s="273">
        <v>924.12900000000002</v>
      </c>
      <c r="C23" s="217"/>
      <c r="D23" s="87"/>
      <c r="E23" s="255">
        <v>6.4</v>
      </c>
      <c r="F23" s="271"/>
      <c r="G23" s="88"/>
      <c r="H23" s="253">
        <v>126.5</v>
      </c>
      <c r="I23" s="95"/>
      <c r="J23" s="89"/>
      <c r="K23" s="252">
        <v>10.9</v>
      </c>
      <c r="L23" s="270"/>
      <c r="M23" s="90"/>
      <c r="P23" s="261"/>
      <c r="Q23" s="267"/>
      <c r="R23" s="267"/>
      <c r="S23" s="257"/>
      <c r="T23" s="259"/>
      <c r="U23" s="259"/>
      <c r="V23" s="263"/>
      <c r="W23" s="258"/>
      <c r="X23" s="257"/>
      <c r="Y23" s="257"/>
      <c r="Z23" s="257"/>
      <c r="AA23" s="263"/>
      <c r="AB23" s="275"/>
      <c r="AC23" s="241"/>
    </row>
    <row r="24" spans="1:29" ht="15" customHeight="1">
      <c r="A24" s="203">
        <v>2008</v>
      </c>
      <c r="B24" s="273">
        <v>497.84100000000001</v>
      </c>
      <c r="C24" s="217"/>
      <c r="D24" s="87"/>
      <c r="E24" s="255">
        <v>3.4</v>
      </c>
      <c r="F24" s="271"/>
      <c r="G24" s="88"/>
      <c r="H24" s="253">
        <v>106.384</v>
      </c>
      <c r="I24" s="95"/>
      <c r="J24" s="89"/>
      <c r="K24" s="252">
        <v>9.3000000000000007</v>
      </c>
      <c r="L24" s="270"/>
      <c r="M24" s="90"/>
      <c r="P24" s="261"/>
      <c r="Q24" s="267"/>
      <c r="R24" s="267"/>
      <c r="S24" s="257"/>
      <c r="T24" s="259"/>
      <c r="U24" s="259"/>
      <c r="V24" s="263"/>
      <c r="W24" s="258"/>
      <c r="X24" s="257"/>
      <c r="Y24" s="257"/>
      <c r="Z24" s="257"/>
      <c r="AA24" s="263"/>
      <c r="AB24" s="275"/>
      <c r="AC24" s="241"/>
    </row>
    <row r="25" spans="1:29" ht="15" customHeight="1">
      <c r="A25" s="203">
        <v>2009</v>
      </c>
      <c r="B25" s="273">
        <v>263.45999999999998</v>
      </c>
      <c r="C25" s="217"/>
      <c r="D25" s="87"/>
      <c r="E25" s="255">
        <v>1.8</v>
      </c>
      <c r="F25" s="271"/>
      <c r="G25" s="88"/>
      <c r="H25" s="253">
        <v>54.344000000000001</v>
      </c>
      <c r="I25" s="95"/>
      <c r="J25" s="89"/>
      <c r="K25" s="252">
        <v>5.9</v>
      </c>
      <c r="L25" s="270"/>
      <c r="M25" s="90"/>
      <c r="P25" s="261"/>
      <c r="Q25" s="267"/>
      <c r="R25" s="267"/>
      <c r="S25" s="257"/>
      <c r="T25" s="259"/>
      <c r="U25" s="259"/>
      <c r="V25" s="263"/>
      <c r="W25" s="258"/>
      <c r="X25" s="257"/>
      <c r="Y25" s="257"/>
      <c r="Z25" s="257"/>
      <c r="AA25" s="263"/>
      <c r="AB25" s="275"/>
      <c r="AC25" s="241"/>
    </row>
    <row r="26" spans="1:29" ht="15" customHeight="1">
      <c r="A26" s="203">
        <v>2010</v>
      </c>
      <c r="B26" s="273">
        <v>394.23</v>
      </c>
      <c r="C26" s="217"/>
      <c r="D26" s="87"/>
      <c r="E26" s="255">
        <v>2.6</v>
      </c>
      <c r="F26" s="271"/>
      <c r="G26" s="88"/>
      <c r="H26" s="253">
        <v>44.935000000000002</v>
      </c>
      <c r="I26" s="95"/>
      <c r="J26" s="89"/>
      <c r="K26" s="252">
        <v>5</v>
      </c>
      <c r="L26" s="270"/>
      <c r="M26" s="90"/>
      <c r="P26" s="261"/>
      <c r="Q26" s="267"/>
      <c r="R26" s="267"/>
      <c r="S26" s="257"/>
      <c r="T26" s="259"/>
      <c r="U26" s="259"/>
      <c r="V26" s="263"/>
      <c r="W26" s="258"/>
      <c r="X26" s="257"/>
      <c r="Y26" s="257"/>
      <c r="Z26" s="257"/>
      <c r="AA26" s="263"/>
      <c r="AB26" s="275"/>
      <c r="AC26" s="241"/>
    </row>
    <row r="27" spans="1:29" ht="15" customHeight="1">
      <c r="A27" s="274">
        <v>2011</v>
      </c>
      <c r="B27" s="273">
        <v>404.34399999999999</v>
      </c>
      <c r="C27" s="266">
        <f>+B27/B26-1</f>
        <v>2.5655074448925674E-2</v>
      </c>
      <c r="D27" s="276"/>
      <c r="E27" s="255">
        <v>2.6</v>
      </c>
      <c r="F27" s="271"/>
      <c r="G27" s="276"/>
      <c r="H27" s="253">
        <v>55.765999999999998</v>
      </c>
      <c r="I27" s="95"/>
      <c r="J27" s="276"/>
      <c r="K27" s="252">
        <v>5.0999999999999996</v>
      </c>
      <c r="L27" s="270"/>
      <c r="M27" s="90"/>
      <c r="P27" s="261"/>
      <c r="Q27" s="267"/>
      <c r="R27" s="267"/>
      <c r="S27" s="257"/>
      <c r="T27" s="259"/>
      <c r="U27" s="259"/>
      <c r="V27" s="263"/>
      <c r="W27" s="258"/>
      <c r="X27" s="257"/>
      <c r="Y27" s="257"/>
      <c r="Z27" s="257"/>
      <c r="AA27" s="263"/>
      <c r="AB27" s="275"/>
      <c r="AC27" s="241"/>
    </row>
    <row r="28" spans="1:29" ht="15" customHeight="1">
      <c r="A28" s="203">
        <v>2012</v>
      </c>
      <c r="B28" s="273">
        <v>647.07299999999998</v>
      </c>
      <c r="C28" s="266">
        <f>+B28/B27-1</f>
        <v>0.60030320717013241</v>
      </c>
      <c r="D28" s="87"/>
      <c r="E28" s="255">
        <v>4</v>
      </c>
      <c r="F28" s="271"/>
      <c r="G28" s="88"/>
      <c r="H28" s="253">
        <v>66.790999999999997</v>
      </c>
      <c r="I28" s="95"/>
      <c r="J28" s="91"/>
      <c r="K28" s="252">
        <v>5.9</v>
      </c>
      <c r="L28" s="270"/>
      <c r="M28" s="90"/>
      <c r="P28" s="261"/>
      <c r="Q28" s="267"/>
      <c r="R28" s="267"/>
      <c r="S28" s="272"/>
      <c r="T28" s="259"/>
      <c r="U28" s="259"/>
      <c r="V28" s="263"/>
      <c r="W28" s="258"/>
      <c r="X28" s="257"/>
      <c r="Y28" s="272"/>
      <c r="Z28" s="257"/>
      <c r="AA28" s="263"/>
      <c r="AB28" s="275"/>
      <c r="AC28" s="241"/>
    </row>
    <row r="29" spans="1:29" ht="15" customHeight="1">
      <c r="A29" s="203">
        <v>2013</v>
      </c>
      <c r="B29" s="273">
        <v>510.53</v>
      </c>
      <c r="C29" s="266">
        <f>+B29/B28-1</f>
        <v>-0.21101637682301688</v>
      </c>
      <c r="D29" s="87"/>
      <c r="E29" s="255">
        <v>3.1</v>
      </c>
      <c r="F29" s="271"/>
      <c r="G29" s="88"/>
      <c r="H29" s="253">
        <v>100.818</v>
      </c>
      <c r="I29" s="95"/>
      <c r="J29" s="89"/>
      <c r="K29" s="252">
        <v>7.7</v>
      </c>
      <c r="L29" s="270"/>
      <c r="M29" s="90"/>
      <c r="P29" s="261"/>
      <c r="Q29" s="267"/>
      <c r="R29" s="267"/>
      <c r="S29" s="272"/>
      <c r="T29" s="259"/>
      <c r="U29" s="259"/>
      <c r="V29" s="263"/>
      <c r="W29" s="258"/>
      <c r="X29" s="257"/>
      <c r="Y29" s="272"/>
      <c r="Z29" s="257"/>
      <c r="AA29" s="263"/>
      <c r="AB29" s="262"/>
      <c r="AC29" s="241"/>
    </row>
    <row r="30" spans="1:29" ht="15" customHeight="1">
      <c r="A30" s="274">
        <v>2014</v>
      </c>
      <c r="B30" s="273">
        <v>718.226</v>
      </c>
      <c r="C30" s="266">
        <f>+B30/B29-1</f>
        <v>0.40682428064952125</v>
      </c>
      <c r="D30" s="87"/>
      <c r="E30" s="255">
        <v>4.0999999999999996</v>
      </c>
      <c r="F30" s="271"/>
      <c r="G30" s="88"/>
      <c r="H30" s="253">
        <v>115.459</v>
      </c>
      <c r="I30" s="95"/>
      <c r="J30" s="89"/>
      <c r="K30" s="252">
        <v>8.3000000000000007</v>
      </c>
      <c r="L30" s="270"/>
      <c r="M30" s="90"/>
      <c r="P30" s="261"/>
      <c r="Q30" s="267"/>
      <c r="R30" s="267"/>
      <c r="S30" s="272"/>
      <c r="T30" s="259"/>
      <c r="U30" s="259"/>
      <c r="V30" s="263"/>
      <c r="W30" s="258"/>
      <c r="X30" s="257"/>
      <c r="Y30" s="272"/>
      <c r="Z30" s="257"/>
      <c r="AA30" s="263"/>
      <c r="AB30" s="262"/>
      <c r="AC30" s="241"/>
    </row>
    <row r="31" spans="1:29" ht="14.25" customHeight="1">
      <c r="A31" s="203">
        <v>2015</v>
      </c>
      <c r="B31" s="256">
        <v>697.25</v>
      </c>
      <c r="C31" s="266">
        <f>+B31/B30-1</f>
        <v>-2.9205291927610566E-2</v>
      </c>
      <c r="D31" s="87"/>
      <c r="E31" s="255">
        <v>3.9</v>
      </c>
      <c r="F31" s="271"/>
      <c r="G31" s="88"/>
      <c r="H31" s="253">
        <v>141.774</v>
      </c>
      <c r="I31" s="95"/>
      <c r="J31" s="89"/>
      <c r="K31" s="252">
        <v>9.1999999999999993</v>
      </c>
      <c r="L31" s="270"/>
      <c r="M31" s="90"/>
      <c r="P31" s="261"/>
      <c r="Q31" s="267"/>
      <c r="R31" s="267"/>
      <c r="S31" s="257"/>
      <c r="T31" s="259"/>
      <c r="U31" s="259"/>
      <c r="V31" s="263"/>
      <c r="W31" s="258"/>
      <c r="X31" s="257"/>
      <c r="Y31" s="257"/>
      <c r="Z31" s="257"/>
      <c r="AA31" s="263"/>
      <c r="AB31" s="262"/>
      <c r="AC31" s="241"/>
    </row>
    <row r="32" spans="1:29" s="268" customFormat="1" ht="15" customHeight="1">
      <c r="A32" s="97"/>
      <c r="M32" s="86"/>
      <c r="P32" s="261"/>
      <c r="Q32" s="267"/>
      <c r="R32" s="267"/>
      <c r="S32" s="257"/>
      <c r="T32" s="259"/>
      <c r="U32" s="259"/>
      <c r="V32" s="263"/>
      <c r="W32" s="258"/>
      <c r="X32" s="257"/>
      <c r="Y32" s="257"/>
      <c r="Z32" s="257"/>
      <c r="AA32" s="263"/>
      <c r="AB32" s="262"/>
      <c r="AC32" s="269"/>
    </row>
    <row r="33" spans="1:29" ht="15" customHeight="1">
      <c r="B33" s="377" t="s">
        <v>191</v>
      </c>
      <c r="C33" s="386"/>
      <c r="D33" s="386"/>
      <c r="E33" s="386"/>
      <c r="F33" s="386"/>
      <c r="G33" s="386"/>
      <c r="H33" s="386"/>
      <c r="I33" s="386"/>
      <c r="J33" s="386"/>
      <c r="K33" s="386"/>
      <c r="L33" s="386"/>
      <c r="M33" s="90"/>
      <c r="P33" s="261"/>
      <c r="Q33" s="267"/>
      <c r="R33" s="267"/>
      <c r="S33" s="257"/>
      <c r="T33" s="259"/>
      <c r="U33" s="259"/>
      <c r="V33" s="263"/>
      <c r="W33" s="258"/>
      <c r="X33" s="257"/>
      <c r="Y33" s="257"/>
      <c r="Z33" s="257"/>
      <c r="AA33" s="263"/>
      <c r="AB33" s="262"/>
      <c r="AC33" s="241"/>
    </row>
    <row r="34" spans="1:29" ht="15" customHeight="1">
      <c r="A34" s="203">
        <v>2016</v>
      </c>
      <c r="B34" s="256">
        <v>710.82</v>
      </c>
      <c r="C34" s="266">
        <f>+B34/B31-1</f>
        <v>1.9462172821800072E-2</v>
      </c>
      <c r="D34" s="87"/>
      <c r="E34" s="255">
        <v>3.8</v>
      </c>
      <c r="F34" s="254"/>
      <c r="G34" s="88"/>
      <c r="H34" s="253">
        <v>139.96799999999999</v>
      </c>
      <c r="I34" s="89"/>
      <c r="J34" s="89"/>
      <c r="K34" s="252">
        <v>8.6</v>
      </c>
      <c r="L34" s="92"/>
      <c r="M34" s="90"/>
      <c r="P34" s="261"/>
      <c r="Q34" s="267"/>
      <c r="R34" s="267"/>
      <c r="S34" s="257"/>
      <c r="T34" s="259"/>
      <c r="U34" s="259"/>
      <c r="V34" s="263"/>
      <c r="W34" s="258"/>
      <c r="X34" s="257"/>
      <c r="Y34" s="257"/>
      <c r="Z34" s="257"/>
      <c r="AA34" s="263"/>
      <c r="AB34" s="262"/>
      <c r="AC34" s="241"/>
    </row>
    <row r="35" spans="1:29" ht="15" customHeight="1">
      <c r="A35" s="203">
        <v>2017</v>
      </c>
      <c r="B35" s="256">
        <v>717.88300000000004</v>
      </c>
      <c r="C35" s="266">
        <f>+B35/B34-1</f>
        <v>9.9364114684448168E-3</v>
      </c>
      <c r="D35" s="87"/>
      <c r="E35" s="255">
        <v>3.7</v>
      </c>
      <c r="F35" s="254"/>
      <c r="G35" s="88"/>
      <c r="H35" s="253">
        <v>141.86699999999999</v>
      </c>
      <c r="I35" s="89"/>
      <c r="J35" s="89"/>
      <c r="K35" s="252">
        <v>8.1999999999999993</v>
      </c>
      <c r="L35" s="92"/>
      <c r="M35" s="90"/>
      <c r="P35" s="261"/>
      <c r="Q35" s="267"/>
      <c r="R35" s="267"/>
      <c r="S35" s="257"/>
      <c r="T35" s="259"/>
      <c r="U35" s="259"/>
      <c r="V35" s="263"/>
      <c r="W35" s="258"/>
      <c r="X35" s="257"/>
      <c r="Y35" s="257"/>
      <c r="Z35" s="257"/>
      <c r="AA35" s="263"/>
      <c r="AB35" s="262"/>
      <c r="AC35" s="241"/>
    </row>
    <row r="36" spans="1:29" ht="15" customHeight="1">
      <c r="A36" s="203">
        <v>2018</v>
      </c>
      <c r="B36" s="256">
        <v>724.94600000000003</v>
      </c>
      <c r="C36" s="266">
        <f>+B36/B35-1</f>
        <v>9.8386505879091146E-3</v>
      </c>
      <c r="D36" s="87"/>
      <c r="E36" s="255">
        <v>3.6</v>
      </c>
      <c r="F36" s="254"/>
      <c r="G36" s="88"/>
      <c r="H36" s="253">
        <v>142.84700000000001</v>
      </c>
      <c r="I36" s="89"/>
      <c r="J36" s="89"/>
      <c r="K36" s="252">
        <v>7.8</v>
      </c>
      <c r="L36" s="92"/>
      <c r="M36" s="90"/>
      <c r="P36" s="261"/>
      <c r="Q36" s="267"/>
      <c r="R36" s="265"/>
      <c r="S36" s="257"/>
      <c r="T36" s="259"/>
      <c r="U36" s="259"/>
      <c r="V36" s="263"/>
      <c r="W36" s="258"/>
      <c r="X36" s="257"/>
      <c r="Y36" s="257"/>
      <c r="Z36" s="257"/>
      <c r="AA36" s="263"/>
      <c r="AB36" s="262"/>
      <c r="AC36" s="241"/>
    </row>
    <row r="37" spans="1:29" ht="15" customHeight="1">
      <c r="A37" s="203">
        <v>2019</v>
      </c>
      <c r="B37" s="256">
        <v>724.447</v>
      </c>
      <c r="C37" s="266">
        <f>+B37/B36-1</f>
        <v>-6.8832713057254136E-4</v>
      </c>
      <c r="D37" s="87"/>
      <c r="E37" s="255">
        <v>3.4</v>
      </c>
      <c r="F37" s="254"/>
      <c r="G37" s="88"/>
      <c r="H37" s="253">
        <v>142.87700000000001</v>
      </c>
      <c r="I37" s="89"/>
      <c r="J37" s="91"/>
      <c r="K37" s="252">
        <v>7.5</v>
      </c>
      <c r="L37" s="92"/>
      <c r="M37" s="90"/>
      <c r="P37" s="261"/>
      <c r="Q37" s="265"/>
      <c r="R37" s="265"/>
      <c r="S37" s="257"/>
      <c r="T37" s="259"/>
      <c r="U37" s="259"/>
      <c r="V37" s="263"/>
      <c r="W37" s="258"/>
      <c r="X37" s="257"/>
      <c r="Y37" s="257"/>
      <c r="Z37" s="257"/>
      <c r="AA37" s="263"/>
      <c r="AB37" s="262"/>
      <c r="AC37" s="241"/>
    </row>
    <row r="38" spans="1:29" ht="15" customHeight="1">
      <c r="A38" s="203">
        <v>2020</v>
      </c>
      <c r="B38" s="256">
        <v>736.64099999999996</v>
      </c>
      <c r="C38" s="87"/>
      <c r="D38" s="87"/>
      <c r="E38" s="255">
        <v>3.4</v>
      </c>
      <c r="F38" s="254"/>
      <c r="G38" s="88"/>
      <c r="H38" s="253">
        <v>143.245</v>
      </c>
      <c r="I38" s="89"/>
      <c r="J38" s="88"/>
      <c r="K38" s="252">
        <v>7.2</v>
      </c>
      <c r="L38" s="92"/>
      <c r="M38" s="90"/>
      <c r="P38" s="261"/>
      <c r="Q38" s="257"/>
      <c r="R38" s="257"/>
      <c r="S38" s="257"/>
      <c r="T38" s="259"/>
      <c r="U38" s="259"/>
      <c r="V38" s="263"/>
      <c r="W38" s="258"/>
      <c r="X38" s="257"/>
      <c r="Y38" s="257"/>
      <c r="Z38" s="257"/>
      <c r="AA38" s="263"/>
      <c r="AB38" s="262"/>
      <c r="AC38" s="241"/>
    </row>
    <row r="39" spans="1:29" ht="15" customHeight="1">
      <c r="A39" s="203">
        <v>2021</v>
      </c>
      <c r="B39" s="256">
        <v>756.55700000000002</v>
      </c>
      <c r="C39" s="87"/>
      <c r="D39" s="87"/>
      <c r="E39" s="255">
        <v>3.3</v>
      </c>
      <c r="F39" s="254"/>
      <c r="G39" s="88"/>
      <c r="H39" s="253">
        <v>145.93600000000001</v>
      </c>
      <c r="I39" s="89"/>
      <c r="J39" s="88"/>
      <c r="K39" s="252">
        <v>7</v>
      </c>
      <c r="L39" s="92"/>
      <c r="M39" s="90"/>
      <c r="P39" s="261"/>
      <c r="Q39" s="264"/>
      <c r="R39" s="263"/>
      <c r="S39" s="257"/>
      <c r="T39" s="259"/>
      <c r="U39" s="259"/>
      <c r="V39" s="263"/>
      <c r="W39" s="258"/>
      <c r="X39" s="257"/>
      <c r="Y39" s="257"/>
      <c r="Z39" s="257"/>
      <c r="AA39" s="263"/>
      <c r="AB39" s="262"/>
      <c r="AC39" s="241"/>
    </row>
    <row r="40" spans="1:29" ht="15" customHeight="1">
      <c r="A40" s="203">
        <v>2022</v>
      </c>
      <c r="B40" s="256">
        <v>781.30600000000004</v>
      </c>
      <c r="C40" s="87"/>
      <c r="D40" s="98"/>
      <c r="E40" s="255">
        <v>3.3</v>
      </c>
      <c r="F40" s="254"/>
      <c r="G40" s="204"/>
      <c r="H40" s="253">
        <v>150.05099999999999</v>
      </c>
      <c r="I40" s="89"/>
      <c r="J40" s="204"/>
      <c r="K40" s="252">
        <v>6.9</v>
      </c>
      <c r="L40" s="92"/>
      <c r="M40" s="90"/>
      <c r="P40" s="261"/>
      <c r="Q40" s="264"/>
      <c r="R40" s="263"/>
      <c r="S40" s="257"/>
      <c r="T40" s="259"/>
      <c r="U40" s="259"/>
      <c r="V40" s="263"/>
      <c r="W40" s="258"/>
      <c r="X40" s="257"/>
      <c r="Y40" s="257"/>
      <c r="Z40" s="257"/>
      <c r="AA40" s="263"/>
      <c r="AB40" s="262"/>
      <c r="AC40" s="241"/>
    </row>
    <row r="41" spans="1:29" ht="15" customHeight="1">
      <c r="A41" s="203">
        <v>2023</v>
      </c>
      <c r="B41" s="256">
        <v>809.476</v>
      </c>
      <c r="C41" s="87"/>
      <c r="D41" s="98"/>
      <c r="E41" s="255">
        <v>3.3</v>
      </c>
      <c r="F41" s="254"/>
      <c r="G41" s="204"/>
      <c r="H41" s="253">
        <v>155.09899999999999</v>
      </c>
      <c r="I41" s="89"/>
      <c r="J41" s="204"/>
      <c r="K41" s="252">
        <v>6.8</v>
      </c>
      <c r="L41" s="92"/>
      <c r="M41" s="90"/>
      <c r="P41" s="261"/>
      <c r="Q41" s="241"/>
      <c r="R41" s="241"/>
      <c r="S41" s="257"/>
      <c r="T41" s="260"/>
      <c r="U41" s="259"/>
      <c r="V41" s="241"/>
      <c r="W41" s="258"/>
      <c r="X41" s="257"/>
      <c r="Y41" s="257"/>
      <c r="Z41" s="257"/>
      <c r="AA41" s="241"/>
      <c r="AB41" s="241"/>
      <c r="AC41" s="241"/>
    </row>
    <row r="42" spans="1:29" ht="15" customHeight="1">
      <c r="A42" s="203">
        <v>2024</v>
      </c>
      <c r="B42" s="256">
        <v>840.31200000000001</v>
      </c>
      <c r="C42" s="87"/>
      <c r="D42" s="98"/>
      <c r="E42" s="255">
        <v>3.3</v>
      </c>
      <c r="F42" s="254"/>
      <c r="G42" s="204"/>
      <c r="H42" s="253">
        <v>160.81200000000001</v>
      </c>
      <c r="I42" s="89"/>
      <c r="J42" s="204"/>
      <c r="K42" s="252">
        <v>6.7</v>
      </c>
      <c r="L42" s="92"/>
      <c r="M42" s="90"/>
      <c r="P42" s="261"/>
      <c r="Q42" s="241"/>
      <c r="R42" s="241"/>
      <c r="S42" s="257"/>
      <c r="T42" s="260"/>
      <c r="U42" s="259"/>
      <c r="V42" s="241"/>
      <c r="W42" s="258"/>
      <c r="X42" s="257"/>
      <c r="Y42" s="257"/>
      <c r="Z42" s="257"/>
      <c r="AA42" s="241"/>
      <c r="AB42" s="241"/>
      <c r="AC42" s="241"/>
    </row>
    <row r="43" spans="1:29" ht="15" customHeight="1">
      <c r="A43" s="203">
        <v>2024</v>
      </c>
      <c r="B43" s="256">
        <v>873.61199999999997</v>
      </c>
      <c r="C43" s="87"/>
      <c r="D43" s="98"/>
      <c r="E43" s="255">
        <v>3.3</v>
      </c>
      <c r="F43" s="254"/>
      <c r="G43" s="204"/>
      <c r="H43" s="253">
        <v>167.06899999999999</v>
      </c>
      <c r="I43" s="89"/>
      <c r="J43" s="204"/>
      <c r="K43" s="252">
        <v>6.6</v>
      </c>
      <c r="L43" s="92"/>
      <c r="M43" s="90"/>
      <c r="P43" s="241"/>
      <c r="Q43" s="241"/>
      <c r="R43" s="241"/>
      <c r="S43" s="241"/>
      <c r="T43" s="241"/>
      <c r="U43" s="241"/>
      <c r="V43" s="241"/>
      <c r="W43" s="241"/>
      <c r="X43" s="241"/>
      <c r="Y43" s="241"/>
      <c r="Z43" s="241"/>
      <c r="AA43" s="241"/>
      <c r="AB43" s="241"/>
      <c r="AC43" s="241"/>
    </row>
    <row r="44" spans="1:29" ht="15" customHeight="1">
      <c r="A44" s="251">
        <v>2026</v>
      </c>
      <c r="B44" s="250">
        <v>908.95899999999995</v>
      </c>
      <c r="C44" s="249"/>
      <c r="D44" s="244"/>
      <c r="E44" s="248">
        <v>3.3</v>
      </c>
      <c r="F44" s="247"/>
      <c r="G44" s="244"/>
      <c r="H44" s="246">
        <v>173.82499999999999</v>
      </c>
      <c r="I44" s="245"/>
      <c r="J44" s="244"/>
      <c r="K44" s="243">
        <v>6.5</v>
      </c>
      <c r="L44" s="242"/>
      <c r="M44" s="90"/>
      <c r="P44" s="241"/>
      <c r="Q44" s="241"/>
      <c r="R44" s="241"/>
      <c r="S44" s="241"/>
      <c r="T44" s="241"/>
      <c r="U44" s="241"/>
      <c r="V44" s="241"/>
      <c r="W44" s="241"/>
      <c r="X44" s="241"/>
      <c r="Y44" s="241"/>
      <c r="Z44" s="241"/>
      <c r="AA44" s="241"/>
      <c r="AB44" s="241"/>
      <c r="AC44" s="241"/>
    </row>
    <row r="45" spans="1:29" ht="15" customHeight="1">
      <c r="A45" s="205"/>
      <c r="B45" s="205"/>
      <c r="C45" s="205"/>
      <c r="D45" s="205"/>
      <c r="E45" s="205"/>
      <c r="F45" s="205"/>
      <c r="G45" s="205"/>
      <c r="H45" s="205"/>
      <c r="I45" s="205"/>
      <c r="J45" s="205"/>
      <c r="K45" s="205"/>
      <c r="L45" s="205"/>
      <c r="M45" s="90"/>
      <c r="P45" s="241"/>
      <c r="Q45" s="241"/>
      <c r="R45" s="241"/>
      <c r="S45" s="241"/>
      <c r="T45" s="241"/>
      <c r="U45" s="241"/>
      <c r="V45" s="241"/>
      <c r="W45" s="241"/>
      <c r="X45" s="241"/>
      <c r="Y45" s="241"/>
      <c r="Z45" s="241"/>
      <c r="AA45" s="241"/>
      <c r="AB45" s="241"/>
      <c r="AC45" s="241"/>
    </row>
    <row r="46" spans="1:29" ht="15" customHeight="1">
      <c r="A46" s="379" t="s">
        <v>192</v>
      </c>
      <c r="B46" s="380"/>
      <c r="C46" s="380"/>
      <c r="D46" s="380"/>
      <c r="E46" s="380"/>
      <c r="F46" s="380"/>
      <c r="G46" s="380"/>
      <c r="H46" s="380"/>
      <c r="I46" s="380"/>
      <c r="J46" s="387"/>
      <c r="K46" s="387"/>
      <c r="L46" s="387"/>
      <c r="M46" s="204"/>
    </row>
    <row r="47" spans="1:29" ht="15" customHeight="1">
      <c r="A47" s="204"/>
      <c r="B47" s="204"/>
      <c r="C47" s="204"/>
      <c r="D47" s="204"/>
      <c r="E47" s="204"/>
      <c r="F47" s="204"/>
      <c r="G47" s="204"/>
      <c r="H47" s="204"/>
      <c r="I47" s="204"/>
      <c r="J47" s="204"/>
      <c r="K47" s="204"/>
      <c r="L47" s="204"/>
      <c r="M47" s="204"/>
    </row>
    <row r="48" spans="1:29" ht="15" customHeight="1">
      <c r="A48" s="371" t="s">
        <v>360</v>
      </c>
      <c r="B48" s="371"/>
      <c r="C48" s="371"/>
      <c r="D48" s="371"/>
      <c r="E48" s="371"/>
      <c r="F48" s="371"/>
      <c r="G48" s="371"/>
      <c r="H48" s="371"/>
      <c r="I48" s="371"/>
      <c r="J48" s="371"/>
      <c r="K48" s="371"/>
      <c r="L48" s="371"/>
      <c r="M48" s="203"/>
    </row>
    <row r="49" spans="1:13" ht="15" customHeight="1">
      <c r="A49" s="203"/>
      <c r="B49" s="203"/>
      <c r="C49" s="203"/>
      <c r="D49" s="203"/>
      <c r="E49" s="203"/>
      <c r="F49" s="203"/>
      <c r="G49" s="203"/>
      <c r="H49" s="203"/>
      <c r="I49" s="203"/>
      <c r="J49" s="203"/>
      <c r="K49" s="203"/>
      <c r="L49" s="203"/>
      <c r="M49" s="203"/>
    </row>
    <row r="50" spans="1:13" ht="15" customHeight="1">
      <c r="A50" s="371" t="s">
        <v>359</v>
      </c>
      <c r="B50" s="371"/>
      <c r="C50" s="371"/>
      <c r="D50" s="371"/>
      <c r="E50" s="371"/>
      <c r="F50" s="371"/>
      <c r="G50" s="371"/>
      <c r="H50" s="371"/>
      <c r="I50" s="371"/>
      <c r="J50" s="371"/>
      <c r="K50" s="371"/>
      <c r="L50" s="371"/>
      <c r="M50" s="203"/>
    </row>
    <row r="51" spans="1:13" ht="15" customHeight="1">
      <c r="A51" s="203"/>
      <c r="B51" s="203"/>
      <c r="C51" s="203"/>
      <c r="D51" s="203"/>
      <c r="E51" s="203"/>
      <c r="F51" s="203"/>
      <c r="G51" s="203"/>
      <c r="H51" s="203"/>
      <c r="I51" s="203"/>
      <c r="J51" s="203"/>
      <c r="K51" s="203"/>
      <c r="L51" s="203"/>
      <c r="M51" s="203"/>
    </row>
    <row r="52" spans="1:13" ht="15" customHeight="1">
      <c r="A52" s="371" t="s">
        <v>358</v>
      </c>
      <c r="B52" s="388"/>
      <c r="C52" s="388"/>
      <c r="D52" s="388"/>
      <c r="E52" s="388"/>
      <c r="F52" s="388"/>
      <c r="G52" s="388"/>
      <c r="H52" s="388"/>
      <c r="I52" s="388"/>
      <c r="J52" s="388"/>
      <c r="K52" s="388"/>
      <c r="L52" s="388"/>
      <c r="M52" s="240"/>
    </row>
    <row r="53" spans="1:13" ht="15" customHeight="1">
      <c r="A53" s="204"/>
      <c r="B53" s="204"/>
      <c r="C53" s="204"/>
      <c r="D53" s="204"/>
      <c r="E53" s="204"/>
      <c r="F53" s="204"/>
      <c r="G53" s="204"/>
      <c r="H53" s="204"/>
      <c r="I53" s="204"/>
      <c r="J53" s="204"/>
      <c r="K53" s="204"/>
      <c r="L53" s="204"/>
      <c r="M53" s="204"/>
    </row>
    <row r="54" spans="1:13" ht="15" customHeight="1">
      <c r="A54" s="371" t="s">
        <v>194</v>
      </c>
      <c r="B54" s="383"/>
      <c r="C54" s="383"/>
      <c r="D54" s="383"/>
      <c r="E54" s="383"/>
      <c r="F54" s="383"/>
      <c r="G54" s="383"/>
      <c r="H54" s="383"/>
      <c r="I54" s="383"/>
      <c r="J54" s="383"/>
      <c r="K54" s="383"/>
      <c r="L54" s="383"/>
      <c r="M54" s="203"/>
    </row>
    <row r="55" spans="1:13" ht="15" customHeight="1">
      <c r="A55" s="203"/>
      <c r="B55" s="203"/>
      <c r="C55" s="203"/>
      <c r="D55" s="203"/>
      <c r="E55" s="203"/>
      <c r="F55" s="203"/>
      <c r="G55" s="203"/>
      <c r="H55" s="203"/>
      <c r="I55" s="203"/>
      <c r="J55" s="203"/>
      <c r="K55" s="203"/>
      <c r="L55" s="203"/>
      <c r="M55" s="203"/>
    </row>
    <row r="56" spans="1:13" ht="15" customHeight="1">
      <c r="A56" s="373" t="s">
        <v>195</v>
      </c>
      <c r="B56" s="384"/>
      <c r="C56" s="384"/>
      <c r="D56" s="384"/>
      <c r="E56" s="384"/>
      <c r="F56" s="384"/>
      <c r="G56" s="384"/>
      <c r="H56" s="384"/>
      <c r="I56" s="384"/>
      <c r="J56" s="384"/>
      <c r="K56" s="384"/>
      <c r="L56" s="384"/>
      <c r="M56" s="203"/>
    </row>
    <row r="57" spans="1:13" ht="15" customHeight="1">
      <c r="A57" s="384"/>
      <c r="B57" s="384"/>
      <c r="C57" s="384"/>
      <c r="D57" s="384"/>
      <c r="E57" s="384"/>
      <c r="F57" s="384"/>
      <c r="G57" s="384"/>
      <c r="H57" s="384"/>
      <c r="I57" s="384"/>
      <c r="J57" s="384"/>
      <c r="K57" s="384"/>
      <c r="L57" s="384"/>
      <c r="M57" s="203"/>
    </row>
    <row r="58" spans="1:13">
      <c r="A58" s="239"/>
      <c r="B58" s="239"/>
      <c r="C58" s="239"/>
      <c r="D58" s="239"/>
      <c r="E58" s="239"/>
      <c r="F58" s="239"/>
      <c r="G58" s="239"/>
      <c r="H58" s="239"/>
      <c r="I58" s="239"/>
      <c r="J58" s="239"/>
      <c r="K58" s="239"/>
      <c r="L58" s="239"/>
    </row>
  </sheetData>
  <mergeCells count="17">
    <mergeCell ref="B9:C9"/>
    <mergeCell ref="E9:F9"/>
    <mergeCell ref="H9:I9"/>
    <mergeCell ref="K9:L9"/>
    <mergeCell ref="A2:C2"/>
    <mergeCell ref="A5:L5"/>
    <mergeCell ref="H7:L7"/>
    <mergeCell ref="B8:F8"/>
    <mergeCell ref="K8:L8"/>
    <mergeCell ref="A54:L54"/>
    <mergeCell ref="A56:L57"/>
    <mergeCell ref="B10:L10"/>
    <mergeCell ref="B33:L33"/>
    <mergeCell ref="A46:L46"/>
    <mergeCell ref="A48:L48"/>
    <mergeCell ref="A50:L50"/>
    <mergeCell ref="A52:L52"/>
  </mergeCells>
  <hyperlinks>
    <hyperlink ref="A2" r:id="rId1" display="www.cbo.gov/publication/51130" xr:uid="{00000000-0004-0000-03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
  <sheetViews>
    <sheetView workbookViewId="0">
      <selection activeCell="M33" sqref="M33"/>
    </sheetView>
  </sheetViews>
  <sheetFormatPr defaultRowHeight="15" customHeight="1"/>
  <cols>
    <col min="1" max="16384" width="9.140625" style="208"/>
  </cols>
  <sheetData>
    <row r="1" spans="1:17" ht="15" customHeight="1">
      <c r="A1" s="100" t="s">
        <v>196</v>
      </c>
    </row>
    <row r="2" spans="1:17" ht="15" customHeight="1">
      <c r="A2" s="206" t="s">
        <v>335</v>
      </c>
      <c r="B2" s="206"/>
      <c r="C2" s="206"/>
      <c r="D2" s="206"/>
      <c r="E2" s="206"/>
      <c r="F2" s="206"/>
      <c r="G2" s="206"/>
      <c r="H2" s="206"/>
      <c r="I2" s="206"/>
      <c r="J2" s="206"/>
      <c r="K2" s="206"/>
      <c r="L2" s="206"/>
      <c r="M2" s="206"/>
      <c r="N2" s="207"/>
      <c r="O2" s="207"/>
      <c r="P2" s="207"/>
      <c r="Q2" s="207"/>
    </row>
    <row r="3" spans="1:17" ht="15" customHeight="1">
      <c r="A3" s="390" t="s">
        <v>336</v>
      </c>
      <c r="B3" s="390"/>
      <c r="C3" s="390"/>
      <c r="D3" s="390"/>
      <c r="E3" s="390"/>
    </row>
    <row r="4" spans="1:17" ht="15" customHeight="1">
      <c r="A4" s="199"/>
      <c r="B4" s="199"/>
      <c r="C4" s="199"/>
      <c r="D4" s="199"/>
      <c r="E4" s="199"/>
      <c r="F4" s="199"/>
      <c r="G4" s="199"/>
      <c r="H4" s="199"/>
      <c r="I4" s="199"/>
      <c r="J4" s="199"/>
      <c r="K4" s="199"/>
      <c r="L4" s="199"/>
      <c r="M4" s="199"/>
      <c r="N4" s="209"/>
      <c r="O4" s="209"/>
      <c r="P4" s="209"/>
      <c r="Q4" s="209"/>
    </row>
    <row r="5" spans="1:17" ht="15" customHeight="1">
      <c r="A5" s="199"/>
      <c r="B5" s="199"/>
      <c r="C5" s="199"/>
      <c r="D5" s="199"/>
      <c r="E5" s="199"/>
      <c r="F5" s="199"/>
      <c r="G5" s="199"/>
      <c r="H5" s="199"/>
      <c r="I5" s="199"/>
      <c r="J5" s="199"/>
      <c r="K5" s="199"/>
      <c r="L5" s="199"/>
      <c r="M5" s="199"/>
      <c r="N5" s="209"/>
      <c r="O5" s="209"/>
      <c r="P5" s="209"/>
      <c r="Q5" s="209"/>
    </row>
    <row r="6" spans="1:17" ht="15" customHeight="1">
      <c r="A6" s="367" t="s">
        <v>337</v>
      </c>
      <c r="B6" s="367"/>
      <c r="C6" s="367"/>
      <c r="D6" s="367"/>
      <c r="E6" s="367"/>
      <c r="F6" s="367"/>
      <c r="G6" s="367"/>
      <c r="H6" s="367"/>
      <c r="I6" s="367"/>
      <c r="J6" s="367"/>
      <c r="K6" s="367"/>
      <c r="L6" s="367"/>
      <c r="M6" s="78"/>
      <c r="N6" s="210"/>
      <c r="O6" s="210"/>
      <c r="P6" s="210"/>
      <c r="Q6" s="210"/>
    </row>
    <row r="7" spans="1:17" ht="15" customHeight="1">
      <c r="A7" s="199"/>
      <c r="B7" s="79"/>
      <c r="C7" s="79"/>
      <c r="D7" s="79"/>
      <c r="E7" s="79"/>
      <c r="F7" s="79"/>
      <c r="G7" s="79"/>
      <c r="H7" s="79"/>
      <c r="I7" s="79"/>
      <c r="J7" s="79"/>
      <c r="K7" s="79"/>
      <c r="L7" s="79"/>
      <c r="M7" s="79"/>
      <c r="N7" s="211"/>
      <c r="O7" s="211"/>
      <c r="P7" s="211"/>
      <c r="Q7" s="211"/>
    </row>
    <row r="8" spans="1:17" ht="15" customHeight="1">
      <c r="A8" s="80"/>
      <c r="B8" s="212"/>
      <c r="C8" s="212"/>
      <c r="D8" s="212"/>
      <c r="E8" s="212"/>
      <c r="F8" s="212"/>
      <c r="G8" s="81"/>
      <c r="H8" s="368" t="s">
        <v>185</v>
      </c>
      <c r="I8" s="368"/>
      <c r="J8" s="368"/>
      <c r="K8" s="368"/>
      <c r="L8" s="368"/>
      <c r="M8" s="82"/>
      <c r="N8" s="212"/>
      <c r="O8" s="212"/>
      <c r="P8" s="212"/>
      <c r="Q8" s="212"/>
    </row>
    <row r="9" spans="1:17" ht="15" customHeight="1">
      <c r="A9" s="80"/>
      <c r="B9" s="368" t="s">
        <v>186</v>
      </c>
      <c r="C9" s="368"/>
      <c r="D9" s="368"/>
      <c r="E9" s="368"/>
      <c r="F9" s="368"/>
      <c r="G9" s="83"/>
      <c r="H9" s="84"/>
      <c r="I9" s="84"/>
      <c r="J9" s="83"/>
      <c r="K9" s="369" t="s">
        <v>187</v>
      </c>
      <c r="L9" s="399"/>
      <c r="M9" s="82"/>
      <c r="N9" s="212"/>
      <c r="O9" s="212"/>
      <c r="P9" s="212"/>
      <c r="Q9" s="212"/>
    </row>
    <row r="10" spans="1:17" ht="15" customHeight="1">
      <c r="A10" s="85"/>
      <c r="B10" s="363" t="s">
        <v>188</v>
      </c>
      <c r="C10" s="363"/>
      <c r="D10" s="201"/>
      <c r="E10" s="363" t="s">
        <v>189</v>
      </c>
      <c r="F10" s="363"/>
      <c r="G10" s="201"/>
      <c r="H10" s="363" t="s">
        <v>188</v>
      </c>
      <c r="I10" s="363"/>
      <c r="J10" s="201"/>
      <c r="K10" s="363" t="s">
        <v>190</v>
      </c>
      <c r="L10" s="398"/>
      <c r="M10" s="82"/>
      <c r="N10" s="212"/>
      <c r="O10" s="212"/>
      <c r="P10" s="212"/>
      <c r="Q10" s="212"/>
    </row>
    <row r="11" spans="1:17" ht="15" customHeight="1">
      <c r="A11" s="78"/>
      <c r="B11" s="375" t="s">
        <v>197</v>
      </c>
      <c r="C11" s="394"/>
      <c r="D11" s="394"/>
      <c r="E11" s="394"/>
      <c r="F11" s="394"/>
      <c r="G11" s="394"/>
      <c r="H11" s="394"/>
      <c r="I11" s="394"/>
      <c r="J11" s="394"/>
      <c r="K11" s="394"/>
      <c r="L11" s="394"/>
      <c r="M11" s="86"/>
      <c r="N11" s="210"/>
      <c r="O11" s="210"/>
      <c r="P11" s="210"/>
      <c r="Q11" s="210"/>
    </row>
    <row r="12" spans="1:17" ht="15" customHeight="1">
      <c r="A12" s="198">
        <v>1995</v>
      </c>
      <c r="B12" s="213">
        <v>180.13</v>
      </c>
      <c r="C12" s="200"/>
      <c r="D12" s="200"/>
      <c r="E12" s="214">
        <v>2.4</v>
      </c>
      <c r="F12" s="200"/>
      <c r="G12" s="200"/>
      <c r="H12" s="215">
        <v>39.847999999999999</v>
      </c>
      <c r="I12" s="200"/>
      <c r="J12" s="200"/>
      <c r="K12" s="216">
        <v>6.8</v>
      </c>
      <c r="L12" s="200"/>
      <c r="M12" s="217"/>
      <c r="N12" s="218"/>
      <c r="O12" s="219"/>
      <c r="P12" s="220"/>
      <c r="Q12" s="209"/>
    </row>
    <row r="13" spans="1:17" ht="15" customHeight="1">
      <c r="A13" s="198">
        <v>1996</v>
      </c>
      <c r="B13" s="221">
        <v>260.69600000000003</v>
      </c>
      <c r="C13" s="87"/>
      <c r="D13" s="87"/>
      <c r="E13" s="214">
        <v>3.2</v>
      </c>
      <c r="F13" s="87"/>
      <c r="G13" s="88"/>
      <c r="H13" s="215">
        <v>54.218000000000004</v>
      </c>
      <c r="I13" s="89"/>
      <c r="J13" s="89"/>
      <c r="K13" s="216">
        <v>8.3000000000000007</v>
      </c>
      <c r="L13" s="88"/>
      <c r="M13" s="217"/>
      <c r="N13" s="218"/>
      <c r="O13" s="219"/>
      <c r="P13" s="220"/>
      <c r="Q13" s="209"/>
    </row>
    <row r="14" spans="1:17" ht="15" customHeight="1">
      <c r="A14" s="198">
        <v>1997</v>
      </c>
      <c r="B14" s="221">
        <v>364.8</v>
      </c>
      <c r="C14" s="87"/>
      <c r="D14" s="87"/>
      <c r="E14" s="214">
        <v>4.2</v>
      </c>
      <c r="F14" s="87"/>
      <c r="G14" s="88"/>
      <c r="H14" s="215">
        <v>72.204999999999998</v>
      </c>
      <c r="I14" s="89"/>
      <c r="J14" s="89"/>
      <c r="K14" s="216">
        <v>9.8000000000000007</v>
      </c>
      <c r="L14" s="88"/>
      <c r="M14" s="217"/>
      <c r="N14" s="218"/>
      <c r="O14" s="219"/>
      <c r="P14" s="220"/>
      <c r="Q14" s="209"/>
    </row>
    <row r="15" spans="1:17" ht="15" customHeight="1">
      <c r="A15" s="198">
        <v>1998</v>
      </c>
      <c r="B15" s="221">
        <v>455.22300000000001</v>
      </c>
      <c r="C15" s="87"/>
      <c r="D15" s="87"/>
      <c r="E15" s="214">
        <v>5</v>
      </c>
      <c r="F15" s="87"/>
      <c r="G15" s="88"/>
      <c r="H15" s="215">
        <v>83.698999999999998</v>
      </c>
      <c r="I15" s="89"/>
      <c r="J15" s="89"/>
      <c r="K15" s="216">
        <v>10.1</v>
      </c>
      <c r="L15" s="88"/>
      <c r="M15" s="217"/>
      <c r="N15" s="218"/>
      <c r="O15" s="219"/>
      <c r="P15" s="220"/>
      <c r="Q15" s="209"/>
    </row>
    <row r="16" spans="1:17" ht="15" customHeight="1">
      <c r="A16" s="198">
        <v>1999</v>
      </c>
      <c r="B16" s="221">
        <v>552.60799999999995</v>
      </c>
      <c r="C16" s="87"/>
      <c r="D16" s="87"/>
      <c r="E16" s="214">
        <v>5.7</v>
      </c>
      <c r="F16" s="87"/>
      <c r="G16" s="88"/>
      <c r="H16" s="215">
        <v>99.307000000000002</v>
      </c>
      <c r="I16" s="89"/>
      <c r="J16" s="89"/>
      <c r="K16" s="216">
        <v>11.3</v>
      </c>
      <c r="L16" s="88"/>
      <c r="M16" s="217"/>
      <c r="N16" s="218"/>
      <c r="O16" s="219"/>
      <c r="P16" s="220"/>
      <c r="Q16" s="209"/>
    </row>
    <row r="17" spans="1:17" ht="15" customHeight="1">
      <c r="A17" s="198">
        <v>2000</v>
      </c>
      <c r="B17" s="221">
        <v>644.28499999999997</v>
      </c>
      <c r="C17" s="87"/>
      <c r="D17" s="87"/>
      <c r="E17" s="214">
        <v>6.3</v>
      </c>
      <c r="F17" s="87"/>
      <c r="G17" s="88"/>
      <c r="H17" s="215">
        <v>118.785</v>
      </c>
      <c r="I17" s="91"/>
      <c r="J17" s="91"/>
      <c r="K17" s="216">
        <v>11.8</v>
      </c>
      <c r="L17" s="88"/>
      <c r="M17" s="217"/>
      <c r="N17" s="218"/>
      <c r="O17" s="219"/>
      <c r="P17" s="220"/>
      <c r="Q17" s="209"/>
    </row>
    <row r="18" spans="1:17" ht="15" customHeight="1">
      <c r="A18" s="198">
        <v>2001</v>
      </c>
      <c r="B18" s="221">
        <v>349.44099999999997</v>
      </c>
      <c r="C18" s="87"/>
      <c r="D18" s="87"/>
      <c r="E18" s="214">
        <v>3.3</v>
      </c>
      <c r="F18" s="87"/>
      <c r="G18" s="88"/>
      <c r="H18" s="215">
        <v>99.563999999999993</v>
      </c>
      <c r="I18" s="89"/>
      <c r="J18" s="89"/>
      <c r="K18" s="216">
        <v>10</v>
      </c>
      <c r="L18" s="88"/>
      <c r="M18" s="217"/>
      <c r="N18" s="218"/>
      <c r="O18" s="219"/>
      <c r="P18" s="220"/>
      <c r="Q18" s="209"/>
    </row>
    <row r="19" spans="1:17" ht="15" customHeight="1">
      <c r="A19" s="198">
        <v>2002</v>
      </c>
      <c r="B19" s="221">
        <v>268.61500000000001</v>
      </c>
      <c r="C19" s="87"/>
      <c r="D19" s="87"/>
      <c r="E19" s="214">
        <v>2.4</v>
      </c>
      <c r="F19" s="87"/>
      <c r="G19" s="88"/>
      <c r="H19" s="215">
        <v>58.222000000000001</v>
      </c>
      <c r="I19" s="89"/>
      <c r="J19" s="89"/>
      <c r="K19" s="216">
        <v>6.8</v>
      </c>
      <c r="L19" s="88"/>
      <c r="M19" s="217"/>
      <c r="N19" s="218"/>
      <c r="O19" s="219"/>
      <c r="P19" s="220"/>
      <c r="Q19" s="209"/>
    </row>
    <row r="20" spans="1:17" ht="15" customHeight="1">
      <c r="A20" s="198">
        <v>2003</v>
      </c>
      <c r="B20" s="221">
        <v>323.30599999999998</v>
      </c>
      <c r="C20" s="87"/>
      <c r="D20" s="87"/>
      <c r="E20" s="214">
        <v>2.8</v>
      </c>
      <c r="F20" s="87"/>
      <c r="G20" s="88"/>
      <c r="H20" s="215">
        <v>50.12</v>
      </c>
      <c r="I20" s="89"/>
      <c r="J20" s="89"/>
      <c r="K20" s="216">
        <v>6.3</v>
      </c>
      <c r="L20" s="88"/>
      <c r="M20" s="217"/>
      <c r="N20" s="218"/>
      <c r="O20" s="219"/>
      <c r="P20" s="220"/>
      <c r="Q20" s="209"/>
    </row>
    <row r="21" spans="1:17" ht="15" customHeight="1">
      <c r="A21" s="198">
        <v>2004</v>
      </c>
      <c r="B21" s="221">
        <v>499.154</v>
      </c>
      <c r="C21" s="87"/>
      <c r="D21" s="87"/>
      <c r="E21" s="214">
        <v>4.0999999999999996</v>
      </c>
      <c r="F21" s="87"/>
      <c r="G21" s="88"/>
      <c r="H21" s="215">
        <v>61.183</v>
      </c>
      <c r="I21" s="89"/>
      <c r="J21" s="89"/>
      <c r="K21" s="216">
        <v>7.6</v>
      </c>
      <c r="L21" s="88"/>
      <c r="M21" s="217"/>
      <c r="N21" s="218"/>
      <c r="O21" s="219"/>
      <c r="P21" s="220"/>
      <c r="Q21" s="209"/>
    </row>
    <row r="22" spans="1:17" ht="15" customHeight="1">
      <c r="A22" s="198">
        <v>2005</v>
      </c>
      <c r="B22" s="221">
        <v>690.15200000000004</v>
      </c>
      <c r="C22" s="87"/>
      <c r="D22" s="87"/>
      <c r="E22" s="214">
        <v>5.3</v>
      </c>
      <c r="F22" s="87"/>
      <c r="G22" s="88"/>
      <c r="H22" s="215">
        <v>86.245000000000005</v>
      </c>
      <c r="I22" s="89"/>
      <c r="J22" s="89"/>
      <c r="K22" s="216">
        <v>9.3000000000000007</v>
      </c>
      <c r="L22" s="88"/>
      <c r="M22" s="217"/>
      <c r="N22" s="218"/>
      <c r="O22" s="219"/>
      <c r="P22" s="220"/>
      <c r="Q22" s="209"/>
    </row>
    <row r="23" spans="1:17" ht="15" customHeight="1">
      <c r="A23" s="198">
        <v>2006</v>
      </c>
      <c r="B23" s="222">
        <v>798.21400000000006</v>
      </c>
      <c r="C23" s="87"/>
      <c r="D23" s="87"/>
      <c r="E23" s="214">
        <v>5.8</v>
      </c>
      <c r="F23" s="87"/>
      <c r="G23" s="88"/>
      <c r="H23" s="215">
        <v>109.203</v>
      </c>
      <c r="I23" s="91"/>
      <c r="J23" s="91"/>
      <c r="K23" s="216">
        <v>10.5</v>
      </c>
      <c r="L23" s="92"/>
      <c r="M23" s="217"/>
      <c r="N23" s="218"/>
      <c r="O23" s="219"/>
      <c r="P23" s="220"/>
      <c r="Q23" s="209"/>
    </row>
    <row r="24" spans="1:17" ht="15" customHeight="1">
      <c r="A24" s="198">
        <v>2007</v>
      </c>
      <c r="B24" s="222">
        <v>924.12900000000002</v>
      </c>
      <c r="C24" s="87"/>
      <c r="D24" s="87"/>
      <c r="E24" s="214">
        <v>6.4</v>
      </c>
      <c r="F24" s="87"/>
      <c r="G24" s="88"/>
      <c r="H24" s="215">
        <v>126.5</v>
      </c>
      <c r="I24" s="89"/>
      <c r="J24" s="89"/>
      <c r="K24" s="216">
        <v>10.9</v>
      </c>
      <c r="L24" s="92"/>
      <c r="M24" s="217"/>
      <c r="N24" s="218"/>
      <c r="O24" s="219"/>
      <c r="P24" s="220"/>
      <c r="Q24" s="209"/>
    </row>
    <row r="25" spans="1:17" ht="15" customHeight="1">
      <c r="A25" s="198">
        <v>2008</v>
      </c>
      <c r="B25" s="222">
        <v>497.84100000000001</v>
      </c>
      <c r="C25" s="87"/>
      <c r="D25" s="87"/>
      <c r="E25" s="214">
        <v>3.4</v>
      </c>
      <c r="F25" s="87"/>
      <c r="G25" s="88"/>
      <c r="H25" s="215">
        <v>106.384</v>
      </c>
      <c r="I25" s="89"/>
      <c r="J25" s="89"/>
      <c r="K25" s="216">
        <v>9.3000000000000007</v>
      </c>
      <c r="L25" s="92"/>
      <c r="M25" s="217"/>
      <c r="N25" s="218"/>
      <c r="O25" s="219"/>
      <c r="P25" s="220"/>
      <c r="Q25" s="209"/>
    </row>
    <row r="26" spans="1:17" ht="15" customHeight="1">
      <c r="A26" s="198">
        <v>2009</v>
      </c>
      <c r="B26" s="222">
        <v>263.45999999999998</v>
      </c>
      <c r="C26" s="87"/>
      <c r="D26" s="87"/>
      <c r="E26" s="214">
        <v>1.8</v>
      </c>
      <c r="F26" s="87"/>
      <c r="G26" s="88"/>
      <c r="H26" s="215">
        <v>54.344000000000001</v>
      </c>
      <c r="I26" s="89"/>
      <c r="J26" s="89"/>
      <c r="K26" s="216">
        <v>5.9</v>
      </c>
      <c r="L26" s="92"/>
      <c r="M26" s="217"/>
      <c r="N26" s="218"/>
      <c r="O26" s="219"/>
      <c r="P26" s="220"/>
      <c r="Q26" s="209"/>
    </row>
    <row r="27" spans="1:17" ht="15" customHeight="1">
      <c r="A27" s="198">
        <v>2010</v>
      </c>
      <c r="B27" s="222">
        <v>394.23</v>
      </c>
      <c r="C27" s="87"/>
      <c r="D27" s="87"/>
      <c r="E27" s="214">
        <v>2.6</v>
      </c>
      <c r="F27" s="87"/>
      <c r="G27" s="88"/>
      <c r="H27" s="215">
        <v>44.886000000000003</v>
      </c>
      <c r="I27" s="89"/>
      <c r="J27" s="89"/>
      <c r="K27" s="216">
        <v>5</v>
      </c>
      <c r="L27" s="92"/>
      <c r="M27" s="217"/>
      <c r="N27" s="218"/>
      <c r="O27" s="219"/>
      <c r="P27" s="220"/>
      <c r="Q27" s="209"/>
    </row>
    <row r="28" spans="1:17" ht="15" customHeight="1">
      <c r="A28" s="223">
        <v>2011</v>
      </c>
      <c r="B28" s="222">
        <v>404.34399999999999</v>
      </c>
      <c r="C28" s="224"/>
      <c r="D28" s="224"/>
      <c r="E28" s="214">
        <v>2.6</v>
      </c>
      <c r="F28" s="224"/>
      <c r="G28" s="224"/>
      <c r="H28" s="215">
        <v>54.595999999999997</v>
      </c>
      <c r="I28" s="224"/>
      <c r="J28" s="224"/>
      <c r="K28" s="216">
        <v>5</v>
      </c>
      <c r="L28" s="92"/>
      <c r="M28" s="217"/>
      <c r="N28" s="218"/>
      <c r="O28" s="219"/>
      <c r="P28" s="220"/>
      <c r="Q28" s="209"/>
    </row>
    <row r="29" spans="1:17" ht="15" customHeight="1">
      <c r="A29" s="198">
        <v>2012</v>
      </c>
      <c r="B29" s="222">
        <v>647.07299999999998</v>
      </c>
      <c r="C29" s="87"/>
      <c r="D29" s="87"/>
      <c r="E29" s="214">
        <v>4</v>
      </c>
      <c r="F29" s="87"/>
      <c r="G29" s="88"/>
      <c r="H29" s="215">
        <v>66.790999999999997</v>
      </c>
      <c r="I29" s="91"/>
      <c r="J29" s="91"/>
      <c r="K29" s="216">
        <v>5.9</v>
      </c>
      <c r="L29" s="92"/>
      <c r="M29" s="217"/>
      <c r="N29" s="218"/>
      <c r="O29" s="219"/>
      <c r="P29" s="220"/>
      <c r="Q29" s="209"/>
    </row>
    <row r="30" spans="1:17" ht="15" customHeight="1">
      <c r="A30" s="198">
        <v>2013</v>
      </c>
      <c r="B30" s="222">
        <v>525.23800000000006</v>
      </c>
      <c r="C30" s="87"/>
      <c r="D30" s="87"/>
      <c r="E30" s="214">
        <v>3.1</v>
      </c>
      <c r="F30" s="87"/>
      <c r="G30" s="88"/>
      <c r="H30" s="215">
        <v>105.488</v>
      </c>
      <c r="I30" s="89"/>
      <c r="J30" s="89"/>
      <c r="K30" s="216">
        <v>8</v>
      </c>
      <c r="L30" s="92"/>
      <c r="M30" s="217"/>
      <c r="N30" s="218"/>
      <c r="O30" s="219"/>
      <c r="P30" s="220"/>
      <c r="Q30" s="209"/>
    </row>
    <row r="31" spans="1:17" ht="15" customHeight="1">
      <c r="A31" s="198">
        <v>2014</v>
      </c>
      <c r="B31" s="222">
        <v>622.66200000000003</v>
      </c>
      <c r="C31" s="87"/>
      <c r="D31" s="87"/>
      <c r="E31" s="214">
        <v>3.6</v>
      </c>
      <c r="F31" s="87"/>
      <c r="G31" s="88"/>
      <c r="H31" s="215">
        <v>114.366</v>
      </c>
      <c r="I31" s="89"/>
      <c r="J31" s="89"/>
      <c r="K31" s="216">
        <v>8.1999999999999993</v>
      </c>
      <c r="L31" s="92"/>
      <c r="M31" s="217"/>
      <c r="N31" s="218"/>
      <c r="O31" s="219"/>
      <c r="P31" s="220"/>
      <c r="Q31" s="209"/>
    </row>
    <row r="32" spans="1:17" ht="15" customHeight="1">
      <c r="A32" s="198"/>
      <c r="B32" s="93"/>
      <c r="C32" s="87"/>
      <c r="D32" s="87"/>
      <c r="E32" s="94"/>
      <c r="F32" s="87"/>
      <c r="G32" s="88"/>
      <c r="H32" s="95"/>
      <c r="I32" s="89"/>
      <c r="J32" s="89"/>
      <c r="K32" s="96"/>
      <c r="L32" s="92"/>
      <c r="M32" s="90"/>
      <c r="N32" s="209"/>
      <c r="O32" s="209"/>
      <c r="P32" s="209"/>
      <c r="Q32" s="209"/>
    </row>
    <row r="33" spans="1:17" ht="15" customHeight="1">
      <c r="A33" s="97"/>
      <c r="B33" s="377" t="s">
        <v>191</v>
      </c>
      <c r="C33" s="395"/>
      <c r="D33" s="395"/>
      <c r="E33" s="395"/>
      <c r="F33" s="395"/>
      <c r="G33" s="395"/>
      <c r="H33" s="395"/>
      <c r="I33" s="395"/>
      <c r="J33" s="395"/>
      <c r="K33" s="395"/>
      <c r="L33" s="395"/>
      <c r="M33" s="86"/>
      <c r="N33" s="210"/>
      <c r="O33" s="210"/>
      <c r="P33" s="210"/>
      <c r="Q33" s="210"/>
    </row>
    <row r="34" spans="1:17" ht="15" customHeight="1">
      <c r="A34" s="198">
        <v>2015</v>
      </c>
      <c r="B34" s="222">
        <v>654.97699999999998</v>
      </c>
      <c r="C34" s="87"/>
      <c r="D34" s="87"/>
      <c r="E34" s="214">
        <v>3.6</v>
      </c>
      <c r="F34" s="87"/>
      <c r="G34" s="88"/>
      <c r="H34" s="215">
        <v>132.02699999999999</v>
      </c>
      <c r="I34" s="89"/>
      <c r="J34" s="89"/>
      <c r="K34" s="216">
        <v>8.8000000000000007</v>
      </c>
      <c r="L34" s="92"/>
      <c r="M34" s="217"/>
      <c r="N34" s="218"/>
      <c r="O34" s="219"/>
      <c r="P34" s="220"/>
      <c r="Q34" s="209"/>
    </row>
    <row r="35" spans="1:17" ht="15" customHeight="1">
      <c r="A35" s="198">
        <f t="shared" ref="A35:A44" si="0">A34+1</f>
        <v>2016</v>
      </c>
      <c r="B35" s="222">
        <v>656.52300000000002</v>
      </c>
      <c r="C35" s="87"/>
      <c r="D35" s="87"/>
      <c r="E35" s="214">
        <v>3.4</v>
      </c>
      <c r="F35" s="87"/>
      <c r="G35" s="88"/>
      <c r="H35" s="215">
        <v>135.49799999999999</v>
      </c>
      <c r="I35" s="89"/>
      <c r="J35" s="89"/>
      <c r="K35" s="216">
        <v>8.1999999999999993</v>
      </c>
      <c r="L35" s="92"/>
      <c r="M35" s="217"/>
      <c r="N35" s="218"/>
      <c r="O35" s="219"/>
      <c r="P35" s="220"/>
      <c r="Q35" s="209"/>
    </row>
    <row r="36" spans="1:17" ht="15" customHeight="1">
      <c r="A36" s="198">
        <f t="shared" si="0"/>
        <v>2017</v>
      </c>
      <c r="B36" s="222">
        <v>670.02499999999998</v>
      </c>
      <c r="C36" s="87"/>
      <c r="D36" s="87"/>
      <c r="E36" s="214">
        <v>3.4</v>
      </c>
      <c r="F36" s="87"/>
      <c r="G36" s="88"/>
      <c r="H36" s="215">
        <v>136.386</v>
      </c>
      <c r="I36" s="89"/>
      <c r="J36" s="89"/>
      <c r="K36" s="216">
        <v>7.8</v>
      </c>
      <c r="L36" s="92"/>
      <c r="M36" s="217"/>
      <c r="N36" s="218"/>
      <c r="O36" s="219"/>
      <c r="P36" s="220"/>
      <c r="Q36" s="209"/>
    </row>
    <row r="37" spans="1:17" ht="15" customHeight="1">
      <c r="A37" s="198">
        <f t="shared" si="0"/>
        <v>2018</v>
      </c>
      <c r="B37" s="222">
        <v>689.01900000000001</v>
      </c>
      <c r="C37" s="87"/>
      <c r="D37" s="87"/>
      <c r="E37" s="214">
        <v>3.3</v>
      </c>
      <c r="F37" s="87"/>
      <c r="G37" s="88"/>
      <c r="H37" s="215">
        <v>139.321</v>
      </c>
      <c r="I37" s="89"/>
      <c r="J37" s="89"/>
      <c r="K37" s="216">
        <v>7.6</v>
      </c>
      <c r="L37" s="92"/>
      <c r="M37" s="217"/>
      <c r="N37" s="218"/>
      <c r="O37" s="219"/>
      <c r="P37" s="220"/>
      <c r="Q37" s="209"/>
    </row>
    <row r="38" spans="1:17" ht="15" customHeight="1">
      <c r="A38" s="198">
        <f t="shared" si="0"/>
        <v>2019</v>
      </c>
      <c r="B38" s="222">
        <v>711.96500000000003</v>
      </c>
      <c r="C38" s="87"/>
      <c r="D38" s="87"/>
      <c r="E38" s="214">
        <v>3.3</v>
      </c>
      <c r="F38" s="87"/>
      <c r="G38" s="88"/>
      <c r="H38" s="215">
        <v>143.374</v>
      </c>
      <c r="I38" s="91"/>
      <c r="J38" s="91"/>
      <c r="K38" s="216">
        <v>7.5</v>
      </c>
      <c r="L38" s="92"/>
      <c r="M38" s="217"/>
      <c r="N38" s="218"/>
      <c r="O38" s="219"/>
      <c r="P38" s="220"/>
      <c r="Q38" s="209"/>
    </row>
    <row r="39" spans="1:17" ht="15" customHeight="1">
      <c r="A39" s="198">
        <f t="shared" si="0"/>
        <v>2020</v>
      </c>
      <c r="B39" s="222">
        <v>739.26400000000001</v>
      </c>
      <c r="C39" s="87"/>
      <c r="D39" s="87"/>
      <c r="E39" s="214">
        <v>3.3</v>
      </c>
      <c r="F39" s="87"/>
      <c r="G39" s="88"/>
      <c r="H39" s="215">
        <v>148.38999999999999</v>
      </c>
      <c r="I39" s="88"/>
      <c r="J39" s="88"/>
      <c r="K39" s="216">
        <v>7.4</v>
      </c>
      <c r="L39" s="92"/>
      <c r="M39" s="217"/>
      <c r="N39" s="218"/>
      <c r="O39" s="219"/>
      <c r="P39" s="220"/>
      <c r="Q39" s="209"/>
    </row>
    <row r="40" spans="1:17" ht="15" customHeight="1">
      <c r="A40" s="198">
        <f t="shared" si="0"/>
        <v>2021</v>
      </c>
      <c r="B40" s="222">
        <v>769.06799999999998</v>
      </c>
      <c r="C40" s="87"/>
      <c r="D40" s="87"/>
      <c r="E40" s="214">
        <v>3.3</v>
      </c>
      <c r="F40" s="87"/>
      <c r="G40" s="88"/>
      <c r="H40" s="215">
        <v>154.21100000000001</v>
      </c>
      <c r="I40" s="88"/>
      <c r="J40" s="88"/>
      <c r="K40" s="216">
        <v>7.3</v>
      </c>
      <c r="L40" s="92"/>
      <c r="M40" s="217"/>
      <c r="N40" s="218"/>
      <c r="O40" s="219"/>
      <c r="P40" s="220"/>
      <c r="Q40" s="209"/>
    </row>
    <row r="41" spans="1:17" ht="15" customHeight="1">
      <c r="A41" s="198">
        <f t="shared" si="0"/>
        <v>2022</v>
      </c>
      <c r="B41" s="215">
        <v>800.7</v>
      </c>
      <c r="C41" s="98"/>
      <c r="D41" s="98"/>
      <c r="E41" s="225">
        <v>3.3</v>
      </c>
      <c r="F41" s="199"/>
      <c r="G41" s="199"/>
      <c r="H41" s="215">
        <v>160.512</v>
      </c>
      <c r="I41" s="199"/>
      <c r="J41" s="199"/>
      <c r="K41" s="216">
        <v>7.2</v>
      </c>
      <c r="L41" s="92"/>
      <c r="M41" s="217"/>
      <c r="N41" s="218"/>
      <c r="O41" s="219"/>
      <c r="P41" s="220"/>
      <c r="Q41" s="209"/>
    </row>
    <row r="42" spans="1:17" ht="15" customHeight="1">
      <c r="A42" s="198">
        <f t="shared" si="0"/>
        <v>2023</v>
      </c>
      <c r="B42" s="215">
        <v>833.90499999999997</v>
      </c>
      <c r="C42" s="98"/>
      <c r="D42" s="98"/>
      <c r="E42" s="225">
        <v>3.3</v>
      </c>
      <c r="F42" s="199"/>
      <c r="G42" s="199"/>
      <c r="H42" s="215">
        <v>167.08600000000001</v>
      </c>
      <c r="I42" s="199"/>
      <c r="J42" s="199"/>
      <c r="K42" s="216">
        <v>7.1</v>
      </c>
      <c r="L42" s="199"/>
      <c r="M42" s="217"/>
      <c r="N42" s="218"/>
      <c r="O42" s="219"/>
      <c r="P42" s="220"/>
      <c r="Q42" s="209"/>
    </row>
    <row r="43" spans="1:17" ht="15" customHeight="1">
      <c r="A43" s="198">
        <f t="shared" si="0"/>
        <v>2024</v>
      </c>
      <c r="B43" s="215">
        <v>868.64099999999996</v>
      </c>
      <c r="C43" s="98"/>
      <c r="D43" s="98"/>
      <c r="E43" s="225">
        <v>3.3</v>
      </c>
      <c r="F43" s="199"/>
      <c r="G43" s="199"/>
      <c r="H43" s="215">
        <v>173.88399999999999</v>
      </c>
      <c r="I43" s="199"/>
      <c r="J43" s="199"/>
      <c r="K43" s="216">
        <v>7</v>
      </c>
      <c r="L43" s="199"/>
      <c r="M43" s="217"/>
      <c r="N43" s="218"/>
      <c r="O43" s="219"/>
      <c r="P43" s="220"/>
      <c r="Q43" s="209"/>
    </row>
    <row r="44" spans="1:17" ht="15" customHeight="1">
      <c r="A44" s="198">
        <f t="shared" si="0"/>
        <v>2025</v>
      </c>
      <c r="B44" s="226">
        <v>904.702</v>
      </c>
      <c r="C44" s="227"/>
      <c r="D44" s="227"/>
      <c r="E44" s="228">
        <v>3.3</v>
      </c>
      <c r="F44" s="227"/>
      <c r="G44" s="227"/>
      <c r="H44" s="226">
        <v>181.08600000000001</v>
      </c>
      <c r="I44" s="227"/>
      <c r="J44" s="227"/>
      <c r="K44" s="229">
        <v>6.9</v>
      </c>
      <c r="L44" s="99"/>
      <c r="M44" s="217"/>
      <c r="N44" s="218"/>
      <c r="O44" s="219"/>
      <c r="P44" s="220"/>
      <c r="Q44" s="209"/>
    </row>
    <row r="45" spans="1:17" ht="15" customHeight="1">
      <c r="A45" s="200"/>
      <c r="B45" s="200"/>
      <c r="C45" s="200"/>
      <c r="D45" s="200"/>
      <c r="E45" s="200"/>
      <c r="F45" s="200"/>
      <c r="G45" s="200"/>
      <c r="H45" s="200"/>
      <c r="I45" s="200"/>
      <c r="J45" s="200"/>
      <c r="K45" s="200"/>
      <c r="L45" s="200"/>
      <c r="M45" s="90"/>
      <c r="N45" s="209"/>
      <c r="O45" s="209"/>
      <c r="P45" s="209"/>
      <c r="Q45" s="209"/>
    </row>
    <row r="46" spans="1:17" ht="15" customHeight="1">
      <c r="A46" s="379" t="s">
        <v>192</v>
      </c>
      <c r="B46" s="380"/>
      <c r="C46" s="380"/>
      <c r="D46" s="380"/>
      <c r="E46" s="380"/>
      <c r="F46" s="380"/>
      <c r="G46" s="380"/>
      <c r="H46" s="380"/>
      <c r="I46" s="380"/>
      <c r="J46" s="396"/>
      <c r="K46" s="396"/>
      <c r="L46" s="396"/>
      <c r="M46" s="199"/>
      <c r="N46" s="209"/>
      <c r="O46" s="209"/>
      <c r="P46" s="209"/>
      <c r="Q46" s="209"/>
    </row>
    <row r="47" spans="1:17" ht="15" customHeight="1">
      <c r="A47" s="199"/>
      <c r="B47" s="199"/>
      <c r="C47" s="199"/>
      <c r="D47" s="199"/>
      <c r="E47" s="199"/>
      <c r="F47" s="199"/>
      <c r="G47" s="199"/>
      <c r="H47" s="199"/>
      <c r="I47" s="199"/>
      <c r="J47" s="199"/>
      <c r="K47" s="199"/>
      <c r="L47" s="199"/>
      <c r="M47" s="199"/>
      <c r="N47" s="209"/>
      <c r="O47" s="209"/>
      <c r="P47" s="209"/>
      <c r="Q47" s="209"/>
    </row>
    <row r="48" spans="1:17" ht="15" customHeight="1">
      <c r="A48" s="371" t="s">
        <v>193</v>
      </c>
      <c r="B48" s="371"/>
      <c r="C48" s="371"/>
      <c r="D48" s="371"/>
      <c r="E48" s="371"/>
      <c r="F48" s="371"/>
      <c r="G48" s="371"/>
      <c r="H48" s="371"/>
      <c r="I48" s="371"/>
      <c r="J48" s="371"/>
      <c r="K48" s="371"/>
      <c r="L48" s="371"/>
      <c r="M48" s="198"/>
      <c r="N48" s="209"/>
      <c r="O48" s="209"/>
      <c r="P48" s="209"/>
      <c r="Q48" s="209"/>
    </row>
    <row r="49" spans="1:17" ht="15" customHeight="1">
      <c r="A49" s="198"/>
      <c r="B49" s="198"/>
      <c r="C49" s="198"/>
      <c r="D49" s="198"/>
      <c r="E49" s="198"/>
      <c r="F49" s="198"/>
      <c r="G49" s="198"/>
      <c r="H49" s="198"/>
      <c r="I49" s="198"/>
      <c r="J49" s="198"/>
      <c r="K49" s="198"/>
      <c r="L49" s="198"/>
      <c r="M49" s="198"/>
      <c r="N49" s="209"/>
      <c r="O49" s="209"/>
      <c r="P49" s="209"/>
      <c r="Q49" s="209"/>
    </row>
    <row r="50" spans="1:17" ht="15" customHeight="1">
      <c r="A50" s="371" t="s">
        <v>338</v>
      </c>
      <c r="B50" s="371"/>
      <c r="C50" s="371"/>
      <c r="D50" s="371"/>
      <c r="E50" s="371"/>
      <c r="F50" s="371"/>
      <c r="G50" s="371"/>
      <c r="H50" s="371"/>
      <c r="I50" s="371"/>
      <c r="J50" s="371"/>
      <c r="K50" s="371"/>
      <c r="L50" s="371"/>
      <c r="M50" s="198"/>
      <c r="N50" s="209"/>
      <c r="O50" s="209"/>
      <c r="P50" s="209"/>
      <c r="Q50" s="209"/>
    </row>
    <row r="51" spans="1:17" ht="15" customHeight="1">
      <c r="A51" s="198"/>
      <c r="B51" s="198"/>
      <c r="C51" s="198"/>
      <c r="D51" s="198"/>
      <c r="E51" s="198"/>
      <c r="F51" s="198"/>
      <c r="G51" s="198"/>
      <c r="H51" s="198"/>
      <c r="I51" s="198"/>
      <c r="J51" s="198"/>
      <c r="K51" s="198"/>
      <c r="L51" s="198"/>
      <c r="M51" s="198"/>
      <c r="N51" s="209"/>
      <c r="O51" s="209"/>
      <c r="P51" s="209"/>
      <c r="Q51" s="209"/>
    </row>
    <row r="52" spans="1:17" ht="15" customHeight="1">
      <c r="A52" s="371" t="s">
        <v>339</v>
      </c>
      <c r="B52" s="397"/>
      <c r="C52" s="397"/>
      <c r="D52" s="397"/>
      <c r="E52" s="397"/>
      <c r="F52" s="397"/>
      <c r="G52" s="397"/>
      <c r="H52" s="397"/>
      <c r="I52" s="397"/>
      <c r="J52" s="397"/>
      <c r="K52" s="397"/>
      <c r="L52" s="397"/>
      <c r="M52" s="230"/>
      <c r="N52" s="209"/>
      <c r="O52" s="209"/>
      <c r="P52" s="209"/>
      <c r="Q52" s="209"/>
    </row>
    <row r="53" spans="1:17" ht="15" customHeight="1">
      <c r="A53" s="199"/>
      <c r="B53" s="199"/>
      <c r="C53" s="199"/>
      <c r="D53" s="199"/>
      <c r="E53" s="199"/>
      <c r="F53" s="199"/>
      <c r="G53" s="199"/>
      <c r="H53" s="199"/>
      <c r="I53" s="199"/>
      <c r="J53" s="199"/>
      <c r="K53" s="199"/>
      <c r="L53" s="199"/>
      <c r="M53" s="199"/>
      <c r="N53" s="209"/>
      <c r="O53" s="209"/>
      <c r="P53" s="209"/>
      <c r="Q53" s="209"/>
    </row>
    <row r="54" spans="1:17" ht="15" customHeight="1">
      <c r="A54" s="371" t="s">
        <v>194</v>
      </c>
      <c r="B54" s="392"/>
      <c r="C54" s="392"/>
      <c r="D54" s="392"/>
      <c r="E54" s="392"/>
      <c r="F54" s="392"/>
      <c r="G54" s="392"/>
      <c r="H54" s="392"/>
      <c r="I54" s="392"/>
      <c r="J54" s="392"/>
      <c r="K54" s="392"/>
      <c r="L54" s="392"/>
      <c r="M54" s="198"/>
      <c r="N54" s="209"/>
      <c r="O54" s="209"/>
      <c r="P54" s="209"/>
      <c r="Q54" s="209"/>
    </row>
    <row r="55" spans="1:17" ht="15" customHeight="1">
      <c r="A55" s="198"/>
      <c r="B55" s="198"/>
      <c r="C55" s="198"/>
      <c r="D55" s="198"/>
      <c r="E55" s="198"/>
      <c r="F55" s="198"/>
      <c r="G55" s="198"/>
      <c r="H55" s="198"/>
      <c r="I55" s="198"/>
      <c r="J55" s="198"/>
      <c r="K55" s="198"/>
      <c r="L55" s="198"/>
      <c r="M55" s="198"/>
      <c r="N55" s="209"/>
      <c r="O55" s="209"/>
      <c r="P55" s="209"/>
      <c r="Q55" s="209"/>
    </row>
    <row r="56" spans="1:17" ht="15" customHeight="1">
      <c r="A56" s="373" t="s">
        <v>195</v>
      </c>
      <c r="B56" s="393"/>
      <c r="C56" s="393"/>
      <c r="D56" s="393"/>
      <c r="E56" s="393"/>
      <c r="F56" s="393"/>
      <c r="G56" s="393"/>
      <c r="H56" s="393"/>
      <c r="I56" s="393"/>
      <c r="J56" s="393"/>
      <c r="K56" s="393"/>
      <c r="L56" s="393"/>
      <c r="M56" s="198"/>
      <c r="N56" s="209"/>
      <c r="O56" s="209"/>
      <c r="P56" s="209"/>
      <c r="Q56" s="209"/>
    </row>
    <row r="57" spans="1:17" ht="15" customHeight="1">
      <c r="A57" s="393"/>
      <c r="B57" s="393"/>
      <c r="C57" s="393"/>
      <c r="D57" s="393"/>
      <c r="E57" s="393"/>
      <c r="F57" s="393"/>
      <c r="G57" s="393"/>
      <c r="H57" s="393"/>
      <c r="I57" s="393"/>
      <c r="J57" s="393"/>
      <c r="K57" s="393"/>
      <c r="L57" s="393"/>
      <c r="M57" s="198"/>
      <c r="N57" s="209"/>
      <c r="O57" s="209"/>
      <c r="P57" s="209"/>
      <c r="Q57" s="209"/>
    </row>
    <row r="58" spans="1:17" ht="15" customHeight="1">
      <c r="A58" s="231"/>
      <c r="B58" s="231"/>
      <c r="C58" s="231"/>
      <c r="D58" s="231"/>
      <c r="E58" s="231"/>
      <c r="F58" s="231"/>
      <c r="G58" s="231"/>
      <c r="H58" s="231"/>
      <c r="I58" s="231"/>
      <c r="J58" s="231"/>
      <c r="K58" s="231"/>
      <c r="L58" s="231"/>
      <c r="M58" s="209"/>
      <c r="N58" s="209"/>
      <c r="O58" s="209"/>
      <c r="P58" s="209"/>
      <c r="Q58" s="209"/>
    </row>
    <row r="59" spans="1:17" ht="15" customHeight="1">
      <c r="A59" s="209"/>
      <c r="B59" s="209"/>
      <c r="C59" s="209"/>
      <c r="D59" s="209"/>
      <c r="E59" s="209"/>
      <c r="F59" s="209"/>
      <c r="G59" s="209"/>
      <c r="H59" s="209"/>
      <c r="I59" s="209"/>
      <c r="J59" s="209"/>
      <c r="K59" s="209"/>
      <c r="L59" s="209"/>
      <c r="M59" s="209"/>
      <c r="N59" s="209"/>
      <c r="O59" s="209"/>
      <c r="P59" s="209"/>
      <c r="Q59" s="209"/>
    </row>
  </sheetData>
  <mergeCells count="17">
    <mergeCell ref="B10:C10"/>
    <mergeCell ref="E10:F10"/>
    <mergeCell ref="H10:I10"/>
    <mergeCell ref="K10:L10"/>
    <mergeCell ref="A3:E3"/>
    <mergeCell ref="A6:L6"/>
    <mergeCell ref="H8:L8"/>
    <mergeCell ref="B9:F9"/>
    <mergeCell ref="K9:L9"/>
    <mergeCell ref="A54:L54"/>
    <mergeCell ref="A56:L57"/>
    <mergeCell ref="B11:L11"/>
    <mergeCell ref="B33:L33"/>
    <mergeCell ref="A46:L46"/>
    <mergeCell ref="A48:L48"/>
    <mergeCell ref="A50:L50"/>
    <mergeCell ref="A52:L52"/>
  </mergeCells>
  <hyperlinks>
    <hyperlink ref="A3" r:id="rId1" display="www.cbo.gov/publication/45010" xr:uid="{00000000-0004-0000-0400-000000000000}"/>
    <hyperlink ref="A3:D3" r:id="rId2" display="www.cbo.gov/publication/49892" xr:uid="{00000000-0004-0000-0400-000001000000}"/>
    <hyperlink ref="A1" location="TOC!A1" display="TOC" xr:uid="{00000000-0004-0000-04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29"/>
  <sheetViews>
    <sheetView workbookViewId="0">
      <selection activeCell="D38" sqref="D38"/>
    </sheetView>
  </sheetViews>
  <sheetFormatPr defaultRowHeight="12.75"/>
  <cols>
    <col min="1" max="1" width="23.42578125" bestFit="1" customWidth="1"/>
    <col min="3" max="3" width="18.5703125" customWidth="1"/>
    <col min="4" max="38" width="15.7109375" customWidth="1"/>
  </cols>
  <sheetData>
    <row r="1" spans="1:46">
      <c r="A1" s="100" t="s">
        <v>196</v>
      </c>
    </row>
    <row r="3" spans="1:46">
      <c r="A3" t="s">
        <v>19</v>
      </c>
      <c r="D3" t="s">
        <v>326</v>
      </c>
    </row>
    <row r="4" spans="1:46">
      <c r="B4" t="s">
        <v>329</v>
      </c>
      <c r="D4" t="s">
        <v>324</v>
      </c>
      <c r="E4" t="s">
        <v>327</v>
      </c>
      <c r="F4" t="s">
        <v>328</v>
      </c>
    </row>
    <row r="5" spans="1:46">
      <c r="A5" t="s">
        <v>325</v>
      </c>
      <c r="B5" s="192">
        <v>924.12879999999996</v>
      </c>
      <c r="C5" s="193" t="s">
        <v>330</v>
      </c>
      <c r="D5" s="194">
        <f>+E5+F5</f>
        <v>924164263</v>
      </c>
      <c r="E5" s="17">
        <f>+G21</f>
        <v>912182379</v>
      </c>
      <c r="F5" s="17">
        <f>+E21</f>
        <v>11981884</v>
      </c>
    </row>
    <row r="6" spans="1:46">
      <c r="A6" t="s">
        <v>45</v>
      </c>
    </row>
    <row r="7" spans="1:46">
      <c r="A7" t="s">
        <v>44</v>
      </c>
    </row>
    <row r="8" spans="1:46">
      <c r="A8" t="s">
        <v>24</v>
      </c>
    </row>
    <row r="9" spans="1:46">
      <c r="A9" t="s">
        <v>25</v>
      </c>
    </row>
    <row r="12" spans="1:46">
      <c r="C12" s="13" t="s">
        <v>44</v>
      </c>
    </row>
    <row r="13" spans="1:46">
      <c r="C13" t="s">
        <v>20</v>
      </c>
    </row>
    <row r="14" spans="1:46">
      <c r="C14" t="s">
        <v>21</v>
      </c>
    </row>
    <row r="15" spans="1:46">
      <c r="C15" t="s">
        <v>22</v>
      </c>
      <c r="D15" t="s">
        <v>23</v>
      </c>
      <c r="F15" t="s">
        <v>24</v>
      </c>
    </row>
    <row r="16" spans="1:46">
      <c r="F16" t="s">
        <v>25</v>
      </c>
      <c r="H16" t="s">
        <v>26</v>
      </c>
      <c r="J16" t="s">
        <v>27</v>
      </c>
      <c r="L16" t="s">
        <v>28</v>
      </c>
      <c r="N16" t="s">
        <v>29</v>
      </c>
      <c r="P16" t="s">
        <v>49</v>
      </c>
      <c r="R16" t="s">
        <v>50</v>
      </c>
      <c r="T16" t="s">
        <v>30</v>
      </c>
      <c r="V16" t="s">
        <v>31</v>
      </c>
      <c r="X16" t="s">
        <v>32</v>
      </c>
      <c r="Z16" t="s">
        <v>33</v>
      </c>
      <c r="AB16" t="s">
        <v>34</v>
      </c>
      <c r="AD16" t="s">
        <v>35</v>
      </c>
      <c r="AF16" t="s">
        <v>36</v>
      </c>
      <c r="AH16" t="s">
        <v>52</v>
      </c>
      <c r="AJ16" t="s">
        <v>37</v>
      </c>
      <c r="AL16" t="s">
        <v>53</v>
      </c>
      <c r="AN16" t="s">
        <v>54</v>
      </c>
      <c r="AP16" t="s">
        <v>38</v>
      </c>
      <c r="AR16" t="s">
        <v>39</v>
      </c>
      <c r="AT16" t="s">
        <v>40</v>
      </c>
    </row>
    <row r="18" spans="3:47">
      <c r="D18" t="s">
        <v>41</v>
      </c>
      <c r="E18" t="s">
        <v>42</v>
      </c>
      <c r="F18" t="s">
        <v>41</v>
      </c>
      <c r="G18" t="s">
        <v>42</v>
      </c>
      <c r="H18" t="s">
        <v>41</v>
      </c>
      <c r="I18" t="s">
        <v>42</v>
      </c>
      <c r="J18" t="s">
        <v>41</v>
      </c>
      <c r="K18" t="s">
        <v>42</v>
      </c>
      <c r="L18" t="s">
        <v>41</v>
      </c>
      <c r="M18" t="s">
        <v>42</v>
      </c>
      <c r="N18" t="s">
        <v>41</v>
      </c>
      <c r="O18" t="s">
        <v>42</v>
      </c>
      <c r="P18" t="s">
        <v>41</v>
      </c>
      <c r="Q18" t="s">
        <v>42</v>
      </c>
      <c r="R18" t="s">
        <v>41</v>
      </c>
      <c r="S18" t="s">
        <v>42</v>
      </c>
      <c r="T18" t="s">
        <v>41</v>
      </c>
      <c r="U18" t="s">
        <v>42</v>
      </c>
      <c r="V18" t="s">
        <v>41</v>
      </c>
      <c r="W18" t="s">
        <v>42</v>
      </c>
      <c r="X18" t="s">
        <v>41</v>
      </c>
      <c r="Y18" t="s">
        <v>42</v>
      </c>
      <c r="Z18" t="s">
        <v>41</v>
      </c>
      <c r="AA18" t="s">
        <v>42</v>
      </c>
      <c r="AB18" t="s">
        <v>41</v>
      </c>
      <c r="AC18" t="s">
        <v>42</v>
      </c>
      <c r="AD18" t="s">
        <v>41</v>
      </c>
      <c r="AE18" t="s">
        <v>42</v>
      </c>
      <c r="AF18" t="s">
        <v>41</v>
      </c>
      <c r="AG18" t="s">
        <v>42</v>
      </c>
      <c r="AH18" t="s">
        <v>41</v>
      </c>
      <c r="AI18" t="s">
        <v>42</v>
      </c>
      <c r="AJ18" t="s">
        <v>41</v>
      </c>
      <c r="AK18" t="s">
        <v>42</v>
      </c>
      <c r="AL18" t="s">
        <v>41</v>
      </c>
      <c r="AM18" t="s">
        <v>42</v>
      </c>
      <c r="AN18" t="s">
        <v>41</v>
      </c>
      <c r="AO18" t="s">
        <v>42</v>
      </c>
      <c r="AP18" t="s">
        <v>41</v>
      </c>
      <c r="AQ18" t="s">
        <v>42</v>
      </c>
      <c r="AR18" t="s">
        <v>41</v>
      </c>
      <c r="AS18" t="s">
        <v>42</v>
      </c>
      <c r="AT18" t="s">
        <v>41</v>
      </c>
      <c r="AU18" t="s">
        <v>42</v>
      </c>
    </row>
    <row r="20" spans="3:47">
      <c r="D20">
        <v>21</v>
      </c>
      <c r="E20">
        <v>22</v>
      </c>
      <c r="F20">
        <v>23</v>
      </c>
      <c r="G20">
        <v>24</v>
      </c>
      <c r="H20">
        <v>25</v>
      </c>
      <c r="I20">
        <v>26</v>
      </c>
      <c r="J20">
        <v>27</v>
      </c>
      <c r="K20">
        <v>28</v>
      </c>
      <c r="L20">
        <v>29</v>
      </c>
      <c r="M20">
        <v>30</v>
      </c>
      <c r="N20">
        <v>31</v>
      </c>
      <c r="O20">
        <v>32</v>
      </c>
      <c r="P20">
        <v>33</v>
      </c>
      <c r="Q20">
        <v>34</v>
      </c>
      <c r="R20">
        <v>35</v>
      </c>
      <c r="S20">
        <v>36</v>
      </c>
      <c r="T20">
        <v>37</v>
      </c>
      <c r="U20">
        <v>38</v>
      </c>
      <c r="V20">
        <v>39</v>
      </c>
      <c r="W20">
        <v>40</v>
      </c>
      <c r="X20">
        <v>41</v>
      </c>
      <c r="Y20">
        <v>42</v>
      </c>
      <c r="Z20">
        <v>43</v>
      </c>
      <c r="AA20">
        <v>44</v>
      </c>
      <c r="AB20">
        <v>45</v>
      </c>
      <c r="AC20">
        <v>46</v>
      </c>
      <c r="AD20">
        <v>47</v>
      </c>
      <c r="AE20">
        <v>48</v>
      </c>
      <c r="AF20">
        <v>49</v>
      </c>
      <c r="AG20">
        <v>50</v>
      </c>
      <c r="AH20">
        <v>51</v>
      </c>
      <c r="AI20">
        <v>52</v>
      </c>
      <c r="AJ20">
        <v>53</v>
      </c>
      <c r="AK20">
        <v>54</v>
      </c>
      <c r="AL20">
        <v>55</v>
      </c>
      <c r="AM20">
        <v>56</v>
      </c>
      <c r="AN20">
        <v>57</v>
      </c>
      <c r="AO20">
        <v>58</v>
      </c>
      <c r="AP20">
        <v>59</v>
      </c>
      <c r="AQ20">
        <v>60</v>
      </c>
      <c r="AR20">
        <v>61</v>
      </c>
      <c r="AS20">
        <v>62</v>
      </c>
      <c r="AT20">
        <v>63</v>
      </c>
      <c r="AU20">
        <v>64</v>
      </c>
    </row>
    <row r="21" spans="3:47" s="12" customFormat="1">
      <c r="C21" s="12" t="s">
        <v>43</v>
      </c>
      <c r="D21" s="12">
        <v>5012429</v>
      </c>
      <c r="E21" s="12">
        <v>11981884</v>
      </c>
      <c r="F21" s="12">
        <v>14585572</v>
      </c>
      <c r="G21" s="12">
        <v>912182379</v>
      </c>
      <c r="H21" s="12">
        <v>7558240</v>
      </c>
      <c r="I21" s="12">
        <v>16508394</v>
      </c>
      <c r="J21" s="12">
        <v>5579953</v>
      </c>
      <c r="K21" s="12">
        <v>67748602</v>
      </c>
      <c r="L21" s="12">
        <v>5113403</v>
      </c>
      <c r="M21" s="12">
        <v>133274335</v>
      </c>
      <c r="N21" s="12">
        <v>1723928</v>
      </c>
      <c r="O21" s="12">
        <v>98287936</v>
      </c>
      <c r="P21" s="12">
        <v>5478118</v>
      </c>
      <c r="Q21" s="12">
        <v>37398462</v>
      </c>
      <c r="R21" s="12">
        <v>3710912</v>
      </c>
      <c r="S21" s="12">
        <v>35445280</v>
      </c>
      <c r="T21" s="12">
        <v>218248</v>
      </c>
      <c r="U21" s="12">
        <v>6218118</v>
      </c>
      <c r="V21" s="12">
        <v>174639</v>
      </c>
      <c r="W21" s="12">
        <v>1464431</v>
      </c>
      <c r="X21" s="12">
        <v>714835</v>
      </c>
      <c r="Y21" s="12">
        <v>32511294</v>
      </c>
      <c r="Z21" s="12">
        <v>391740</v>
      </c>
      <c r="AA21" s="12">
        <v>6456356</v>
      </c>
      <c r="AB21" s="12">
        <v>13995522</v>
      </c>
      <c r="AC21" s="12">
        <v>875392934</v>
      </c>
      <c r="AD21" s="12">
        <v>6139514</v>
      </c>
      <c r="AE21" s="12">
        <v>192754164</v>
      </c>
      <c r="AF21" s="12">
        <v>10389691</v>
      </c>
      <c r="AG21" s="12">
        <v>394475546</v>
      </c>
      <c r="AH21" s="12">
        <v>4003018</v>
      </c>
      <c r="AI21" s="12">
        <v>45367295</v>
      </c>
      <c r="AJ21" s="12">
        <v>4586812</v>
      </c>
      <c r="AK21" s="12">
        <v>185854582</v>
      </c>
      <c r="AL21" s="12">
        <v>2338099</v>
      </c>
      <c r="AM21" s="12">
        <v>230194973</v>
      </c>
      <c r="AN21" s="12">
        <v>140615</v>
      </c>
      <c r="AO21" s="12">
        <v>1772862</v>
      </c>
      <c r="AP21" s="12">
        <v>1619444</v>
      </c>
      <c r="AQ21" s="12">
        <v>221134805</v>
      </c>
      <c r="AR21" s="12">
        <v>370217</v>
      </c>
      <c r="AS21" s="12">
        <v>4615831</v>
      </c>
      <c r="AT21" s="12">
        <v>10701459</v>
      </c>
      <c r="AU21" s="12">
        <v>74415564</v>
      </c>
    </row>
    <row r="22" spans="3:47" s="12" customFormat="1">
      <c r="C22" s="12" t="s">
        <v>48</v>
      </c>
      <c r="D22" s="12">
        <v>4429824</v>
      </c>
      <c r="E22" s="12">
        <v>11340732</v>
      </c>
      <c r="F22" s="12">
        <v>12928100</v>
      </c>
      <c r="G22" s="12">
        <v>887170816</v>
      </c>
      <c r="H22" s="12">
        <v>5869945</v>
      </c>
      <c r="I22" s="12">
        <v>12758491</v>
      </c>
      <c r="J22" s="12">
        <v>4964705</v>
      </c>
      <c r="K22" s="12">
        <v>64718243</v>
      </c>
      <c r="L22" s="12">
        <v>4228681</v>
      </c>
      <c r="M22" s="12">
        <v>101480445</v>
      </c>
      <c r="N22" s="12">
        <v>1237595</v>
      </c>
      <c r="O22" s="12">
        <v>72624341</v>
      </c>
      <c r="P22" s="12">
        <v>4827311</v>
      </c>
      <c r="Q22" s="12">
        <v>34198463</v>
      </c>
      <c r="R22" s="12">
        <v>3239573</v>
      </c>
      <c r="S22" s="12">
        <v>28754216</v>
      </c>
      <c r="T22" s="12">
        <v>194629</v>
      </c>
      <c r="U22" s="12">
        <v>6050151</v>
      </c>
      <c r="V22" s="12">
        <v>155066</v>
      </c>
      <c r="W22" s="12">
        <v>1232002</v>
      </c>
      <c r="X22" s="12">
        <v>659277</v>
      </c>
      <c r="Y22" s="12">
        <v>31417256</v>
      </c>
      <c r="Z22" s="12">
        <v>355441</v>
      </c>
      <c r="AA22" s="12">
        <v>5817909</v>
      </c>
      <c r="AB22" s="12">
        <v>12408153</v>
      </c>
      <c r="AC22" s="12">
        <v>850259737</v>
      </c>
      <c r="AD22" s="12">
        <v>4766577</v>
      </c>
      <c r="AE22" s="12">
        <v>144240524</v>
      </c>
      <c r="AF22" s="12">
        <v>9180818</v>
      </c>
      <c r="AG22" s="12">
        <v>382288906</v>
      </c>
      <c r="AH22" s="12">
        <v>3365235</v>
      </c>
      <c r="AI22" s="12">
        <v>37407484</v>
      </c>
      <c r="AJ22" s="12">
        <v>3550795</v>
      </c>
      <c r="AK22" s="12">
        <v>140687273</v>
      </c>
      <c r="AL22" s="12">
        <v>1997537</v>
      </c>
      <c r="AM22" s="12">
        <v>219356850</v>
      </c>
      <c r="AN22" s="12">
        <v>122780</v>
      </c>
      <c r="AO22" s="12">
        <v>1443432</v>
      </c>
      <c r="AP22" s="12">
        <v>1497031</v>
      </c>
      <c r="AQ22" s="12">
        <v>216215629</v>
      </c>
      <c r="AR22" s="12">
        <v>322443</v>
      </c>
      <c r="AS22" s="12">
        <v>3564250</v>
      </c>
      <c r="AT22" s="12">
        <v>9574857</v>
      </c>
      <c r="AU22" s="12">
        <v>71231815</v>
      </c>
    </row>
    <row r="24" spans="3:47">
      <c r="G24" s="195">
        <f>+G21-I21</f>
        <v>895673985</v>
      </c>
      <c r="H24" s="196" t="s">
        <v>331</v>
      </c>
      <c r="K24" s="17">
        <f>+K21-M21</f>
        <v>-65525733</v>
      </c>
      <c r="N24" t="s">
        <v>51</v>
      </c>
      <c r="O24" s="17">
        <f>+M21-O21</f>
        <v>34986399</v>
      </c>
    </row>
    <row r="25" spans="3:47">
      <c r="G25" s="17">
        <f>+G22-I22</f>
        <v>874412325</v>
      </c>
      <c r="K25" s="17">
        <f>+K22-M22</f>
        <v>-36762202</v>
      </c>
      <c r="N25" t="s">
        <v>51</v>
      </c>
      <c r="O25" s="17">
        <f>+M22-O22</f>
        <v>28856104</v>
      </c>
      <c r="AE25" s="17">
        <f>+AC21-AE21</f>
        <v>682638770</v>
      </c>
    </row>
    <row r="26" spans="3:47">
      <c r="O26" s="17"/>
      <c r="AE26" s="17">
        <f>+AC22-AE22</f>
        <v>706019213</v>
      </c>
    </row>
    <row r="27" spans="3:47">
      <c r="C27" s="13" t="s">
        <v>47</v>
      </c>
      <c r="K27" s="17">
        <f>+G24+K24</f>
        <v>830148252</v>
      </c>
      <c r="O27" s="17"/>
    </row>
    <row r="28" spans="3:47">
      <c r="C28" s="16" t="s">
        <v>46</v>
      </c>
      <c r="D28" s="14">
        <v>27536665</v>
      </c>
      <c r="K28" s="17">
        <f>+G25+K25</f>
        <v>837650123</v>
      </c>
    </row>
    <row r="29" spans="3:47">
      <c r="C29" s="15" t="s">
        <v>42</v>
      </c>
      <c r="D29" s="14">
        <v>819565650</v>
      </c>
    </row>
  </sheetData>
  <hyperlinks>
    <hyperlink ref="A1" location="TOC!A1" display="TOC" xr:uid="{00000000-0004-0000-0500-000000000000}"/>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00"/>
  <sheetViews>
    <sheetView zoomScaleNormal="100" workbookViewId="0">
      <pane xSplit="1" ySplit="9" topLeftCell="B25" activePane="bottomRight" state="frozen"/>
      <selection pane="topRight" activeCell="B1" sqref="B1"/>
      <selection pane="bottomLeft" activeCell="A9" sqref="A9"/>
      <selection pane="bottomRight" activeCell="Y21" sqref="Y21"/>
    </sheetView>
  </sheetViews>
  <sheetFormatPr defaultRowHeight="11.1" customHeight="1"/>
  <cols>
    <col min="1" max="1" width="64.7109375" style="22" customWidth="1"/>
    <col min="2" max="14" width="15.7109375" style="23" customWidth="1"/>
    <col min="15" max="15" width="15.7109375" style="22" customWidth="1"/>
    <col min="16" max="171" width="15.7109375" style="21" customWidth="1"/>
    <col min="172" max="16384" width="9.140625" style="21"/>
  </cols>
  <sheetData>
    <row r="1" spans="1:171" ht="11.1" customHeight="1">
      <c r="A1" s="233" t="s">
        <v>196</v>
      </c>
    </row>
    <row r="2" spans="1:171" ht="24.95" customHeight="1">
      <c r="A2" s="422" t="s">
        <v>163</v>
      </c>
      <c r="B2" s="422"/>
      <c r="C2" s="422"/>
      <c r="D2" s="422"/>
      <c r="E2" s="422"/>
      <c r="F2" s="422"/>
      <c r="G2" s="422"/>
      <c r="H2" s="422"/>
      <c r="I2" s="422"/>
      <c r="J2" s="422"/>
      <c r="K2" s="422"/>
      <c r="L2" s="422"/>
      <c r="M2" s="422"/>
      <c r="N2" s="422"/>
      <c r="O2" s="422"/>
      <c r="P2" s="422"/>
      <c r="Q2" s="422"/>
      <c r="R2" s="422"/>
      <c r="S2" s="422"/>
      <c r="T2" s="422"/>
      <c r="U2" s="422"/>
      <c r="V2" s="422"/>
      <c r="W2" s="422"/>
      <c r="X2" s="422"/>
      <c r="Y2" s="422"/>
      <c r="Z2" s="422"/>
      <c r="AA2" s="422"/>
      <c r="AB2" s="422"/>
      <c r="AC2" s="422"/>
      <c r="AD2" s="422"/>
      <c r="AE2" s="422"/>
      <c r="AF2" s="422"/>
      <c r="AG2" s="422"/>
      <c r="AH2" s="422"/>
      <c r="AI2" s="422"/>
      <c r="AJ2" s="422"/>
      <c r="AK2" s="422"/>
      <c r="AL2" s="422"/>
      <c r="AM2" s="422"/>
      <c r="AN2" s="422"/>
      <c r="AO2" s="422"/>
      <c r="AP2" s="422"/>
      <c r="AQ2" s="422"/>
      <c r="AR2" s="422"/>
      <c r="AS2" s="422"/>
      <c r="AT2" s="422"/>
      <c r="AU2" s="422"/>
      <c r="AV2" s="422"/>
      <c r="AW2" s="422"/>
      <c r="AX2" s="422"/>
      <c r="AY2" s="422"/>
      <c r="AZ2" s="422"/>
      <c r="BA2" s="422"/>
      <c r="BB2" s="422"/>
      <c r="BC2" s="422"/>
      <c r="BD2" s="422"/>
      <c r="BE2" s="422"/>
      <c r="BF2" s="422"/>
      <c r="BG2" s="422"/>
      <c r="BH2" s="422"/>
      <c r="BI2" s="422"/>
      <c r="BJ2" s="422"/>
      <c r="BK2" s="422"/>
      <c r="BL2" s="422"/>
      <c r="BM2" s="422"/>
      <c r="BN2" s="422"/>
      <c r="BO2" s="422"/>
      <c r="BP2" s="422"/>
      <c r="BQ2" s="422"/>
      <c r="BR2" s="422"/>
      <c r="BS2" s="422"/>
      <c r="BT2" s="422"/>
      <c r="BU2" s="422"/>
      <c r="BV2" s="422"/>
      <c r="BW2" s="422"/>
      <c r="BX2" s="422"/>
      <c r="BY2" s="422"/>
      <c r="BZ2" s="422"/>
      <c r="CA2" s="422"/>
      <c r="CB2" s="422"/>
      <c r="CC2" s="422"/>
      <c r="CD2" s="422"/>
      <c r="CE2" s="422"/>
      <c r="CF2" s="422"/>
      <c r="CG2" s="422"/>
      <c r="CH2" s="422"/>
      <c r="CI2" s="422"/>
      <c r="CJ2" s="422"/>
      <c r="CK2" s="422"/>
      <c r="CL2" s="422"/>
      <c r="CM2" s="422"/>
      <c r="CN2" s="422"/>
      <c r="CO2" s="422"/>
      <c r="CP2" s="422"/>
      <c r="CQ2" s="422"/>
      <c r="CR2" s="422"/>
      <c r="CS2" s="422"/>
      <c r="CT2" s="422"/>
      <c r="CU2" s="422"/>
      <c r="CV2" s="422"/>
      <c r="CW2" s="422"/>
      <c r="CX2" s="422"/>
      <c r="CY2" s="422"/>
      <c r="CZ2" s="422"/>
      <c r="DA2" s="422"/>
      <c r="DB2" s="422"/>
      <c r="DC2" s="422"/>
      <c r="DD2" s="422"/>
      <c r="DE2" s="422"/>
      <c r="DF2" s="422"/>
      <c r="DG2" s="422"/>
      <c r="DH2" s="422"/>
      <c r="DI2" s="422"/>
      <c r="DJ2" s="422"/>
      <c r="DK2" s="422"/>
      <c r="DL2" s="422"/>
      <c r="DM2" s="422"/>
      <c r="DN2" s="422"/>
      <c r="DO2" s="422"/>
      <c r="DP2" s="422"/>
      <c r="DQ2" s="422"/>
      <c r="DR2" s="422"/>
      <c r="DS2" s="422"/>
      <c r="DT2" s="422"/>
      <c r="DU2" s="422"/>
      <c r="DV2" s="422"/>
      <c r="DW2" s="422"/>
      <c r="DX2" s="422"/>
      <c r="DY2" s="422"/>
      <c r="DZ2" s="422"/>
      <c r="EA2" s="422"/>
      <c r="EB2" s="422"/>
      <c r="EC2" s="422"/>
      <c r="ED2" s="422"/>
      <c r="EE2" s="422"/>
      <c r="EF2" s="422"/>
      <c r="EG2" s="422"/>
      <c r="EH2" s="422"/>
      <c r="EI2" s="422"/>
      <c r="EJ2" s="422"/>
      <c r="EK2" s="422"/>
      <c r="EL2" s="422"/>
      <c r="EM2" s="422"/>
      <c r="EN2" s="422"/>
      <c r="EO2" s="422"/>
      <c r="EP2" s="422"/>
      <c r="EQ2" s="422"/>
      <c r="ER2" s="422"/>
      <c r="ES2" s="422"/>
      <c r="ET2" s="422"/>
      <c r="EU2" s="422"/>
      <c r="EV2" s="422"/>
      <c r="EW2" s="422"/>
      <c r="EX2" s="422"/>
      <c r="EY2" s="422"/>
      <c r="EZ2" s="422"/>
      <c r="FA2" s="422"/>
      <c r="FB2" s="422"/>
      <c r="FC2" s="422"/>
      <c r="FD2" s="422"/>
      <c r="FE2" s="422"/>
      <c r="FF2" s="422"/>
      <c r="FG2" s="422"/>
      <c r="FH2" s="422"/>
      <c r="FI2" s="422"/>
      <c r="FJ2" s="422"/>
      <c r="FK2" s="422"/>
      <c r="FL2" s="422"/>
      <c r="FM2" s="422"/>
      <c r="FN2" s="422"/>
      <c r="FO2" s="422"/>
    </row>
    <row r="3" spans="1:171" ht="15.75" customHeight="1" thickBot="1">
      <c r="A3" s="423" t="s">
        <v>21</v>
      </c>
      <c r="B3" s="423"/>
      <c r="C3" s="423"/>
      <c r="D3" s="423"/>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c r="AS3" s="423"/>
      <c r="AT3" s="423"/>
      <c r="AU3" s="423"/>
      <c r="AV3" s="423"/>
      <c r="AW3" s="423"/>
      <c r="AX3" s="423"/>
      <c r="AY3" s="423"/>
      <c r="AZ3" s="423"/>
      <c r="BA3" s="423"/>
      <c r="BB3" s="423"/>
      <c r="BC3" s="423"/>
      <c r="BD3" s="423"/>
      <c r="BE3" s="423"/>
      <c r="BF3" s="423"/>
      <c r="BG3" s="423"/>
      <c r="BH3" s="423"/>
      <c r="BI3" s="423"/>
      <c r="BJ3" s="423"/>
      <c r="BK3" s="423"/>
      <c r="BL3" s="423"/>
      <c r="BM3" s="423"/>
      <c r="BN3" s="423"/>
      <c r="BO3" s="423"/>
      <c r="BP3" s="423"/>
      <c r="BQ3" s="423"/>
      <c r="BR3" s="423"/>
      <c r="BS3" s="423"/>
      <c r="BT3" s="423"/>
      <c r="BU3" s="423"/>
      <c r="BV3" s="423"/>
      <c r="BW3" s="423"/>
      <c r="BX3" s="423"/>
      <c r="BY3" s="423"/>
      <c r="BZ3" s="423"/>
      <c r="CA3" s="423"/>
      <c r="CB3" s="423"/>
      <c r="CC3" s="423"/>
      <c r="CD3" s="423"/>
      <c r="CE3" s="423"/>
      <c r="CF3" s="423"/>
      <c r="CG3" s="423"/>
      <c r="CH3" s="423"/>
      <c r="CI3" s="423"/>
      <c r="CJ3" s="423"/>
      <c r="CK3" s="423"/>
      <c r="CL3" s="423"/>
      <c r="CM3" s="423"/>
      <c r="CN3" s="423"/>
      <c r="CO3" s="423"/>
      <c r="CP3" s="423"/>
      <c r="CQ3" s="423"/>
      <c r="CR3" s="423"/>
      <c r="CS3" s="423"/>
      <c r="CT3" s="423"/>
      <c r="CU3" s="423"/>
      <c r="CV3" s="423"/>
      <c r="CW3" s="423"/>
      <c r="CX3" s="423"/>
      <c r="CY3" s="423"/>
      <c r="CZ3" s="423"/>
      <c r="DA3" s="423"/>
      <c r="DB3" s="423"/>
      <c r="DC3" s="423"/>
      <c r="DD3" s="423"/>
      <c r="DE3" s="423"/>
      <c r="DF3" s="423"/>
      <c r="DG3" s="423"/>
      <c r="DH3" s="423"/>
      <c r="DI3" s="423"/>
      <c r="DJ3" s="423"/>
      <c r="DK3" s="423"/>
      <c r="DL3" s="423"/>
      <c r="DM3" s="423"/>
      <c r="DN3" s="423"/>
      <c r="DO3" s="423"/>
      <c r="DP3" s="423"/>
      <c r="DQ3" s="423"/>
      <c r="DR3" s="423"/>
      <c r="DS3" s="423"/>
      <c r="DT3" s="423"/>
      <c r="DU3" s="423"/>
      <c r="DV3" s="423"/>
      <c r="DW3" s="423"/>
      <c r="DX3" s="423"/>
      <c r="DY3" s="423"/>
      <c r="DZ3" s="423"/>
      <c r="EA3" s="423"/>
      <c r="EB3" s="423"/>
      <c r="EC3" s="423"/>
      <c r="ED3" s="423"/>
      <c r="EE3" s="423"/>
      <c r="EF3" s="423"/>
      <c r="EG3" s="423"/>
      <c r="EH3" s="423"/>
      <c r="EI3" s="423"/>
      <c r="EJ3" s="423"/>
      <c r="EK3" s="423"/>
      <c r="EL3" s="423"/>
      <c r="EM3" s="423"/>
      <c r="EN3" s="423"/>
      <c r="EO3" s="423"/>
      <c r="EP3" s="423"/>
      <c r="EQ3" s="423"/>
      <c r="ER3" s="423"/>
      <c r="ES3" s="423"/>
      <c r="ET3" s="423"/>
      <c r="EU3" s="423"/>
      <c r="EV3" s="423"/>
      <c r="EW3" s="423"/>
      <c r="EX3" s="423"/>
      <c r="EY3" s="423"/>
      <c r="EZ3" s="423"/>
      <c r="FA3" s="423"/>
      <c r="FB3" s="423"/>
      <c r="FC3" s="423"/>
      <c r="FD3" s="423"/>
      <c r="FE3" s="423"/>
      <c r="FF3" s="423"/>
      <c r="FG3" s="423"/>
      <c r="FH3" s="423"/>
      <c r="FI3" s="423"/>
      <c r="FJ3" s="423"/>
      <c r="FK3" s="423"/>
      <c r="FL3" s="423"/>
      <c r="FM3" s="423"/>
      <c r="FN3" s="423"/>
      <c r="FO3" s="423"/>
    </row>
    <row r="4" spans="1:171" s="31" customFormat="1" ht="15.95" customHeight="1" thickTop="1">
      <c r="A4" s="426" t="s">
        <v>22</v>
      </c>
      <c r="B4" s="438" t="s">
        <v>162</v>
      </c>
      <c r="C4" s="438" t="s">
        <v>161</v>
      </c>
      <c r="D4" s="401" t="s">
        <v>160</v>
      </c>
      <c r="E4" s="402"/>
      <c r="F4" s="401" t="s">
        <v>159</v>
      </c>
      <c r="G4" s="402"/>
      <c r="H4" s="401" t="s">
        <v>158</v>
      </c>
      <c r="I4" s="402"/>
      <c r="J4" s="401" t="s">
        <v>157</v>
      </c>
      <c r="K4" s="402"/>
      <c r="L4" s="401" t="s">
        <v>156</v>
      </c>
      <c r="M4" s="402"/>
      <c r="N4" s="401" t="s">
        <v>155</v>
      </c>
      <c r="O4" s="402"/>
      <c r="P4" s="401" t="s">
        <v>154</v>
      </c>
      <c r="Q4" s="402"/>
      <c r="R4" s="401" t="s">
        <v>153</v>
      </c>
      <c r="S4" s="402"/>
      <c r="T4" s="429" t="s">
        <v>152</v>
      </c>
      <c r="U4" s="430"/>
      <c r="V4" s="430"/>
      <c r="W4" s="431"/>
      <c r="X4" s="432" t="s">
        <v>23</v>
      </c>
      <c r="Y4" s="433"/>
      <c r="Z4" s="429" t="s">
        <v>24</v>
      </c>
      <c r="AA4" s="430"/>
      <c r="AB4" s="430"/>
      <c r="AC4" s="430"/>
      <c r="AD4" s="430"/>
      <c r="AE4" s="430"/>
      <c r="AF4" s="430"/>
      <c r="AG4" s="430"/>
      <c r="AH4" s="430"/>
      <c r="AI4" s="430"/>
      <c r="AJ4" s="430"/>
      <c r="AK4" s="430"/>
      <c r="AL4" s="430"/>
      <c r="AM4" s="430"/>
      <c r="AN4" s="430"/>
      <c r="AO4" s="430"/>
      <c r="AP4" s="430"/>
      <c r="AQ4" s="430"/>
      <c r="AR4" s="430"/>
      <c r="AS4" s="430"/>
      <c r="AT4" s="430"/>
      <c r="AU4" s="430"/>
      <c r="AV4" s="430"/>
      <c r="AW4" s="430"/>
      <c r="AX4" s="430"/>
      <c r="AY4" s="430"/>
      <c r="AZ4" s="430"/>
      <c r="BA4" s="430"/>
      <c r="BB4" s="430"/>
      <c r="BC4" s="430"/>
      <c r="BD4" s="430"/>
      <c r="BE4" s="430"/>
      <c r="BF4" s="430"/>
      <c r="BG4" s="430"/>
      <c r="BH4" s="430"/>
      <c r="BI4" s="430"/>
      <c r="BJ4" s="430"/>
      <c r="BK4" s="430"/>
      <c r="BL4" s="430"/>
      <c r="BM4" s="430"/>
      <c r="BN4" s="430"/>
      <c r="BO4" s="431"/>
      <c r="BP4" s="424" t="s">
        <v>151</v>
      </c>
      <c r="BQ4" s="425"/>
      <c r="BR4" s="425"/>
      <c r="BS4" s="426"/>
      <c r="BT4" s="401" t="s">
        <v>150</v>
      </c>
      <c r="BU4" s="402"/>
      <c r="BV4" s="424" t="s">
        <v>149</v>
      </c>
      <c r="BW4" s="425"/>
      <c r="BX4" s="425"/>
      <c r="BY4" s="426"/>
      <c r="BZ4" s="411" t="s">
        <v>148</v>
      </c>
      <c r="CA4" s="412"/>
      <c r="CB4" s="412"/>
      <c r="CC4" s="413"/>
      <c r="CD4" s="411" t="s">
        <v>147</v>
      </c>
      <c r="CE4" s="412"/>
      <c r="CF4" s="412"/>
      <c r="CG4" s="413"/>
      <c r="CH4" s="411" t="s">
        <v>146</v>
      </c>
      <c r="CI4" s="412"/>
      <c r="CJ4" s="412"/>
      <c r="CK4" s="413"/>
      <c r="CL4" s="411" t="s">
        <v>145</v>
      </c>
      <c r="CM4" s="412"/>
      <c r="CN4" s="412"/>
      <c r="CO4" s="413"/>
      <c r="CP4" s="411" t="s">
        <v>144</v>
      </c>
      <c r="CQ4" s="412"/>
      <c r="CR4" s="412"/>
      <c r="CS4" s="413"/>
      <c r="CT4" s="411" t="s">
        <v>143</v>
      </c>
      <c r="CU4" s="412"/>
      <c r="CV4" s="412"/>
      <c r="CW4" s="412"/>
      <c r="CX4" s="411" t="s">
        <v>142</v>
      </c>
      <c r="CY4" s="412"/>
      <c r="CZ4" s="412"/>
      <c r="DA4" s="413"/>
      <c r="DB4" s="401" t="s">
        <v>141</v>
      </c>
      <c r="DC4" s="402"/>
      <c r="DD4" s="411" t="s">
        <v>140</v>
      </c>
      <c r="DE4" s="412"/>
      <c r="DF4" s="412"/>
      <c r="DG4" s="413"/>
      <c r="DH4" s="401" t="s">
        <v>139</v>
      </c>
      <c r="DI4" s="402"/>
      <c r="DJ4" s="401" t="s">
        <v>138</v>
      </c>
      <c r="DK4" s="428"/>
      <c r="DL4" s="428"/>
      <c r="DM4" s="402"/>
      <c r="DN4" s="401" t="s">
        <v>137</v>
      </c>
      <c r="DO4" s="402"/>
      <c r="DP4" s="401" t="s">
        <v>136</v>
      </c>
      <c r="DQ4" s="402"/>
      <c r="DR4" s="401" t="s">
        <v>135</v>
      </c>
      <c r="DS4" s="402"/>
      <c r="DT4" s="411" t="s">
        <v>134</v>
      </c>
      <c r="DU4" s="412"/>
      <c r="DV4" s="412"/>
      <c r="DW4" s="412"/>
      <c r="DX4" s="412"/>
      <c r="DY4" s="412"/>
      <c r="DZ4" s="412"/>
      <c r="EA4" s="412"/>
      <c r="EB4" s="412"/>
      <c r="EC4" s="412"/>
      <c r="ED4" s="412"/>
      <c r="EE4" s="412"/>
      <c r="EF4" s="412"/>
      <c r="EG4" s="412"/>
      <c r="EH4" s="412"/>
      <c r="EI4" s="412"/>
      <c r="EJ4" s="412"/>
      <c r="EK4" s="412"/>
      <c r="EL4" s="412"/>
      <c r="EM4" s="412"/>
      <c r="EN4" s="412"/>
      <c r="EO4" s="412"/>
      <c r="EP4" s="412"/>
      <c r="EQ4" s="412"/>
      <c r="ER4" s="412"/>
      <c r="ES4" s="412"/>
      <c r="ET4" s="412"/>
      <c r="EU4" s="412"/>
      <c r="EV4" s="412"/>
      <c r="EW4" s="413"/>
      <c r="EX4" s="401" t="s">
        <v>133</v>
      </c>
      <c r="EY4" s="402"/>
      <c r="EZ4" s="401" t="s">
        <v>132</v>
      </c>
      <c r="FA4" s="402"/>
      <c r="FB4" s="424" t="s">
        <v>131</v>
      </c>
      <c r="FC4" s="402"/>
      <c r="FD4" s="401" t="s">
        <v>130</v>
      </c>
      <c r="FE4" s="402"/>
      <c r="FF4" s="401" t="s">
        <v>129</v>
      </c>
      <c r="FG4" s="402"/>
      <c r="FH4" s="401" t="s">
        <v>128</v>
      </c>
      <c r="FI4" s="402"/>
      <c r="FJ4" s="401" t="s">
        <v>127</v>
      </c>
      <c r="FK4" s="402"/>
      <c r="FL4" s="401" t="s">
        <v>126</v>
      </c>
      <c r="FM4" s="402"/>
      <c r="FN4" s="401" t="s">
        <v>125</v>
      </c>
      <c r="FO4" s="428"/>
    </row>
    <row r="5" spans="1:171" s="47" customFormat="1" ht="15.95" customHeight="1">
      <c r="A5" s="443"/>
      <c r="B5" s="439"/>
      <c r="C5" s="439"/>
      <c r="D5" s="403"/>
      <c r="E5" s="404"/>
      <c r="F5" s="403"/>
      <c r="G5" s="404"/>
      <c r="H5" s="403"/>
      <c r="I5" s="404"/>
      <c r="J5" s="403"/>
      <c r="K5" s="404"/>
      <c r="L5" s="403"/>
      <c r="M5" s="404"/>
      <c r="N5" s="403"/>
      <c r="O5" s="404"/>
      <c r="P5" s="403"/>
      <c r="Q5" s="404"/>
      <c r="R5" s="403"/>
      <c r="S5" s="404"/>
      <c r="T5" s="414" t="s">
        <v>112</v>
      </c>
      <c r="U5" s="415"/>
      <c r="V5" s="414" t="s">
        <v>111</v>
      </c>
      <c r="W5" s="415"/>
      <c r="X5" s="434"/>
      <c r="Y5" s="435"/>
      <c r="Z5" s="414" t="s">
        <v>25</v>
      </c>
      <c r="AA5" s="415"/>
      <c r="AB5" s="414" t="s">
        <v>26</v>
      </c>
      <c r="AC5" s="415"/>
      <c r="AD5" s="414" t="s">
        <v>124</v>
      </c>
      <c r="AE5" s="415"/>
      <c r="AF5" s="414" t="s">
        <v>123</v>
      </c>
      <c r="AG5" s="415"/>
      <c r="AH5" s="414" t="s">
        <v>29</v>
      </c>
      <c r="AI5" s="415"/>
      <c r="AJ5" s="414" t="s">
        <v>122</v>
      </c>
      <c r="AK5" s="415"/>
      <c r="AL5" s="414" t="s">
        <v>121</v>
      </c>
      <c r="AM5" s="415"/>
      <c r="AN5" s="414" t="s">
        <v>120</v>
      </c>
      <c r="AO5" s="415"/>
      <c r="AP5" s="414" t="s">
        <v>119</v>
      </c>
      <c r="AQ5" s="415"/>
      <c r="AR5" s="414" t="s">
        <v>32</v>
      </c>
      <c r="AS5" s="415"/>
      <c r="AT5" s="414" t="s">
        <v>33</v>
      </c>
      <c r="AU5" s="415"/>
      <c r="AV5" s="414" t="s">
        <v>118</v>
      </c>
      <c r="AW5" s="415"/>
      <c r="AX5" s="414" t="s">
        <v>117</v>
      </c>
      <c r="AY5" s="415"/>
      <c r="AZ5" s="414" t="s">
        <v>36</v>
      </c>
      <c r="BA5" s="415"/>
      <c r="BB5" s="414" t="s">
        <v>116</v>
      </c>
      <c r="BC5" s="415"/>
      <c r="BD5" s="414" t="s">
        <v>37</v>
      </c>
      <c r="BE5" s="415"/>
      <c r="BF5" s="414" t="s">
        <v>115</v>
      </c>
      <c r="BG5" s="415"/>
      <c r="BH5" s="414" t="s">
        <v>114</v>
      </c>
      <c r="BI5" s="415"/>
      <c r="BJ5" s="414" t="s">
        <v>38</v>
      </c>
      <c r="BK5" s="415"/>
      <c r="BL5" s="414" t="s">
        <v>39</v>
      </c>
      <c r="BM5" s="415"/>
      <c r="BN5" s="414" t="s">
        <v>40</v>
      </c>
      <c r="BO5" s="415"/>
      <c r="BP5" s="420"/>
      <c r="BQ5" s="427"/>
      <c r="BR5" s="427"/>
      <c r="BS5" s="421"/>
      <c r="BT5" s="403"/>
      <c r="BU5" s="404"/>
      <c r="BV5" s="420"/>
      <c r="BW5" s="427"/>
      <c r="BX5" s="427"/>
      <c r="BY5" s="421"/>
      <c r="BZ5" s="418" t="s">
        <v>112</v>
      </c>
      <c r="CA5" s="419"/>
      <c r="CB5" s="418" t="s">
        <v>113</v>
      </c>
      <c r="CC5" s="419"/>
      <c r="CD5" s="418" t="s">
        <v>112</v>
      </c>
      <c r="CE5" s="419"/>
      <c r="CF5" s="414" t="s">
        <v>111</v>
      </c>
      <c r="CG5" s="415"/>
      <c r="CH5" s="418" t="s">
        <v>112</v>
      </c>
      <c r="CI5" s="419"/>
      <c r="CJ5" s="414" t="s">
        <v>111</v>
      </c>
      <c r="CK5" s="415"/>
      <c r="CL5" s="418" t="s">
        <v>112</v>
      </c>
      <c r="CM5" s="419"/>
      <c r="CN5" s="414" t="s">
        <v>111</v>
      </c>
      <c r="CO5" s="415"/>
      <c r="CP5" s="418" t="s">
        <v>112</v>
      </c>
      <c r="CQ5" s="419"/>
      <c r="CR5" s="414" t="s">
        <v>111</v>
      </c>
      <c r="CS5" s="415"/>
      <c r="CT5" s="418" t="s">
        <v>112</v>
      </c>
      <c r="CU5" s="419"/>
      <c r="CV5" s="414" t="s">
        <v>111</v>
      </c>
      <c r="CW5" s="415"/>
      <c r="CX5" s="418" t="s">
        <v>112</v>
      </c>
      <c r="CY5" s="419"/>
      <c r="CZ5" s="414" t="s">
        <v>111</v>
      </c>
      <c r="DA5" s="415"/>
      <c r="DB5" s="403"/>
      <c r="DC5" s="404"/>
      <c r="DD5" s="440" t="s">
        <v>93</v>
      </c>
      <c r="DE5" s="441"/>
      <c r="DF5" s="440" t="s">
        <v>92</v>
      </c>
      <c r="DG5" s="441"/>
      <c r="DH5" s="403"/>
      <c r="DI5" s="404"/>
      <c r="DJ5" s="418" t="s">
        <v>112</v>
      </c>
      <c r="DK5" s="419"/>
      <c r="DL5" s="414" t="s">
        <v>111</v>
      </c>
      <c r="DM5" s="415"/>
      <c r="DN5" s="403"/>
      <c r="DO5" s="404"/>
      <c r="DP5" s="403"/>
      <c r="DQ5" s="404"/>
      <c r="DR5" s="403"/>
      <c r="DS5" s="404"/>
      <c r="DT5" s="440" t="s">
        <v>110</v>
      </c>
      <c r="DU5" s="441"/>
      <c r="DV5" s="418" t="s">
        <v>109</v>
      </c>
      <c r="DW5" s="419"/>
      <c r="DX5" s="418" t="s">
        <v>108</v>
      </c>
      <c r="DY5" s="419"/>
      <c r="DZ5" s="418" t="s">
        <v>107</v>
      </c>
      <c r="EA5" s="419"/>
      <c r="EB5" s="418" t="s">
        <v>106</v>
      </c>
      <c r="EC5" s="419"/>
      <c r="ED5" s="418" t="s">
        <v>105</v>
      </c>
      <c r="EE5" s="419"/>
      <c r="EF5" s="418" t="s">
        <v>104</v>
      </c>
      <c r="EG5" s="419"/>
      <c r="EH5" s="418" t="s">
        <v>103</v>
      </c>
      <c r="EI5" s="419"/>
      <c r="EJ5" s="418" t="s">
        <v>102</v>
      </c>
      <c r="EK5" s="419"/>
      <c r="EL5" s="418" t="s">
        <v>101</v>
      </c>
      <c r="EM5" s="419"/>
      <c r="EN5" s="418" t="s">
        <v>100</v>
      </c>
      <c r="EO5" s="419"/>
      <c r="EP5" s="418" t="s">
        <v>99</v>
      </c>
      <c r="EQ5" s="419"/>
      <c r="ER5" s="418" t="s">
        <v>98</v>
      </c>
      <c r="ES5" s="419"/>
      <c r="ET5" s="418" t="s">
        <v>97</v>
      </c>
      <c r="EU5" s="419"/>
      <c r="EV5" s="418" t="s">
        <v>96</v>
      </c>
      <c r="EW5" s="419"/>
      <c r="EX5" s="403"/>
      <c r="EY5" s="404"/>
      <c r="EZ5" s="403"/>
      <c r="FA5" s="404"/>
      <c r="FB5" s="403"/>
      <c r="FC5" s="404"/>
      <c r="FD5" s="403"/>
      <c r="FE5" s="404"/>
      <c r="FF5" s="403"/>
      <c r="FG5" s="404"/>
      <c r="FH5" s="403"/>
      <c r="FI5" s="404"/>
      <c r="FJ5" s="403"/>
      <c r="FK5" s="404"/>
      <c r="FL5" s="403"/>
      <c r="FM5" s="404"/>
      <c r="FN5" s="403"/>
      <c r="FO5" s="448"/>
    </row>
    <row r="6" spans="1:171" s="47" customFormat="1" ht="15.95" customHeight="1">
      <c r="A6" s="443"/>
      <c r="B6" s="439"/>
      <c r="C6" s="439"/>
      <c r="D6" s="405"/>
      <c r="E6" s="406"/>
      <c r="F6" s="405"/>
      <c r="G6" s="406"/>
      <c r="H6" s="405"/>
      <c r="I6" s="406"/>
      <c r="J6" s="405"/>
      <c r="K6" s="406"/>
      <c r="L6" s="405"/>
      <c r="M6" s="406"/>
      <c r="N6" s="405"/>
      <c r="O6" s="406"/>
      <c r="P6" s="405"/>
      <c r="Q6" s="406"/>
      <c r="R6" s="405"/>
      <c r="S6" s="406"/>
      <c r="T6" s="416"/>
      <c r="U6" s="417"/>
      <c r="V6" s="416"/>
      <c r="W6" s="417"/>
      <c r="X6" s="436"/>
      <c r="Y6" s="437"/>
      <c r="Z6" s="416"/>
      <c r="AA6" s="417"/>
      <c r="AB6" s="416"/>
      <c r="AC6" s="417"/>
      <c r="AD6" s="416"/>
      <c r="AE6" s="417"/>
      <c r="AF6" s="416"/>
      <c r="AG6" s="417"/>
      <c r="AH6" s="416"/>
      <c r="AI6" s="417"/>
      <c r="AJ6" s="416"/>
      <c r="AK6" s="417"/>
      <c r="AL6" s="416"/>
      <c r="AM6" s="417"/>
      <c r="AN6" s="416"/>
      <c r="AO6" s="417"/>
      <c r="AP6" s="416"/>
      <c r="AQ6" s="417"/>
      <c r="AR6" s="416"/>
      <c r="AS6" s="417"/>
      <c r="AT6" s="416"/>
      <c r="AU6" s="417"/>
      <c r="AV6" s="416"/>
      <c r="AW6" s="417"/>
      <c r="AX6" s="416"/>
      <c r="AY6" s="417"/>
      <c r="AZ6" s="416"/>
      <c r="BA6" s="417"/>
      <c r="BB6" s="416"/>
      <c r="BC6" s="417"/>
      <c r="BD6" s="416"/>
      <c r="BE6" s="417"/>
      <c r="BF6" s="416"/>
      <c r="BG6" s="417"/>
      <c r="BH6" s="416"/>
      <c r="BI6" s="417"/>
      <c r="BJ6" s="416"/>
      <c r="BK6" s="417"/>
      <c r="BL6" s="416"/>
      <c r="BM6" s="417"/>
      <c r="BN6" s="416"/>
      <c r="BO6" s="417"/>
      <c r="BP6" s="444" t="s">
        <v>95</v>
      </c>
      <c r="BQ6" s="445"/>
      <c r="BR6" s="444" t="s">
        <v>94</v>
      </c>
      <c r="BS6" s="445"/>
      <c r="BT6" s="405"/>
      <c r="BU6" s="406"/>
      <c r="BV6" s="405" t="s">
        <v>93</v>
      </c>
      <c r="BW6" s="406"/>
      <c r="BX6" s="405" t="s">
        <v>92</v>
      </c>
      <c r="BY6" s="406"/>
      <c r="BZ6" s="420"/>
      <c r="CA6" s="421"/>
      <c r="CB6" s="420"/>
      <c r="CC6" s="421"/>
      <c r="CD6" s="420"/>
      <c r="CE6" s="421"/>
      <c r="CF6" s="416"/>
      <c r="CG6" s="417"/>
      <c r="CH6" s="420"/>
      <c r="CI6" s="421"/>
      <c r="CJ6" s="416"/>
      <c r="CK6" s="417"/>
      <c r="CL6" s="420"/>
      <c r="CM6" s="421"/>
      <c r="CN6" s="416"/>
      <c r="CO6" s="417"/>
      <c r="CP6" s="420"/>
      <c r="CQ6" s="421"/>
      <c r="CR6" s="416"/>
      <c r="CS6" s="417"/>
      <c r="CT6" s="420"/>
      <c r="CU6" s="421"/>
      <c r="CV6" s="416"/>
      <c r="CW6" s="417"/>
      <c r="CX6" s="420"/>
      <c r="CY6" s="421"/>
      <c r="CZ6" s="416"/>
      <c r="DA6" s="417"/>
      <c r="DB6" s="405"/>
      <c r="DC6" s="406"/>
      <c r="DD6" s="405"/>
      <c r="DE6" s="406"/>
      <c r="DF6" s="405"/>
      <c r="DG6" s="406"/>
      <c r="DH6" s="405"/>
      <c r="DI6" s="406"/>
      <c r="DJ6" s="420"/>
      <c r="DK6" s="421"/>
      <c r="DL6" s="416"/>
      <c r="DM6" s="417"/>
      <c r="DN6" s="405"/>
      <c r="DO6" s="406"/>
      <c r="DP6" s="405"/>
      <c r="DQ6" s="406"/>
      <c r="DR6" s="405"/>
      <c r="DS6" s="406"/>
      <c r="DT6" s="405"/>
      <c r="DU6" s="406"/>
      <c r="DV6" s="420"/>
      <c r="DW6" s="421"/>
      <c r="DX6" s="420"/>
      <c r="DY6" s="421"/>
      <c r="DZ6" s="420"/>
      <c r="EA6" s="421"/>
      <c r="EB6" s="420"/>
      <c r="EC6" s="421"/>
      <c r="ED6" s="420"/>
      <c r="EE6" s="421"/>
      <c r="EF6" s="420"/>
      <c r="EG6" s="421"/>
      <c r="EH6" s="420"/>
      <c r="EI6" s="421"/>
      <c r="EJ6" s="420"/>
      <c r="EK6" s="421"/>
      <c r="EL6" s="420"/>
      <c r="EM6" s="421"/>
      <c r="EN6" s="420"/>
      <c r="EO6" s="421"/>
      <c r="EP6" s="420"/>
      <c r="EQ6" s="421"/>
      <c r="ER6" s="420"/>
      <c r="ES6" s="421"/>
      <c r="ET6" s="420"/>
      <c r="EU6" s="421"/>
      <c r="EV6" s="420"/>
      <c r="EW6" s="421"/>
      <c r="EX6" s="405"/>
      <c r="EY6" s="406"/>
      <c r="EZ6" s="405"/>
      <c r="FA6" s="406"/>
      <c r="FB6" s="405"/>
      <c r="FC6" s="406"/>
      <c r="FD6" s="405"/>
      <c r="FE6" s="406"/>
      <c r="FF6" s="405"/>
      <c r="FG6" s="406"/>
      <c r="FH6" s="405"/>
      <c r="FI6" s="406"/>
      <c r="FJ6" s="405"/>
      <c r="FK6" s="406"/>
      <c r="FL6" s="405"/>
      <c r="FM6" s="406"/>
      <c r="FN6" s="405"/>
      <c r="FO6" s="449"/>
    </row>
    <row r="7" spans="1:171" s="46" customFormat="1" ht="15.95" customHeight="1">
      <c r="A7" s="443"/>
      <c r="B7" s="439"/>
      <c r="C7" s="439"/>
      <c r="D7" s="407" t="s">
        <v>41</v>
      </c>
      <c r="E7" s="409" t="s">
        <v>42</v>
      </c>
      <c r="F7" s="407" t="s">
        <v>41</v>
      </c>
      <c r="G7" s="409" t="s">
        <v>42</v>
      </c>
      <c r="H7" s="407" t="s">
        <v>41</v>
      </c>
      <c r="I7" s="409" t="s">
        <v>42</v>
      </c>
      <c r="J7" s="407" t="s">
        <v>41</v>
      </c>
      <c r="K7" s="409" t="s">
        <v>42</v>
      </c>
      <c r="L7" s="407" t="s">
        <v>41</v>
      </c>
      <c r="M7" s="409" t="s">
        <v>42</v>
      </c>
      <c r="N7" s="407" t="s">
        <v>41</v>
      </c>
      <c r="O7" s="409" t="s">
        <v>42</v>
      </c>
      <c r="P7" s="407" t="s">
        <v>41</v>
      </c>
      <c r="Q7" s="409" t="s">
        <v>42</v>
      </c>
      <c r="R7" s="407" t="s">
        <v>41</v>
      </c>
      <c r="S7" s="409" t="s">
        <v>42</v>
      </c>
      <c r="T7" s="407" t="s">
        <v>41</v>
      </c>
      <c r="U7" s="409" t="s">
        <v>42</v>
      </c>
      <c r="V7" s="407" t="s">
        <v>41</v>
      </c>
      <c r="W7" s="409" t="s">
        <v>42</v>
      </c>
      <c r="X7" s="407" t="s">
        <v>41</v>
      </c>
      <c r="Y7" s="409" t="s">
        <v>42</v>
      </c>
      <c r="Z7" s="407" t="s">
        <v>41</v>
      </c>
      <c r="AA7" s="409" t="s">
        <v>42</v>
      </c>
      <c r="AB7" s="407" t="s">
        <v>41</v>
      </c>
      <c r="AC7" s="409" t="s">
        <v>42</v>
      </c>
      <c r="AD7" s="407" t="s">
        <v>41</v>
      </c>
      <c r="AE7" s="409" t="s">
        <v>42</v>
      </c>
      <c r="AF7" s="407" t="s">
        <v>41</v>
      </c>
      <c r="AG7" s="409" t="s">
        <v>42</v>
      </c>
      <c r="AH7" s="407" t="s">
        <v>41</v>
      </c>
      <c r="AI7" s="409" t="s">
        <v>42</v>
      </c>
      <c r="AJ7" s="407" t="s">
        <v>41</v>
      </c>
      <c r="AK7" s="409" t="s">
        <v>42</v>
      </c>
      <c r="AL7" s="407" t="s">
        <v>41</v>
      </c>
      <c r="AM7" s="409" t="s">
        <v>42</v>
      </c>
      <c r="AN7" s="407" t="s">
        <v>41</v>
      </c>
      <c r="AO7" s="409" t="s">
        <v>42</v>
      </c>
      <c r="AP7" s="407" t="s">
        <v>41</v>
      </c>
      <c r="AQ7" s="409" t="s">
        <v>42</v>
      </c>
      <c r="AR7" s="407" t="s">
        <v>41</v>
      </c>
      <c r="AS7" s="409" t="s">
        <v>42</v>
      </c>
      <c r="AT7" s="407" t="s">
        <v>41</v>
      </c>
      <c r="AU7" s="409" t="s">
        <v>42</v>
      </c>
      <c r="AV7" s="407" t="s">
        <v>41</v>
      </c>
      <c r="AW7" s="409" t="s">
        <v>42</v>
      </c>
      <c r="AX7" s="407" t="s">
        <v>41</v>
      </c>
      <c r="AY7" s="409" t="s">
        <v>42</v>
      </c>
      <c r="AZ7" s="407" t="s">
        <v>41</v>
      </c>
      <c r="BA7" s="409" t="s">
        <v>42</v>
      </c>
      <c r="BB7" s="407" t="s">
        <v>41</v>
      </c>
      <c r="BC7" s="409" t="s">
        <v>42</v>
      </c>
      <c r="BD7" s="407" t="s">
        <v>41</v>
      </c>
      <c r="BE7" s="409" t="s">
        <v>42</v>
      </c>
      <c r="BF7" s="407" t="s">
        <v>41</v>
      </c>
      <c r="BG7" s="409" t="s">
        <v>42</v>
      </c>
      <c r="BH7" s="407" t="s">
        <v>41</v>
      </c>
      <c r="BI7" s="409" t="s">
        <v>42</v>
      </c>
      <c r="BJ7" s="407" t="s">
        <v>41</v>
      </c>
      <c r="BK7" s="409" t="s">
        <v>42</v>
      </c>
      <c r="BL7" s="407" t="s">
        <v>41</v>
      </c>
      <c r="BM7" s="409" t="s">
        <v>42</v>
      </c>
      <c r="BN7" s="407" t="s">
        <v>41</v>
      </c>
      <c r="BO7" s="409" t="s">
        <v>42</v>
      </c>
      <c r="BP7" s="407" t="s">
        <v>41</v>
      </c>
      <c r="BQ7" s="409" t="s">
        <v>42</v>
      </c>
      <c r="BR7" s="407" t="s">
        <v>41</v>
      </c>
      <c r="BS7" s="409" t="s">
        <v>42</v>
      </c>
      <c r="BT7" s="407" t="s">
        <v>41</v>
      </c>
      <c r="BU7" s="409" t="s">
        <v>42</v>
      </c>
      <c r="BV7" s="407" t="s">
        <v>41</v>
      </c>
      <c r="BW7" s="409" t="s">
        <v>42</v>
      </c>
      <c r="BX7" s="407" t="s">
        <v>41</v>
      </c>
      <c r="BY7" s="409" t="s">
        <v>42</v>
      </c>
      <c r="BZ7" s="407" t="s">
        <v>41</v>
      </c>
      <c r="CA7" s="409" t="s">
        <v>42</v>
      </c>
      <c r="CB7" s="407" t="s">
        <v>41</v>
      </c>
      <c r="CC7" s="409" t="s">
        <v>42</v>
      </c>
      <c r="CD7" s="407" t="s">
        <v>41</v>
      </c>
      <c r="CE7" s="409" t="s">
        <v>42</v>
      </c>
      <c r="CF7" s="407" t="s">
        <v>41</v>
      </c>
      <c r="CG7" s="409" t="s">
        <v>42</v>
      </c>
      <c r="CH7" s="407" t="s">
        <v>41</v>
      </c>
      <c r="CI7" s="409" t="s">
        <v>42</v>
      </c>
      <c r="CJ7" s="407" t="s">
        <v>41</v>
      </c>
      <c r="CK7" s="409" t="s">
        <v>42</v>
      </c>
      <c r="CL7" s="407" t="s">
        <v>41</v>
      </c>
      <c r="CM7" s="409" t="s">
        <v>42</v>
      </c>
      <c r="CN7" s="407" t="s">
        <v>41</v>
      </c>
      <c r="CO7" s="409" t="s">
        <v>42</v>
      </c>
      <c r="CP7" s="407" t="s">
        <v>41</v>
      </c>
      <c r="CQ7" s="409" t="s">
        <v>42</v>
      </c>
      <c r="CR7" s="407" t="s">
        <v>41</v>
      </c>
      <c r="CS7" s="409" t="s">
        <v>42</v>
      </c>
      <c r="CT7" s="407" t="s">
        <v>41</v>
      </c>
      <c r="CU7" s="409" t="s">
        <v>42</v>
      </c>
      <c r="CV7" s="407" t="s">
        <v>41</v>
      </c>
      <c r="CW7" s="409" t="s">
        <v>42</v>
      </c>
      <c r="CX7" s="407" t="s">
        <v>41</v>
      </c>
      <c r="CY7" s="409" t="s">
        <v>42</v>
      </c>
      <c r="CZ7" s="407" t="s">
        <v>41</v>
      </c>
      <c r="DA7" s="409" t="s">
        <v>42</v>
      </c>
      <c r="DB7" s="407" t="s">
        <v>41</v>
      </c>
      <c r="DC7" s="409" t="s">
        <v>42</v>
      </c>
      <c r="DD7" s="407" t="s">
        <v>41</v>
      </c>
      <c r="DE7" s="409" t="s">
        <v>42</v>
      </c>
      <c r="DF7" s="407" t="s">
        <v>41</v>
      </c>
      <c r="DG7" s="409" t="s">
        <v>42</v>
      </c>
      <c r="DH7" s="407" t="s">
        <v>41</v>
      </c>
      <c r="DI7" s="409" t="s">
        <v>42</v>
      </c>
      <c r="DJ7" s="407" t="s">
        <v>41</v>
      </c>
      <c r="DK7" s="409" t="s">
        <v>42</v>
      </c>
      <c r="DL7" s="407" t="s">
        <v>41</v>
      </c>
      <c r="DM7" s="409" t="s">
        <v>42</v>
      </c>
      <c r="DN7" s="407" t="s">
        <v>41</v>
      </c>
      <c r="DO7" s="409" t="s">
        <v>42</v>
      </c>
      <c r="DP7" s="407" t="s">
        <v>41</v>
      </c>
      <c r="DQ7" s="409" t="s">
        <v>42</v>
      </c>
      <c r="DR7" s="407" t="s">
        <v>41</v>
      </c>
      <c r="DS7" s="409" t="s">
        <v>42</v>
      </c>
      <c r="DT7" s="407" t="s">
        <v>41</v>
      </c>
      <c r="DU7" s="409" t="s">
        <v>42</v>
      </c>
      <c r="DV7" s="407" t="s">
        <v>41</v>
      </c>
      <c r="DW7" s="409" t="s">
        <v>42</v>
      </c>
      <c r="DX7" s="407" t="s">
        <v>41</v>
      </c>
      <c r="DY7" s="409" t="s">
        <v>42</v>
      </c>
      <c r="DZ7" s="407" t="s">
        <v>41</v>
      </c>
      <c r="EA7" s="409" t="s">
        <v>42</v>
      </c>
      <c r="EB7" s="407" t="s">
        <v>41</v>
      </c>
      <c r="EC7" s="409" t="s">
        <v>42</v>
      </c>
      <c r="ED7" s="407" t="s">
        <v>41</v>
      </c>
      <c r="EE7" s="409" t="s">
        <v>42</v>
      </c>
      <c r="EF7" s="407" t="s">
        <v>41</v>
      </c>
      <c r="EG7" s="409" t="s">
        <v>42</v>
      </c>
      <c r="EH7" s="407" t="s">
        <v>41</v>
      </c>
      <c r="EI7" s="409" t="s">
        <v>42</v>
      </c>
      <c r="EJ7" s="407" t="s">
        <v>41</v>
      </c>
      <c r="EK7" s="409" t="s">
        <v>42</v>
      </c>
      <c r="EL7" s="407" t="s">
        <v>41</v>
      </c>
      <c r="EM7" s="409" t="s">
        <v>42</v>
      </c>
      <c r="EN7" s="407" t="s">
        <v>41</v>
      </c>
      <c r="EO7" s="409" t="s">
        <v>42</v>
      </c>
      <c r="EP7" s="407" t="s">
        <v>41</v>
      </c>
      <c r="EQ7" s="409" t="s">
        <v>42</v>
      </c>
      <c r="ER7" s="407" t="s">
        <v>41</v>
      </c>
      <c r="ES7" s="409" t="s">
        <v>42</v>
      </c>
      <c r="ET7" s="407" t="s">
        <v>41</v>
      </c>
      <c r="EU7" s="409" t="s">
        <v>42</v>
      </c>
      <c r="EV7" s="407" t="s">
        <v>41</v>
      </c>
      <c r="EW7" s="409" t="s">
        <v>42</v>
      </c>
      <c r="EX7" s="407" t="s">
        <v>41</v>
      </c>
      <c r="EY7" s="409" t="s">
        <v>42</v>
      </c>
      <c r="EZ7" s="407" t="s">
        <v>41</v>
      </c>
      <c r="FA7" s="409" t="s">
        <v>42</v>
      </c>
      <c r="FB7" s="407" t="s">
        <v>41</v>
      </c>
      <c r="FC7" s="409" t="s">
        <v>42</v>
      </c>
      <c r="FD7" s="407" t="s">
        <v>41</v>
      </c>
      <c r="FE7" s="409" t="s">
        <v>42</v>
      </c>
      <c r="FF7" s="407" t="s">
        <v>91</v>
      </c>
      <c r="FG7" s="409" t="s">
        <v>42</v>
      </c>
      <c r="FH7" s="407" t="s">
        <v>41</v>
      </c>
      <c r="FI7" s="409" t="s">
        <v>42</v>
      </c>
      <c r="FJ7" s="407" t="s">
        <v>41</v>
      </c>
      <c r="FK7" s="409" t="s">
        <v>42</v>
      </c>
      <c r="FL7" s="407" t="s">
        <v>41</v>
      </c>
      <c r="FM7" s="409" t="s">
        <v>42</v>
      </c>
      <c r="FN7" s="407" t="s">
        <v>41</v>
      </c>
      <c r="FO7" s="446" t="s">
        <v>42</v>
      </c>
    </row>
    <row r="8" spans="1:171" ht="15.95" customHeight="1">
      <c r="A8" s="421"/>
      <c r="B8" s="408"/>
      <c r="C8" s="408"/>
      <c r="D8" s="408"/>
      <c r="E8" s="410"/>
      <c r="F8" s="408"/>
      <c r="G8" s="410"/>
      <c r="H8" s="408"/>
      <c r="I8" s="410"/>
      <c r="J8" s="408"/>
      <c r="K8" s="410"/>
      <c r="L8" s="408"/>
      <c r="M8" s="410"/>
      <c r="N8" s="408"/>
      <c r="O8" s="410"/>
      <c r="P8" s="408"/>
      <c r="Q8" s="410"/>
      <c r="R8" s="408"/>
      <c r="S8" s="410"/>
      <c r="T8" s="408"/>
      <c r="U8" s="410"/>
      <c r="V8" s="408"/>
      <c r="W8" s="410"/>
      <c r="X8" s="408"/>
      <c r="Y8" s="410"/>
      <c r="Z8" s="408"/>
      <c r="AA8" s="410"/>
      <c r="AB8" s="408"/>
      <c r="AC8" s="410"/>
      <c r="AD8" s="408"/>
      <c r="AE8" s="410"/>
      <c r="AF8" s="408"/>
      <c r="AG8" s="410"/>
      <c r="AH8" s="408"/>
      <c r="AI8" s="410"/>
      <c r="AJ8" s="408"/>
      <c r="AK8" s="410"/>
      <c r="AL8" s="408"/>
      <c r="AM8" s="410"/>
      <c r="AN8" s="408"/>
      <c r="AO8" s="410"/>
      <c r="AP8" s="408"/>
      <c r="AQ8" s="410"/>
      <c r="AR8" s="408"/>
      <c r="AS8" s="410"/>
      <c r="AT8" s="408"/>
      <c r="AU8" s="410"/>
      <c r="AV8" s="408"/>
      <c r="AW8" s="410"/>
      <c r="AX8" s="408"/>
      <c r="AY8" s="410"/>
      <c r="AZ8" s="408"/>
      <c r="BA8" s="410"/>
      <c r="BB8" s="408"/>
      <c r="BC8" s="410"/>
      <c r="BD8" s="408"/>
      <c r="BE8" s="410"/>
      <c r="BF8" s="408"/>
      <c r="BG8" s="410"/>
      <c r="BH8" s="408"/>
      <c r="BI8" s="410"/>
      <c r="BJ8" s="408"/>
      <c r="BK8" s="410"/>
      <c r="BL8" s="408"/>
      <c r="BM8" s="410"/>
      <c r="BN8" s="408"/>
      <c r="BO8" s="410"/>
      <c r="BP8" s="408"/>
      <c r="BQ8" s="410"/>
      <c r="BR8" s="408"/>
      <c r="BS8" s="410"/>
      <c r="BT8" s="408"/>
      <c r="BU8" s="410"/>
      <c r="BV8" s="408"/>
      <c r="BW8" s="410"/>
      <c r="BX8" s="408"/>
      <c r="BY8" s="410"/>
      <c r="BZ8" s="408"/>
      <c r="CA8" s="410"/>
      <c r="CB8" s="408"/>
      <c r="CC8" s="410"/>
      <c r="CD8" s="408"/>
      <c r="CE8" s="410"/>
      <c r="CF8" s="408"/>
      <c r="CG8" s="410"/>
      <c r="CH8" s="408"/>
      <c r="CI8" s="410"/>
      <c r="CJ8" s="408"/>
      <c r="CK8" s="410"/>
      <c r="CL8" s="408"/>
      <c r="CM8" s="410"/>
      <c r="CN8" s="408"/>
      <c r="CO8" s="410"/>
      <c r="CP8" s="408"/>
      <c r="CQ8" s="410"/>
      <c r="CR8" s="408"/>
      <c r="CS8" s="410"/>
      <c r="CT8" s="408"/>
      <c r="CU8" s="410"/>
      <c r="CV8" s="408"/>
      <c r="CW8" s="410"/>
      <c r="CX8" s="408"/>
      <c r="CY8" s="410"/>
      <c r="CZ8" s="408"/>
      <c r="DA8" s="410"/>
      <c r="DB8" s="408"/>
      <c r="DC8" s="410"/>
      <c r="DD8" s="408"/>
      <c r="DE8" s="410"/>
      <c r="DF8" s="408"/>
      <c r="DG8" s="410"/>
      <c r="DH8" s="408"/>
      <c r="DI8" s="410"/>
      <c r="DJ8" s="408"/>
      <c r="DK8" s="410"/>
      <c r="DL8" s="408"/>
      <c r="DM8" s="410"/>
      <c r="DN8" s="408"/>
      <c r="DO8" s="410"/>
      <c r="DP8" s="408"/>
      <c r="DQ8" s="410"/>
      <c r="DR8" s="408"/>
      <c r="DS8" s="410"/>
      <c r="DT8" s="408"/>
      <c r="DU8" s="410"/>
      <c r="DV8" s="408"/>
      <c r="DW8" s="410"/>
      <c r="DX8" s="408"/>
      <c r="DY8" s="410"/>
      <c r="DZ8" s="408"/>
      <c r="EA8" s="410"/>
      <c r="EB8" s="408"/>
      <c r="EC8" s="410"/>
      <c r="ED8" s="408"/>
      <c r="EE8" s="410"/>
      <c r="EF8" s="408"/>
      <c r="EG8" s="410"/>
      <c r="EH8" s="408"/>
      <c r="EI8" s="410"/>
      <c r="EJ8" s="408"/>
      <c r="EK8" s="410"/>
      <c r="EL8" s="408"/>
      <c r="EM8" s="410"/>
      <c r="EN8" s="408"/>
      <c r="EO8" s="410"/>
      <c r="EP8" s="408"/>
      <c r="EQ8" s="410"/>
      <c r="ER8" s="408"/>
      <c r="ES8" s="410"/>
      <c r="ET8" s="408"/>
      <c r="EU8" s="410"/>
      <c r="EV8" s="408"/>
      <c r="EW8" s="410"/>
      <c r="EX8" s="408"/>
      <c r="EY8" s="410"/>
      <c r="EZ8" s="408"/>
      <c r="FA8" s="410"/>
      <c r="FB8" s="408"/>
      <c r="FC8" s="410"/>
      <c r="FD8" s="408"/>
      <c r="FE8" s="410"/>
      <c r="FF8" s="408"/>
      <c r="FG8" s="410"/>
      <c r="FH8" s="408"/>
      <c r="FI8" s="410"/>
      <c r="FJ8" s="408"/>
      <c r="FK8" s="410"/>
      <c r="FL8" s="408"/>
      <c r="FM8" s="410"/>
      <c r="FN8" s="408"/>
      <c r="FO8" s="447"/>
    </row>
    <row r="9" spans="1:171" ht="15.95" customHeight="1">
      <c r="A9" s="45"/>
      <c r="B9" s="44">
        <v>1</v>
      </c>
      <c r="C9" s="44">
        <v>2</v>
      </c>
      <c r="D9" s="44">
        <v>3</v>
      </c>
      <c r="E9" s="44">
        <v>4</v>
      </c>
      <c r="F9" s="44">
        <v>5</v>
      </c>
      <c r="G9" s="44">
        <v>6</v>
      </c>
      <c r="H9" s="44">
        <v>7</v>
      </c>
      <c r="I9" s="44">
        <v>8</v>
      </c>
      <c r="J9" s="44">
        <v>9</v>
      </c>
      <c r="K9" s="44">
        <v>10</v>
      </c>
      <c r="L9" s="44">
        <v>11</v>
      </c>
      <c r="M9" s="44">
        <v>12</v>
      </c>
      <c r="N9" s="44">
        <v>13</v>
      </c>
      <c r="O9" s="44">
        <v>14</v>
      </c>
      <c r="P9" s="44">
        <v>15</v>
      </c>
      <c r="Q9" s="44">
        <v>16</v>
      </c>
      <c r="R9" s="44">
        <v>17</v>
      </c>
      <c r="S9" s="44">
        <v>18</v>
      </c>
      <c r="T9" s="44">
        <v>19</v>
      </c>
      <c r="U9" s="44">
        <v>20</v>
      </c>
      <c r="V9" s="44">
        <v>21</v>
      </c>
      <c r="W9" s="44">
        <v>22</v>
      </c>
      <c r="X9" s="44">
        <v>23</v>
      </c>
      <c r="Y9" s="44">
        <v>24</v>
      </c>
      <c r="Z9" s="44">
        <v>25</v>
      </c>
      <c r="AA9" s="44">
        <v>26</v>
      </c>
      <c r="AB9" s="44">
        <v>27</v>
      </c>
      <c r="AC9" s="44">
        <v>28</v>
      </c>
      <c r="AD9" s="44">
        <v>29</v>
      </c>
      <c r="AE9" s="44">
        <v>30</v>
      </c>
      <c r="AF9" s="44">
        <v>31</v>
      </c>
      <c r="AG9" s="44">
        <v>32</v>
      </c>
      <c r="AH9" s="44">
        <v>33</v>
      </c>
      <c r="AI9" s="44">
        <v>34</v>
      </c>
      <c r="AJ9" s="44">
        <v>35</v>
      </c>
      <c r="AK9" s="44">
        <v>36</v>
      </c>
      <c r="AL9" s="44">
        <v>37</v>
      </c>
      <c r="AM9" s="44">
        <v>38</v>
      </c>
      <c r="AN9" s="44">
        <v>39</v>
      </c>
      <c r="AO9" s="44">
        <v>40</v>
      </c>
      <c r="AP9" s="44">
        <v>41</v>
      </c>
      <c r="AQ9" s="44">
        <v>42</v>
      </c>
      <c r="AR9" s="44">
        <v>43</v>
      </c>
      <c r="AS9" s="44">
        <v>44</v>
      </c>
      <c r="AT9" s="44">
        <v>45</v>
      </c>
      <c r="AU9" s="44">
        <v>46</v>
      </c>
      <c r="AV9" s="44">
        <v>47</v>
      </c>
      <c r="AW9" s="44">
        <v>48</v>
      </c>
      <c r="AX9" s="44">
        <v>49</v>
      </c>
      <c r="AY9" s="44">
        <v>50</v>
      </c>
      <c r="AZ9" s="44">
        <v>51</v>
      </c>
      <c r="BA9" s="44">
        <v>52</v>
      </c>
      <c r="BB9" s="44">
        <v>53</v>
      </c>
      <c r="BC9" s="44">
        <v>54</v>
      </c>
      <c r="BD9" s="44">
        <v>55</v>
      </c>
      <c r="BE9" s="44">
        <v>56</v>
      </c>
      <c r="BF9" s="44">
        <v>57</v>
      </c>
      <c r="BG9" s="44">
        <v>58</v>
      </c>
      <c r="BH9" s="44">
        <v>59</v>
      </c>
      <c r="BI9" s="44">
        <v>60</v>
      </c>
      <c r="BJ9" s="44">
        <v>61</v>
      </c>
      <c r="BK9" s="44">
        <v>62</v>
      </c>
      <c r="BL9" s="44">
        <v>63</v>
      </c>
      <c r="BM9" s="44">
        <v>64</v>
      </c>
      <c r="BN9" s="44">
        <v>65</v>
      </c>
      <c r="BO9" s="44">
        <v>66</v>
      </c>
      <c r="BP9" s="44">
        <v>67</v>
      </c>
      <c r="BQ9" s="44">
        <v>68</v>
      </c>
      <c r="BR9" s="44">
        <v>69</v>
      </c>
      <c r="BS9" s="44">
        <v>70</v>
      </c>
      <c r="BT9" s="44">
        <v>71</v>
      </c>
      <c r="BU9" s="44">
        <v>72</v>
      </c>
      <c r="BV9" s="44">
        <v>73</v>
      </c>
      <c r="BW9" s="44">
        <v>74</v>
      </c>
      <c r="BX9" s="44">
        <v>75</v>
      </c>
      <c r="BY9" s="44">
        <v>76</v>
      </c>
      <c r="BZ9" s="44">
        <v>77</v>
      </c>
      <c r="CA9" s="44">
        <v>78</v>
      </c>
      <c r="CB9" s="44">
        <v>79</v>
      </c>
      <c r="CC9" s="44">
        <v>80</v>
      </c>
      <c r="CD9" s="44">
        <v>81</v>
      </c>
      <c r="CE9" s="44">
        <v>82</v>
      </c>
      <c r="CF9" s="44">
        <v>83</v>
      </c>
      <c r="CG9" s="44">
        <v>84</v>
      </c>
      <c r="CH9" s="44">
        <v>85</v>
      </c>
      <c r="CI9" s="44">
        <v>86</v>
      </c>
      <c r="CJ9" s="44">
        <v>87</v>
      </c>
      <c r="CK9" s="44">
        <v>88</v>
      </c>
      <c r="CL9" s="44">
        <v>89</v>
      </c>
      <c r="CM9" s="44">
        <v>90</v>
      </c>
      <c r="CN9" s="44">
        <v>91</v>
      </c>
      <c r="CO9" s="44">
        <v>92</v>
      </c>
      <c r="CP9" s="44">
        <v>93</v>
      </c>
      <c r="CQ9" s="44">
        <v>94</v>
      </c>
      <c r="CR9" s="44">
        <v>95</v>
      </c>
      <c r="CS9" s="44">
        <v>96</v>
      </c>
      <c r="CT9" s="44">
        <v>97</v>
      </c>
      <c r="CU9" s="44">
        <v>98</v>
      </c>
      <c r="CV9" s="44">
        <v>99</v>
      </c>
      <c r="CW9" s="44">
        <v>100</v>
      </c>
      <c r="CX9" s="44">
        <v>101</v>
      </c>
      <c r="CY9" s="44">
        <v>102</v>
      </c>
      <c r="CZ9" s="44">
        <v>103</v>
      </c>
      <c r="DA9" s="44">
        <v>104</v>
      </c>
      <c r="DB9" s="44">
        <v>105</v>
      </c>
      <c r="DC9" s="44">
        <v>106</v>
      </c>
      <c r="DD9" s="44">
        <v>107</v>
      </c>
      <c r="DE9" s="44">
        <v>108</v>
      </c>
      <c r="DF9" s="44">
        <v>109</v>
      </c>
      <c r="DG9" s="44">
        <v>110</v>
      </c>
      <c r="DH9" s="44">
        <v>111</v>
      </c>
      <c r="DI9" s="44">
        <v>112</v>
      </c>
      <c r="DJ9" s="44">
        <v>113</v>
      </c>
      <c r="DK9" s="44">
        <v>114</v>
      </c>
      <c r="DL9" s="44">
        <v>115</v>
      </c>
      <c r="DM9" s="44">
        <v>116</v>
      </c>
      <c r="DN9" s="44">
        <v>117</v>
      </c>
      <c r="DO9" s="44">
        <v>118</v>
      </c>
      <c r="DP9" s="44">
        <v>119</v>
      </c>
      <c r="DQ9" s="44">
        <v>120</v>
      </c>
      <c r="DR9" s="44">
        <v>121</v>
      </c>
      <c r="DS9" s="44">
        <v>122</v>
      </c>
      <c r="DT9" s="44">
        <v>123</v>
      </c>
      <c r="DU9" s="44">
        <v>124</v>
      </c>
      <c r="DV9" s="44">
        <v>125</v>
      </c>
      <c r="DW9" s="44">
        <v>126</v>
      </c>
      <c r="DX9" s="44">
        <v>127</v>
      </c>
      <c r="DY9" s="44">
        <v>128</v>
      </c>
      <c r="DZ9" s="44">
        <v>129</v>
      </c>
      <c r="EA9" s="44">
        <v>130</v>
      </c>
      <c r="EB9" s="44">
        <v>131</v>
      </c>
      <c r="EC9" s="44">
        <v>132</v>
      </c>
      <c r="ED9" s="44">
        <v>133</v>
      </c>
      <c r="EE9" s="44">
        <v>134</v>
      </c>
      <c r="EF9" s="44">
        <v>135</v>
      </c>
      <c r="EG9" s="44">
        <v>136</v>
      </c>
      <c r="EH9" s="44">
        <v>137</v>
      </c>
      <c r="EI9" s="44">
        <v>138</v>
      </c>
      <c r="EJ9" s="44">
        <v>139</v>
      </c>
      <c r="EK9" s="44">
        <v>140</v>
      </c>
      <c r="EL9" s="44">
        <v>141</v>
      </c>
      <c r="EM9" s="44">
        <v>142</v>
      </c>
      <c r="EN9" s="44">
        <v>143</v>
      </c>
      <c r="EO9" s="44">
        <v>144</v>
      </c>
      <c r="EP9" s="44">
        <v>145</v>
      </c>
      <c r="EQ9" s="44">
        <v>146</v>
      </c>
      <c r="ER9" s="44">
        <v>147</v>
      </c>
      <c r="ES9" s="44">
        <v>148</v>
      </c>
      <c r="ET9" s="44">
        <v>149</v>
      </c>
      <c r="EU9" s="44">
        <v>150</v>
      </c>
      <c r="EV9" s="44">
        <v>151</v>
      </c>
      <c r="EW9" s="44">
        <v>152</v>
      </c>
      <c r="EX9" s="44">
        <v>153</v>
      </c>
      <c r="EY9" s="44">
        <v>154</v>
      </c>
      <c r="EZ9" s="44">
        <v>155</v>
      </c>
      <c r="FA9" s="44">
        <v>156</v>
      </c>
      <c r="FB9" s="44">
        <v>157</v>
      </c>
      <c r="FC9" s="44">
        <v>158</v>
      </c>
      <c r="FD9" s="44">
        <v>159</v>
      </c>
      <c r="FE9" s="44">
        <v>160</v>
      </c>
      <c r="FF9" s="44">
        <v>161</v>
      </c>
      <c r="FG9" s="44">
        <v>162</v>
      </c>
      <c r="FH9" s="44">
        <v>163</v>
      </c>
      <c r="FI9" s="44">
        <v>164</v>
      </c>
      <c r="FJ9" s="44">
        <v>165</v>
      </c>
      <c r="FK9" s="44">
        <v>166</v>
      </c>
      <c r="FL9" s="44">
        <v>167</v>
      </c>
      <c r="FM9" s="44">
        <v>168</v>
      </c>
      <c r="FN9" s="44">
        <v>169</v>
      </c>
      <c r="FO9" s="44">
        <v>170</v>
      </c>
    </row>
    <row r="10" spans="1:171" s="27" customFormat="1" ht="15.95" customHeight="1">
      <c r="A10" s="43"/>
      <c r="B10" s="42"/>
      <c r="C10" s="42"/>
      <c r="D10" s="42"/>
      <c r="E10" s="42"/>
      <c r="F10" s="42"/>
      <c r="G10" s="42"/>
      <c r="H10" s="42"/>
      <c r="I10" s="42"/>
      <c r="J10" s="42"/>
      <c r="K10" s="42"/>
      <c r="L10" s="42"/>
      <c r="M10" s="42"/>
      <c r="N10" s="42"/>
      <c r="O10" s="42"/>
      <c r="P10" s="42"/>
      <c r="Q10" s="42"/>
      <c r="R10" s="42"/>
      <c r="S10" s="42"/>
      <c r="T10" s="42"/>
      <c r="U10" s="42"/>
      <c r="V10" s="42"/>
      <c r="W10" s="42"/>
      <c r="X10" s="42"/>
      <c r="Y10" s="42"/>
      <c r="Z10" s="42"/>
      <c r="AA10" s="76">
        <f>+AA11+Y11</f>
        <v>263460082</v>
      </c>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c r="FC10" s="42"/>
      <c r="FD10" s="42"/>
      <c r="FE10" s="42"/>
      <c r="FF10" s="42"/>
      <c r="FG10" s="42"/>
      <c r="FH10" s="42"/>
      <c r="FI10" s="42"/>
      <c r="FJ10" s="42"/>
      <c r="FK10" s="42"/>
      <c r="FL10" s="42"/>
      <c r="FM10" s="42"/>
      <c r="FN10" s="42"/>
      <c r="FO10" s="41"/>
    </row>
    <row r="11" spans="1:171" s="27" customFormat="1" ht="15.95" customHeight="1">
      <c r="A11" s="43" t="s">
        <v>43</v>
      </c>
      <c r="B11" s="42">
        <v>140494127</v>
      </c>
      <c r="C11" s="42">
        <v>7626430723</v>
      </c>
      <c r="D11" s="42">
        <v>140040871</v>
      </c>
      <c r="E11" s="42">
        <v>7739397945</v>
      </c>
      <c r="F11" s="42">
        <v>116668680</v>
      </c>
      <c r="G11" s="42">
        <v>5707088487</v>
      </c>
      <c r="H11" s="42">
        <v>57811427</v>
      </c>
      <c r="I11" s="42">
        <v>168001234</v>
      </c>
      <c r="J11" s="42">
        <v>6255546</v>
      </c>
      <c r="K11" s="42">
        <v>73574105</v>
      </c>
      <c r="L11" s="42">
        <v>29287816</v>
      </c>
      <c r="M11" s="42">
        <v>163458846</v>
      </c>
      <c r="N11" s="42">
        <v>25412544</v>
      </c>
      <c r="O11" s="42">
        <v>123570203</v>
      </c>
      <c r="P11" s="42">
        <v>23444210</v>
      </c>
      <c r="Q11" s="42">
        <v>30314607</v>
      </c>
      <c r="R11" s="42">
        <v>438103</v>
      </c>
      <c r="S11" s="42">
        <v>8821395</v>
      </c>
      <c r="T11" s="42">
        <v>16539498</v>
      </c>
      <c r="U11" s="42">
        <v>308887694</v>
      </c>
      <c r="V11" s="42">
        <v>5572286</v>
      </c>
      <c r="W11" s="42">
        <v>63904867</v>
      </c>
      <c r="X11" s="42">
        <v>750663</v>
      </c>
      <c r="Y11" s="42">
        <v>360637</v>
      </c>
      <c r="Z11" s="42">
        <v>6007930</v>
      </c>
      <c r="AA11" s="76">
        <v>263099445</v>
      </c>
      <c r="AB11" s="42">
        <v>13531912</v>
      </c>
      <c r="AC11" s="42">
        <v>31912136</v>
      </c>
      <c r="AD11" s="42">
        <v>3956155</v>
      </c>
      <c r="AE11" s="42">
        <v>56607920</v>
      </c>
      <c r="AF11" s="42">
        <v>7026050</v>
      </c>
      <c r="AG11" s="42">
        <v>291057610</v>
      </c>
      <c r="AH11" s="42">
        <v>3848853</v>
      </c>
      <c r="AI11" s="42">
        <v>231750190</v>
      </c>
      <c r="AJ11" s="42">
        <v>4471545</v>
      </c>
      <c r="AK11" s="42">
        <v>44829469</v>
      </c>
      <c r="AL11" s="42">
        <v>4497817</v>
      </c>
      <c r="AM11" s="42">
        <v>70678144</v>
      </c>
      <c r="AN11" s="42">
        <v>405283</v>
      </c>
      <c r="AO11" s="42">
        <v>5174507</v>
      </c>
      <c r="AP11" s="42">
        <v>299097</v>
      </c>
      <c r="AQ11" s="42">
        <v>1889635</v>
      </c>
      <c r="AR11" s="42">
        <v>587959</v>
      </c>
      <c r="AS11" s="42">
        <v>30636723</v>
      </c>
      <c r="AT11" s="42">
        <v>575110</v>
      </c>
      <c r="AU11" s="42">
        <v>10772420</v>
      </c>
      <c r="AV11" s="42">
        <v>4904712</v>
      </c>
      <c r="AW11" s="42">
        <v>240049254</v>
      </c>
      <c r="AX11" s="42">
        <v>11973769</v>
      </c>
      <c r="AY11" s="42">
        <v>459196954</v>
      </c>
      <c r="AZ11" s="42">
        <v>3668168</v>
      </c>
      <c r="BA11" s="42">
        <v>122395804</v>
      </c>
      <c r="BB11" s="42">
        <v>8061192</v>
      </c>
      <c r="BC11" s="42">
        <v>176527038</v>
      </c>
      <c r="BD11" s="42">
        <v>6616370</v>
      </c>
      <c r="BE11" s="42">
        <v>271148438</v>
      </c>
      <c r="BF11" s="42">
        <v>1829806</v>
      </c>
      <c r="BG11" s="42">
        <v>85629152</v>
      </c>
      <c r="BH11" s="42">
        <v>273140</v>
      </c>
      <c r="BI11" s="42">
        <v>2677559</v>
      </c>
      <c r="BJ11" s="42">
        <v>795393</v>
      </c>
      <c r="BK11" s="42">
        <v>60800867</v>
      </c>
      <c r="BL11" s="42">
        <v>1012145</v>
      </c>
      <c r="BM11" s="42">
        <v>39670831</v>
      </c>
      <c r="BN11" s="42">
        <v>3440723</v>
      </c>
      <c r="BO11" s="42">
        <v>2050342</v>
      </c>
      <c r="BP11" s="42">
        <v>674693</v>
      </c>
      <c r="BQ11" s="42">
        <v>11898098</v>
      </c>
      <c r="BR11" s="42">
        <v>1112970</v>
      </c>
      <c r="BS11" s="42">
        <v>29925581</v>
      </c>
      <c r="BT11" s="42">
        <v>9659133</v>
      </c>
      <c r="BU11" s="42">
        <v>135202708</v>
      </c>
      <c r="BV11" s="42">
        <v>28408058</v>
      </c>
      <c r="BW11" s="42">
        <v>822742643</v>
      </c>
      <c r="BX11" s="42">
        <v>26020252</v>
      </c>
      <c r="BY11" s="42">
        <v>523295800</v>
      </c>
      <c r="BZ11" s="42">
        <v>4120652</v>
      </c>
      <c r="CA11" s="42">
        <v>59282981</v>
      </c>
      <c r="CB11" s="42">
        <v>5685324</v>
      </c>
      <c r="CC11" s="42">
        <v>70772197</v>
      </c>
      <c r="CD11" s="42">
        <v>1690576</v>
      </c>
      <c r="CE11" s="42">
        <v>15772334</v>
      </c>
      <c r="CF11" s="42">
        <v>67037</v>
      </c>
      <c r="CG11" s="42">
        <v>260103</v>
      </c>
      <c r="CH11" s="42">
        <v>441845</v>
      </c>
      <c r="CI11" s="42">
        <v>4722728</v>
      </c>
      <c r="CJ11" s="42">
        <v>118530</v>
      </c>
      <c r="CK11" s="42">
        <v>655397</v>
      </c>
      <c r="CL11" s="42">
        <v>5634074</v>
      </c>
      <c r="CM11" s="42">
        <v>77879456</v>
      </c>
      <c r="CN11" s="42">
        <v>5002015</v>
      </c>
      <c r="CO11" s="42">
        <v>55406275</v>
      </c>
      <c r="CP11" s="42">
        <v>5006112</v>
      </c>
      <c r="CQ11" s="42">
        <v>497773276</v>
      </c>
      <c r="CR11" s="42">
        <v>3006468</v>
      </c>
      <c r="CS11" s="42">
        <v>152675851</v>
      </c>
      <c r="CT11" s="42">
        <v>600258</v>
      </c>
      <c r="CU11" s="42">
        <v>20488202</v>
      </c>
      <c r="CV11" s="42">
        <v>51777</v>
      </c>
      <c r="CW11" s="42">
        <v>3106050</v>
      </c>
      <c r="CX11" s="42">
        <v>523107</v>
      </c>
      <c r="CY11" s="42">
        <v>11615884</v>
      </c>
      <c r="CZ11" s="42">
        <v>1401107</v>
      </c>
      <c r="DA11" s="42">
        <v>25711141</v>
      </c>
      <c r="DB11" s="42">
        <v>11298837</v>
      </c>
      <c r="DC11" s="42">
        <v>83538098</v>
      </c>
      <c r="DD11" s="42">
        <v>24589713</v>
      </c>
      <c r="DE11" s="42">
        <v>457087273</v>
      </c>
      <c r="DF11" s="42">
        <v>15320332</v>
      </c>
      <c r="DG11" s="42">
        <v>174649879</v>
      </c>
      <c r="DH11" s="42">
        <v>396405</v>
      </c>
      <c r="DI11" s="42">
        <v>24461966</v>
      </c>
      <c r="DJ11" s="42">
        <v>6237495</v>
      </c>
      <c r="DK11" s="42">
        <v>38137780</v>
      </c>
      <c r="DL11" s="42">
        <v>250441</v>
      </c>
      <c r="DM11" s="42">
        <v>6821833</v>
      </c>
      <c r="DN11" s="42">
        <v>1119575</v>
      </c>
      <c r="DO11" s="42">
        <v>124079065</v>
      </c>
      <c r="DP11" s="42">
        <v>1768442</v>
      </c>
      <c r="DQ11" s="42">
        <v>23775855</v>
      </c>
      <c r="DR11" s="42">
        <v>490846</v>
      </c>
      <c r="DS11" s="42">
        <v>9115329</v>
      </c>
      <c r="DT11" s="42">
        <v>34764363</v>
      </c>
      <c r="DU11" s="42">
        <v>112967222</v>
      </c>
      <c r="DV11" s="42">
        <v>3841466</v>
      </c>
      <c r="DW11" s="42">
        <v>970392</v>
      </c>
      <c r="DX11" s="42">
        <v>142530</v>
      </c>
      <c r="DY11" s="42">
        <v>558144</v>
      </c>
      <c r="DZ11" s="42">
        <v>946436</v>
      </c>
      <c r="EA11" s="42">
        <v>2589379</v>
      </c>
      <c r="EB11" s="42">
        <v>856242</v>
      </c>
      <c r="EC11" s="42">
        <v>2099707</v>
      </c>
      <c r="ED11" s="42">
        <v>17436420</v>
      </c>
      <c r="EE11" s="42">
        <v>23833849</v>
      </c>
      <c r="EF11" s="42">
        <v>922981</v>
      </c>
      <c r="EG11" s="42">
        <v>18857129</v>
      </c>
      <c r="EH11" s="42">
        <v>3625543</v>
      </c>
      <c r="EI11" s="42">
        <v>21819844</v>
      </c>
      <c r="EJ11" s="42">
        <v>1204856</v>
      </c>
      <c r="EK11" s="42">
        <v>339005</v>
      </c>
      <c r="EL11" s="42">
        <v>570110</v>
      </c>
      <c r="EM11" s="42">
        <v>9844186</v>
      </c>
      <c r="EN11" s="42">
        <v>2587823</v>
      </c>
      <c r="EO11" s="42">
        <v>11215140</v>
      </c>
      <c r="EP11" s="42">
        <v>9718995</v>
      </c>
      <c r="EQ11" s="42">
        <v>8339817</v>
      </c>
      <c r="ER11" s="42">
        <v>2422642</v>
      </c>
      <c r="ES11" s="42">
        <v>5453156</v>
      </c>
      <c r="ET11" s="42">
        <v>490677</v>
      </c>
      <c r="EU11" s="42">
        <v>5697897</v>
      </c>
      <c r="EV11" s="42">
        <v>161638</v>
      </c>
      <c r="EW11" s="42">
        <v>1200729</v>
      </c>
      <c r="EX11" s="42">
        <v>92268979</v>
      </c>
      <c r="EY11" s="42">
        <v>709396730</v>
      </c>
      <c r="EZ11" s="42">
        <v>12740860</v>
      </c>
      <c r="FA11" s="42">
        <v>21255341</v>
      </c>
      <c r="FB11" s="42">
        <v>20532964</v>
      </c>
      <c r="FC11" s="42">
        <v>17324744</v>
      </c>
      <c r="FD11" s="42">
        <v>45695736</v>
      </c>
      <c r="FE11" s="42">
        <v>1203808276</v>
      </c>
      <c r="FF11" s="42">
        <v>284239508</v>
      </c>
      <c r="FG11" s="42">
        <v>1029070478</v>
      </c>
      <c r="FH11" s="42">
        <v>2400</v>
      </c>
      <c r="FI11" s="42">
        <v>50659</v>
      </c>
      <c r="FJ11" s="42">
        <v>104160741</v>
      </c>
      <c r="FK11" s="42">
        <v>5088387918</v>
      </c>
      <c r="FL11" s="42">
        <v>3827562</v>
      </c>
      <c r="FM11" s="42">
        <v>22579779</v>
      </c>
      <c r="FN11" s="42">
        <v>103502636</v>
      </c>
      <c r="FO11" s="41">
        <v>976024591</v>
      </c>
    </row>
    <row r="12" spans="1:171" ht="15.95" customHeight="1">
      <c r="A12" s="36" t="s">
        <v>82</v>
      </c>
      <c r="B12" s="33">
        <v>2511925</v>
      </c>
      <c r="C12" s="33">
        <v>-198958452</v>
      </c>
      <c r="D12" s="33">
        <v>2058669</v>
      </c>
      <c r="E12" s="33">
        <v>-196405432</v>
      </c>
      <c r="F12" s="33">
        <v>780234</v>
      </c>
      <c r="G12" s="33">
        <v>24117745</v>
      </c>
      <c r="H12" s="33">
        <v>1166984</v>
      </c>
      <c r="I12" s="33">
        <v>10146461</v>
      </c>
      <c r="J12" s="33">
        <v>169099</v>
      </c>
      <c r="K12" s="33">
        <v>3295942</v>
      </c>
      <c r="L12" s="33">
        <v>845792</v>
      </c>
      <c r="M12" s="33">
        <v>4720328</v>
      </c>
      <c r="N12" s="33">
        <v>741427</v>
      </c>
      <c r="O12" s="33">
        <v>3178268</v>
      </c>
      <c r="P12" s="33">
        <v>115819</v>
      </c>
      <c r="Q12" s="33">
        <v>678362</v>
      </c>
      <c r="R12" s="33">
        <v>4186</v>
      </c>
      <c r="S12" s="33">
        <v>134207</v>
      </c>
      <c r="T12" s="33">
        <v>293861</v>
      </c>
      <c r="U12" s="33">
        <v>4182000</v>
      </c>
      <c r="V12" s="33">
        <v>517727</v>
      </c>
      <c r="W12" s="33">
        <v>23615909</v>
      </c>
      <c r="X12" s="33">
        <v>6551</v>
      </c>
      <c r="Y12" s="33">
        <v>3208</v>
      </c>
      <c r="Z12" s="33">
        <v>167648</v>
      </c>
      <c r="AA12" s="33">
        <v>12144507</v>
      </c>
      <c r="AB12" s="33">
        <v>857439</v>
      </c>
      <c r="AC12" s="33">
        <v>2233820</v>
      </c>
      <c r="AD12" s="33">
        <v>117074</v>
      </c>
      <c r="AE12" s="33">
        <v>3019143</v>
      </c>
      <c r="AF12" s="33">
        <v>503338</v>
      </c>
      <c r="AG12" s="33">
        <v>30552922</v>
      </c>
      <c r="AH12" s="33">
        <v>334796</v>
      </c>
      <c r="AI12" s="33">
        <v>25084141</v>
      </c>
      <c r="AJ12" s="33">
        <v>162352</v>
      </c>
      <c r="AK12" s="33">
        <v>2906496</v>
      </c>
      <c r="AL12" s="33">
        <v>261198</v>
      </c>
      <c r="AM12" s="33">
        <v>5109303</v>
      </c>
      <c r="AN12" s="33">
        <v>17501</v>
      </c>
      <c r="AO12" s="33">
        <v>329878</v>
      </c>
      <c r="AP12" s="33">
        <v>15413</v>
      </c>
      <c r="AQ12" s="33">
        <v>377016</v>
      </c>
      <c r="AR12" s="33">
        <v>25258</v>
      </c>
      <c r="AS12" s="33">
        <v>2030264</v>
      </c>
      <c r="AT12" s="33">
        <v>29354</v>
      </c>
      <c r="AU12" s="33">
        <v>2229956</v>
      </c>
      <c r="AV12" s="33">
        <v>163669</v>
      </c>
      <c r="AW12" s="33">
        <v>12367177</v>
      </c>
      <c r="AX12" s="33">
        <v>749664</v>
      </c>
      <c r="AY12" s="33">
        <v>46202860</v>
      </c>
      <c r="AZ12" s="33">
        <v>108146</v>
      </c>
      <c r="BA12" s="33">
        <v>4948957</v>
      </c>
      <c r="BB12" s="33">
        <v>436295</v>
      </c>
      <c r="BC12" s="33">
        <v>14064481</v>
      </c>
      <c r="BD12" s="33">
        <v>488430</v>
      </c>
      <c r="BE12" s="33">
        <v>30241877</v>
      </c>
      <c r="BF12" s="33">
        <v>107938</v>
      </c>
      <c r="BG12" s="33">
        <v>8373510</v>
      </c>
      <c r="BH12" s="33">
        <v>13617</v>
      </c>
      <c r="BI12" s="33">
        <v>526169</v>
      </c>
      <c r="BJ12" s="33">
        <v>36267</v>
      </c>
      <c r="BK12" s="33">
        <v>3515351</v>
      </c>
      <c r="BL12" s="33">
        <v>52417</v>
      </c>
      <c r="BM12" s="33">
        <v>5943336</v>
      </c>
      <c r="BN12" s="33">
        <v>121868</v>
      </c>
      <c r="BO12" s="33">
        <v>102362</v>
      </c>
      <c r="BP12" s="33">
        <v>66200</v>
      </c>
      <c r="BQ12" s="33">
        <v>1160359</v>
      </c>
      <c r="BR12" s="33">
        <v>154128</v>
      </c>
      <c r="BS12" s="33">
        <v>18457454</v>
      </c>
      <c r="BT12" s="33">
        <v>128182</v>
      </c>
      <c r="BU12" s="33">
        <v>2524393</v>
      </c>
      <c r="BV12" s="33">
        <v>320878</v>
      </c>
      <c r="BW12" s="33">
        <v>8062475</v>
      </c>
      <c r="BX12" s="33">
        <v>265760</v>
      </c>
      <c r="BY12" s="33">
        <v>3048017</v>
      </c>
      <c r="BZ12" s="33">
        <v>141122</v>
      </c>
      <c r="CA12" s="33">
        <v>2669599</v>
      </c>
      <c r="CB12" s="33">
        <v>393977</v>
      </c>
      <c r="CC12" s="33">
        <v>11100292</v>
      </c>
      <c r="CD12" s="33">
        <v>62764</v>
      </c>
      <c r="CE12" s="33">
        <v>619136</v>
      </c>
      <c r="CF12" s="34">
        <v>4023</v>
      </c>
      <c r="CG12" s="34">
        <v>34587</v>
      </c>
      <c r="CH12" s="33">
        <v>11910</v>
      </c>
      <c r="CI12" s="33">
        <v>81441</v>
      </c>
      <c r="CJ12" s="33">
        <v>8099</v>
      </c>
      <c r="CK12" s="33">
        <v>152895</v>
      </c>
      <c r="CL12" s="33">
        <v>184253</v>
      </c>
      <c r="CM12" s="33">
        <v>3041627</v>
      </c>
      <c r="CN12" s="33">
        <v>393877</v>
      </c>
      <c r="CO12" s="33">
        <v>10219158</v>
      </c>
      <c r="CP12" s="33">
        <v>102286</v>
      </c>
      <c r="CQ12" s="33">
        <v>4016283</v>
      </c>
      <c r="CR12" s="33">
        <v>422954</v>
      </c>
      <c r="CS12" s="33">
        <v>90390889</v>
      </c>
      <c r="CT12" s="33">
        <v>15880</v>
      </c>
      <c r="CU12" s="33">
        <v>356926</v>
      </c>
      <c r="CV12" s="33">
        <v>5157</v>
      </c>
      <c r="CW12" s="33">
        <v>1663398</v>
      </c>
      <c r="CX12" s="33">
        <v>28726</v>
      </c>
      <c r="CY12" s="33">
        <v>488807</v>
      </c>
      <c r="CZ12" s="33">
        <v>144794</v>
      </c>
      <c r="DA12" s="33">
        <v>7046908</v>
      </c>
      <c r="DB12" s="33">
        <v>52332</v>
      </c>
      <c r="DC12" s="33">
        <v>445003</v>
      </c>
      <c r="DD12" s="33">
        <v>904926</v>
      </c>
      <c r="DE12" s="33">
        <v>15357374</v>
      </c>
      <c r="DF12" s="33">
        <v>4272</v>
      </c>
      <c r="DG12" s="33">
        <v>35951</v>
      </c>
      <c r="DH12" s="33">
        <v>100513</v>
      </c>
      <c r="DI12" s="33">
        <v>4790892</v>
      </c>
      <c r="DJ12" s="33">
        <v>129932</v>
      </c>
      <c r="DK12" s="33">
        <v>2106445</v>
      </c>
      <c r="DL12" s="33">
        <v>39029</v>
      </c>
      <c r="DM12" s="33">
        <v>2963085</v>
      </c>
      <c r="DN12" s="33">
        <v>662571</v>
      </c>
      <c r="DO12" s="33">
        <v>112326511</v>
      </c>
      <c r="DP12" s="33">
        <v>26844</v>
      </c>
      <c r="DQ12" s="33">
        <v>348923</v>
      </c>
      <c r="DR12" s="33">
        <v>20557</v>
      </c>
      <c r="DS12" s="33">
        <v>3603040</v>
      </c>
      <c r="DT12" s="33">
        <v>587117</v>
      </c>
      <c r="DU12" s="33">
        <v>2553021</v>
      </c>
      <c r="DV12" s="33">
        <v>9742</v>
      </c>
      <c r="DW12" s="33">
        <v>2357</v>
      </c>
      <c r="DX12" s="35">
        <v>3934</v>
      </c>
      <c r="DY12" s="35">
        <v>31177</v>
      </c>
      <c r="DZ12" s="33">
        <v>18985</v>
      </c>
      <c r="EA12" s="33">
        <v>61850</v>
      </c>
      <c r="EB12" s="33">
        <v>7549</v>
      </c>
      <c r="EC12" s="33">
        <v>28494</v>
      </c>
      <c r="ED12" s="33">
        <v>324506</v>
      </c>
      <c r="EE12" s="33">
        <v>335039</v>
      </c>
      <c r="EF12" s="33">
        <v>4249</v>
      </c>
      <c r="EG12" s="33">
        <v>68241</v>
      </c>
      <c r="EH12" s="33">
        <v>149462</v>
      </c>
      <c r="EI12" s="33">
        <v>750280</v>
      </c>
      <c r="EJ12" s="33">
        <v>28042</v>
      </c>
      <c r="EK12" s="33">
        <v>35460</v>
      </c>
      <c r="EL12" s="33">
        <v>17833</v>
      </c>
      <c r="EM12" s="33">
        <v>470282</v>
      </c>
      <c r="EN12" s="33">
        <v>14735</v>
      </c>
      <c r="EO12" s="33">
        <v>63169</v>
      </c>
      <c r="EP12" s="33">
        <v>91548</v>
      </c>
      <c r="EQ12" s="33">
        <v>94559</v>
      </c>
      <c r="ER12" s="33">
        <v>109711</v>
      </c>
      <c r="ES12" s="33">
        <v>383904</v>
      </c>
      <c r="ET12" s="33">
        <v>6092</v>
      </c>
      <c r="EU12" s="33">
        <v>108791</v>
      </c>
      <c r="EV12" s="33">
        <v>3888</v>
      </c>
      <c r="EW12" s="33">
        <v>86621</v>
      </c>
      <c r="EX12" s="33">
        <v>0</v>
      </c>
      <c r="EY12" s="33">
        <v>0</v>
      </c>
      <c r="EZ12" s="33">
        <v>0</v>
      </c>
      <c r="FA12" s="33">
        <v>0</v>
      </c>
      <c r="FB12" s="33">
        <v>291304</v>
      </c>
      <c r="FC12" s="33">
        <v>206158</v>
      </c>
      <c r="FD12" s="33">
        <v>0</v>
      </c>
      <c r="FE12" s="33">
        <v>0</v>
      </c>
      <c r="FF12" s="33">
        <v>3783756</v>
      </c>
      <c r="FG12" s="33">
        <v>13742768</v>
      </c>
      <c r="FH12" s="35">
        <v>64</v>
      </c>
      <c r="FI12" s="35">
        <v>403</v>
      </c>
      <c r="FJ12" s="33">
        <v>0</v>
      </c>
      <c r="FK12" s="33">
        <v>0</v>
      </c>
      <c r="FL12" s="33">
        <v>5556</v>
      </c>
      <c r="FM12" s="33">
        <v>104438</v>
      </c>
      <c r="FN12" s="33">
        <v>7459</v>
      </c>
      <c r="FO12" s="32">
        <v>104611</v>
      </c>
    </row>
    <row r="13" spans="1:171" ht="15.95" customHeight="1">
      <c r="A13" s="36" t="s">
        <v>81</v>
      </c>
      <c r="B13" s="33">
        <v>10447635</v>
      </c>
      <c r="C13" s="33">
        <v>27218608</v>
      </c>
      <c r="D13" s="33">
        <v>10447635</v>
      </c>
      <c r="E13" s="33">
        <v>28968885</v>
      </c>
      <c r="F13" s="33">
        <v>7348198</v>
      </c>
      <c r="G13" s="33">
        <v>25699131</v>
      </c>
      <c r="H13" s="33">
        <v>2819522</v>
      </c>
      <c r="I13" s="33">
        <v>1839413</v>
      </c>
      <c r="J13" s="33">
        <v>184782</v>
      </c>
      <c r="K13" s="33">
        <v>532652</v>
      </c>
      <c r="L13" s="33">
        <v>1439400</v>
      </c>
      <c r="M13" s="33">
        <v>1486182</v>
      </c>
      <c r="N13" s="33">
        <v>1205162</v>
      </c>
      <c r="O13" s="33">
        <v>842253</v>
      </c>
      <c r="P13" s="33">
        <v>119259</v>
      </c>
      <c r="Q13" s="33">
        <v>95346</v>
      </c>
      <c r="R13" s="35">
        <v>8023</v>
      </c>
      <c r="S13" s="35">
        <v>30240</v>
      </c>
      <c r="T13" s="33">
        <v>1368464</v>
      </c>
      <c r="U13" s="33">
        <v>3920852</v>
      </c>
      <c r="V13" s="33">
        <v>136475</v>
      </c>
      <c r="W13" s="33">
        <v>813214</v>
      </c>
      <c r="X13" s="33">
        <v>56529</v>
      </c>
      <c r="Y13" s="33">
        <v>12189</v>
      </c>
      <c r="Z13" s="33">
        <v>202853</v>
      </c>
      <c r="AA13" s="33">
        <v>307924</v>
      </c>
      <c r="AB13" s="33">
        <v>678566</v>
      </c>
      <c r="AC13" s="33">
        <v>1482059</v>
      </c>
      <c r="AD13" s="33">
        <v>150341</v>
      </c>
      <c r="AE13" s="33">
        <v>302204</v>
      </c>
      <c r="AF13" s="33">
        <v>311615</v>
      </c>
      <c r="AG13" s="33">
        <v>5633493</v>
      </c>
      <c r="AH13" s="33">
        <v>188897</v>
      </c>
      <c r="AI13" s="33">
        <v>4404737</v>
      </c>
      <c r="AJ13" s="33">
        <v>171729</v>
      </c>
      <c r="AK13" s="33">
        <v>514696</v>
      </c>
      <c r="AL13" s="33">
        <v>177843</v>
      </c>
      <c r="AM13" s="33">
        <v>1316054</v>
      </c>
      <c r="AN13" s="33">
        <v>7752</v>
      </c>
      <c r="AO13" s="33">
        <v>5601</v>
      </c>
      <c r="AP13" s="33">
        <v>8124</v>
      </c>
      <c r="AQ13" s="33">
        <v>9166</v>
      </c>
      <c r="AR13" s="33">
        <v>10774</v>
      </c>
      <c r="AS13" s="33">
        <v>23568</v>
      </c>
      <c r="AT13" s="33">
        <v>16996</v>
      </c>
      <c r="AU13" s="33">
        <v>145198</v>
      </c>
      <c r="AV13" s="33">
        <v>151127</v>
      </c>
      <c r="AW13" s="33">
        <v>292808</v>
      </c>
      <c r="AX13" s="33">
        <v>625623</v>
      </c>
      <c r="AY13" s="33">
        <v>11501586</v>
      </c>
      <c r="AZ13" s="33">
        <v>133650</v>
      </c>
      <c r="BA13" s="33">
        <v>371695</v>
      </c>
      <c r="BB13" s="33">
        <v>396888</v>
      </c>
      <c r="BC13" s="33">
        <v>3956453</v>
      </c>
      <c r="BD13" s="33">
        <v>357995</v>
      </c>
      <c r="BE13" s="33">
        <v>7434492</v>
      </c>
      <c r="BF13" s="33">
        <v>32596</v>
      </c>
      <c r="BG13" s="33">
        <v>76047</v>
      </c>
      <c r="BH13" s="33">
        <v>8078</v>
      </c>
      <c r="BI13" s="33">
        <v>13519</v>
      </c>
      <c r="BJ13" s="33">
        <v>15959</v>
      </c>
      <c r="BK13" s="33">
        <v>26975</v>
      </c>
      <c r="BL13" s="33">
        <v>23068</v>
      </c>
      <c r="BM13" s="33">
        <v>304591</v>
      </c>
      <c r="BN13" s="33">
        <v>127829</v>
      </c>
      <c r="BO13" s="33">
        <v>25561</v>
      </c>
      <c r="BP13" s="33">
        <v>11313</v>
      </c>
      <c r="BQ13" s="33">
        <v>38794</v>
      </c>
      <c r="BR13" s="33">
        <v>32531</v>
      </c>
      <c r="BS13" s="33">
        <v>331427</v>
      </c>
      <c r="BT13" s="33">
        <v>279191</v>
      </c>
      <c r="BU13" s="33">
        <v>819581</v>
      </c>
      <c r="BV13" s="33">
        <v>816778</v>
      </c>
      <c r="BW13" s="33">
        <v>6648841</v>
      </c>
      <c r="BX13" s="33">
        <v>717608</v>
      </c>
      <c r="BY13" s="33">
        <v>1907737</v>
      </c>
      <c r="BZ13" s="33">
        <v>103547</v>
      </c>
      <c r="CA13" s="33">
        <v>265653</v>
      </c>
      <c r="CB13" s="33">
        <v>115260</v>
      </c>
      <c r="CC13" s="33">
        <v>973680</v>
      </c>
      <c r="CD13" s="33">
        <v>50933</v>
      </c>
      <c r="CE13" s="33">
        <v>78349</v>
      </c>
      <c r="CF13" s="34">
        <v>0</v>
      </c>
      <c r="CG13" s="34">
        <v>0</v>
      </c>
      <c r="CH13" s="33">
        <v>13713</v>
      </c>
      <c r="CI13" s="33">
        <v>29345</v>
      </c>
      <c r="CJ13" s="35">
        <v>4000</v>
      </c>
      <c r="CK13" s="35">
        <v>25765</v>
      </c>
      <c r="CL13" s="33">
        <v>158122</v>
      </c>
      <c r="CM13" s="33">
        <v>346177</v>
      </c>
      <c r="CN13" s="33">
        <v>107829</v>
      </c>
      <c r="CO13" s="33">
        <v>970689</v>
      </c>
      <c r="CP13" s="33">
        <v>79449</v>
      </c>
      <c r="CQ13" s="33">
        <v>301130</v>
      </c>
      <c r="CR13" s="33">
        <v>81279</v>
      </c>
      <c r="CS13" s="33">
        <v>1099589</v>
      </c>
      <c r="CT13" s="33">
        <v>20638</v>
      </c>
      <c r="CU13" s="33">
        <v>26743</v>
      </c>
      <c r="CV13" s="35">
        <v>1007</v>
      </c>
      <c r="CW13" s="35">
        <v>480</v>
      </c>
      <c r="CX13" s="33">
        <v>26854</v>
      </c>
      <c r="CY13" s="33">
        <v>66328</v>
      </c>
      <c r="CZ13" s="33">
        <v>35856</v>
      </c>
      <c r="DA13" s="33">
        <v>332214</v>
      </c>
      <c r="DB13" s="33">
        <v>314870</v>
      </c>
      <c r="DC13" s="33">
        <v>824367</v>
      </c>
      <c r="DD13" s="33">
        <v>1902407</v>
      </c>
      <c r="DE13" s="33">
        <v>28790517</v>
      </c>
      <c r="DF13" s="33">
        <v>15760</v>
      </c>
      <c r="DG13" s="33">
        <v>48981</v>
      </c>
      <c r="DH13" s="33">
        <v>68302</v>
      </c>
      <c r="DI13" s="33">
        <v>3591016</v>
      </c>
      <c r="DJ13" s="33">
        <v>313092</v>
      </c>
      <c r="DK13" s="33">
        <v>494462</v>
      </c>
      <c r="DL13" s="33">
        <v>14075</v>
      </c>
      <c r="DM13" s="33">
        <v>128113</v>
      </c>
      <c r="DN13" s="33">
        <v>60387</v>
      </c>
      <c r="DO13" s="33">
        <v>689665</v>
      </c>
      <c r="DP13" s="33">
        <v>45881</v>
      </c>
      <c r="DQ13" s="33">
        <v>87758</v>
      </c>
      <c r="DR13" s="33">
        <v>15267</v>
      </c>
      <c r="DS13" s="33">
        <v>54014</v>
      </c>
      <c r="DT13" s="33">
        <v>1580230</v>
      </c>
      <c r="DU13" s="33">
        <v>1750277</v>
      </c>
      <c r="DV13" s="33">
        <v>15712</v>
      </c>
      <c r="DW13" s="33">
        <v>2871</v>
      </c>
      <c r="DX13" s="35">
        <v>3300</v>
      </c>
      <c r="DY13" s="35">
        <v>8413</v>
      </c>
      <c r="DZ13" s="33">
        <v>6353</v>
      </c>
      <c r="EA13" s="33">
        <v>20178</v>
      </c>
      <c r="EB13" s="33">
        <v>16138</v>
      </c>
      <c r="EC13" s="33">
        <v>41367</v>
      </c>
      <c r="ED13" s="33">
        <v>1199844</v>
      </c>
      <c r="EE13" s="33">
        <v>301885</v>
      </c>
      <c r="EF13" s="33">
        <v>6649</v>
      </c>
      <c r="EG13" s="33">
        <v>30799</v>
      </c>
      <c r="EH13" s="33">
        <v>136953</v>
      </c>
      <c r="EI13" s="33">
        <v>504868</v>
      </c>
      <c r="EJ13" s="33">
        <v>65232</v>
      </c>
      <c r="EK13" s="33">
        <v>6954</v>
      </c>
      <c r="EL13" s="33">
        <v>6538</v>
      </c>
      <c r="EM13" s="33">
        <v>78771</v>
      </c>
      <c r="EN13" s="33">
        <v>13758</v>
      </c>
      <c r="EO13" s="33">
        <v>42816</v>
      </c>
      <c r="EP13" s="33">
        <v>149963</v>
      </c>
      <c r="EQ13" s="33">
        <v>102986</v>
      </c>
      <c r="ER13" s="33">
        <v>193516</v>
      </c>
      <c r="ES13" s="33">
        <v>586472</v>
      </c>
      <c r="ET13" s="33">
        <v>5506</v>
      </c>
      <c r="EU13" s="33">
        <v>5361</v>
      </c>
      <c r="EV13" s="35">
        <v>3549</v>
      </c>
      <c r="EW13" s="35">
        <v>16537</v>
      </c>
      <c r="EX13" s="33">
        <v>10005431</v>
      </c>
      <c r="EY13" s="33">
        <v>51409706</v>
      </c>
      <c r="EZ13" s="33">
        <v>1217641</v>
      </c>
      <c r="FA13" s="33">
        <v>1909058</v>
      </c>
      <c r="FB13" s="33">
        <v>546570</v>
      </c>
      <c r="FC13" s="33">
        <v>342342</v>
      </c>
      <c r="FD13" s="33">
        <v>439203</v>
      </c>
      <c r="FE13" s="33">
        <v>8020096</v>
      </c>
      <c r="FF13" s="33">
        <v>9325938</v>
      </c>
      <c r="FG13" s="33">
        <v>33915413</v>
      </c>
      <c r="FH13" s="33">
        <v>0</v>
      </c>
      <c r="FI13" s="33">
        <v>0</v>
      </c>
      <c r="FJ13" s="33">
        <v>443289</v>
      </c>
      <c r="FK13" s="33">
        <v>424220</v>
      </c>
      <c r="FL13" s="35">
        <v>207</v>
      </c>
      <c r="FM13" s="35">
        <v>2617</v>
      </c>
      <c r="FN13" s="33">
        <v>317862</v>
      </c>
      <c r="FO13" s="32">
        <v>41602</v>
      </c>
    </row>
    <row r="14" spans="1:171" ht="15.95" customHeight="1">
      <c r="A14" s="36" t="s">
        <v>80</v>
      </c>
      <c r="B14" s="33">
        <v>12220335</v>
      </c>
      <c r="C14" s="33">
        <v>92407278</v>
      </c>
      <c r="D14" s="33">
        <v>12220335</v>
      </c>
      <c r="E14" s="33">
        <v>95361453</v>
      </c>
      <c r="F14" s="33">
        <v>9101834</v>
      </c>
      <c r="G14" s="33">
        <v>66395895</v>
      </c>
      <c r="H14" s="33">
        <v>2601691</v>
      </c>
      <c r="I14" s="33">
        <v>2954846</v>
      </c>
      <c r="J14" s="33">
        <v>190416</v>
      </c>
      <c r="K14" s="33">
        <v>654513</v>
      </c>
      <c r="L14" s="33">
        <v>1195690</v>
      </c>
      <c r="M14" s="33">
        <v>1881258</v>
      </c>
      <c r="N14" s="33">
        <v>1008658</v>
      </c>
      <c r="O14" s="33">
        <v>1032343</v>
      </c>
      <c r="P14" s="33">
        <v>182733</v>
      </c>
      <c r="Q14" s="33">
        <v>109072</v>
      </c>
      <c r="R14" s="33">
        <v>20564</v>
      </c>
      <c r="S14" s="33">
        <v>133209</v>
      </c>
      <c r="T14" s="33">
        <v>1976393</v>
      </c>
      <c r="U14" s="33">
        <v>13798132</v>
      </c>
      <c r="V14" s="33">
        <v>199462</v>
      </c>
      <c r="W14" s="33">
        <v>1799474</v>
      </c>
      <c r="X14" s="33">
        <v>38956</v>
      </c>
      <c r="Y14" s="33">
        <v>17116</v>
      </c>
      <c r="Z14" s="33">
        <v>199611</v>
      </c>
      <c r="AA14" s="33">
        <v>626858</v>
      </c>
      <c r="AB14" s="33">
        <v>573800</v>
      </c>
      <c r="AC14" s="33">
        <v>1274570</v>
      </c>
      <c r="AD14" s="33">
        <v>113929</v>
      </c>
      <c r="AE14" s="33">
        <v>413625</v>
      </c>
      <c r="AF14" s="33">
        <v>258305</v>
      </c>
      <c r="AG14" s="33">
        <v>4936667</v>
      </c>
      <c r="AH14" s="33">
        <v>149995</v>
      </c>
      <c r="AI14" s="33">
        <v>4045134</v>
      </c>
      <c r="AJ14" s="33">
        <v>131106</v>
      </c>
      <c r="AK14" s="33">
        <v>562214</v>
      </c>
      <c r="AL14" s="33">
        <v>148914</v>
      </c>
      <c r="AM14" s="33">
        <v>1034891</v>
      </c>
      <c r="AN14" s="33">
        <v>10056</v>
      </c>
      <c r="AO14" s="33">
        <v>3437</v>
      </c>
      <c r="AP14" s="33">
        <v>8102</v>
      </c>
      <c r="AQ14" s="33">
        <v>26389</v>
      </c>
      <c r="AR14" s="33">
        <v>17695</v>
      </c>
      <c r="AS14" s="33">
        <v>37698</v>
      </c>
      <c r="AT14" s="33">
        <v>11175</v>
      </c>
      <c r="AU14" s="33">
        <v>19977</v>
      </c>
      <c r="AV14" s="33">
        <v>171670</v>
      </c>
      <c r="AW14" s="33">
        <v>598926</v>
      </c>
      <c r="AX14" s="33">
        <v>511177</v>
      </c>
      <c r="AY14" s="33">
        <v>12023686</v>
      </c>
      <c r="AZ14" s="33">
        <v>129291</v>
      </c>
      <c r="BA14" s="33">
        <v>349038</v>
      </c>
      <c r="BB14" s="33">
        <v>322098</v>
      </c>
      <c r="BC14" s="33">
        <v>3509530</v>
      </c>
      <c r="BD14" s="33">
        <v>285829</v>
      </c>
      <c r="BE14" s="33">
        <v>8517506</v>
      </c>
      <c r="BF14" s="33">
        <v>47859</v>
      </c>
      <c r="BG14" s="33">
        <v>267288</v>
      </c>
      <c r="BH14" s="33">
        <v>5756</v>
      </c>
      <c r="BI14" s="33">
        <v>38861</v>
      </c>
      <c r="BJ14" s="33">
        <v>16378</v>
      </c>
      <c r="BK14" s="33">
        <v>97649</v>
      </c>
      <c r="BL14" s="33">
        <v>22804</v>
      </c>
      <c r="BM14" s="33">
        <v>102729</v>
      </c>
      <c r="BN14" s="33">
        <v>111220</v>
      </c>
      <c r="BO14" s="33">
        <v>29890</v>
      </c>
      <c r="BP14" s="33">
        <v>22833</v>
      </c>
      <c r="BQ14" s="33">
        <v>211303</v>
      </c>
      <c r="BR14" s="33">
        <v>29889</v>
      </c>
      <c r="BS14" s="33">
        <v>424252</v>
      </c>
      <c r="BT14" s="33">
        <v>513417</v>
      </c>
      <c r="BU14" s="33">
        <v>1982758</v>
      </c>
      <c r="BV14" s="33">
        <v>1444241</v>
      </c>
      <c r="BW14" s="33">
        <v>14014370</v>
      </c>
      <c r="BX14" s="33">
        <v>1377317</v>
      </c>
      <c r="BY14" s="33">
        <v>7288413</v>
      </c>
      <c r="BZ14" s="33">
        <v>175219</v>
      </c>
      <c r="CA14" s="33">
        <v>821266</v>
      </c>
      <c r="CB14" s="33">
        <v>140809</v>
      </c>
      <c r="CC14" s="33">
        <v>1193051</v>
      </c>
      <c r="CD14" s="33">
        <v>73058</v>
      </c>
      <c r="CE14" s="33">
        <v>264073</v>
      </c>
      <c r="CF14" s="35">
        <v>3980</v>
      </c>
      <c r="CG14" s="35">
        <v>3798</v>
      </c>
      <c r="CH14" s="33">
        <v>21655</v>
      </c>
      <c r="CI14" s="33">
        <v>71996</v>
      </c>
      <c r="CJ14" s="35">
        <v>3210</v>
      </c>
      <c r="CK14" s="35">
        <v>4976</v>
      </c>
      <c r="CL14" s="33">
        <v>250478</v>
      </c>
      <c r="CM14" s="33">
        <v>1130845</v>
      </c>
      <c r="CN14" s="33">
        <v>135685</v>
      </c>
      <c r="CO14" s="33">
        <v>1096228</v>
      </c>
      <c r="CP14" s="33">
        <v>122522</v>
      </c>
      <c r="CQ14" s="33">
        <v>897101</v>
      </c>
      <c r="CR14" s="33">
        <v>87786</v>
      </c>
      <c r="CS14" s="33">
        <v>1086294</v>
      </c>
      <c r="CT14" s="33">
        <v>12541</v>
      </c>
      <c r="CU14" s="33">
        <v>39759</v>
      </c>
      <c r="CV14" s="35">
        <v>2997</v>
      </c>
      <c r="CW14" s="35">
        <v>27018</v>
      </c>
      <c r="CX14" s="33">
        <v>33493</v>
      </c>
      <c r="CY14" s="33">
        <v>174008</v>
      </c>
      <c r="CZ14" s="33">
        <v>60684</v>
      </c>
      <c r="DA14" s="33">
        <v>562279</v>
      </c>
      <c r="DB14" s="33">
        <v>888576</v>
      </c>
      <c r="DC14" s="33">
        <v>4214333</v>
      </c>
      <c r="DD14" s="33">
        <v>2141100</v>
      </c>
      <c r="DE14" s="33">
        <v>34892458</v>
      </c>
      <c r="DF14" s="33">
        <v>33229</v>
      </c>
      <c r="DG14" s="33">
        <v>193804</v>
      </c>
      <c r="DH14" s="33">
        <v>21005</v>
      </c>
      <c r="DI14" s="33">
        <v>1024320</v>
      </c>
      <c r="DJ14" s="33">
        <v>337539</v>
      </c>
      <c r="DK14" s="33">
        <v>937279</v>
      </c>
      <c r="DL14" s="33">
        <v>5004</v>
      </c>
      <c r="DM14" s="33">
        <v>43949</v>
      </c>
      <c r="DN14" s="33">
        <v>71167</v>
      </c>
      <c r="DO14" s="33">
        <v>626830</v>
      </c>
      <c r="DP14" s="33">
        <v>62563</v>
      </c>
      <c r="DQ14" s="33">
        <v>191646</v>
      </c>
      <c r="DR14" s="33">
        <v>15906</v>
      </c>
      <c r="DS14" s="33">
        <v>149030</v>
      </c>
      <c r="DT14" s="33">
        <v>2591434</v>
      </c>
      <c r="DU14" s="33">
        <v>2954176</v>
      </c>
      <c r="DV14" s="33">
        <v>36013</v>
      </c>
      <c r="DW14" s="33">
        <v>7812</v>
      </c>
      <c r="DX14" s="35">
        <v>8558</v>
      </c>
      <c r="DY14" s="35">
        <v>62045</v>
      </c>
      <c r="DZ14" s="33">
        <v>9494</v>
      </c>
      <c r="EA14" s="33">
        <v>15109</v>
      </c>
      <c r="EB14" s="33">
        <v>34054</v>
      </c>
      <c r="EC14" s="33">
        <v>59470</v>
      </c>
      <c r="ED14" s="33">
        <v>2005934</v>
      </c>
      <c r="EE14" s="33">
        <v>1019305</v>
      </c>
      <c r="EF14" s="33">
        <v>7621</v>
      </c>
      <c r="EG14" s="33">
        <v>28927</v>
      </c>
      <c r="EH14" s="33">
        <v>171647</v>
      </c>
      <c r="EI14" s="33">
        <v>595596</v>
      </c>
      <c r="EJ14" s="33">
        <v>74230</v>
      </c>
      <c r="EK14" s="33">
        <v>32423</v>
      </c>
      <c r="EL14" s="33">
        <v>8575</v>
      </c>
      <c r="EM14" s="33">
        <v>82218</v>
      </c>
      <c r="EN14" s="33">
        <v>30255</v>
      </c>
      <c r="EO14" s="33">
        <v>103178</v>
      </c>
      <c r="EP14" s="33">
        <v>296979</v>
      </c>
      <c r="EQ14" s="33">
        <v>224620</v>
      </c>
      <c r="ER14" s="33">
        <v>259615</v>
      </c>
      <c r="ES14" s="33">
        <v>696050</v>
      </c>
      <c r="ET14" s="33">
        <v>8481</v>
      </c>
      <c r="EU14" s="33">
        <v>18043</v>
      </c>
      <c r="EV14" s="35">
        <v>3999</v>
      </c>
      <c r="EW14" s="35">
        <v>9379</v>
      </c>
      <c r="EX14" s="33">
        <v>11586408</v>
      </c>
      <c r="EY14" s="33">
        <v>77071844</v>
      </c>
      <c r="EZ14" s="33">
        <v>1485363</v>
      </c>
      <c r="FA14" s="33">
        <v>2373546</v>
      </c>
      <c r="FB14" s="33">
        <v>880450</v>
      </c>
      <c r="FC14" s="33">
        <v>574881</v>
      </c>
      <c r="FD14" s="33">
        <v>629928</v>
      </c>
      <c r="FE14" s="33">
        <v>9932585</v>
      </c>
      <c r="FF14" s="33">
        <v>15955882</v>
      </c>
      <c r="FG14" s="33">
        <v>58080799</v>
      </c>
      <c r="FH14" s="33">
        <v>0</v>
      </c>
      <c r="FI14" s="33">
        <v>0</v>
      </c>
      <c r="FJ14" s="33">
        <v>2388996</v>
      </c>
      <c r="FK14" s="33">
        <v>3927228</v>
      </c>
      <c r="FL14" s="35">
        <v>77</v>
      </c>
      <c r="FM14" s="35">
        <v>1373</v>
      </c>
      <c r="FN14" s="33">
        <v>2359788</v>
      </c>
      <c r="FO14" s="32">
        <v>401470</v>
      </c>
    </row>
    <row r="15" spans="1:171" ht="15.95" customHeight="1">
      <c r="A15" s="36" t="s">
        <v>79</v>
      </c>
      <c r="B15" s="33">
        <v>12444512</v>
      </c>
      <c r="C15" s="33">
        <v>155465805</v>
      </c>
      <c r="D15" s="33">
        <v>12444512</v>
      </c>
      <c r="E15" s="33">
        <v>158797392</v>
      </c>
      <c r="F15" s="33">
        <v>9258929</v>
      </c>
      <c r="G15" s="33">
        <v>107000716</v>
      </c>
      <c r="H15" s="33">
        <v>2801131</v>
      </c>
      <c r="I15" s="33">
        <v>4220067</v>
      </c>
      <c r="J15" s="33">
        <v>183334</v>
      </c>
      <c r="K15" s="33">
        <v>690565</v>
      </c>
      <c r="L15" s="33">
        <v>1267851</v>
      </c>
      <c r="M15" s="33">
        <v>2508809</v>
      </c>
      <c r="N15" s="33">
        <v>1058688</v>
      </c>
      <c r="O15" s="33">
        <v>1503951</v>
      </c>
      <c r="P15" s="33">
        <v>274527</v>
      </c>
      <c r="Q15" s="33">
        <v>144094</v>
      </c>
      <c r="R15" s="33">
        <v>33097</v>
      </c>
      <c r="S15" s="33">
        <v>260033</v>
      </c>
      <c r="T15" s="33">
        <v>2025576</v>
      </c>
      <c r="U15" s="33">
        <v>20850388</v>
      </c>
      <c r="V15" s="33">
        <v>251266</v>
      </c>
      <c r="W15" s="33">
        <v>2014712</v>
      </c>
      <c r="X15" s="33">
        <v>34277</v>
      </c>
      <c r="Y15" s="33">
        <v>4814</v>
      </c>
      <c r="Z15" s="33">
        <v>194544</v>
      </c>
      <c r="AA15" s="33">
        <v>749467</v>
      </c>
      <c r="AB15" s="33">
        <v>516738</v>
      </c>
      <c r="AC15" s="33">
        <v>1232042</v>
      </c>
      <c r="AD15" s="33">
        <v>123865</v>
      </c>
      <c r="AE15" s="33">
        <v>369811</v>
      </c>
      <c r="AF15" s="33">
        <v>245612</v>
      </c>
      <c r="AG15" s="33">
        <v>10708251</v>
      </c>
      <c r="AH15" s="33">
        <v>122338</v>
      </c>
      <c r="AI15" s="33">
        <v>4273697</v>
      </c>
      <c r="AJ15" s="33">
        <v>135239</v>
      </c>
      <c r="AK15" s="33">
        <v>464663</v>
      </c>
      <c r="AL15" s="33">
        <v>159991</v>
      </c>
      <c r="AM15" s="33">
        <v>6540439</v>
      </c>
      <c r="AN15" s="33">
        <v>4869</v>
      </c>
      <c r="AO15" s="33">
        <v>1409</v>
      </c>
      <c r="AP15" s="33">
        <v>5977</v>
      </c>
      <c r="AQ15" s="33">
        <v>9427</v>
      </c>
      <c r="AR15" s="33">
        <v>7693</v>
      </c>
      <c r="AS15" s="33">
        <v>53051</v>
      </c>
      <c r="AT15" s="33">
        <v>17294</v>
      </c>
      <c r="AU15" s="33">
        <v>34001</v>
      </c>
      <c r="AV15" s="33">
        <v>165881</v>
      </c>
      <c r="AW15" s="33">
        <v>682575</v>
      </c>
      <c r="AX15" s="33">
        <v>452178</v>
      </c>
      <c r="AY15" s="33">
        <v>10821331</v>
      </c>
      <c r="AZ15" s="33">
        <v>121307</v>
      </c>
      <c r="BA15" s="33">
        <v>503531</v>
      </c>
      <c r="BB15" s="33">
        <v>280285</v>
      </c>
      <c r="BC15" s="33">
        <v>3758265</v>
      </c>
      <c r="BD15" s="33">
        <v>249436</v>
      </c>
      <c r="BE15" s="33">
        <v>7139597</v>
      </c>
      <c r="BF15" s="33">
        <v>59853</v>
      </c>
      <c r="BG15" s="33">
        <v>287033</v>
      </c>
      <c r="BH15" s="33">
        <v>5977</v>
      </c>
      <c r="BI15" s="33">
        <v>22389</v>
      </c>
      <c r="BJ15" s="33">
        <v>14016</v>
      </c>
      <c r="BK15" s="33">
        <v>80657</v>
      </c>
      <c r="BL15" s="33">
        <v>28610</v>
      </c>
      <c r="BM15" s="33">
        <v>131176</v>
      </c>
      <c r="BN15" s="33">
        <v>103422</v>
      </c>
      <c r="BO15" s="33">
        <v>41448</v>
      </c>
      <c r="BP15" s="33">
        <v>16513</v>
      </c>
      <c r="BQ15" s="33">
        <v>100136</v>
      </c>
      <c r="BR15" s="33">
        <v>38054</v>
      </c>
      <c r="BS15" s="33">
        <v>489020</v>
      </c>
      <c r="BT15" s="33">
        <v>684202</v>
      </c>
      <c r="BU15" s="33">
        <v>3475493</v>
      </c>
      <c r="BV15" s="33">
        <v>1958670</v>
      </c>
      <c r="BW15" s="33">
        <v>22252828</v>
      </c>
      <c r="BX15" s="33">
        <v>1878964</v>
      </c>
      <c r="BY15" s="33">
        <v>15639985</v>
      </c>
      <c r="BZ15" s="33">
        <v>191958</v>
      </c>
      <c r="CA15" s="33">
        <v>1124448</v>
      </c>
      <c r="CB15" s="33">
        <v>188376</v>
      </c>
      <c r="CC15" s="33">
        <v>1592811</v>
      </c>
      <c r="CD15" s="33">
        <v>60839</v>
      </c>
      <c r="CE15" s="33">
        <v>111863</v>
      </c>
      <c r="CF15" s="35">
        <v>4025</v>
      </c>
      <c r="CG15" s="35">
        <v>1357</v>
      </c>
      <c r="CH15" s="33">
        <v>23209</v>
      </c>
      <c r="CI15" s="33">
        <v>140672</v>
      </c>
      <c r="CJ15" s="35">
        <v>7969</v>
      </c>
      <c r="CK15" s="35">
        <v>11925</v>
      </c>
      <c r="CL15" s="33">
        <v>260319</v>
      </c>
      <c r="CM15" s="33">
        <v>1357602</v>
      </c>
      <c r="CN15" s="33">
        <v>185097</v>
      </c>
      <c r="CO15" s="33">
        <v>1557713</v>
      </c>
      <c r="CP15" s="33">
        <v>132830</v>
      </c>
      <c r="CQ15" s="33">
        <v>1018405</v>
      </c>
      <c r="CR15" s="33">
        <v>86221</v>
      </c>
      <c r="CS15" s="33">
        <v>1216426</v>
      </c>
      <c r="CT15" s="33">
        <v>12438</v>
      </c>
      <c r="CU15" s="33">
        <v>49342</v>
      </c>
      <c r="CV15" s="35">
        <v>1690</v>
      </c>
      <c r="CW15" s="35">
        <v>5884</v>
      </c>
      <c r="CX15" s="33">
        <v>28923</v>
      </c>
      <c r="CY15" s="33">
        <v>195472</v>
      </c>
      <c r="CZ15" s="33">
        <v>60712</v>
      </c>
      <c r="DA15" s="33">
        <v>817738</v>
      </c>
      <c r="DB15" s="33">
        <v>1286258</v>
      </c>
      <c r="DC15" s="33">
        <v>8116761</v>
      </c>
      <c r="DD15" s="33">
        <v>2457309</v>
      </c>
      <c r="DE15" s="33">
        <v>41574929</v>
      </c>
      <c r="DF15" s="33">
        <v>76525</v>
      </c>
      <c r="DG15" s="33">
        <v>247308</v>
      </c>
      <c r="DH15" s="33">
        <v>14463</v>
      </c>
      <c r="DI15" s="33">
        <v>912193</v>
      </c>
      <c r="DJ15" s="33">
        <v>290167</v>
      </c>
      <c r="DK15" s="33">
        <v>943261</v>
      </c>
      <c r="DL15" s="33">
        <v>8486</v>
      </c>
      <c r="DM15" s="33">
        <v>59126</v>
      </c>
      <c r="DN15" s="33">
        <v>57490</v>
      </c>
      <c r="DO15" s="33">
        <v>486967</v>
      </c>
      <c r="DP15" s="33">
        <v>94668</v>
      </c>
      <c r="DQ15" s="33">
        <v>387448</v>
      </c>
      <c r="DR15" s="33">
        <v>25369</v>
      </c>
      <c r="DS15" s="33">
        <v>319611</v>
      </c>
      <c r="DT15" s="33">
        <v>2623714</v>
      </c>
      <c r="DU15" s="33">
        <v>3331586</v>
      </c>
      <c r="DV15" s="33">
        <v>59338</v>
      </c>
      <c r="DW15" s="33">
        <v>12582</v>
      </c>
      <c r="DX15" s="35">
        <v>4998</v>
      </c>
      <c r="DY15" s="35">
        <v>16448</v>
      </c>
      <c r="DZ15" s="33">
        <v>15132</v>
      </c>
      <c r="EA15" s="33">
        <v>40662</v>
      </c>
      <c r="EB15" s="33">
        <v>31097</v>
      </c>
      <c r="EC15" s="33">
        <v>58968</v>
      </c>
      <c r="ED15" s="33">
        <v>2032198</v>
      </c>
      <c r="EE15" s="33">
        <v>1520823</v>
      </c>
      <c r="EF15" s="33">
        <v>4684</v>
      </c>
      <c r="EG15" s="33">
        <v>30331</v>
      </c>
      <c r="EH15" s="33">
        <v>179403</v>
      </c>
      <c r="EI15" s="33">
        <v>800804</v>
      </c>
      <c r="EJ15" s="33">
        <v>75863</v>
      </c>
      <c r="EK15" s="33">
        <v>22934</v>
      </c>
      <c r="EL15" s="33">
        <v>11714</v>
      </c>
      <c r="EM15" s="33">
        <v>99066</v>
      </c>
      <c r="EN15" s="33">
        <v>55774</v>
      </c>
      <c r="EO15" s="33">
        <v>172609</v>
      </c>
      <c r="EP15" s="33">
        <v>369046</v>
      </c>
      <c r="EQ15" s="33">
        <v>244032</v>
      </c>
      <c r="ER15" s="33">
        <v>116426</v>
      </c>
      <c r="ES15" s="33">
        <v>273308</v>
      </c>
      <c r="ET15" s="33">
        <v>6190</v>
      </c>
      <c r="EU15" s="33">
        <v>6858</v>
      </c>
      <c r="EV15" s="35">
        <v>6337</v>
      </c>
      <c r="EW15" s="35">
        <v>31645</v>
      </c>
      <c r="EX15" s="33">
        <v>11517694</v>
      </c>
      <c r="EY15" s="33">
        <v>83095934</v>
      </c>
      <c r="EZ15" s="33">
        <v>1696726</v>
      </c>
      <c r="FA15" s="33">
        <v>2729959</v>
      </c>
      <c r="FB15" s="33">
        <v>1277724</v>
      </c>
      <c r="FC15" s="33">
        <v>836200</v>
      </c>
      <c r="FD15" s="33">
        <v>922814</v>
      </c>
      <c r="FE15" s="33">
        <v>14780542</v>
      </c>
      <c r="FF15" s="33">
        <v>21880333</v>
      </c>
      <c r="FG15" s="33">
        <v>79669121</v>
      </c>
      <c r="FH15" s="33">
        <v>0</v>
      </c>
      <c r="FI15" s="33">
        <v>0</v>
      </c>
      <c r="FJ15" s="33">
        <v>6228222</v>
      </c>
      <c r="FK15" s="33">
        <v>20542044</v>
      </c>
      <c r="FL15" s="33">
        <v>5106</v>
      </c>
      <c r="FM15" s="33">
        <v>2529</v>
      </c>
      <c r="FN15" s="33">
        <v>6104593</v>
      </c>
      <c r="FO15" s="32">
        <v>2033691</v>
      </c>
    </row>
    <row r="16" spans="1:171" ht="15.95" customHeight="1">
      <c r="A16" s="36" t="s">
        <v>78</v>
      </c>
      <c r="B16" s="33">
        <v>11400228</v>
      </c>
      <c r="C16" s="33">
        <v>199017560</v>
      </c>
      <c r="D16" s="33">
        <v>11400228</v>
      </c>
      <c r="E16" s="33">
        <v>202165670</v>
      </c>
      <c r="F16" s="33">
        <v>9212453</v>
      </c>
      <c r="G16" s="33">
        <v>149072187</v>
      </c>
      <c r="H16" s="33">
        <v>2666505</v>
      </c>
      <c r="I16" s="33">
        <v>4353458</v>
      </c>
      <c r="J16" s="33">
        <v>174936</v>
      </c>
      <c r="K16" s="33">
        <v>742563</v>
      </c>
      <c r="L16" s="33">
        <v>1178833</v>
      </c>
      <c r="M16" s="33">
        <v>2594870</v>
      </c>
      <c r="N16" s="33">
        <v>993291</v>
      </c>
      <c r="O16" s="33">
        <v>1494954</v>
      </c>
      <c r="P16" s="33">
        <v>423145</v>
      </c>
      <c r="Q16" s="33">
        <v>258497</v>
      </c>
      <c r="R16" s="33">
        <v>43873</v>
      </c>
      <c r="S16" s="33">
        <v>475362</v>
      </c>
      <c r="T16" s="33">
        <v>1212176</v>
      </c>
      <c r="U16" s="33">
        <v>14325960</v>
      </c>
      <c r="V16" s="33">
        <v>307869</v>
      </c>
      <c r="W16" s="33">
        <v>2598228</v>
      </c>
      <c r="X16" s="33">
        <v>34166</v>
      </c>
      <c r="Y16" s="33">
        <v>13894</v>
      </c>
      <c r="Z16" s="33">
        <v>200405</v>
      </c>
      <c r="AA16" s="33">
        <v>880586</v>
      </c>
      <c r="AB16" s="33">
        <v>482829</v>
      </c>
      <c r="AC16" s="33">
        <v>1093958</v>
      </c>
      <c r="AD16" s="33">
        <v>132240</v>
      </c>
      <c r="AE16" s="33">
        <v>268163</v>
      </c>
      <c r="AF16" s="33">
        <v>200404</v>
      </c>
      <c r="AG16" s="33">
        <v>4577900</v>
      </c>
      <c r="AH16" s="33">
        <v>99231</v>
      </c>
      <c r="AI16" s="33">
        <v>3638103</v>
      </c>
      <c r="AJ16" s="33">
        <v>137686</v>
      </c>
      <c r="AK16" s="33">
        <v>416975</v>
      </c>
      <c r="AL16" s="33">
        <v>122581</v>
      </c>
      <c r="AM16" s="33">
        <v>1086775</v>
      </c>
      <c r="AN16" s="33">
        <v>13101</v>
      </c>
      <c r="AO16" s="33">
        <v>9045</v>
      </c>
      <c r="AP16" s="33">
        <v>3255</v>
      </c>
      <c r="AQ16" s="33">
        <v>4835</v>
      </c>
      <c r="AR16" s="33">
        <v>20190</v>
      </c>
      <c r="AS16" s="33">
        <v>24804</v>
      </c>
      <c r="AT16" s="33">
        <v>16674</v>
      </c>
      <c r="AU16" s="33">
        <v>30848</v>
      </c>
      <c r="AV16" s="33">
        <v>168263</v>
      </c>
      <c r="AW16" s="33">
        <v>858589</v>
      </c>
      <c r="AX16" s="33">
        <v>424582</v>
      </c>
      <c r="AY16" s="33">
        <v>10227243</v>
      </c>
      <c r="AZ16" s="33">
        <v>126337</v>
      </c>
      <c r="BA16" s="33">
        <v>576808</v>
      </c>
      <c r="BB16" s="33">
        <v>273979</v>
      </c>
      <c r="BC16" s="33">
        <v>3884218</v>
      </c>
      <c r="BD16" s="33">
        <v>238324</v>
      </c>
      <c r="BE16" s="33">
        <v>6409562</v>
      </c>
      <c r="BF16" s="33">
        <v>57103</v>
      </c>
      <c r="BG16" s="33">
        <v>368555</v>
      </c>
      <c r="BH16" s="33">
        <v>3811</v>
      </c>
      <c r="BI16" s="33">
        <v>6381</v>
      </c>
      <c r="BJ16" s="33">
        <v>22595</v>
      </c>
      <c r="BK16" s="33">
        <v>165192</v>
      </c>
      <c r="BL16" s="33">
        <v>31785</v>
      </c>
      <c r="BM16" s="33">
        <v>202439</v>
      </c>
      <c r="BN16" s="33">
        <v>101303</v>
      </c>
      <c r="BO16" s="33">
        <v>23391</v>
      </c>
      <c r="BP16" s="33">
        <v>25638</v>
      </c>
      <c r="BQ16" s="33">
        <v>106062</v>
      </c>
      <c r="BR16" s="33">
        <v>31547</v>
      </c>
      <c r="BS16" s="33">
        <v>278954</v>
      </c>
      <c r="BT16" s="33">
        <v>635402</v>
      </c>
      <c r="BU16" s="33">
        <v>4064374</v>
      </c>
      <c r="BV16" s="33">
        <v>1888320</v>
      </c>
      <c r="BW16" s="33">
        <v>25840784</v>
      </c>
      <c r="BX16" s="33">
        <v>1808791</v>
      </c>
      <c r="BY16" s="33">
        <v>19116121</v>
      </c>
      <c r="BZ16" s="33">
        <v>211606</v>
      </c>
      <c r="CA16" s="33">
        <v>1270578</v>
      </c>
      <c r="CB16" s="33">
        <v>213015</v>
      </c>
      <c r="CC16" s="33">
        <v>1664160</v>
      </c>
      <c r="CD16" s="33">
        <v>75100</v>
      </c>
      <c r="CE16" s="33">
        <v>122210</v>
      </c>
      <c r="CF16" s="35">
        <v>327</v>
      </c>
      <c r="CG16" s="35">
        <v>168</v>
      </c>
      <c r="CH16" s="33">
        <v>21522</v>
      </c>
      <c r="CI16" s="33">
        <v>115180</v>
      </c>
      <c r="CJ16" s="33">
        <v>9341</v>
      </c>
      <c r="CK16" s="33">
        <v>19195</v>
      </c>
      <c r="CL16" s="33">
        <v>292629</v>
      </c>
      <c r="CM16" s="33">
        <v>1474436</v>
      </c>
      <c r="CN16" s="33">
        <v>213146</v>
      </c>
      <c r="CO16" s="33">
        <v>1620748</v>
      </c>
      <c r="CP16" s="33">
        <v>137022</v>
      </c>
      <c r="CQ16" s="33">
        <v>1440141</v>
      </c>
      <c r="CR16" s="33">
        <v>100344</v>
      </c>
      <c r="CS16" s="33">
        <v>1132438</v>
      </c>
      <c r="CT16" s="33">
        <v>14493</v>
      </c>
      <c r="CU16" s="33">
        <v>71253</v>
      </c>
      <c r="CV16" s="35">
        <v>33</v>
      </c>
      <c r="CW16" s="35">
        <v>26</v>
      </c>
      <c r="CX16" s="33">
        <v>20551</v>
      </c>
      <c r="CY16" s="33">
        <v>222678</v>
      </c>
      <c r="CZ16" s="33">
        <v>60512</v>
      </c>
      <c r="DA16" s="33">
        <v>794434</v>
      </c>
      <c r="DB16" s="33">
        <v>1323209</v>
      </c>
      <c r="DC16" s="33">
        <v>10255503</v>
      </c>
      <c r="DD16" s="33">
        <v>2073961</v>
      </c>
      <c r="DE16" s="33">
        <v>36103272</v>
      </c>
      <c r="DF16" s="33">
        <v>617637</v>
      </c>
      <c r="DG16" s="33">
        <v>675515</v>
      </c>
      <c r="DH16" s="33">
        <v>13492</v>
      </c>
      <c r="DI16" s="33">
        <v>874071</v>
      </c>
      <c r="DJ16" s="33">
        <v>330011</v>
      </c>
      <c r="DK16" s="33">
        <v>1123719</v>
      </c>
      <c r="DL16" s="33">
        <v>5390</v>
      </c>
      <c r="DM16" s="33">
        <v>71546</v>
      </c>
      <c r="DN16" s="33">
        <v>33772</v>
      </c>
      <c r="DO16" s="33">
        <v>431732</v>
      </c>
      <c r="DP16" s="33">
        <v>84177</v>
      </c>
      <c r="DQ16" s="33">
        <v>345529</v>
      </c>
      <c r="DR16" s="33">
        <v>21652</v>
      </c>
      <c r="DS16" s="33">
        <v>191659</v>
      </c>
      <c r="DT16" s="33">
        <v>1905133</v>
      </c>
      <c r="DU16" s="33">
        <v>3148110</v>
      </c>
      <c r="DV16" s="33">
        <v>77600</v>
      </c>
      <c r="DW16" s="33">
        <v>17238</v>
      </c>
      <c r="DX16" s="35">
        <v>7015</v>
      </c>
      <c r="DY16" s="35">
        <v>40644</v>
      </c>
      <c r="DZ16" s="33">
        <v>19937</v>
      </c>
      <c r="EA16" s="33">
        <v>35234</v>
      </c>
      <c r="EB16" s="33">
        <v>50118</v>
      </c>
      <c r="EC16" s="33">
        <v>61133</v>
      </c>
      <c r="ED16" s="33">
        <v>1202275</v>
      </c>
      <c r="EE16" s="33">
        <v>1069996</v>
      </c>
      <c r="EF16" s="33">
        <v>11133</v>
      </c>
      <c r="EG16" s="33">
        <v>65796</v>
      </c>
      <c r="EH16" s="33">
        <v>183781</v>
      </c>
      <c r="EI16" s="33">
        <v>761951</v>
      </c>
      <c r="EJ16" s="33">
        <v>64596</v>
      </c>
      <c r="EK16" s="33">
        <v>8689</v>
      </c>
      <c r="EL16" s="33">
        <v>14001</v>
      </c>
      <c r="EM16" s="33">
        <v>169738</v>
      </c>
      <c r="EN16" s="33">
        <v>84675</v>
      </c>
      <c r="EO16" s="33">
        <v>296568</v>
      </c>
      <c r="EP16" s="33">
        <v>460217</v>
      </c>
      <c r="EQ16" s="33">
        <v>335760</v>
      </c>
      <c r="ER16" s="33">
        <v>93159</v>
      </c>
      <c r="ES16" s="33">
        <v>213565</v>
      </c>
      <c r="ET16" s="33">
        <v>8996</v>
      </c>
      <c r="EU16" s="33">
        <v>19763</v>
      </c>
      <c r="EV16" s="35">
        <v>5980</v>
      </c>
      <c r="EW16" s="35">
        <v>50987</v>
      </c>
      <c r="EX16" s="33">
        <v>10229448</v>
      </c>
      <c r="EY16" s="33">
        <v>75890806</v>
      </c>
      <c r="EZ16" s="33">
        <v>1390410</v>
      </c>
      <c r="FA16" s="33">
        <v>2315001</v>
      </c>
      <c r="FB16" s="33">
        <v>1355289</v>
      </c>
      <c r="FC16" s="33">
        <v>944822</v>
      </c>
      <c r="FD16" s="33">
        <v>1168782</v>
      </c>
      <c r="FE16" s="33">
        <v>18048313</v>
      </c>
      <c r="FF16" s="33">
        <v>21109196</v>
      </c>
      <c r="FG16" s="33">
        <v>76860603</v>
      </c>
      <c r="FH16" s="33">
        <v>0</v>
      </c>
      <c r="FI16" s="33">
        <v>0</v>
      </c>
      <c r="FJ16" s="33">
        <v>7288739</v>
      </c>
      <c r="FK16" s="33">
        <v>47287524</v>
      </c>
      <c r="FL16" s="33">
        <v>5300</v>
      </c>
      <c r="FM16" s="33">
        <v>2638</v>
      </c>
      <c r="FN16" s="33">
        <v>7222336</v>
      </c>
      <c r="FO16" s="32">
        <v>4821921</v>
      </c>
    </row>
    <row r="17" spans="1:171" ht="15.95" customHeight="1">
      <c r="A17" s="36" t="s">
        <v>77</v>
      </c>
      <c r="B17" s="33">
        <v>10033887</v>
      </c>
      <c r="C17" s="33">
        <v>225167737</v>
      </c>
      <c r="D17" s="33">
        <v>10033887</v>
      </c>
      <c r="E17" s="33">
        <v>228096096</v>
      </c>
      <c r="F17" s="33">
        <v>8531111</v>
      </c>
      <c r="G17" s="33">
        <v>178658880</v>
      </c>
      <c r="H17" s="33">
        <v>2525018</v>
      </c>
      <c r="I17" s="33">
        <v>3796052</v>
      </c>
      <c r="J17" s="33">
        <v>173481</v>
      </c>
      <c r="K17" s="33">
        <v>901404</v>
      </c>
      <c r="L17" s="33">
        <v>1028497</v>
      </c>
      <c r="M17" s="33">
        <v>2161578</v>
      </c>
      <c r="N17" s="33">
        <v>849808</v>
      </c>
      <c r="O17" s="33">
        <v>1327566</v>
      </c>
      <c r="P17" s="33">
        <v>462188</v>
      </c>
      <c r="Q17" s="33">
        <v>287504</v>
      </c>
      <c r="R17" s="33">
        <v>30654</v>
      </c>
      <c r="S17" s="33">
        <v>308768</v>
      </c>
      <c r="T17" s="33">
        <v>870753</v>
      </c>
      <c r="U17" s="33">
        <v>11123671</v>
      </c>
      <c r="V17" s="33">
        <v>317183</v>
      </c>
      <c r="W17" s="33">
        <v>2257418</v>
      </c>
      <c r="X17" s="33">
        <v>29290</v>
      </c>
      <c r="Y17" s="33">
        <v>9610</v>
      </c>
      <c r="Z17" s="33">
        <v>208440</v>
      </c>
      <c r="AA17" s="33">
        <v>916073</v>
      </c>
      <c r="AB17" s="33">
        <v>423482</v>
      </c>
      <c r="AC17" s="33">
        <v>966397</v>
      </c>
      <c r="AD17" s="33">
        <v>98009</v>
      </c>
      <c r="AE17" s="33">
        <v>349303</v>
      </c>
      <c r="AF17" s="33">
        <v>185609</v>
      </c>
      <c r="AG17" s="33">
        <v>5025194</v>
      </c>
      <c r="AH17" s="33">
        <v>86053</v>
      </c>
      <c r="AI17" s="33">
        <v>3593511</v>
      </c>
      <c r="AJ17" s="33">
        <v>104764</v>
      </c>
      <c r="AK17" s="33">
        <v>517931</v>
      </c>
      <c r="AL17" s="33">
        <v>126674</v>
      </c>
      <c r="AM17" s="33">
        <v>1513079</v>
      </c>
      <c r="AN17" s="33">
        <v>5879</v>
      </c>
      <c r="AO17" s="33">
        <v>14119</v>
      </c>
      <c r="AP17" s="33">
        <v>7193</v>
      </c>
      <c r="AQ17" s="33">
        <v>11108</v>
      </c>
      <c r="AR17" s="33">
        <v>9253</v>
      </c>
      <c r="AS17" s="33">
        <v>33911</v>
      </c>
      <c r="AT17" s="33">
        <v>14795</v>
      </c>
      <c r="AU17" s="33">
        <v>124154</v>
      </c>
      <c r="AV17" s="33">
        <v>173307</v>
      </c>
      <c r="AW17" s="33">
        <v>810559</v>
      </c>
      <c r="AX17" s="33">
        <v>368606</v>
      </c>
      <c r="AY17" s="33">
        <v>9235365</v>
      </c>
      <c r="AZ17" s="33">
        <v>112185</v>
      </c>
      <c r="BA17" s="33">
        <v>541546</v>
      </c>
      <c r="BB17" s="33">
        <v>236296</v>
      </c>
      <c r="BC17" s="33">
        <v>3152671</v>
      </c>
      <c r="BD17" s="33">
        <v>199064</v>
      </c>
      <c r="BE17" s="33">
        <v>5904631</v>
      </c>
      <c r="BF17" s="33">
        <v>52718</v>
      </c>
      <c r="BG17" s="33">
        <v>252955</v>
      </c>
      <c r="BH17" s="33">
        <v>6844</v>
      </c>
      <c r="BI17" s="33">
        <v>15372</v>
      </c>
      <c r="BJ17" s="33">
        <v>18362</v>
      </c>
      <c r="BK17" s="33">
        <v>108054</v>
      </c>
      <c r="BL17" s="33">
        <v>19656</v>
      </c>
      <c r="BM17" s="33">
        <v>285829</v>
      </c>
      <c r="BN17" s="33">
        <v>89838</v>
      </c>
      <c r="BO17" s="33">
        <v>31142</v>
      </c>
      <c r="BP17" s="33">
        <v>21643</v>
      </c>
      <c r="BQ17" s="33">
        <v>223711</v>
      </c>
      <c r="BR17" s="33">
        <v>25329</v>
      </c>
      <c r="BS17" s="33">
        <v>285416</v>
      </c>
      <c r="BT17" s="33">
        <v>557413</v>
      </c>
      <c r="BU17" s="33">
        <v>4096656</v>
      </c>
      <c r="BV17" s="33">
        <v>1678639</v>
      </c>
      <c r="BW17" s="33">
        <v>24740657</v>
      </c>
      <c r="BX17" s="33">
        <v>1590918</v>
      </c>
      <c r="BY17" s="33">
        <v>18991221</v>
      </c>
      <c r="BZ17" s="33">
        <v>197534</v>
      </c>
      <c r="CA17" s="33">
        <v>1405713</v>
      </c>
      <c r="CB17" s="33">
        <v>207591</v>
      </c>
      <c r="CC17" s="33">
        <v>1731864</v>
      </c>
      <c r="CD17" s="33">
        <v>60144</v>
      </c>
      <c r="CE17" s="33">
        <v>167740</v>
      </c>
      <c r="CF17" s="35">
        <v>1139</v>
      </c>
      <c r="CG17" s="35">
        <v>60</v>
      </c>
      <c r="CH17" s="33">
        <v>25667</v>
      </c>
      <c r="CI17" s="33">
        <v>158754</v>
      </c>
      <c r="CJ17" s="33">
        <v>12537</v>
      </c>
      <c r="CK17" s="33">
        <v>64787</v>
      </c>
      <c r="CL17" s="33">
        <v>265018</v>
      </c>
      <c r="CM17" s="33">
        <v>1686207</v>
      </c>
      <c r="CN17" s="33">
        <v>208983</v>
      </c>
      <c r="CO17" s="33">
        <v>1718220</v>
      </c>
      <c r="CP17" s="33">
        <v>137175</v>
      </c>
      <c r="CQ17" s="33">
        <v>1568975</v>
      </c>
      <c r="CR17" s="33">
        <v>84027</v>
      </c>
      <c r="CS17" s="33">
        <v>1377061</v>
      </c>
      <c r="CT17" s="33">
        <v>18210</v>
      </c>
      <c r="CU17" s="33">
        <v>80914</v>
      </c>
      <c r="CV17" s="33">
        <v>5247</v>
      </c>
      <c r="CW17" s="33">
        <v>9588</v>
      </c>
      <c r="CX17" s="33">
        <v>30527</v>
      </c>
      <c r="CY17" s="33">
        <v>400964</v>
      </c>
      <c r="CZ17" s="33">
        <v>65179</v>
      </c>
      <c r="DA17" s="33">
        <v>854742</v>
      </c>
      <c r="DB17" s="33">
        <v>1119428</v>
      </c>
      <c r="DC17" s="33">
        <v>9430883</v>
      </c>
      <c r="DD17" s="33">
        <v>1605291</v>
      </c>
      <c r="DE17" s="33">
        <v>28867949</v>
      </c>
      <c r="DF17" s="33">
        <v>1175865</v>
      </c>
      <c r="DG17" s="33">
        <v>2065697</v>
      </c>
      <c r="DH17" s="33">
        <v>14280</v>
      </c>
      <c r="DI17" s="33">
        <v>890031</v>
      </c>
      <c r="DJ17" s="33">
        <v>273081</v>
      </c>
      <c r="DK17" s="33">
        <v>1031298</v>
      </c>
      <c r="DL17" s="33">
        <v>7480</v>
      </c>
      <c r="DM17" s="33">
        <v>117905</v>
      </c>
      <c r="DN17" s="33">
        <v>38241</v>
      </c>
      <c r="DO17" s="33">
        <v>733965</v>
      </c>
      <c r="DP17" s="33">
        <v>80794</v>
      </c>
      <c r="DQ17" s="33">
        <v>382408</v>
      </c>
      <c r="DR17" s="33">
        <v>20290</v>
      </c>
      <c r="DS17" s="33">
        <v>85771</v>
      </c>
      <c r="DT17" s="33">
        <v>1730788</v>
      </c>
      <c r="DU17" s="33">
        <v>2928360</v>
      </c>
      <c r="DV17" s="33">
        <v>76655</v>
      </c>
      <c r="DW17" s="33">
        <v>17664</v>
      </c>
      <c r="DX17" s="35">
        <v>5039</v>
      </c>
      <c r="DY17" s="35">
        <v>11405</v>
      </c>
      <c r="DZ17" s="33">
        <v>31465</v>
      </c>
      <c r="EA17" s="33">
        <v>50763</v>
      </c>
      <c r="EB17" s="33">
        <v>58324</v>
      </c>
      <c r="EC17" s="33">
        <v>93927</v>
      </c>
      <c r="ED17" s="33">
        <v>902519</v>
      </c>
      <c r="EE17" s="33">
        <v>898058</v>
      </c>
      <c r="EF17" s="33">
        <v>11440</v>
      </c>
      <c r="EG17" s="33">
        <v>58176</v>
      </c>
      <c r="EH17" s="33">
        <v>147865</v>
      </c>
      <c r="EI17" s="33">
        <v>638653</v>
      </c>
      <c r="EJ17" s="33">
        <v>66799</v>
      </c>
      <c r="EK17" s="33">
        <v>13343</v>
      </c>
      <c r="EL17" s="33">
        <v>6672</v>
      </c>
      <c r="EM17" s="33">
        <v>68275</v>
      </c>
      <c r="EN17" s="33">
        <v>109591</v>
      </c>
      <c r="EO17" s="33">
        <v>333482</v>
      </c>
      <c r="EP17" s="33">
        <v>552319</v>
      </c>
      <c r="EQ17" s="33">
        <v>458861</v>
      </c>
      <c r="ER17" s="33">
        <v>98844</v>
      </c>
      <c r="ES17" s="33">
        <v>213042</v>
      </c>
      <c r="ET17" s="33">
        <v>15623</v>
      </c>
      <c r="EU17" s="33">
        <v>16212</v>
      </c>
      <c r="EV17" s="33">
        <v>10943</v>
      </c>
      <c r="EW17" s="33">
        <v>56492</v>
      </c>
      <c r="EX17" s="33">
        <v>8713252</v>
      </c>
      <c r="EY17" s="33">
        <v>67153911</v>
      </c>
      <c r="EZ17" s="33">
        <v>1030772</v>
      </c>
      <c r="FA17" s="33">
        <v>1763892</v>
      </c>
      <c r="FB17" s="33">
        <v>1489932</v>
      </c>
      <c r="FC17" s="33">
        <v>1061707</v>
      </c>
      <c r="FD17" s="33">
        <v>1319637</v>
      </c>
      <c r="FE17" s="33">
        <v>21306431</v>
      </c>
      <c r="FF17" s="33">
        <v>20054936</v>
      </c>
      <c r="FG17" s="33">
        <v>73010021</v>
      </c>
      <c r="FH17" s="33">
        <v>0</v>
      </c>
      <c r="FI17" s="33">
        <v>0</v>
      </c>
      <c r="FJ17" s="33">
        <v>8135834</v>
      </c>
      <c r="FK17" s="33">
        <v>72338786</v>
      </c>
      <c r="FL17" s="33">
        <v>5704</v>
      </c>
      <c r="FM17" s="33">
        <v>5918</v>
      </c>
      <c r="FN17" s="33">
        <v>8057960</v>
      </c>
      <c r="FO17" s="32">
        <v>8121270</v>
      </c>
    </row>
    <row r="18" spans="1:171" ht="15.95" customHeight="1">
      <c r="A18" s="36" t="s">
        <v>76</v>
      </c>
      <c r="B18" s="33">
        <v>8662392</v>
      </c>
      <c r="C18" s="33">
        <v>237994230</v>
      </c>
      <c r="D18" s="33">
        <v>8662392</v>
      </c>
      <c r="E18" s="33">
        <v>240993189</v>
      </c>
      <c r="F18" s="33">
        <v>7456665</v>
      </c>
      <c r="G18" s="33">
        <v>191473700</v>
      </c>
      <c r="H18" s="33">
        <v>2389199</v>
      </c>
      <c r="I18" s="33">
        <v>3739114</v>
      </c>
      <c r="J18" s="33">
        <v>193480</v>
      </c>
      <c r="K18" s="33">
        <v>1317972</v>
      </c>
      <c r="L18" s="33">
        <v>1058240</v>
      </c>
      <c r="M18" s="33">
        <v>2272379</v>
      </c>
      <c r="N18" s="33">
        <v>895744</v>
      </c>
      <c r="O18" s="33">
        <v>1397681</v>
      </c>
      <c r="P18" s="33">
        <v>620002</v>
      </c>
      <c r="Q18" s="33">
        <v>378418</v>
      </c>
      <c r="R18" s="33">
        <v>21404</v>
      </c>
      <c r="S18" s="33">
        <v>242535</v>
      </c>
      <c r="T18" s="33">
        <v>735550</v>
      </c>
      <c r="U18" s="33">
        <v>10061112</v>
      </c>
      <c r="V18" s="33">
        <v>265032</v>
      </c>
      <c r="W18" s="33">
        <v>1881896</v>
      </c>
      <c r="X18" s="33">
        <v>25042</v>
      </c>
      <c r="Y18" s="33">
        <v>14073</v>
      </c>
      <c r="Z18" s="33">
        <v>180997</v>
      </c>
      <c r="AA18" s="33">
        <v>736473</v>
      </c>
      <c r="AB18" s="33">
        <v>463110</v>
      </c>
      <c r="AC18" s="33">
        <v>1066633</v>
      </c>
      <c r="AD18" s="33">
        <v>117873</v>
      </c>
      <c r="AE18" s="33">
        <v>371334</v>
      </c>
      <c r="AF18" s="33">
        <v>228233</v>
      </c>
      <c r="AG18" s="33">
        <v>4695774</v>
      </c>
      <c r="AH18" s="33">
        <v>118958</v>
      </c>
      <c r="AI18" s="33">
        <v>3900440</v>
      </c>
      <c r="AJ18" s="33">
        <v>128356</v>
      </c>
      <c r="AK18" s="33">
        <v>531153</v>
      </c>
      <c r="AL18" s="33">
        <v>141727</v>
      </c>
      <c r="AM18" s="33">
        <v>995548</v>
      </c>
      <c r="AN18" s="33">
        <v>8268</v>
      </c>
      <c r="AO18" s="33">
        <v>5462</v>
      </c>
      <c r="AP18" s="33">
        <v>4414</v>
      </c>
      <c r="AQ18" s="33">
        <v>16715</v>
      </c>
      <c r="AR18" s="33">
        <v>13057</v>
      </c>
      <c r="AS18" s="33">
        <v>119335</v>
      </c>
      <c r="AT18" s="33">
        <v>12518</v>
      </c>
      <c r="AU18" s="33">
        <v>67687</v>
      </c>
      <c r="AV18" s="33">
        <v>138868</v>
      </c>
      <c r="AW18" s="33">
        <v>679250</v>
      </c>
      <c r="AX18" s="33">
        <v>403880</v>
      </c>
      <c r="AY18" s="33">
        <v>9365959</v>
      </c>
      <c r="AZ18" s="33">
        <v>104838</v>
      </c>
      <c r="BA18" s="33">
        <v>470524</v>
      </c>
      <c r="BB18" s="33">
        <v>267889</v>
      </c>
      <c r="BC18" s="33">
        <v>3740377</v>
      </c>
      <c r="BD18" s="33">
        <v>205384</v>
      </c>
      <c r="BE18" s="33">
        <v>5749675</v>
      </c>
      <c r="BF18" s="33">
        <v>51309</v>
      </c>
      <c r="BG18" s="33">
        <v>331776</v>
      </c>
      <c r="BH18" s="33">
        <v>3195</v>
      </c>
      <c r="BI18" s="33">
        <v>24733</v>
      </c>
      <c r="BJ18" s="33">
        <v>16719</v>
      </c>
      <c r="BK18" s="33">
        <v>165904</v>
      </c>
      <c r="BL18" s="33">
        <v>21910</v>
      </c>
      <c r="BM18" s="33">
        <v>161390</v>
      </c>
      <c r="BN18" s="33">
        <v>84852</v>
      </c>
      <c r="BO18" s="33">
        <v>21263</v>
      </c>
      <c r="BP18" s="33">
        <v>19261</v>
      </c>
      <c r="BQ18" s="33">
        <v>100107</v>
      </c>
      <c r="BR18" s="33">
        <v>26397</v>
      </c>
      <c r="BS18" s="33">
        <v>203759</v>
      </c>
      <c r="BT18" s="33">
        <v>526019</v>
      </c>
      <c r="BU18" s="33">
        <v>4434140</v>
      </c>
      <c r="BV18" s="33">
        <v>1559633</v>
      </c>
      <c r="BW18" s="33">
        <v>26975388</v>
      </c>
      <c r="BX18" s="33">
        <v>1483160</v>
      </c>
      <c r="BY18" s="33">
        <v>19827158</v>
      </c>
      <c r="BZ18" s="33">
        <v>169073</v>
      </c>
      <c r="CA18" s="33">
        <v>1188526</v>
      </c>
      <c r="CB18" s="33">
        <v>211112</v>
      </c>
      <c r="CC18" s="33">
        <v>2125262</v>
      </c>
      <c r="CD18" s="33">
        <v>61082</v>
      </c>
      <c r="CE18" s="33">
        <v>145595</v>
      </c>
      <c r="CF18" s="35">
        <v>1169</v>
      </c>
      <c r="CG18" s="35">
        <v>4392</v>
      </c>
      <c r="CH18" s="33">
        <v>23853</v>
      </c>
      <c r="CI18" s="33">
        <v>149293</v>
      </c>
      <c r="CJ18" s="35">
        <v>1974</v>
      </c>
      <c r="CK18" s="35">
        <v>4191</v>
      </c>
      <c r="CL18" s="33">
        <v>234904</v>
      </c>
      <c r="CM18" s="33">
        <v>1443637</v>
      </c>
      <c r="CN18" s="33">
        <v>203469</v>
      </c>
      <c r="CO18" s="33">
        <v>1971039</v>
      </c>
      <c r="CP18" s="33">
        <v>134842</v>
      </c>
      <c r="CQ18" s="33">
        <v>1757207</v>
      </c>
      <c r="CR18" s="33">
        <v>104646</v>
      </c>
      <c r="CS18" s="33">
        <v>1259610</v>
      </c>
      <c r="CT18" s="33">
        <v>18622</v>
      </c>
      <c r="CU18" s="33">
        <v>130256</v>
      </c>
      <c r="CV18" s="33">
        <v>43</v>
      </c>
      <c r="CW18" s="33">
        <v>399</v>
      </c>
      <c r="CX18" s="33">
        <v>20252</v>
      </c>
      <c r="CY18" s="33">
        <v>320738</v>
      </c>
      <c r="CZ18" s="33">
        <v>56530</v>
      </c>
      <c r="DA18" s="33">
        <v>602328</v>
      </c>
      <c r="DB18" s="33">
        <v>838581</v>
      </c>
      <c r="DC18" s="33">
        <v>6966754</v>
      </c>
      <c r="DD18" s="33">
        <v>1355390</v>
      </c>
      <c r="DE18" s="33">
        <v>24700639</v>
      </c>
      <c r="DF18" s="33">
        <v>1255335</v>
      </c>
      <c r="DG18" s="33">
        <v>3905578</v>
      </c>
      <c r="DH18" s="33">
        <v>14246</v>
      </c>
      <c r="DI18" s="33">
        <v>948315</v>
      </c>
      <c r="DJ18" s="33">
        <v>278165</v>
      </c>
      <c r="DK18" s="33">
        <v>923440</v>
      </c>
      <c r="DL18" s="33">
        <v>8592</v>
      </c>
      <c r="DM18" s="33">
        <v>80464</v>
      </c>
      <c r="DN18" s="33">
        <v>21005</v>
      </c>
      <c r="DO18" s="33">
        <v>226042</v>
      </c>
      <c r="DP18" s="33">
        <v>77946</v>
      </c>
      <c r="DQ18" s="33">
        <v>453619</v>
      </c>
      <c r="DR18" s="33">
        <v>15935</v>
      </c>
      <c r="DS18" s="33">
        <v>53236</v>
      </c>
      <c r="DT18" s="33">
        <v>1629870</v>
      </c>
      <c r="DU18" s="33">
        <v>2998959</v>
      </c>
      <c r="DV18" s="33">
        <v>87265</v>
      </c>
      <c r="DW18" s="33">
        <v>21359</v>
      </c>
      <c r="DX18" s="35">
        <v>6009</v>
      </c>
      <c r="DY18" s="35">
        <v>16616</v>
      </c>
      <c r="DZ18" s="33">
        <v>35043</v>
      </c>
      <c r="EA18" s="33">
        <v>57436</v>
      </c>
      <c r="EB18" s="33">
        <v>66540</v>
      </c>
      <c r="EC18" s="33">
        <v>107362</v>
      </c>
      <c r="ED18" s="33">
        <v>753086</v>
      </c>
      <c r="EE18" s="33">
        <v>784119</v>
      </c>
      <c r="EF18" s="33">
        <v>9329</v>
      </c>
      <c r="EG18" s="33">
        <v>64995</v>
      </c>
      <c r="EH18" s="33">
        <v>168885</v>
      </c>
      <c r="EI18" s="33">
        <v>695346</v>
      </c>
      <c r="EJ18" s="33">
        <v>53944</v>
      </c>
      <c r="EK18" s="33">
        <v>6857</v>
      </c>
      <c r="EL18" s="33">
        <v>19758</v>
      </c>
      <c r="EM18" s="33">
        <v>192543</v>
      </c>
      <c r="EN18" s="33">
        <v>113264</v>
      </c>
      <c r="EO18" s="33">
        <v>365351</v>
      </c>
      <c r="EP18" s="33">
        <v>595381</v>
      </c>
      <c r="EQ18" s="33">
        <v>517897</v>
      </c>
      <c r="ER18" s="33">
        <v>64954</v>
      </c>
      <c r="ES18" s="33">
        <v>121051</v>
      </c>
      <c r="ET18" s="33">
        <v>8702</v>
      </c>
      <c r="EU18" s="33">
        <v>11257</v>
      </c>
      <c r="EV18" s="33">
        <v>11054</v>
      </c>
      <c r="EW18" s="33">
        <v>17376</v>
      </c>
      <c r="EX18" s="33">
        <v>7128185</v>
      </c>
      <c r="EY18" s="33">
        <v>56067776</v>
      </c>
      <c r="EZ18" s="33">
        <v>790808</v>
      </c>
      <c r="FA18" s="33">
        <v>1337151</v>
      </c>
      <c r="FB18" s="33">
        <v>1397667</v>
      </c>
      <c r="FC18" s="33">
        <v>1029217</v>
      </c>
      <c r="FD18" s="33">
        <v>1533209</v>
      </c>
      <c r="FE18" s="33">
        <v>24192992</v>
      </c>
      <c r="FF18" s="33">
        <v>17467329</v>
      </c>
      <c r="FG18" s="33">
        <v>63627911</v>
      </c>
      <c r="FH18" s="33">
        <v>0</v>
      </c>
      <c r="FI18" s="33">
        <v>0</v>
      </c>
      <c r="FJ18" s="33">
        <v>7851127</v>
      </c>
      <c r="FK18" s="33">
        <v>96902697</v>
      </c>
      <c r="FL18" s="33">
        <v>2335</v>
      </c>
      <c r="FM18" s="33">
        <v>5358</v>
      </c>
      <c r="FN18" s="33">
        <v>7807895</v>
      </c>
      <c r="FO18" s="32">
        <v>11374806</v>
      </c>
    </row>
    <row r="19" spans="1:171" ht="15.95" customHeight="1">
      <c r="A19" s="36" t="s">
        <v>75</v>
      </c>
      <c r="B19" s="33">
        <v>14371647</v>
      </c>
      <c r="C19" s="33">
        <v>499879773</v>
      </c>
      <c r="D19" s="33">
        <v>14371647</v>
      </c>
      <c r="E19" s="33">
        <v>505807319</v>
      </c>
      <c r="F19" s="33">
        <v>12687288</v>
      </c>
      <c r="G19" s="33">
        <v>409416983</v>
      </c>
      <c r="H19" s="33">
        <v>4747810</v>
      </c>
      <c r="I19" s="33">
        <v>7073003</v>
      </c>
      <c r="J19" s="33">
        <v>348900</v>
      </c>
      <c r="K19" s="33">
        <v>1938484</v>
      </c>
      <c r="L19" s="33">
        <v>1915395</v>
      </c>
      <c r="M19" s="33">
        <v>4326528</v>
      </c>
      <c r="N19" s="33">
        <v>1648776</v>
      </c>
      <c r="O19" s="33">
        <v>2734845</v>
      </c>
      <c r="P19" s="33">
        <v>1687928</v>
      </c>
      <c r="Q19" s="33">
        <v>1112659</v>
      </c>
      <c r="R19" s="33">
        <v>68036</v>
      </c>
      <c r="S19" s="33">
        <v>953236</v>
      </c>
      <c r="T19" s="33">
        <v>1200479</v>
      </c>
      <c r="U19" s="33">
        <v>16151765</v>
      </c>
      <c r="V19" s="33">
        <v>525898</v>
      </c>
      <c r="W19" s="33">
        <v>3842911</v>
      </c>
      <c r="X19" s="33">
        <v>54068</v>
      </c>
      <c r="Y19" s="33">
        <v>20982</v>
      </c>
      <c r="Z19" s="33">
        <v>336026</v>
      </c>
      <c r="AA19" s="33">
        <v>1657696</v>
      </c>
      <c r="AB19" s="33">
        <v>815768</v>
      </c>
      <c r="AC19" s="33">
        <v>1813135</v>
      </c>
      <c r="AD19" s="33">
        <v>219775</v>
      </c>
      <c r="AE19" s="33">
        <v>645306</v>
      </c>
      <c r="AF19" s="33">
        <v>387129</v>
      </c>
      <c r="AG19" s="33">
        <v>8687839</v>
      </c>
      <c r="AH19" s="33">
        <v>186834</v>
      </c>
      <c r="AI19" s="33">
        <v>6889957</v>
      </c>
      <c r="AJ19" s="33">
        <v>235150</v>
      </c>
      <c r="AK19" s="33">
        <v>956364</v>
      </c>
      <c r="AL19" s="33">
        <v>260466</v>
      </c>
      <c r="AM19" s="33">
        <v>2055820</v>
      </c>
      <c r="AN19" s="33">
        <v>15896</v>
      </c>
      <c r="AO19" s="33">
        <v>9057</v>
      </c>
      <c r="AP19" s="33">
        <v>9932</v>
      </c>
      <c r="AQ19" s="33">
        <v>12913</v>
      </c>
      <c r="AR19" s="33">
        <v>22844</v>
      </c>
      <c r="AS19" s="33">
        <v>74810</v>
      </c>
      <c r="AT19" s="33">
        <v>21596</v>
      </c>
      <c r="AU19" s="33">
        <v>124074</v>
      </c>
      <c r="AV19" s="33">
        <v>264180</v>
      </c>
      <c r="AW19" s="33">
        <v>1476881</v>
      </c>
      <c r="AX19" s="33">
        <v>704263</v>
      </c>
      <c r="AY19" s="33">
        <v>17130538</v>
      </c>
      <c r="AZ19" s="33">
        <v>187051</v>
      </c>
      <c r="BA19" s="33">
        <v>823418</v>
      </c>
      <c r="BB19" s="33">
        <v>472685</v>
      </c>
      <c r="BC19" s="33">
        <v>6218038</v>
      </c>
      <c r="BD19" s="33">
        <v>364299</v>
      </c>
      <c r="BE19" s="33">
        <v>10797061</v>
      </c>
      <c r="BF19" s="33">
        <v>98931</v>
      </c>
      <c r="BG19" s="33">
        <v>778909</v>
      </c>
      <c r="BH19" s="33">
        <v>9816</v>
      </c>
      <c r="BI19" s="33">
        <v>23480</v>
      </c>
      <c r="BJ19" s="33">
        <v>34235</v>
      </c>
      <c r="BK19" s="33">
        <v>164956</v>
      </c>
      <c r="BL19" s="33">
        <v>29526</v>
      </c>
      <c r="BM19" s="33">
        <v>450934</v>
      </c>
      <c r="BN19" s="33">
        <v>178366</v>
      </c>
      <c r="BO19" s="33">
        <v>68576</v>
      </c>
      <c r="BP19" s="33">
        <v>52542</v>
      </c>
      <c r="BQ19" s="33">
        <v>287267</v>
      </c>
      <c r="BR19" s="33">
        <v>54257</v>
      </c>
      <c r="BS19" s="33">
        <v>833236</v>
      </c>
      <c r="BT19" s="33">
        <v>897250</v>
      </c>
      <c r="BU19" s="33">
        <v>8326350</v>
      </c>
      <c r="BV19" s="33">
        <v>2712685</v>
      </c>
      <c r="BW19" s="33">
        <v>53832286</v>
      </c>
      <c r="BX19" s="33">
        <v>2549602</v>
      </c>
      <c r="BY19" s="33">
        <v>40747842</v>
      </c>
      <c r="BZ19" s="33">
        <v>331040</v>
      </c>
      <c r="CA19" s="33">
        <v>2591715</v>
      </c>
      <c r="CB19" s="33">
        <v>429949</v>
      </c>
      <c r="CC19" s="33">
        <v>4120280</v>
      </c>
      <c r="CD19" s="33">
        <v>105122</v>
      </c>
      <c r="CE19" s="33">
        <v>380504</v>
      </c>
      <c r="CF19" s="33">
        <v>1006</v>
      </c>
      <c r="CG19" s="33">
        <v>11599</v>
      </c>
      <c r="CH19" s="33">
        <v>25619</v>
      </c>
      <c r="CI19" s="33">
        <v>151177</v>
      </c>
      <c r="CJ19" s="33">
        <v>7988</v>
      </c>
      <c r="CK19" s="33">
        <v>39331</v>
      </c>
      <c r="CL19" s="33">
        <v>430326</v>
      </c>
      <c r="CM19" s="33">
        <v>3086084</v>
      </c>
      <c r="CN19" s="33">
        <v>422819</v>
      </c>
      <c r="CO19" s="33">
        <v>3791935</v>
      </c>
      <c r="CP19" s="33">
        <v>253730</v>
      </c>
      <c r="CQ19" s="33">
        <v>3808695</v>
      </c>
      <c r="CR19" s="33">
        <v>172333</v>
      </c>
      <c r="CS19" s="33">
        <v>2379057</v>
      </c>
      <c r="CT19" s="33">
        <v>42473</v>
      </c>
      <c r="CU19" s="33">
        <v>262545</v>
      </c>
      <c r="CV19" s="33">
        <v>1350</v>
      </c>
      <c r="CW19" s="33">
        <v>9472</v>
      </c>
      <c r="CX19" s="33">
        <v>46899</v>
      </c>
      <c r="CY19" s="33">
        <v>505130</v>
      </c>
      <c r="CZ19" s="33">
        <v>124073</v>
      </c>
      <c r="DA19" s="33">
        <v>1510851</v>
      </c>
      <c r="DB19" s="33">
        <v>1213111</v>
      </c>
      <c r="DC19" s="33">
        <v>9712067</v>
      </c>
      <c r="DD19" s="33">
        <v>2160800</v>
      </c>
      <c r="DE19" s="33">
        <v>40475597</v>
      </c>
      <c r="DF19" s="33">
        <v>2155262</v>
      </c>
      <c r="DG19" s="33">
        <v>11621909</v>
      </c>
      <c r="DH19" s="33">
        <v>16625</v>
      </c>
      <c r="DI19" s="33">
        <v>1252310</v>
      </c>
      <c r="DJ19" s="33">
        <v>490553</v>
      </c>
      <c r="DK19" s="33">
        <v>1630255</v>
      </c>
      <c r="DL19" s="33">
        <v>21688</v>
      </c>
      <c r="DM19" s="33">
        <v>162051</v>
      </c>
      <c r="DN19" s="33">
        <v>35671</v>
      </c>
      <c r="DO19" s="33">
        <v>569393</v>
      </c>
      <c r="DP19" s="33">
        <v>170166</v>
      </c>
      <c r="DQ19" s="33">
        <v>896662</v>
      </c>
      <c r="DR19" s="33">
        <v>40173</v>
      </c>
      <c r="DS19" s="33">
        <v>374010</v>
      </c>
      <c r="DT19" s="33">
        <v>3105936</v>
      </c>
      <c r="DU19" s="33">
        <v>5927546</v>
      </c>
      <c r="DV19" s="33">
        <v>313472</v>
      </c>
      <c r="DW19" s="33">
        <v>73432</v>
      </c>
      <c r="DX19" s="33">
        <v>11187</v>
      </c>
      <c r="DY19" s="33">
        <v>108802</v>
      </c>
      <c r="DZ19" s="33">
        <v>72088</v>
      </c>
      <c r="EA19" s="33">
        <v>140555</v>
      </c>
      <c r="EB19" s="33">
        <v>94667</v>
      </c>
      <c r="EC19" s="33">
        <v>172093</v>
      </c>
      <c r="ED19" s="33">
        <v>1260353</v>
      </c>
      <c r="EE19" s="33">
        <v>1380221</v>
      </c>
      <c r="EF19" s="33">
        <v>19764</v>
      </c>
      <c r="EG19" s="33">
        <v>138145</v>
      </c>
      <c r="EH19" s="33">
        <v>268464</v>
      </c>
      <c r="EI19" s="33">
        <v>1178729</v>
      </c>
      <c r="EJ19" s="33">
        <v>100487</v>
      </c>
      <c r="EK19" s="33">
        <v>33496</v>
      </c>
      <c r="EL19" s="33">
        <v>42347</v>
      </c>
      <c r="EM19" s="33">
        <v>293266</v>
      </c>
      <c r="EN19" s="33">
        <v>290563</v>
      </c>
      <c r="EO19" s="33">
        <v>984656</v>
      </c>
      <c r="EP19" s="33">
        <v>1261476</v>
      </c>
      <c r="EQ19" s="33">
        <v>1038761</v>
      </c>
      <c r="ER19" s="33">
        <v>130149</v>
      </c>
      <c r="ES19" s="33">
        <v>298397</v>
      </c>
      <c r="ET19" s="33">
        <v>19617</v>
      </c>
      <c r="EU19" s="33">
        <v>28658</v>
      </c>
      <c r="EV19" s="33">
        <v>9780</v>
      </c>
      <c r="EW19" s="33">
        <v>56329</v>
      </c>
      <c r="EX19" s="33">
        <v>10750692</v>
      </c>
      <c r="EY19" s="33">
        <v>86505863</v>
      </c>
      <c r="EZ19" s="33">
        <v>1264593</v>
      </c>
      <c r="FA19" s="33">
        <v>2139249</v>
      </c>
      <c r="FB19" s="33">
        <v>2726083</v>
      </c>
      <c r="FC19" s="33">
        <v>2136887</v>
      </c>
      <c r="FD19" s="33">
        <v>3619951</v>
      </c>
      <c r="FE19" s="33">
        <v>57101228</v>
      </c>
      <c r="FF19" s="33">
        <v>29234935</v>
      </c>
      <c r="FG19" s="33">
        <v>106542591</v>
      </c>
      <c r="FH19" s="35">
        <v>998</v>
      </c>
      <c r="FI19" s="35">
        <v>24371</v>
      </c>
      <c r="FJ19" s="33">
        <v>13830842</v>
      </c>
      <c r="FK19" s="33">
        <v>249325250</v>
      </c>
      <c r="FL19" s="33">
        <v>4248</v>
      </c>
      <c r="FM19" s="33">
        <v>15408</v>
      </c>
      <c r="FN19" s="33">
        <v>13766426</v>
      </c>
      <c r="FO19" s="32">
        <v>30434732</v>
      </c>
    </row>
    <row r="20" spans="1:171" ht="15.95" customHeight="1">
      <c r="A20" s="36" t="s">
        <v>74</v>
      </c>
      <c r="B20" s="33">
        <v>10796412</v>
      </c>
      <c r="C20" s="33">
        <v>483088798</v>
      </c>
      <c r="D20" s="33">
        <v>10796412</v>
      </c>
      <c r="E20" s="33">
        <v>488912268</v>
      </c>
      <c r="F20" s="33">
        <v>9537106</v>
      </c>
      <c r="G20" s="33">
        <v>389507608</v>
      </c>
      <c r="H20" s="33">
        <v>4539755</v>
      </c>
      <c r="I20" s="33">
        <v>6945983</v>
      </c>
      <c r="J20" s="33">
        <v>395746</v>
      </c>
      <c r="K20" s="33">
        <v>2301166</v>
      </c>
      <c r="L20" s="33">
        <v>1942609</v>
      </c>
      <c r="M20" s="33">
        <v>4887579</v>
      </c>
      <c r="N20" s="33">
        <v>1662014</v>
      </c>
      <c r="O20" s="33">
        <v>3137849</v>
      </c>
      <c r="P20" s="33">
        <v>1948031</v>
      </c>
      <c r="Q20" s="33">
        <v>1372584</v>
      </c>
      <c r="R20" s="33">
        <v>50035</v>
      </c>
      <c r="S20" s="33">
        <v>787675</v>
      </c>
      <c r="T20" s="33">
        <v>1020057</v>
      </c>
      <c r="U20" s="33">
        <v>14077271</v>
      </c>
      <c r="V20" s="33">
        <v>438890</v>
      </c>
      <c r="W20" s="33">
        <v>2802518</v>
      </c>
      <c r="X20" s="33">
        <v>44391</v>
      </c>
      <c r="Y20" s="33">
        <v>4982</v>
      </c>
      <c r="Z20" s="33">
        <v>381599</v>
      </c>
      <c r="AA20" s="33">
        <v>2012012</v>
      </c>
      <c r="AB20" s="33">
        <v>881355</v>
      </c>
      <c r="AC20" s="33">
        <v>1991844</v>
      </c>
      <c r="AD20" s="33">
        <v>224417</v>
      </c>
      <c r="AE20" s="33">
        <v>601387</v>
      </c>
      <c r="AF20" s="33">
        <v>411522</v>
      </c>
      <c r="AG20" s="33">
        <v>8641835</v>
      </c>
      <c r="AH20" s="33">
        <v>174861</v>
      </c>
      <c r="AI20" s="33">
        <v>6651654</v>
      </c>
      <c r="AJ20" s="33">
        <v>245447</v>
      </c>
      <c r="AK20" s="33">
        <v>896716</v>
      </c>
      <c r="AL20" s="33">
        <v>295446</v>
      </c>
      <c r="AM20" s="33">
        <v>2137444</v>
      </c>
      <c r="AN20" s="33">
        <v>14460</v>
      </c>
      <c r="AO20" s="33">
        <v>15728</v>
      </c>
      <c r="AP20" s="33">
        <v>8790</v>
      </c>
      <c r="AQ20" s="33">
        <v>42009</v>
      </c>
      <c r="AR20" s="33">
        <v>20073</v>
      </c>
      <c r="AS20" s="33">
        <v>38755</v>
      </c>
      <c r="AT20" s="33">
        <v>27495</v>
      </c>
      <c r="AU20" s="33">
        <v>160540</v>
      </c>
      <c r="AV20" s="33">
        <v>322585</v>
      </c>
      <c r="AW20" s="33">
        <v>1918324</v>
      </c>
      <c r="AX20" s="33">
        <v>765968</v>
      </c>
      <c r="AY20" s="33">
        <v>17875663</v>
      </c>
      <c r="AZ20" s="33">
        <v>226278</v>
      </c>
      <c r="BA20" s="33">
        <v>1104745</v>
      </c>
      <c r="BB20" s="33">
        <v>530096</v>
      </c>
      <c r="BC20" s="33">
        <v>6997008</v>
      </c>
      <c r="BD20" s="33">
        <v>382520</v>
      </c>
      <c r="BE20" s="33">
        <v>10727093</v>
      </c>
      <c r="BF20" s="33">
        <v>100052</v>
      </c>
      <c r="BG20" s="33">
        <v>943370</v>
      </c>
      <c r="BH20" s="33">
        <v>7756</v>
      </c>
      <c r="BI20" s="33">
        <v>63384</v>
      </c>
      <c r="BJ20" s="33">
        <v>29593</v>
      </c>
      <c r="BK20" s="33">
        <v>195794</v>
      </c>
      <c r="BL20" s="33">
        <v>47908</v>
      </c>
      <c r="BM20" s="33">
        <v>480185</v>
      </c>
      <c r="BN20" s="33">
        <v>210049</v>
      </c>
      <c r="BO20" s="33">
        <v>66422</v>
      </c>
      <c r="BP20" s="33">
        <v>38130</v>
      </c>
      <c r="BQ20" s="33">
        <v>288218</v>
      </c>
      <c r="BR20" s="33">
        <v>59726</v>
      </c>
      <c r="BS20" s="33">
        <v>462607</v>
      </c>
      <c r="BT20" s="33">
        <v>823598</v>
      </c>
      <c r="BU20" s="33">
        <v>8494972</v>
      </c>
      <c r="BV20" s="33">
        <v>2422345</v>
      </c>
      <c r="BW20" s="33">
        <v>53919167</v>
      </c>
      <c r="BX20" s="33">
        <v>2269207</v>
      </c>
      <c r="BY20" s="33">
        <v>41237931</v>
      </c>
      <c r="BZ20" s="33">
        <v>296790</v>
      </c>
      <c r="CA20" s="33">
        <v>2383772</v>
      </c>
      <c r="CB20" s="33">
        <v>401424</v>
      </c>
      <c r="CC20" s="33">
        <v>3903946</v>
      </c>
      <c r="CD20" s="33">
        <v>112472</v>
      </c>
      <c r="CE20" s="33">
        <v>384865</v>
      </c>
      <c r="CF20" s="33">
        <v>4061</v>
      </c>
      <c r="CG20" s="33">
        <v>9747</v>
      </c>
      <c r="CH20" s="33">
        <v>35489</v>
      </c>
      <c r="CI20" s="33">
        <v>261575</v>
      </c>
      <c r="CJ20" s="33">
        <v>7360</v>
      </c>
      <c r="CK20" s="33">
        <v>22408</v>
      </c>
      <c r="CL20" s="33">
        <v>395697</v>
      </c>
      <c r="CM20" s="33">
        <v>2909099</v>
      </c>
      <c r="CN20" s="33">
        <v>398662</v>
      </c>
      <c r="CO20" s="33">
        <v>3685981</v>
      </c>
      <c r="CP20" s="33">
        <v>258765</v>
      </c>
      <c r="CQ20" s="33">
        <v>3867105</v>
      </c>
      <c r="CR20" s="33">
        <v>160555</v>
      </c>
      <c r="CS20" s="33">
        <v>2346208</v>
      </c>
      <c r="CT20" s="33">
        <v>34280</v>
      </c>
      <c r="CU20" s="33">
        <v>371910</v>
      </c>
      <c r="CV20" s="33">
        <v>4250</v>
      </c>
      <c r="CW20" s="33">
        <v>36913</v>
      </c>
      <c r="CX20" s="33">
        <v>35733</v>
      </c>
      <c r="CY20" s="33">
        <v>697087</v>
      </c>
      <c r="CZ20" s="33">
        <v>111461</v>
      </c>
      <c r="DA20" s="33">
        <v>1398950</v>
      </c>
      <c r="DB20" s="33">
        <v>909804</v>
      </c>
      <c r="DC20" s="33">
        <v>7090478</v>
      </c>
      <c r="DD20" s="33">
        <v>1737094</v>
      </c>
      <c r="DE20" s="33">
        <v>32074309</v>
      </c>
      <c r="DF20" s="33">
        <v>1737094</v>
      </c>
      <c r="DG20" s="33">
        <v>15876791</v>
      </c>
      <c r="DH20" s="33">
        <v>12257</v>
      </c>
      <c r="DI20" s="33">
        <v>673288</v>
      </c>
      <c r="DJ20" s="33">
        <v>427292</v>
      </c>
      <c r="DK20" s="33">
        <v>1288554</v>
      </c>
      <c r="DL20" s="33">
        <v>9081</v>
      </c>
      <c r="DM20" s="33">
        <v>128760</v>
      </c>
      <c r="DN20" s="33">
        <v>21578</v>
      </c>
      <c r="DO20" s="33">
        <v>338226</v>
      </c>
      <c r="DP20" s="33">
        <v>152641</v>
      </c>
      <c r="DQ20" s="33">
        <v>687348</v>
      </c>
      <c r="DR20" s="33">
        <v>43964</v>
      </c>
      <c r="DS20" s="33">
        <v>372377</v>
      </c>
      <c r="DT20" s="33">
        <v>2747677</v>
      </c>
      <c r="DU20" s="33">
        <v>5823470</v>
      </c>
      <c r="DV20" s="33">
        <v>365654</v>
      </c>
      <c r="DW20" s="33">
        <v>87298</v>
      </c>
      <c r="DX20" s="35">
        <v>6985</v>
      </c>
      <c r="DY20" s="35">
        <v>23584</v>
      </c>
      <c r="DZ20" s="33">
        <v>79229</v>
      </c>
      <c r="EA20" s="33">
        <v>150764</v>
      </c>
      <c r="EB20" s="33">
        <v>87380</v>
      </c>
      <c r="EC20" s="33">
        <v>162755</v>
      </c>
      <c r="ED20" s="33">
        <v>1035365</v>
      </c>
      <c r="EE20" s="33">
        <v>1196120</v>
      </c>
      <c r="EF20" s="33">
        <v>32047</v>
      </c>
      <c r="EG20" s="33">
        <v>225865</v>
      </c>
      <c r="EH20" s="33">
        <v>251080</v>
      </c>
      <c r="EI20" s="33">
        <v>1203714</v>
      </c>
      <c r="EJ20" s="33">
        <v>87271</v>
      </c>
      <c r="EK20" s="33">
        <v>19092</v>
      </c>
      <c r="EL20" s="33">
        <v>27408</v>
      </c>
      <c r="EM20" s="33">
        <v>254742</v>
      </c>
      <c r="EN20" s="33">
        <v>299805</v>
      </c>
      <c r="EO20" s="33">
        <v>1162666</v>
      </c>
      <c r="EP20" s="33">
        <v>1069469</v>
      </c>
      <c r="EQ20" s="33">
        <v>957576</v>
      </c>
      <c r="ER20" s="33">
        <v>138739</v>
      </c>
      <c r="ES20" s="33">
        <v>272883</v>
      </c>
      <c r="ET20" s="33">
        <v>22745</v>
      </c>
      <c r="EU20" s="33">
        <v>39717</v>
      </c>
      <c r="EV20" s="33">
        <v>18954</v>
      </c>
      <c r="EW20" s="33">
        <v>58859</v>
      </c>
      <c r="EX20" s="33">
        <v>6800862</v>
      </c>
      <c r="EY20" s="33">
        <v>57732215</v>
      </c>
      <c r="EZ20" s="33">
        <v>892212</v>
      </c>
      <c r="FA20" s="33">
        <v>1516239</v>
      </c>
      <c r="FB20" s="33">
        <v>2260793</v>
      </c>
      <c r="FC20" s="33">
        <v>1871836</v>
      </c>
      <c r="FD20" s="33">
        <v>3994552</v>
      </c>
      <c r="FE20" s="33">
        <v>68330728</v>
      </c>
      <c r="FF20" s="33">
        <v>22366498</v>
      </c>
      <c r="FG20" s="33">
        <v>81504834</v>
      </c>
      <c r="FH20" s="33">
        <v>0</v>
      </c>
      <c r="FI20" s="33">
        <v>0</v>
      </c>
      <c r="FJ20" s="33">
        <v>10615868</v>
      </c>
      <c r="FK20" s="33">
        <v>275259782</v>
      </c>
      <c r="FL20" s="33">
        <v>3981</v>
      </c>
      <c r="FM20" s="33">
        <v>7702</v>
      </c>
      <c r="FN20" s="33">
        <v>10571559</v>
      </c>
      <c r="FO20" s="32">
        <v>35379640</v>
      </c>
    </row>
    <row r="21" spans="1:171" ht="15.95" customHeight="1">
      <c r="A21" s="36" t="s">
        <v>73</v>
      </c>
      <c r="B21" s="33">
        <v>18694893</v>
      </c>
      <c r="C21" s="33">
        <v>1149068817</v>
      </c>
      <c r="D21" s="33">
        <v>18694893</v>
      </c>
      <c r="E21" s="33">
        <v>1162579257</v>
      </c>
      <c r="F21" s="33">
        <v>16497007</v>
      </c>
      <c r="G21" s="33">
        <v>906062360</v>
      </c>
      <c r="H21" s="33">
        <v>9978370</v>
      </c>
      <c r="I21" s="33">
        <v>17789757</v>
      </c>
      <c r="J21" s="33">
        <v>861906</v>
      </c>
      <c r="K21" s="33">
        <v>6510415</v>
      </c>
      <c r="L21" s="33">
        <v>4645887</v>
      </c>
      <c r="M21" s="33">
        <v>12651842</v>
      </c>
      <c r="N21" s="33">
        <v>3992054</v>
      </c>
      <c r="O21" s="33">
        <v>8728152</v>
      </c>
      <c r="P21" s="33">
        <v>5297391</v>
      </c>
      <c r="Q21" s="33">
        <v>4250769</v>
      </c>
      <c r="R21" s="33">
        <v>88044</v>
      </c>
      <c r="S21" s="33">
        <v>1884816</v>
      </c>
      <c r="T21" s="33">
        <v>1952526</v>
      </c>
      <c r="U21" s="33">
        <v>30703304</v>
      </c>
      <c r="V21" s="33">
        <v>933410</v>
      </c>
      <c r="W21" s="33">
        <v>6195421</v>
      </c>
      <c r="X21" s="33">
        <v>136098</v>
      </c>
      <c r="Y21" s="33">
        <v>67225</v>
      </c>
      <c r="Z21" s="33">
        <v>911404</v>
      </c>
      <c r="AA21" s="33">
        <v>6948756</v>
      </c>
      <c r="AB21" s="33">
        <v>1851782</v>
      </c>
      <c r="AC21" s="33">
        <v>4238888</v>
      </c>
      <c r="AD21" s="33">
        <v>543775</v>
      </c>
      <c r="AE21" s="33">
        <v>2086800</v>
      </c>
      <c r="AF21" s="33">
        <v>903740</v>
      </c>
      <c r="AG21" s="33">
        <v>20802398</v>
      </c>
      <c r="AH21" s="33">
        <v>445838</v>
      </c>
      <c r="AI21" s="33">
        <v>16656010</v>
      </c>
      <c r="AJ21" s="33">
        <v>624267</v>
      </c>
      <c r="AK21" s="33">
        <v>2811494</v>
      </c>
      <c r="AL21" s="33">
        <v>592512</v>
      </c>
      <c r="AM21" s="33">
        <v>4491401</v>
      </c>
      <c r="AN21" s="33">
        <v>33501</v>
      </c>
      <c r="AO21" s="33">
        <v>45234</v>
      </c>
      <c r="AP21" s="33">
        <v>30326</v>
      </c>
      <c r="AQ21" s="33">
        <v>69672</v>
      </c>
      <c r="AR21" s="33">
        <v>42869</v>
      </c>
      <c r="AS21" s="33">
        <v>100977</v>
      </c>
      <c r="AT21" s="33">
        <v>71433</v>
      </c>
      <c r="AU21" s="33">
        <v>456219</v>
      </c>
      <c r="AV21" s="33">
        <v>714824</v>
      </c>
      <c r="AW21" s="33">
        <v>6248327</v>
      </c>
      <c r="AX21" s="33">
        <v>1629845</v>
      </c>
      <c r="AY21" s="33">
        <v>41024131</v>
      </c>
      <c r="AZ21" s="33">
        <v>555880</v>
      </c>
      <c r="BA21" s="33">
        <v>3985622</v>
      </c>
      <c r="BB21" s="33">
        <v>1090191</v>
      </c>
      <c r="BC21" s="33">
        <v>17141027</v>
      </c>
      <c r="BD21" s="33">
        <v>863807</v>
      </c>
      <c r="BE21" s="33">
        <v>23905124</v>
      </c>
      <c r="BF21" s="33">
        <v>219924</v>
      </c>
      <c r="BG21" s="33">
        <v>2617022</v>
      </c>
      <c r="BH21" s="33">
        <v>28171</v>
      </c>
      <c r="BI21" s="33">
        <v>102171</v>
      </c>
      <c r="BJ21" s="33">
        <v>93464</v>
      </c>
      <c r="BK21" s="33">
        <v>625627</v>
      </c>
      <c r="BL21" s="33">
        <v>120389</v>
      </c>
      <c r="BM21" s="33">
        <v>1014415</v>
      </c>
      <c r="BN21" s="33">
        <v>477355</v>
      </c>
      <c r="BO21" s="33">
        <v>158663</v>
      </c>
      <c r="BP21" s="33">
        <v>84648</v>
      </c>
      <c r="BQ21" s="33">
        <v>667538</v>
      </c>
      <c r="BR21" s="33">
        <v>127381</v>
      </c>
      <c r="BS21" s="33">
        <v>1288356</v>
      </c>
      <c r="BT21" s="33">
        <v>1793584</v>
      </c>
      <c r="BU21" s="33">
        <v>22892576</v>
      </c>
      <c r="BV21" s="33">
        <v>5011112</v>
      </c>
      <c r="BW21" s="33">
        <v>144162674</v>
      </c>
      <c r="BX21" s="33">
        <v>4601428</v>
      </c>
      <c r="BY21" s="33">
        <v>103611407</v>
      </c>
      <c r="BZ21" s="33">
        <v>626486</v>
      </c>
      <c r="CA21" s="33">
        <v>5944870</v>
      </c>
      <c r="CB21" s="33">
        <v>978726</v>
      </c>
      <c r="CC21" s="33">
        <v>9592615</v>
      </c>
      <c r="CD21" s="33">
        <v>237307</v>
      </c>
      <c r="CE21" s="33">
        <v>1097424</v>
      </c>
      <c r="CF21" s="33">
        <v>12662</v>
      </c>
      <c r="CG21" s="33">
        <v>50521</v>
      </c>
      <c r="CH21" s="33">
        <v>77147</v>
      </c>
      <c r="CI21" s="33">
        <v>779656</v>
      </c>
      <c r="CJ21" s="33">
        <v>15901</v>
      </c>
      <c r="CK21" s="33">
        <v>46436</v>
      </c>
      <c r="CL21" s="33">
        <v>851267</v>
      </c>
      <c r="CM21" s="33">
        <v>7659459</v>
      </c>
      <c r="CN21" s="33">
        <v>961824</v>
      </c>
      <c r="CO21" s="33">
        <v>9024993</v>
      </c>
      <c r="CP21" s="33">
        <v>638947</v>
      </c>
      <c r="CQ21" s="33">
        <v>12108083</v>
      </c>
      <c r="CR21" s="33">
        <v>398044</v>
      </c>
      <c r="CS21" s="33">
        <v>5260124</v>
      </c>
      <c r="CT21" s="33">
        <v>90622</v>
      </c>
      <c r="CU21" s="33">
        <v>890242</v>
      </c>
      <c r="CV21" s="33">
        <v>5103</v>
      </c>
      <c r="CW21" s="33">
        <v>23867</v>
      </c>
      <c r="CX21" s="33">
        <v>92867</v>
      </c>
      <c r="CY21" s="33">
        <v>1667804</v>
      </c>
      <c r="CZ21" s="33">
        <v>231016</v>
      </c>
      <c r="DA21" s="33">
        <v>3416441</v>
      </c>
      <c r="DB21" s="33">
        <v>1545644</v>
      </c>
      <c r="DC21" s="33">
        <v>11856812</v>
      </c>
      <c r="DD21" s="33">
        <v>3488595</v>
      </c>
      <c r="DE21" s="33">
        <v>65792151</v>
      </c>
      <c r="DF21" s="33">
        <v>3486573</v>
      </c>
      <c r="DG21" s="33">
        <v>48199575</v>
      </c>
      <c r="DH21" s="33">
        <v>28198</v>
      </c>
      <c r="DI21" s="33">
        <v>2167637</v>
      </c>
      <c r="DJ21" s="33">
        <v>980830</v>
      </c>
      <c r="DK21" s="33">
        <v>3055571</v>
      </c>
      <c r="DL21" s="33">
        <v>32260</v>
      </c>
      <c r="DM21" s="33">
        <v>548707</v>
      </c>
      <c r="DN21" s="33">
        <v>39780</v>
      </c>
      <c r="DO21" s="33">
        <v>959945</v>
      </c>
      <c r="DP21" s="33">
        <v>358058</v>
      </c>
      <c r="DQ21" s="33">
        <v>2018763</v>
      </c>
      <c r="DR21" s="33">
        <v>96029</v>
      </c>
      <c r="DS21" s="33">
        <v>716979</v>
      </c>
      <c r="DT21" s="33">
        <v>5714875</v>
      </c>
      <c r="DU21" s="33">
        <v>13510439</v>
      </c>
      <c r="DV21" s="33">
        <v>868140</v>
      </c>
      <c r="DW21" s="33">
        <v>213936</v>
      </c>
      <c r="DX21" s="33">
        <v>24949</v>
      </c>
      <c r="DY21" s="33">
        <v>52122</v>
      </c>
      <c r="DZ21" s="33">
        <v>166784</v>
      </c>
      <c r="EA21" s="33">
        <v>368737</v>
      </c>
      <c r="EB21" s="33">
        <v>164774</v>
      </c>
      <c r="EC21" s="33">
        <v>401442</v>
      </c>
      <c r="ED21" s="33">
        <v>2092847</v>
      </c>
      <c r="EE21" s="33">
        <v>2695631</v>
      </c>
      <c r="EF21" s="33">
        <v>85536</v>
      </c>
      <c r="EG21" s="33">
        <v>835905</v>
      </c>
      <c r="EH21" s="33">
        <v>493304</v>
      </c>
      <c r="EI21" s="33">
        <v>2597673</v>
      </c>
      <c r="EJ21" s="33">
        <v>206862</v>
      </c>
      <c r="EK21" s="33">
        <v>59121</v>
      </c>
      <c r="EL21" s="33">
        <v>102020</v>
      </c>
      <c r="EM21" s="33">
        <v>972948</v>
      </c>
      <c r="EN21" s="33">
        <v>579570</v>
      </c>
      <c r="EO21" s="33">
        <v>2417850</v>
      </c>
      <c r="EP21" s="33">
        <v>2206919</v>
      </c>
      <c r="EQ21" s="33">
        <v>1862810</v>
      </c>
      <c r="ER21" s="33">
        <v>397358</v>
      </c>
      <c r="ES21" s="33">
        <v>780696</v>
      </c>
      <c r="ET21" s="33">
        <v>46930</v>
      </c>
      <c r="EU21" s="33">
        <v>112078</v>
      </c>
      <c r="EV21" s="33">
        <v>40784</v>
      </c>
      <c r="EW21" s="33">
        <v>124278</v>
      </c>
      <c r="EX21" s="33">
        <v>9422368</v>
      </c>
      <c r="EY21" s="33">
        <v>89623539</v>
      </c>
      <c r="EZ21" s="33">
        <v>1644070</v>
      </c>
      <c r="FA21" s="33">
        <v>2787496</v>
      </c>
      <c r="FB21" s="33">
        <v>4491328</v>
      </c>
      <c r="FC21" s="33">
        <v>4219401</v>
      </c>
      <c r="FD21" s="33">
        <v>9272525</v>
      </c>
      <c r="FE21" s="33">
        <v>176929742</v>
      </c>
      <c r="FF21" s="33">
        <v>43138480</v>
      </c>
      <c r="FG21" s="33">
        <v>157300277</v>
      </c>
      <c r="FH21" s="33">
        <v>0</v>
      </c>
      <c r="FI21" s="33">
        <v>0</v>
      </c>
      <c r="FJ21" s="33">
        <v>18548842</v>
      </c>
      <c r="FK21" s="33">
        <v>720889762</v>
      </c>
      <c r="FL21" s="33">
        <v>70450</v>
      </c>
      <c r="FM21" s="33">
        <v>66741</v>
      </c>
      <c r="FN21" s="33">
        <v>18493570</v>
      </c>
      <c r="FO21" s="32">
        <v>102211065</v>
      </c>
    </row>
    <row r="22" spans="1:171" ht="15.95" customHeight="1">
      <c r="A22" s="36" t="s">
        <v>72</v>
      </c>
      <c r="B22" s="33">
        <v>11463725</v>
      </c>
      <c r="C22" s="33">
        <v>990337913</v>
      </c>
      <c r="D22" s="33">
        <v>11463725</v>
      </c>
      <c r="E22" s="33">
        <v>1000580260</v>
      </c>
      <c r="F22" s="33">
        <v>10329458</v>
      </c>
      <c r="G22" s="33">
        <v>779929943</v>
      </c>
      <c r="H22" s="33">
        <v>7457095</v>
      </c>
      <c r="I22" s="33">
        <v>13371783</v>
      </c>
      <c r="J22" s="33">
        <v>727805</v>
      </c>
      <c r="K22" s="33">
        <v>5494705</v>
      </c>
      <c r="L22" s="33">
        <v>3698447</v>
      </c>
      <c r="M22" s="33">
        <v>11233344</v>
      </c>
      <c r="N22" s="33">
        <v>3185470</v>
      </c>
      <c r="O22" s="33">
        <v>8032734</v>
      </c>
      <c r="P22" s="33">
        <v>4440476</v>
      </c>
      <c r="Q22" s="33">
        <v>4305519</v>
      </c>
      <c r="R22" s="33">
        <v>28834</v>
      </c>
      <c r="S22" s="33">
        <v>917660</v>
      </c>
      <c r="T22" s="33">
        <v>1321601</v>
      </c>
      <c r="U22" s="33">
        <v>24981527</v>
      </c>
      <c r="V22" s="33">
        <v>608808</v>
      </c>
      <c r="W22" s="33">
        <v>3988083</v>
      </c>
      <c r="X22" s="33">
        <v>102856</v>
      </c>
      <c r="Y22" s="33">
        <v>19057</v>
      </c>
      <c r="Z22" s="33">
        <v>808211</v>
      </c>
      <c r="AA22" s="33">
        <v>7978205</v>
      </c>
      <c r="AB22" s="33">
        <v>1536267</v>
      </c>
      <c r="AC22" s="33">
        <v>3498317</v>
      </c>
      <c r="AD22" s="33">
        <v>511157</v>
      </c>
      <c r="AE22" s="33">
        <v>2254325</v>
      </c>
      <c r="AF22" s="33">
        <v>769875</v>
      </c>
      <c r="AG22" s="33">
        <v>19825834</v>
      </c>
      <c r="AH22" s="33">
        <v>363105</v>
      </c>
      <c r="AI22" s="33">
        <v>16295967</v>
      </c>
      <c r="AJ22" s="33">
        <v>549271</v>
      </c>
      <c r="AK22" s="33">
        <v>2840296</v>
      </c>
      <c r="AL22" s="33">
        <v>520846</v>
      </c>
      <c r="AM22" s="33">
        <v>4368687</v>
      </c>
      <c r="AN22" s="33">
        <v>45927</v>
      </c>
      <c r="AO22" s="33">
        <v>89203</v>
      </c>
      <c r="AP22" s="33">
        <v>24898</v>
      </c>
      <c r="AQ22" s="33">
        <v>51541</v>
      </c>
      <c r="AR22" s="33">
        <v>49781</v>
      </c>
      <c r="AS22" s="33">
        <v>500319</v>
      </c>
      <c r="AT22" s="33">
        <v>50626</v>
      </c>
      <c r="AU22" s="33">
        <v>285132</v>
      </c>
      <c r="AV22" s="33">
        <v>655278</v>
      </c>
      <c r="AW22" s="33">
        <v>7152055</v>
      </c>
      <c r="AX22" s="33">
        <v>1310998</v>
      </c>
      <c r="AY22" s="33">
        <v>35036527</v>
      </c>
      <c r="AZ22" s="33">
        <v>476541</v>
      </c>
      <c r="BA22" s="33">
        <v>4516455</v>
      </c>
      <c r="BB22" s="33">
        <v>922236</v>
      </c>
      <c r="BC22" s="33">
        <v>13772661</v>
      </c>
      <c r="BD22" s="33">
        <v>668319</v>
      </c>
      <c r="BE22" s="33">
        <v>21222994</v>
      </c>
      <c r="BF22" s="33">
        <v>223618</v>
      </c>
      <c r="BG22" s="33">
        <v>2962542</v>
      </c>
      <c r="BH22" s="33">
        <v>22842</v>
      </c>
      <c r="BI22" s="33">
        <v>63757</v>
      </c>
      <c r="BJ22" s="33">
        <v>76670</v>
      </c>
      <c r="BK22" s="33">
        <v>617580</v>
      </c>
      <c r="BL22" s="33">
        <v>86718</v>
      </c>
      <c r="BM22" s="33">
        <v>1039175</v>
      </c>
      <c r="BN22" s="33">
        <v>376616</v>
      </c>
      <c r="BO22" s="33">
        <v>117538</v>
      </c>
      <c r="BP22" s="33">
        <v>69117</v>
      </c>
      <c r="BQ22" s="33">
        <v>568570</v>
      </c>
      <c r="BR22" s="33">
        <v>90687</v>
      </c>
      <c r="BS22" s="33">
        <v>627135</v>
      </c>
      <c r="BT22" s="33">
        <v>1190121</v>
      </c>
      <c r="BU22" s="33">
        <v>20722317</v>
      </c>
      <c r="BV22" s="33">
        <v>3451326</v>
      </c>
      <c r="BW22" s="33">
        <v>127873578</v>
      </c>
      <c r="BX22" s="33">
        <v>3115538</v>
      </c>
      <c r="BY22" s="33">
        <v>86463550</v>
      </c>
      <c r="BZ22" s="33">
        <v>494633</v>
      </c>
      <c r="CA22" s="33">
        <v>5170976</v>
      </c>
      <c r="CB22" s="33">
        <v>726585</v>
      </c>
      <c r="CC22" s="33">
        <v>6825580</v>
      </c>
      <c r="CD22" s="33">
        <v>189358</v>
      </c>
      <c r="CE22" s="33">
        <v>889253</v>
      </c>
      <c r="CF22" s="33">
        <v>6472</v>
      </c>
      <c r="CG22" s="33">
        <v>1679</v>
      </c>
      <c r="CH22" s="33">
        <v>59053</v>
      </c>
      <c r="CI22" s="33">
        <v>628302</v>
      </c>
      <c r="CJ22" s="33">
        <v>13000</v>
      </c>
      <c r="CK22" s="33">
        <v>42487</v>
      </c>
      <c r="CL22" s="33">
        <v>661874</v>
      </c>
      <c r="CM22" s="33">
        <v>6450581</v>
      </c>
      <c r="CN22" s="33">
        <v>708739</v>
      </c>
      <c r="CO22" s="33">
        <v>6549130</v>
      </c>
      <c r="CP22" s="33">
        <v>569824</v>
      </c>
      <c r="CQ22" s="33">
        <v>14396126</v>
      </c>
      <c r="CR22" s="33">
        <v>340028</v>
      </c>
      <c r="CS22" s="33">
        <v>3916562</v>
      </c>
      <c r="CT22" s="33">
        <v>70992</v>
      </c>
      <c r="CU22" s="33">
        <v>1034814</v>
      </c>
      <c r="CV22" s="33">
        <v>7603</v>
      </c>
      <c r="CW22" s="33">
        <v>37439</v>
      </c>
      <c r="CX22" s="33">
        <v>57499</v>
      </c>
      <c r="CY22" s="33">
        <v>1559645</v>
      </c>
      <c r="CZ22" s="33">
        <v>177711</v>
      </c>
      <c r="DA22" s="33">
        <v>2091729</v>
      </c>
      <c r="DB22" s="33">
        <v>850881</v>
      </c>
      <c r="DC22" s="33">
        <v>6663079</v>
      </c>
      <c r="DD22" s="33">
        <v>2134766</v>
      </c>
      <c r="DE22" s="33">
        <v>44763025</v>
      </c>
      <c r="DF22" s="33">
        <v>2134764</v>
      </c>
      <c r="DG22" s="33">
        <v>37715258</v>
      </c>
      <c r="DH22" s="33">
        <v>18884</v>
      </c>
      <c r="DI22" s="33">
        <v>1309929</v>
      </c>
      <c r="DJ22" s="33">
        <v>763908</v>
      </c>
      <c r="DK22" s="33">
        <v>3368149</v>
      </c>
      <c r="DL22" s="33">
        <v>21127</v>
      </c>
      <c r="DM22" s="33">
        <v>356279</v>
      </c>
      <c r="DN22" s="33">
        <v>23849</v>
      </c>
      <c r="DO22" s="33">
        <v>549874</v>
      </c>
      <c r="DP22" s="33">
        <v>200850</v>
      </c>
      <c r="DQ22" s="33">
        <v>1341983</v>
      </c>
      <c r="DR22" s="33">
        <v>58182</v>
      </c>
      <c r="DS22" s="33">
        <v>483626</v>
      </c>
      <c r="DT22" s="33">
        <v>3736076</v>
      </c>
      <c r="DU22" s="33">
        <v>10242346</v>
      </c>
      <c r="DV22" s="33">
        <v>746090</v>
      </c>
      <c r="DW22" s="33">
        <v>190495</v>
      </c>
      <c r="DX22" s="33">
        <v>23072</v>
      </c>
      <c r="DY22" s="33">
        <v>58040</v>
      </c>
      <c r="DZ22" s="33">
        <v>129006</v>
      </c>
      <c r="EA22" s="33">
        <v>335656</v>
      </c>
      <c r="EB22" s="33">
        <v>75301</v>
      </c>
      <c r="EC22" s="33">
        <v>240440</v>
      </c>
      <c r="ED22" s="33">
        <v>1448486</v>
      </c>
      <c r="EE22" s="33">
        <v>2223589</v>
      </c>
      <c r="EF22" s="33">
        <v>68578</v>
      </c>
      <c r="EG22" s="33">
        <v>773909</v>
      </c>
      <c r="EH22" s="33">
        <v>328838</v>
      </c>
      <c r="EI22" s="33">
        <v>1927415</v>
      </c>
      <c r="EJ22" s="33">
        <v>135294</v>
      </c>
      <c r="EK22" s="33">
        <v>31438</v>
      </c>
      <c r="EL22" s="33">
        <v>88746</v>
      </c>
      <c r="EM22" s="33">
        <v>911530</v>
      </c>
      <c r="EN22" s="33">
        <v>375131</v>
      </c>
      <c r="EO22" s="33">
        <v>1635200</v>
      </c>
      <c r="EP22" s="33">
        <v>1320887</v>
      </c>
      <c r="EQ22" s="33">
        <v>1308240</v>
      </c>
      <c r="ER22" s="33">
        <v>189280</v>
      </c>
      <c r="ES22" s="33">
        <v>382711</v>
      </c>
      <c r="ET22" s="33">
        <v>56823</v>
      </c>
      <c r="EU22" s="33">
        <v>134499</v>
      </c>
      <c r="EV22" s="33">
        <v>11467</v>
      </c>
      <c r="EW22" s="33">
        <v>83449</v>
      </c>
      <c r="EX22" s="33">
        <v>3880724</v>
      </c>
      <c r="EY22" s="33">
        <v>40816978</v>
      </c>
      <c r="EZ22" s="33">
        <v>791643</v>
      </c>
      <c r="FA22" s="33">
        <v>1408039</v>
      </c>
      <c r="FB22" s="33">
        <v>2405771</v>
      </c>
      <c r="FC22" s="33">
        <v>2537265</v>
      </c>
      <c r="FD22" s="33">
        <v>7583001</v>
      </c>
      <c r="FE22" s="33">
        <v>168120241</v>
      </c>
      <c r="FF22" s="33">
        <v>29905098</v>
      </c>
      <c r="FG22" s="33">
        <v>109058971</v>
      </c>
      <c r="FH22" s="35">
        <v>974</v>
      </c>
      <c r="FI22" s="35">
        <v>341</v>
      </c>
      <c r="FJ22" s="33">
        <v>11423683</v>
      </c>
      <c r="FK22" s="33">
        <v>669533805</v>
      </c>
      <c r="FL22" s="33">
        <v>99872</v>
      </c>
      <c r="FM22" s="33">
        <v>148679</v>
      </c>
      <c r="FN22" s="33">
        <v>11401267</v>
      </c>
      <c r="FO22" s="32">
        <v>99269418</v>
      </c>
    </row>
    <row r="23" spans="1:171" ht="15.95" customHeight="1">
      <c r="A23" s="36" t="s">
        <v>71</v>
      </c>
      <c r="B23" s="33">
        <v>13522048</v>
      </c>
      <c r="C23" s="33">
        <v>1801446897</v>
      </c>
      <c r="D23" s="33">
        <v>13522048</v>
      </c>
      <c r="E23" s="33">
        <v>1825123213</v>
      </c>
      <c r="F23" s="33">
        <v>12412361</v>
      </c>
      <c r="G23" s="33">
        <v>1420675682</v>
      </c>
      <c r="H23" s="33">
        <v>10510733</v>
      </c>
      <c r="I23" s="33">
        <v>27383438</v>
      </c>
      <c r="J23" s="33">
        <v>1436541</v>
      </c>
      <c r="K23" s="33">
        <v>12790658</v>
      </c>
      <c r="L23" s="33">
        <v>6221886</v>
      </c>
      <c r="M23" s="33">
        <v>26660719</v>
      </c>
      <c r="N23" s="33">
        <v>5523046</v>
      </c>
      <c r="O23" s="33">
        <v>20039797</v>
      </c>
      <c r="P23" s="33">
        <v>6453793</v>
      </c>
      <c r="Q23" s="33">
        <v>8203632</v>
      </c>
      <c r="R23" s="33">
        <v>33721</v>
      </c>
      <c r="S23" s="33">
        <v>1612679</v>
      </c>
      <c r="T23" s="33">
        <v>1831901</v>
      </c>
      <c r="U23" s="33">
        <v>59643326</v>
      </c>
      <c r="V23" s="33">
        <v>822293</v>
      </c>
      <c r="W23" s="33">
        <v>6034367</v>
      </c>
      <c r="X23" s="33">
        <v>138314</v>
      </c>
      <c r="Y23" s="33">
        <v>132680</v>
      </c>
      <c r="Z23" s="33">
        <v>1414229</v>
      </c>
      <c r="AA23" s="33">
        <v>23952633</v>
      </c>
      <c r="AB23" s="33">
        <v>2801193</v>
      </c>
      <c r="AC23" s="33">
        <v>6683723</v>
      </c>
      <c r="AD23" s="33">
        <v>970348</v>
      </c>
      <c r="AE23" s="33">
        <v>6346197</v>
      </c>
      <c r="AF23" s="33">
        <v>1509155</v>
      </c>
      <c r="AG23" s="33">
        <v>47437493</v>
      </c>
      <c r="AH23" s="33">
        <v>822481</v>
      </c>
      <c r="AI23" s="33">
        <v>39786018</v>
      </c>
      <c r="AJ23" s="33">
        <v>1080105</v>
      </c>
      <c r="AK23" s="33">
        <v>8072909</v>
      </c>
      <c r="AL23" s="33">
        <v>993969</v>
      </c>
      <c r="AM23" s="33">
        <v>9729077</v>
      </c>
      <c r="AN23" s="33">
        <v>103462</v>
      </c>
      <c r="AO23" s="33">
        <v>173439</v>
      </c>
      <c r="AP23" s="33">
        <v>61706</v>
      </c>
      <c r="AQ23" s="33">
        <v>118623</v>
      </c>
      <c r="AR23" s="33">
        <v>134334</v>
      </c>
      <c r="AS23" s="33">
        <v>1216353</v>
      </c>
      <c r="AT23" s="33">
        <v>120498</v>
      </c>
      <c r="AU23" s="33">
        <v>920279</v>
      </c>
      <c r="AV23" s="33">
        <v>1110353</v>
      </c>
      <c r="AW23" s="33">
        <v>21737527</v>
      </c>
      <c r="AX23" s="33">
        <v>2503299</v>
      </c>
      <c r="AY23" s="33">
        <v>79605676</v>
      </c>
      <c r="AZ23" s="33">
        <v>852235</v>
      </c>
      <c r="BA23" s="33">
        <v>12323702</v>
      </c>
      <c r="BB23" s="33">
        <v>1721006</v>
      </c>
      <c r="BC23" s="33">
        <v>30468872</v>
      </c>
      <c r="BD23" s="33">
        <v>1365650</v>
      </c>
      <c r="BE23" s="33">
        <v>49104773</v>
      </c>
      <c r="BF23" s="33">
        <v>398757</v>
      </c>
      <c r="BG23" s="33">
        <v>9974968</v>
      </c>
      <c r="BH23" s="33">
        <v>60159</v>
      </c>
      <c r="BI23" s="33">
        <v>224645</v>
      </c>
      <c r="BJ23" s="33">
        <v>191417</v>
      </c>
      <c r="BK23" s="33">
        <v>2772115</v>
      </c>
      <c r="BL23" s="33">
        <v>240132</v>
      </c>
      <c r="BM23" s="33">
        <v>3391230</v>
      </c>
      <c r="BN23" s="33">
        <v>781922</v>
      </c>
      <c r="BO23" s="33">
        <v>250585</v>
      </c>
      <c r="BP23" s="33">
        <v>116175</v>
      </c>
      <c r="BQ23" s="33">
        <v>1376106</v>
      </c>
      <c r="BR23" s="33">
        <v>200588</v>
      </c>
      <c r="BS23" s="33">
        <v>2032487</v>
      </c>
      <c r="BT23" s="33">
        <v>1323678</v>
      </c>
      <c r="BU23" s="33">
        <v>35588462</v>
      </c>
      <c r="BV23" s="33">
        <v>4118286</v>
      </c>
      <c r="BW23" s="33">
        <v>211812606</v>
      </c>
      <c r="BX23" s="33">
        <v>3570078</v>
      </c>
      <c r="BY23" s="33">
        <v>126492414</v>
      </c>
      <c r="BZ23" s="33">
        <v>774980</v>
      </c>
      <c r="CA23" s="33">
        <v>13189573</v>
      </c>
      <c r="CB23" s="33">
        <v>1150227</v>
      </c>
      <c r="CC23" s="33">
        <v>14318039</v>
      </c>
      <c r="CD23" s="33">
        <v>351903</v>
      </c>
      <c r="CE23" s="33">
        <v>2737675</v>
      </c>
      <c r="CF23" s="33">
        <v>16459</v>
      </c>
      <c r="CG23" s="33">
        <v>53386</v>
      </c>
      <c r="CH23" s="33">
        <v>77127</v>
      </c>
      <c r="CI23" s="33">
        <v>1108892</v>
      </c>
      <c r="CJ23" s="33">
        <v>20938</v>
      </c>
      <c r="CK23" s="33">
        <v>146852</v>
      </c>
      <c r="CL23" s="33">
        <v>1061820</v>
      </c>
      <c r="CM23" s="33">
        <v>16632517</v>
      </c>
      <c r="CN23" s="33">
        <v>873787</v>
      </c>
      <c r="CO23" s="33">
        <v>8414650</v>
      </c>
      <c r="CP23" s="33">
        <v>1220848</v>
      </c>
      <c r="CQ23" s="33">
        <v>51943908</v>
      </c>
      <c r="CR23" s="33">
        <v>597328</v>
      </c>
      <c r="CS23" s="33">
        <v>9284228</v>
      </c>
      <c r="CT23" s="33">
        <v>157326</v>
      </c>
      <c r="CU23" s="33">
        <v>3318043</v>
      </c>
      <c r="CV23" s="33">
        <v>6442</v>
      </c>
      <c r="CW23" s="33">
        <v>88607</v>
      </c>
      <c r="CX23" s="33">
        <v>72466</v>
      </c>
      <c r="CY23" s="33">
        <v>2888905</v>
      </c>
      <c r="CZ23" s="33">
        <v>201896</v>
      </c>
      <c r="DA23" s="33">
        <v>3212597</v>
      </c>
      <c r="DB23" s="33">
        <v>825218</v>
      </c>
      <c r="DC23" s="33">
        <v>6856390</v>
      </c>
      <c r="DD23" s="33">
        <v>2068445</v>
      </c>
      <c r="DE23" s="33">
        <v>48747716</v>
      </c>
      <c r="DF23" s="33">
        <v>2068437</v>
      </c>
      <c r="DG23" s="33">
        <v>41361386</v>
      </c>
      <c r="DH23" s="33">
        <v>33272</v>
      </c>
      <c r="DI23" s="33">
        <v>2545415</v>
      </c>
      <c r="DJ23" s="33">
        <v>1060591</v>
      </c>
      <c r="DK23" s="33">
        <v>5717845</v>
      </c>
      <c r="DL23" s="33">
        <v>35116</v>
      </c>
      <c r="DM23" s="33">
        <v>580764</v>
      </c>
      <c r="DN23" s="33">
        <v>34012</v>
      </c>
      <c r="DO23" s="33">
        <v>1083987</v>
      </c>
      <c r="DP23" s="33">
        <v>305285</v>
      </c>
      <c r="DQ23" s="33">
        <v>3427877</v>
      </c>
      <c r="DR23" s="33">
        <v>66744</v>
      </c>
      <c r="DS23" s="33">
        <v>1215398</v>
      </c>
      <c r="DT23" s="33">
        <v>5144880</v>
      </c>
      <c r="DU23" s="33">
        <v>23676316</v>
      </c>
      <c r="DV23" s="33">
        <v>1069608</v>
      </c>
      <c r="DW23" s="33">
        <v>293503</v>
      </c>
      <c r="DX23" s="34">
        <v>37340</v>
      </c>
      <c r="DY23" s="34">
        <v>128589</v>
      </c>
      <c r="DZ23" s="33">
        <v>213264</v>
      </c>
      <c r="EA23" s="33">
        <v>634078</v>
      </c>
      <c r="EB23" s="33">
        <v>133347</v>
      </c>
      <c r="EC23" s="33">
        <v>472613</v>
      </c>
      <c r="ED23" s="33">
        <v>2061921</v>
      </c>
      <c r="EE23" s="33">
        <v>4696219</v>
      </c>
      <c r="EF23" s="33">
        <v>299894</v>
      </c>
      <c r="EG23" s="33">
        <v>4577198</v>
      </c>
      <c r="EH23" s="33">
        <v>614816</v>
      </c>
      <c r="EI23" s="33">
        <v>4607923</v>
      </c>
      <c r="EJ23" s="33">
        <v>189781</v>
      </c>
      <c r="EK23" s="33">
        <v>39441</v>
      </c>
      <c r="EL23" s="33">
        <v>140943</v>
      </c>
      <c r="EM23" s="33">
        <v>2339539</v>
      </c>
      <c r="EN23" s="33">
        <v>515031</v>
      </c>
      <c r="EO23" s="33">
        <v>2689781</v>
      </c>
      <c r="EP23" s="33">
        <v>1344791</v>
      </c>
      <c r="EQ23" s="33">
        <v>1193715</v>
      </c>
      <c r="ER23" s="33">
        <v>630890</v>
      </c>
      <c r="ES23" s="33">
        <v>1231077</v>
      </c>
      <c r="ET23" s="33">
        <v>116094</v>
      </c>
      <c r="EU23" s="33">
        <v>478835</v>
      </c>
      <c r="EV23" s="33">
        <v>25432</v>
      </c>
      <c r="EW23" s="33">
        <v>304916</v>
      </c>
      <c r="EX23" s="33">
        <v>2067568</v>
      </c>
      <c r="EY23" s="33">
        <v>22304954</v>
      </c>
      <c r="EZ23" s="33">
        <v>495925</v>
      </c>
      <c r="FA23" s="33">
        <v>902276</v>
      </c>
      <c r="FB23" s="33">
        <v>1317882</v>
      </c>
      <c r="FC23" s="33">
        <v>1463131</v>
      </c>
      <c r="FD23" s="33">
        <v>11454028</v>
      </c>
      <c r="FE23" s="33">
        <v>332160979</v>
      </c>
      <c r="FF23" s="33">
        <v>38366589</v>
      </c>
      <c r="FG23" s="33">
        <v>139854272</v>
      </c>
      <c r="FH23" s="35">
        <v>53</v>
      </c>
      <c r="FI23" s="35">
        <v>289</v>
      </c>
      <c r="FJ23" s="33">
        <v>13492388</v>
      </c>
      <c r="FK23" s="33">
        <v>1306333237</v>
      </c>
      <c r="FL23" s="33">
        <v>895075</v>
      </c>
      <c r="FM23" s="33">
        <v>1906814</v>
      </c>
      <c r="FN23" s="33">
        <v>13475328</v>
      </c>
      <c r="FO23" s="32">
        <v>232538217</v>
      </c>
    </row>
    <row r="24" spans="1:171" ht="15.95" customHeight="1">
      <c r="A24" s="36" t="s">
        <v>90</v>
      </c>
      <c r="B24" s="33">
        <v>1418580</v>
      </c>
      <c r="C24" s="33">
        <v>314863973</v>
      </c>
      <c r="D24" s="33">
        <v>1418580</v>
      </c>
      <c r="E24" s="33">
        <v>320639058</v>
      </c>
      <c r="F24" s="33">
        <v>1299075</v>
      </c>
      <c r="G24" s="33">
        <v>232496861</v>
      </c>
      <c r="H24" s="33">
        <v>1256953</v>
      </c>
      <c r="I24" s="33">
        <v>6154819</v>
      </c>
      <c r="J24" s="33">
        <v>291534</v>
      </c>
      <c r="K24" s="33">
        <v>3410392</v>
      </c>
      <c r="L24" s="33">
        <v>914159</v>
      </c>
      <c r="M24" s="33">
        <v>6969992</v>
      </c>
      <c r="N24" s="33">
        <v>843728</v>
      </c>
      <c r="O24" s="33">
        <v>5485006</v>
      </c>
      <c r="P24" s="33">
        <v>585556</v>
      </c>
      <c r="Q24" s="33">
        <v>1205318</v>
      </c>
      <c r="R24" s="33">
        <v>1843</v>
      </c>
      <c r="S24" s="33">
        <v>178260</v>
      </c>
      <c r="T24" s="33">
        <v>243759</v>
      </c>
      <c r="U24" s="33">
        <v>17649437</v>
      </c>
      <c r="V24" s="33">
        <v>89397</v>
      </c>
      <c r="W24" s="33">
        <v>970313</v>
      </c>
      <c r="X24" s="33">
        <v>20518</v>
      </c>
      <c r="Y24" s="33">
        <v>10389</v>
      </c>
      <c r="Z24" s="33">
        <v>230927</v>
      </c>
      <c r="AA24" s="33">
        <v>7549112</v>
      </c>
      <c r="AB24" s="33">
        <v>501241</v>
      </c>
      <c r="AC24" s="33">
        <v>1257061</v>
      </c>
      <c r="AD24" s="33">
        <v>175032</v>
      </c>
      <c r="AE24" s="33">
        <v>1900305</v>
      </c>
      <c r="AF24" s="33">
        <v>300275</v>
      </c>
      <c r="AG24" s="33">
        <v>20518665</v>
      </c>
      <c r="AH24" s="33">
        <v>181020</v>
      </c>
      <c r="AI24" s="33">
        <v>11416379</v>
      </c>
      <c r="AJ24" s="33">
        <v>204089</v>
      </c>
      <c r="AK24" s="33">
        <v>2473773</v>
      </c>
      <c r="AL24" s="33">
        <v>199452</v>
      </c>
      <c r="AM24" s="33">
        <v>9804409</v>
      </c>
      <c r="AN24" s="33">
        <v>24988</v>
      </c>
      <c r="AO24" s="33">
        <v>47447</v>
      </c>
      <c r="AP24" s="33">
        <v>16889</v>
      </c>
      <c r="AQ24" s="33">
        <v>38588</v>
      </c>
      <c r="AR24" s="33">
        <v>27378</v>
      </c>
      <c r="AS24" s="33">
        <v>437578</v>
      </c>
      <c r="AT24" s="33">
        <v>28962</v>
      </c>
      <c r="AU24" s="33">
        <v>317782</v>
      </c>
      <c r="AV24" s="33">
        <v>189337</v>
      </c>
      <c r="AW24" s="33">
        <v>7071376</v>
      </c>
      <c r="AX24" s="33">
        <v>457504</v>
      </c>
      <c r="AY24" s="33">
        <v>19671250</v>
      </c>
      <c r="AZ24" s="33">
        <v>149595</v>
      </c>
      <c r="BA24" s="33">
        <v>3703476</v>
      </c>
      <c r="BB24" s="33">
        <v>321460</v>
      </c>
      <c r="BC24" s="33">
        <v>7409283</v>
      </c>
      <c r="BD24" s="33">
        <v>268418</v>
      </c>
      <c r="BE24" s="33">
        <v>12179509</v>
      </c>
      <c r="BF24" s="33">
        <v>80433</v>
      </c>
      <c r="BG24" s="33">
        <v>3403935</v>
      </c>
      <c r="BH24" s="33">
        <v>15318</v>
      </c>
      <c r="BI24" s="33">
        <v>47305</v>
      </c>
      <c r="BJ24" s="33">
        <v>40074</v>
      </c>
      <c r="BK24" s="33">
        <v>870480</v>
      </c>
      <c r="BL24" s="33">
        <v>47022</v>
      </c>
      <c r="BM24" s="33">
        <v>1036635</v>
      </c>
      <c r="BN24" s="33">
        <v>151346</v>
      </c>
      <c r="BO24" s="33">
        <v>94967</v>
      </c>
      <c r="BP24" s="33">
        <v>26335</v>
      </c>
      <c r="BQ24" s="33">
        <v>321794</v>
      </c>
      <c r="BR24" s="33">
        <v>40685</v>
      </c>
      <c r="BS24" s="33">
        <v>334855</v>
      </c>
      <c r="BT24" s="33">
        <v>125631</v>
      </c>
      <c r="BU24" s="33">
        <v>5435408</v>
      </c>
      <c r="BV24" s="33">
        <v>402854</v>
      </c>
      <c r="BW24" s="33">
        <v>30239407</v>
      </c>
      <c r="BX24" s="33">
        <v>329892</v>
      </c>
      <c r="BY24" s="33">
        <v>14908517</v>
      </c>
      <c r="BZ24" s="33">
        <v>116549</v>
      </c>
      <c r="CA24" s="33">
        <v>3000244</v>
      </c>
      <c r="CB24" s="33">
        <v>173345</v>
      </c>
      <c r="CC24" s="33">
        <v>3045369</v>
      </c>
      <c r="CD24" s="33">
        <v>51099</v>
      </c>
      <c r="CE24" s="33">
        <v>726421</v>
      </c>
      <c r="CF24" s="33">
        <v>3336</v>
      </c>
      <c r="CG24" s="33">
        <v>4778</v>
      </c>
      <c r="CH24" s="33">
        <v>9619</v>
      </c>
      <c r="CI24" s="33">
        <v>290620</v>
      </c>
      <c r="CJ24" s="33">
        <v>1744</v>
      </c>
      <c r="CK24" s="33">
        <v>14149</v>
      </c>
      <c r="CL24" s="33">
        <v>154029</v>
      </c>
      <c r="CM24" s="33">
        <v>3917063</v>
      </c>
      <c r="CN24" s="33">
        <v>48020</v>
      </c>
      <c r="CO24" s="33">
        <v>964572</v>
      </c>
      <c r="CP24" s="33">
        <v>283059</v>
      </c>
      <c r="CQ24" s="33">
        <v>22074275</v>
      </c>
      <c r="CR24" s="33">
        <v>96303</v>
      </c>
      <c r="CS24" s="33">
        <v>2338013</v>
      </c>
      <c r="CT24" s="33">
        <v>22886</v>
      </c>
      <c r="CU24" s="33">
        <v>732268</v>
      </c>
      <c r="CV24" s="33">
        <v>2185</v>
      </c>
      <c r="CW24" s="33">
        <v>16367</v>
      </c>
      <c r="CX24" s="33">
        <v>9143</v>
      </c>
      <c r="CY24" s="33">
        <v>573200</v>
      </c>
      <c r="CZ24" s="33">
        <v>20717</v>
      </c>
      <c r="DA24" s="33">
        <v>416675</v>
      </c>
      <c r="DB24" s="33">
        <v>61781</v>
      </c>
      <c r="DC24" s="33">
        <v>504499</v>
      </c>
      <c r="DD24" s="33">
        <v>201396</v>
      </c>
      <c r="DE24" s="33">
        <v>5178094</v>
      </c>
      <c r="DF24" s="33">
        <v>201379</v>
      </c>
      <c r="DG24" s="33">
        <v>4401188</v>
      </c>
      <c r="DH24" s="33">
        <v>7403</v>
      </c>
      <c r="DI24" s="33">
        <v>576744</v>
      </c>
      <c r="DJ24" s="33">
        <v>156838</v>
      </c>
      <c r="DK24" s="33">
        <v>1695300</v>
      </c>
      <c r="DL24" s="33">
        <v>8856</v>
      </c>
      <c r="DM24" s="33">
        <v>139080</v>
      </c>
      <c r="DN24" s="33">
        <v>5855</v>
      </c>
      <c r="DO24" s="33">
        <v>291302</v>
      </c>
      <c r="DP24" s="33">
        <v>35145</v>
      </c>
      <c r="DQ24" s="33">
        <v>1054966</v>
      </c>
      <c r="DR24" s="33">
        <v>7181</v>
      </c>
      <c r="DS24" s="33">
        <v>111375</v>
      </c>
      <c r="DT24" s="33">
        <v>500983</v>
      </c>
      <c r="DU24" s="33">
        <v>5775085</v>
      </c>
      <c r="DV24" s="33">
        <v>60098</v>
      </c>
      <c r="DW24" s="33">
        <v>15578</v>
      </c>
      <c r="DX24" s="34">
        <v>0</v>
      </c>
      <c r="DY24" s="34">
        <v>0</v>
      </c>
      <c r="DZ24" s="33">
        <v>37019</v>
      </c>
      <c r="EA24" s="33">
        <v>153607</v>
      </c>
      <c r="EB24" s="33">
        <v>13908</v>
      </c>
      <c r="EC24" s="33">
        <v>69840</v>
      </c>
      <c r="ED24" s="33">
        <v>320652</v>
      </c>
      <c r="EE24" s="33">
        <v>1161802</v>
      </c>
      <c r="EF24" s="33">
        <v>88926</v>
      </c>
      <c r="EG24" s="33">
        <v>2096740</v>
      </c>
      <c r="EH24" s="33">
        <v>125611</v>
      </c>
      <c r="EI24" s="33">
        <v>1123615</v>
      </c>
      <c r="EJ24" s="33">
        <v>20023</v>
      </c>
      <c r="EK24" s="33">
        <v>9771</v>
      </c>
      <c r="EL24" s="33">
        <v>23600</v>
      </c>
      <c r="EM24" s="33">
        <v>596819</v>
      </c>
      <c r="EN24" s="33">
        <v>38225</v>
      </c>
      <c r="EO24" s="33">
        <v>319771</v>
      </c>
      <c r="EP24" s="33">
        <v>0</v>
      </c>
      <c r="EQ24" s="33">
        <v>0</v>
      </c>
      <c r="ER24" s="33">
        <v>0</v>
      </c>
      <c r="ES24" s="33">
        <v>0</v>
      </c>
      <c r="ET24" s="33">
        <v>31368</v>
      </c>
      <c r="EU24" s="33">
        <v>147491</v>
      </c>
      <c r="EV24" s="34">
        <v>9142</v>
      </c>
      <c r="EW24" s="34">
        <v>234824</v>
      </c>
      <c r="EX24" s="33">
        <v>78855</v>
      </c>
      <c r="EY24" s="33">
        <v>832278</v>
      </c>
      <c r="EZ24" s="33">
        <v>19940</v>
      </c>
      <c r="FA24" s="33">
        <v>36744</v>
      </c>
      <c r="FB24" s="33">
        <v>48587</v>
      </c>
      <c r="FC24" s="33">
        <v>59945</v>
      </c>
      <c r="FD24" s="33">
        <v>1339721</v>
      </c>
      <c r="FE24" s="33">
        <v>56758227</v>
      </c>
      <c r="FF24" s="33">
        <v>4120256</v>
      </c>
      <c r="FG24" s="33">
        <v>14902680</v>
      </c>
      <c r="FH24" s="34">
        <v>310</v>
      </c>
      <c r="FI24" s="34">
        <v>25254</v>
      </c>
      <c r="FJ24" s="33">
        <v>1415801</v>
      </c>
      <c r="FK24" s="33">
        <v>242667770</v>
      </c>
      <c r="FL24" s="33">
        <v>836914</v>
      </c>
      <c r="FM24" s="33">
        <v>2395958</v>
      </c>
      <c r="FN24" s="33">
        <v>1415401</v>
      </c>
      <c r="FO24" s="32">
        <v>53748590</v>
      </c>
    </row>
    <row r="25" spans="1:171" ht="15.95" customHeight="1">
      <c r="A25" s="36" t="s">
        <v>89</v>
      </c>
      <c r="B25" s="33">
        <v>1776459</v>
      </c>
      <c r="C25" s="33">
        <v>590483429</v>
      </c>
      <c r="D25" s="33">
        <v>1776459</v>
      </c>
      <c r="E25" s="33">
        <v>603525570</v>
      </c>
      <c r="F25" s="33">
        <v>1595380</v>
      </c>
      <c r="G25" s="33">
        <v>400731538</v>
      </c>
      <c r="H25" s="33">
        <v>1642939</v>
      </c>
      <c r="I25" s="33">
        <v>13666433</v>
      </c>
      <c r="J25" s="33">
        <v>540947</v>
      </c>
      <c r="K25" s="33">
        <v>9707487</v>
      </c>
      <c r="L25" s="33">
        <v>1310074</v>
      </c>
      <c r="M25" s="33">
        <v>17070107</v>
      </c>
      <c r="N25" s="33">
        <v>1213783</v>
      </c>
      <c r="O25" s="33">
        <v>13691716</v>
      </c>
      <c r="P25" s="33">
        <v>547140</v>
      </c>
      <c r="Q25" s="33">
        <v>1870626</v>
      </c>
      <c r="R25" s="33">
        <v>4973</v>
      </c>
      <c r="S25" s="33">
        <v>761170</v>
      </c>
      <c r="T25" s="33">
        <v>349303</v>
      </c>
      <c r="U25" s="33">
        <v>33593906</v>
      </c>
      <c r="V25" s="33">
        <v>111762</v>
      </c>
      <c r="W25" s="33">
        <v>1824466</v>
      </c>
      <c r="X25" s="33">
        <v>22041</v>
      </c>
      <c r="Y25" s="33">
        <v>13510</v>
      </c>
      <c r="Z25" s="33">
        <v>358368</v>
      </c>
      <c r="AA25" s="33">
        <v>22688088</v>
      </c>
      <c r="AB25" s="33">
        <v>767026</v>
      </c>
      <c r="AC25" s="33">
        <v>2016119</v>
      </c>
      <c r="AD25" s="33">
        <v>291866</v>
      </c>
      <c r="AE25" s="33">
        <v>4677667</v>
      </c>
      <c r="AF25" s="33">
        <v>505197</v>
      </c>
      <c r="AG25" s="33">
        <v>31838395</v>
      </c>
      <c r="AH25" s="33">
        <v>342378</v>
      </c>
      <c r="AI25" s="33">
        <v>27204979</v>
      </c>
      <c r="AJ25" s="33">
        <v>355726</v>
      </c>
      <c r="AK25" s="33">
        <v>5788617</v>
      </c>
      <c r="AL25" s="33">
        <v>310587</v>
      </c>
      <c r="AM25" s="33">
        <v>6414798</v>
      </c>
      <c r="AN25" s="33">
        <v>46997</v>
      </c>
      <c r="AO25" s="33">
        <v>230322</v>
      </c>
      <c r="AP25" s="33">
        <v>43369</v>
      </c>
      <c r="AQ25" s="33">
        <v>154602</v>
      </c>
      <c r="AR25" s="33">
        <v>88379</v>
      </c>
      <c r="AS25" s="33">
        <v>1586415</v>
      </c>
      <c r="AT25" s="33">
        <v>64298</v>
      </c>
      <c r="AU25" s="33">
        <v>991704</v>
      </c>
      <c r="AV25" s="33">
        <v>315844</v>
      </c>
      <c r="AW25" s="33">
        <v>21754604</v>
      </c>
      <c r="AX25" s="33">
        <v>704722</v>
      </c>
      <c r="AY25" s="33">
        <v>52294459</v>
      </c>
      <c r="AZ25" s="33">
        <v>231378</v>
      </c>
      <c r="BA25" s="33">
        <v>11574834</v>
      </c>
      <c r="BB25" s="33">
        <v>509120</v>
      </c>
      <c r="BC25" s="33">
        <v>22354147</v>
      </c>
      <c r="BD25" s="33">
        <v>438180</v>
      </c>
      <c r="BE25" s="33">
        <v>29129614</v>
      </c>
      <c r="BF25" s="33">
        <v>164181</v>
      </c>
      <c r="BG25" s="33">
        <v>9748545</v>
      </c>
      <c r="BH25" s="33">
        <v>39596</v>
      </c>
      <c r="BI25" s="33">
        <v>214342</v>
      </c>
      <c r="BJ25" s="33">
        <v>94760</v>
      </c>
      <c r="BK25" s="33">
        <v>3567896</v>
      </c>
      <c r="BL25" s="33">
        <v>117667</v>
      </c>
      <c r="BM25" s="33">
        <v>3937645</v>
      </c>
      <c r="BN25" s="33">
        <v>302584</v>
      </c>
      <c r="BO25" s="33">
        <v>204618</v>
      </c>
      <c r="BP25" s="33">
        <v>52112</v>
      </c>
      <c r="BQ25" s="33">
        <v>736056</v>
      </c>
      <c r="BR25" s="33">
        <v>95855</v>
      </c>
      <c r="BS25" s="33">
        <v>953408</v>
      </c>
      <c r="BT25" s="33">
        <v>137680</v>
      </c>
      <c r="BU25" s="33">
        <v>8038406</v>
      </c>
      <c r="BV25" s="33">
        <v>463306</v>
      </c>
      <c r="BW25" s="33">
        <v>47313646</v>
      </c>
      <c r="BX25" s="33">
        <v>350632</v>
      </c>
      <c r="BY25" s="33">
        <v>17568687</v>
      </c>
      <c r="BZ25" s="33">
        <v>184010</v>
      </c>
      <c r="CA25" s="33">
        <v>7386400</v>
      </c>
      <c r="CB25" s="33">
        <v>244934</v>
      </c>
      <c r="CC25" s="33">
        <v>4723541</v>
      </c>
      <c r="CD25" s="33">
        <v>103035</v>
      </c>
      <c r="CE25" s="33">
        <v>2018275</v>
      </c>
      <c r="CF25" s="33">
        <v>4262</v>
      </c>
      <c r="CG25" s="33">
        <v>29273</v>
      </c>
      <c r="CH25" s="33">
        <v>11085</v>
      </c>
      <c r="CI25" s="33">
        <v>517399</v>
      </c>
      <c r="CJ25" s="33">
        <v>2899</v>
      </c>
      <c r="CK25" s="33">
        <v>33696</v>
      </c>
      <c r="CL25" s="33">
        <v>256275</v>
      </c>
      <c r="CM25" s="33">
        <v>9733099</v>
      </c>
      <c r="CN25" s="33">
        <v>84240</v>
      </c>
      <c r="CO25" s="33">
        <v>1829027</v>
      </c>
      <c r="CP25" s="33">
        <v>553034</v>
      </c>
      <c r="CQ25" s="33">
        <v>77235232</v>
      </c>
      <c r="CR25" s="33">
        <v>173396</v>
      </c>
      <c r="CS25" s="33">
        <v>6166010</v>
      </c>
      <c r="CT25" s="33">
        <v>38895</v>
      </c>
      <c r="CU25" s="33">
        <v>2017980</v>
      </c>
      <c r="CV25" s="33">
        <v>3172</v>
      </c>
      <c r="CW25" s="33">
        <v>111797</v>
      </c>
      <c r="CX25" s="33">
        <v>13045</v>
      </c>
      <c r="CY25" s="33">
        <v>1029940</v>
      </c>
      <c r="CZ25" s="33">
        <v>32003</v>
      </c>
      <c r="DA25" s="33">
        <v>1097039</v>
      </c>
      <c r="DB25" s="33">
        <v>58446</v>
      </c>
      <c r="DC25" s="33">
        <v>505477</v>
      </c>
      <c r="DD25" s="33">
        <v>249213</v>
      </c>
      <c r="DE25" s="33">
        <v>6589364</v>
      </c>
      <c r="DF25" s="33">
        <v>249194</v>
      </c>
      <c r="DG25" s="33">
        <v>5600665</v>
      </c>
      <c r="DH25" s="33">
        <v>20516</v>
      </c>
      <c r="DI25" s="33">
        <v>1782838</v>
      </c>
      <c r="DJ25" s="33">
        <v>252895</v>
      </c>
      <c r="DK25" s="33">
        <v>3950289</v>
      </c>
      <c r="DL25" s="33">
        <v>18753</v>
      </c>
      <c r="DM25" s="33">
        <v>552004</v>
      </c>
      <c r="DN25" s="33">
        <v>8367</v>
      </c>
      <c r="DO25" s="33">
        <v>719767</v>
      </c>
      <c r="DP25" s="33">
        <v>49210</v>
      </c>
      <c r="DQ25" s="33">
        <v>3451950</v>
      </c>
      <c r="DR25" s="33">
        <v>14382</v>
      </c>
      <c r="DS25" s="33">
        <v>314886</v>
      </c>
      <c r="DT25" s="33">
        <v>763945</v>
      </c>
      <c r="DU25" s="33">
        <v>13042141</v>
      </c>
      <c r="DV25" s="33">
        <v>48550</v>
      </c>
      <c r="DW25" s="33">
        <v>12397</v>
      </c>
      <c r="DX25" s="34">
        <v>0</v>
      </c>
      <c r="DY25" s="34">
        <v>0</v>
      </c>
      <c r="DZ25" s="33">
        <v>74199</v>
      </c>
      <c r="EA25" s="33">
        <v>332895</v>
      </c>
      <c r="EB25" s="33">
        <v>19618</v>
      </c>
      <c r="EC25" s="33">
        <v>97397</v>
      </c>
      <c r="ED25" s="33">
        <v>521001</v>
      </c>
      <c r="EE25" s="33">
        <v>2225087</v>
      </c>
      <c r="EF25" s="33">
        <v>171157</v>
      </c>
      <c r="EG25" s="33">
        <v>5207287</v>
      </c>
      <c r="EH25" s="33">
        <v>239557</v>
      </c>
      <c r="EI25" s="33">
        <v>2443359</v>
      </c>
      <c r="EJ25" s="33">
        <v>26714</v>
      </c>
      <c r="EK25" s="33">
        <v>9953</v>
      </c>
      <c r="EL25" s="33">
        <v>39696</v>
      </c>
      <c r="EM25" s="33">
        <v>1589368</v>
      </c>
      <c r="EN25" s="33">
        <v>48165</v>
      </c>
      <c r="EO25" s="33">
        <v>448638</v>
      </c>
      <c r="EP25" s="33">
        <v>0</v>
      </c>
      <c r="EQ25" s="33">
        <v>0</v>
      </c>
      <c r="ER25" s="33">
        <v>0</v>
      </c>
      <c r="ES25" s="33">
        <v>0</v>
      </c>
      <c r="ET25" s="33">
        <v>65647</v>
      </c>
      <c r="EU25" s="33">
        <v>572899</v>
      </c>
      <c r="EV25" s="34">
        <v>0</v>
      </c>
      <c r="EW25" s="34">
        <v>0</v>
      </c>
      <c r="EX25" s="33">
        <v>64237</v>
      </c>
      <c r="EY25" s="33">
        <v>655356</v>
      </c>
      <c r="EZ25" s="33">
        <v>14923</v>
      </c>
      <c r="FA25" s="33">
        <v>26054</v>
      </c>
      <c r="FB25" s="33">
        <v>31514</v>
      </c>
      <c r="FC25" s="33">
        <v>30075</v>
      </c>
      <c r="FD25" s="33">
        <v>1712215</v>
      </c>
      <c r="FE25" s="33">
        <v>99268599</v>
      </c>
      <c r="FF25" s="33">
        <v>5328309</v>
      </c>
      <c r="FG25" s="33">
        <v>15659552</v>
      </c>
      <c r="FH25" s="34">
        <v>0</v>
      </c>
      <c r="FI25" s="34">
        <v>0</v>
      </c>
      <c r="FJ25" s="33">
        <v>1771122</v>
      </c>
      <c r="FK25" s="33">
        <v>475953338</v>
      </c>
      <c r="FL25" s="33">
        <v>1548538</v>
      </c>
      <c r="FM25" s="33">
        <v>10953706</v>
      </c>
      <c r="FN25" s="33">
        <v>1773146</v>
      </c>
      <c r="FO25" s="32">
        <v>126774116</v>
      </c>
    </row>
    <row r="26" spans="1:171" ht="15.95" customHeight="1">
      <c r="A26" s="36" t="s">
        <v>69</v>
      </c>
      <c r="B26" s="33">
        <v>492567</v>
      </c>
      <c r="C26" s="33">
        <v>332037478</v>
      </c>
      <c r="D26" s="33">
        <v>492567</v>
      </c>
      <c r="E26" s="33">
        <v>339109307</v>
      </c>
      <c r="F26" s="33">
        <v>423951</v>
      </c>
      <c r="G26" s="33">
        <v>186865034</v>
      </c>
      <c r="H26" s="33">
        <v>473829</v>
      </c>
      <c r="I26" s="33">
        <v>10082356</v>
      </c>
      <c r="J26" s="33">
        <v>230906</v>
      </c>
      <c r="K26" s="33">
        <v>7185390</v>
      </c>
      <c r="L26" s="33">
        <v>411194</v>
      </c>
      <c r="M26" s="33">
        <v>12497535</v>
      </c>
      <c r="N26" s="33">
        <v>387064</v>
      </c>
      <c r="O26" s="33">
        <v>9897768</v>
      </c>
      <c r="P26" s="33">
        <v>168301</v>
      </c>
      <c r="Q26" s="33">
        <v>1424064</v>
      </c>
      <c r="R26" s="34">
        <v>815</v>
      </c>
      <c r="S26" s="34">
        <v>141545</v>
      </c>
      <c r="T26" s="33">
        <v>97437</v>
      </c>
      <c r="U26" s="33">
        <v>16342050</v>
      </c>
      <c r="V26" s="33">
        <v>29324</v>
      </c>
      <c r="W26" s="33">
        <v>1003955</v>
      </c>
      <c r="X26" s="34">
        <v>7567</v>
      </c>
      <c r="Y26" s="34">
        <v>16909</v>
      </c>
      <c r="Z26" s="33">
        <v>130712</v>
      </c>
      <c r="AA26" s="33">
        <v>23507372</v>
      </c>
      <c r="AB26" s="33">
        <v>253039</v>
      </c>
      <c r="AC26" s="33">
        <v>696429</v>
      </c>
      <c r="AD26" s="33">
        <v>103912</v>
      </c>
      <c r="AE26" s="33">
        <v>4287590</v>
      </c>
      <c r="AF26" s="33">
        <v>191614</v>
      </c>
      <c r="AG26" s="33">
        <v>23020680</v>
      </c>
      <c r="AH26" s="33">
        <v>142781</v>
      </c>
      <c r="AI26" s="33">
        <v>20001536</v>
      </c>
      <c r="AJ26" s="33">
        <v>131439</v>
      </c>
      <c r="AK26" s="33">
        <v>4591302</v>
      </c>
      <c r="AL26" s="33">
        <v>114643</v>
      </c>
      <c r="AM26" s="33">
        <v>4629483</v>
      </c>
      <c r="AN26" s="33">
        <v>26032</v>
      </c>
      <c r="AO26" s="33">
        <v>191076</v>
      </c>
      <c r="AP26" s="33">
        <v>23221</v>
      </c>
      <c r="AQ26" s="33">
        <v>150054</v>
      </c>
      <c r="AR26" s="33">
        <v>47690</v>
      </c>
      <c r="AS26" s="33">
        <v>2187249</v>
      </c>
      <c r="AT26" s="33">
        <v>38201</v>
      </c>
      <c r="AU26" s="33">
        <v>921643</v>
      </c>
      <c r="AV26" s="33">
        <v>121164</v>
      </c>
      <c r="AW26" s="33">
        <v>22560202</v>
      </c>
      <c r="AX26" s="33">
        <v>237740</v>
      </c>
      <c r="AY26" s="33">
        <v>29716582</v>
      </c>
      <c r="AZ26" s="33">
        <v>95707</v>
      </c>
      <c r="BA26" s="33">
        <v>12908664</v>
      </c>
      <c r="BB26" s="33">
        <v>179683</v>
      </c>
      <c r="BC26" s="33">
        <v>12304322</v>
      </c>
      <c r="BD26" s="33">
        <v>154071</v>
      </c>
      <c r="BE26" s="33">
        <v>16389599</v>
      </c>
      <c r="BF26" s="33">
        <v>73061</v>
      </c>
      <c r="BG26" s="33">
        <v>8424845</v>
      </c>
      <c r="BH26" s="33">
        <v>20120</v>
      </c>
      <c r="BI26" s="33">
        <v>214530</v>
      </c>
      <c r="BJ26" s="33">
        <v>51161</v>
      </c>
      <c r="BK26" s="33">
        <v>4098234</v>
      </c>
      <c r="BL26" s="33">
        <v>64544</v>
      </c>
      <c r="BM26" s="33">
        <v>3822323</v>
      </c>
      <c r="BN26" s="33">
        <v>133094</v>
      </c>
      <c r="BO26" s="33">
        <v>142651</v>
      </c>
      <c r="BP26" s="33">
        <v>26954</v>
      </c>
      <c r="BQ26" s="33">
        <v>648139</v>
      </c>
      <c r="BR26" s="33">
        <v>58925</v>
      </c>
      <c r="BS26" s="33">
        <v>849046</v>
      </c>
      <c r="BT26" s="33">
        <v>31818</v>
      </c>
      <c r="BU26" s="33">
        <v>2735759</v>
      </c>
      <c r="BV26" s="33">
        <v>107845</v>
      </c>
      <c r="BW26" s="33">
        <v>15331529</v>
      </c>
      <c r="BX26" s="33">
        <v>75577</v>
      </c>
      <c r="BY26" s="33">
        <v>4065039</v>
      </c>
      <c r="BZ26" s="33">
        <v>68049</v>
      </c>
      <c r="CA26" s="33">
        <v>4584629</v>
      </c>
      <c r="CB26" s="33">
        <v>73662</v>
      </c>
      <c r="CC26" s="33">
        <v>1977546</v>
      </c>
      <c r="CD26" s="33">
        <v>50580</v>
      </c>
      <c r="CE26" s="33">
        <v>1766969</v>
      </c>
      <c r="CF26" s="33">
        <v>1844</v>
      </c>
      <c r="CG26" s="33">
        <v>16913</v>
      </c>
      <c r="CH26" s="34">
        <v>5178</v>
      </c>
      <c r="CI26" s="34">
        <v>238426</v>
      </c>
      <c r="CJ26" s="33">
        <v>893</v>
      </c>
      <c r="CK26" s="33">
        <v>12228</v>
      </c>
      <c r="CL26" s="33">
        <v>104635</v>
      </c>
      <c r="CM26" s="33">
        <v>6360918</v>
      </c>
      <c r="CN26" s="33">
        <v>34912</v>
      </c>
      <c r="CO26" s="33">
        <v>906475</v>
      </c>
      <c r="CP26" s="33">
        <v>240746</v>
      </c>
      <c r="CQ26" s="33">
        <v>75870602</v>
      </c>
      <c r="CR26" s="33">
        <v>60491</v>
      </c>
      <c r="CS26" s="33">
        <v>4342305</v>
      </c>
      <c r="CT26" s="33">
        <v>16697</v>
      </c>
      <c r="CU26" s="33">
        <v>1604735</v>
      </c>
      <c r="CV26" s="33">
        <v>2634</v>
      </c>
      <c r="CW26" s="33">
        <v>134289</v>
      </c>
      <c r="CX26" s="33">
        <v>4289</v>
      </c>
      <c r="CY26" s="33">
        <v>474408</v>
      </c>
      <c r="CZ26" s="33">
        <v>11293</v>
      </c>
      <c r="DA26" s="33">
        <v>642672</v>
      </c>
      <c r="DB26" s="33">
        <v>8335</v>
      </c>
      <c r="DC26" s="33">
        <v>74895</v>
      </c>
      <c r="DD26" s="33">
        <v>70804</v>
      </c>
      <c r="DE26" s="33">
        <v>2037675</v>
      </c>
      <c r="DF26" s="33">
        <v>70795</v>
      </c>
      <c r="DG26" s="33">
        <v>1731779</v>
      </c>
      <c r="DH26" s="33">
        <v>8040</v>
      </c>
      <c r="DI26" s="33">
        <v>701837</v>
      </c>
      <c r="DJ26" s="33">
        <v>93526</v>
      </c>
      <c r="DK26" s="33">
        <v>2517506</v>
      </c>
      <c r="DL26" s="33">
        <v>9283</v>
      </c>
      <c r="DM26" s="33">
        <v>366933</v>
      </c>
      <c r="DN26" s="33">
        <v>2971</v>
      </c>
      <c r="DO26" s="33">
        <v>596922</v>
      </c>
      <c r="DP26" s="33">
        <v>15422</v>
      </c>
      <c r="DQ26" s="33">
        <v>2249087</v>
      </c>
      <c r="DR26" s="33">
        <v>12652</v>
      </c>
      <c r="DS26" s="33">
        <v>235102</v>
      </c>
      <c r="DT26" s="33">
        <v>261454</v>
      </c>
      <c r="DU26" s="33">
        <v>7071829</v>
      </c>
      <c r="DV26" s="34">
        <v>7530</v>
      </c>
      <c r="DW26" s="34">
        <v>1872</v>
      </c>
      <c r="DX26" s="35">
        <v>129</v>
      </c>
      <c r="DY26" s="35">
        <v>228</v>
      </c>
      <c r="DZ26" s="33">
        <v>27513</v>
      </c>
      <c r="EA26" s="33">
        <v>137540</v>
      </c>
      <c r="EB26" s="33">
        <v>2382</v>
      </c>
      <c r="EC26" s="33">
        <v>18464</v>
      </c>
      <c r="ED26" s="33">
        <v>182383</v>
      </c>
      <c r="EE26" s="33">
        <v>1099985</v>
      </c>
      <c r="EF26" s="33">
        <v>68545</v>
      </c>
      <c r="EG26" s="33">
        <v>2848297</v>
      </c>
      <c r="EH26" s="33">
        <v>104857</v>
      </c>
      <c r="EI26" s="33">
        <v>1202534</v>
      </c>
      <c r="EJ26" s="33">
        <v>6592</v>
      </c>
      <c r="EK26" s="33">
        <v>4663</v>
      </c>
      <c r="EL26" s="33">
        <v>12749</v>
      </c>
      <c r="EM26" s="33">
        <v>844976</v>
      </c>
      <c r="EN26" s="33">
        <v>12266</v>
      </c>
      <c r="EO26" s="33">
        <v>113828</v>
      </c>
      <c r="EP26" s="33">
        <v>0</v>
      </c>
      <c r="EQ26" s="33">
        <v>0</v>
      </c>
      <c r="ER26" s="33">
        <v>0</v>
      </c>
      <c r="ES26" s="33">
        <v>0</v>
      </c>
      <c r="ET26" s="33">
        <v>36578</v>
      </c>
      <c r="EU26" s="33">
        <v>701919</v>
      </c>
      <c r="EV26" s="34">
        <v>0</v>
      </c>
      <c r="EW26" s="34">
        <v>0</v>
      </c>
      <c r="EX26" s="33">
        <v>16720</v>
      </c>
      <c r="EY26" s="33">
        <v>170401</v>
      </c>
      <c r="EZ26" s="33">
        <v>4735</v>
      </c>
      <c r="FA26" s="33">
        <v>8556</v>
      </c>
      <c r="FB26" s="33">
        <v>9106</v>
      </c>
      <c r="FC26" s="33">
        <v>8153</v>
      </c>
      <c r="FD26" s="33">
        <v>475847</v>
      </c>
      <c r="FE26" s="33">
        <v>48304789</v>
      </c>
      <c r="FF26" s="33">
        <v>1500199</v>
      </c>
      <c r="FG26" s="33">
        <v>3638830</v>
      </c>
      <c r="FH26" s="34">
        <v>0</v>
      </c>
      <c r="FI26" s="34">
        <v>0</v>
      </c>
      <c r="FJ26" s="33">
        <v>490338</v>
      </c>
      <c r="FK26" s="33">
        <v>280537996</v>
      </c>
      <c r="FL26" s="33">
        <v>292146</v>
      </c>
      <c r="FM26" s="33">
        <v>3658092</v>
      </c>
      <c r="FN26" s="33">
        <v>491639</v>
      </c>
      <c r="FO26" s="32">
        <v>83097827</v>
      </c>
    </row>
    <row r="27" spans="1:171" ht="15.95" customHeight="1">
      <c r="A27" s="36" t="s">
        <v>88</v>
      </c>
      <c r="B27" s="33">
        <v>108096</v>
      </c>
      <c r="C27" s="33">
        <v>130149237</v>
      </c>
      <c r="D27" s="33">
        <v>108096</v>
      </c>
      <c r="E27" s="33">
        <v>132558457</v>
      </c>
      <c r="F27" s="33">
        <v>90830</v>
      </c>
      <c r="G27" s="33">
        <v>60036604</v>
      </c>
      <c r="H27" s="33">
        <v>106458</v>
      </c>
      <c r="I27" s="33">
        <v>4666796</v>
      </c>
      <c r="J27" s="33">
        <v>63126</v>
      </c>
      <c r="K27" s="33">
        <v>3315316</v>
      </c>
      <c r="L27" s="33">
        <v>94985</v>
      </c>
      <c r="M27" s="33">
        <v>6518867</v>
      </c>
      <c r="N27" s="33">
        <v>90627</v>
      </c>
      <c r="O27" s="33">
        <v>5228007</v>
      </c>
      <c r="P27" s="33">
        <v>49622</v>
      </c>
      <c r="Q27" s="33">
        <v>777059</v>
      </c>
      <c r="R27" s="34">
        <v>0</v>
      </c>
      <c r="S27" s="34">
        <v>0</v>
      </c>
      <c r="T27" s="33">
        <v>18256</v>
      </c>
      <c r="U27" s="33">
        <v>5221292</v>
      </c>
      <c r="V27" s="33">
        <v>7585</v>
      </c>
      <c r="W27" s="33">
        <v>403775</v>
      </c>
      <c r="X27" s="34">
        <v>0</v>
      </c>
      <c r="Y27" s="34">
        <v>0</v>
      </c>
      <c r="Z27" s="33">
        <v>33388</v>
      </c>
      <c r="AA27" s="33">
        <v>12771998</v>
      </c>
      <c r="AB27" s="33">
        <v>59679</v>
      </c>
      <c r="AC27" s="33">
        <v>170240</v>
      </c>
      <c r="AD27" s="33">
        <v>25783</v>
      </c>
      <c r="AE27" s="33">
        <v>2140618</v>
      </c>
      <c r="AF27" s="33">
        <v>50006</v>
      </c>
      <c r="AG27" s="33">
        <v>10060373</v>
      </c>
      <c r="AH27" s="33">
        <v>38318</v>
      </c>
      <c r="AI27" s="33">
        <v>8704825</v>
      </c>
      <c r="AJ27" s="33">
        <v>31729</v>
      </c>
      <c r="AK27" s="33">
        <v>1946982</v>
      </c>
      <c r="AL27" s="33">
        <v>30143</v>
      </c>
      <c r="AM27" s="33">
        <v>2140712</v>
      </c>
      <c r="AN27" s="33">
        <v>9522</v>
      </c>
      <c r="AO27" s="33">
        <v>186110</v>
      </c>
      <c r="AP27" s="33">
        <v>9029</v>
      </c>
      <c r="AQ27" s="33">
        <v>77951</v>
      </c>
      <c r="AR27" s="33">
        <v>18268</v>
      </c>
      <c r="AS27" s="33">
        <v>1381185</v>
      </c>
      <c r="AT27" s="33">
        <v>12173</v>
      </c>
      <c r="AU27" s="33">
        <v>510544</v>
      </c>
      <c r="AV27" s="33">
        <v>32000</v>
      </c>
      <c r="AW27" s="33">
        <v>12216575</v>
      </c>
      <c r="AX27" s="33">
        <v>56840</v>
      </c>
      <c r="AY27" s="33">
        <v>13433783</v>
      </c>
      <c r="AZ27" s="33">
        <v>23755</v>
      </c>
      <c r="BA27" s="33">
        <v>5921658</v>
      </c>
      <c r="BB27" s="33">
        <v>44927</v>
      </c>
      <c r="BC27" s="33">
        <v>6114407</v>
      </c>
      <c r="BD27" s="33">
        <v>39685</v>
      </c>
      <c r="BE27" s="33">
        <v>6760345</v>
      </c>
      <c r="BF27" s="33">
        <v>24529</v>
      </c>
      <c r="BG27" s="33">
        <v>5252789</v>
      </c>
      <c r="BH27" s="33">
        <v>7127</v>
      </c>
      <c r="BI27" s="33">
        <v>100530</v>
      </c>
      <c r="BJ27" s="33">
        <v>16907</v>
      </c>
      <c r="BK27" s="33">
        <v>2759880</v>
      </c>
      <c r="BL27" s="33">
        <v>21501</v>
      </c>
      <c r="BM27" s="33">
        <v>2290270</v>
      </c>
      <c r="BN27" s="33">
        <v>36455</v>
      </c>
      <c r="BO27" s="33">
        <v>114018</v>
      </c>
      <c r="BP27" s="33">
        <v>8621</v>
      </c>
      <c r="BQ27" s="33">
        <v>369377</v>
      </c>
      <c r="BR27" s="33">
        <v>17850</v>
      </c>
      <c r="BS27" s="33">
        <v>371767</v>
      </c>
      <c r="BT27" s="33">
        <v>5806</v>
      </c>
      <c r="BU27" s="33">
        <v>510426</v>
      </c>
      <c r="BV27" s="33">
        <v>23574</v>
      </c>
      <c r="BW27" s="33">
        <v>3823084</v>
      </c>
      <c r="BX27" s="33">
        <v>16236</v>
      </c>
      <c r="BY27" s="33">
        <v>965539</v>
      </c>
      <c r="BZ27" s="33">
        <v>16750</v>
      </c>
      <c r="CA27" s="33">
        <v>1782440</v>
      </c>
      <c r="CB27" s="33">
        <v>16001</v>
      </c>
      <c r="CC27" s="33">
        <v>608158</v>
      </c>
      <c r="CD27" s="33">
        <v>15433</v>
      </c>
      <c r="CE27" s="33">
        <v>1023400</v>
      </c>
      <c r="CF27" s="33">
        <v>867</v>
      </c>
      <c r="CG27" s="33">
        <v>6963</v>
      </c>
      <c r="CH27" s="34">
        <v>0</v>
      </c>
      <c r="CI27" s="34">
        <v>0</v>
      </c>
      <c r="CJ27" s="33">
        <v>260</v>
      </c>
      <c r="CK27" s="33">
        <v>3092</v>
      </c>
      <c r="CL27" s="33">
        <v>28041</v>
      </c>
      <c r="CM27" s="33">
        <v>2860585</v>
      </c>
      <c r="CN27" s="33">
        <v>8923</v>
      </c>
      <c r="CO27" s="33">
        <v>315050</v>
      </c>
      <c r="CP27" s="33">
        <v>62123</v>
      </c>
      <c r="CQ27" s="33">
        <v>38554523</v>
      </c>
      <c r="CR27" s="33">
        <v>16654</v>
      </c>
      <c r="CS27" s="33">
        <v>2458712</v>
      </c>
      <c r="CT27" s="33">
        <v>4771</v>
      </c>
      <c r="CU27" s="33">
        <v>1000243</v>
      </c>
      <c r="CV27" s="33">
        <v>786</v>
      </c>
      <c r="CW27" s="33">
        <v>81442</v>
      </c>
      <c r="CX27" s="33">
        <v>785</v>
      </c>
      <c r="CY27" s="33">
        <v>158367</v>
      </c>
      <c r="CZ27" s="33">
        <v>2763</v>
      </c>
      <c r="DA27" s="33">
        <v>243164</v>
      </c>
      <c r="DB27" s="33">
        <v>1297</v>
      </c>
      <c r="DC27" s="33">
        <v>11341</v>
      </c>
      <c r="DD27" s="33">
        <v>16667</v>
      </c>
      <c r="DE27" s="33">
        <v>481366</v>
      </c>
      <c r="DF27" s="33">
        <v>16666</v>
      </c>
      <c r="DG27" s="33">
        <v>409158</v>
      </c>
      <c r="DH27" s="33">
        <v>2278</v>
      </c>
      <c r="DI27" s="33">
        <v>191413</v>
      </c>
      <c r="DJ27" s="33">
        <v>23590</v>
      </c>
      <c r="DK27" s="33">
        <v>1035422</v>
      </c>
      <c r="DL27" s="33">
        <v>2604</v>
      </c>
      <c r="DM27" s="33">
        <v>107416</v>
      </c>
      <c r="DN27" s="33">
        <v>1209</v>
      </c>
      <c r="DO27" s="33">
        <v>315992</v>
      </c>
      <c r="DP27" s="33">
        <v>4069</v>
      </c>
      <c r="DQ27" s="33">
        <v>1189223</v>
      </c>
      <c r="DR27" s="33">
        <v>4416</v>
      </c>
      <c r="DS27" s="33">
        <v>150702</v>
      </c>
      <c r="DT27" s="33">
        <v>61184</v>
      </c>
      <c r="DU27" s="33">
        <v>2409220</v>
      </c>
      <c r="DV27" s="34">
        <v>0</v>
      </c>
      <c r="DW27" s="34">
        <v>0</v>
      </c>
      <c r="DX27" s="33">
        <v>0</v>
      </c>
      <c r="DY27" s="33">
        <v>0</v>
      </c>
      <c r="DZ27" s="33">
        <v>5897</v>
      </c>
      <c r="EA27" s="33">
        <v>29653</v>
      </c>
      <c r="EB27" s="33">
        <v>537</v>
      </c>
      <c r="EC27" s="33">
        <v>7638</v>
      </c>
      <c r="ED27" s="33">
        <v>40617</v>
      </c>
      <c r="EE27" s="33">
        <v>374296</v>
      </c>
      <c r="EF27" s="33">
        <v>16249</v>
      </c>
      <c r="EG27" s="33">
        <v>849136</v>
      </c>
      <c r="EH27" s="33">
        <v>26836</v>
      </c>
      <c r="EI27" s="33">
        <v>332174</v>
      </c>
      <c r="EJ27" s="33">
        <v>1397</v>
      </c>
      <c r="EK27" s="33">
        <v>1939</v>
      </c>
      <c r="EL27" s="33">
        <v>3465</v>
      </c>
      <c r="EM27" s="33">
        <v>319425</v>
      </c>
      <c r="EN27" s="33">
        <v>3519</v>
      </c>
      <c r="EO27" s="33">
        <v>34025</v>
      </c>
      <c r="EP27" s="33">
        <v>0</v>
      </c>
      <c r="EQ27" s="33">
        <v>0</v>
      </c>
      <c r="ER27" s="33">
        <v>0</v>
      </c>
      <c r="ES27" s="33">
        <v>0</v>
      </c>
      <c r="ET27" s="33">
        <v>12322</v>
      </c>
      <c r="EU27" s="33">
        <v>426184</v>
      </c>
      <c r="EV27" s="33">
        <v>123</v>
      </c>
      <c r="EW27" s="33">
        <v>23246</v>
      </c>
      <c r="EX27" s="33">
        <v>3525</v>
      </c>
      <c r="EY27" s="33">
        <v>36008</v>
      </c>
      <c r="EZ27" s="33">
        <v>604</v>
      </c>
      <c r="FA27" s="33">
        <v>1192</v>
      </c>
      <c r="FB27" s="33">
        <v>1752</v>
      </c>
      <c r="FC27" s="33">
        <v>1627</v>
      </c>
      <c r="FD27" s="33">
        <v>104559</v>
      </c>
      <c r="FE27" s="33">
        <v>18101201</v>
      </c>
      <c r="FF27" s="33">
        <v>321578</v>
      </c>
      <c r="FG27" s="33">
        <v>780188</v>
      </c>
      <c r="FH27" s="34">
        <v>0</v>
      </c>
      <c r="FI27" s="34">
        <v>0</v>
      </c>
      <c r="FJ27" s="33">
        <v>107527</v>
      </c>
      <c r="FK27" s="33">
        <v>111652589</v>
      </c>
      <c r="FL27" s="33">
        <v>25920</v>
      </c>
      <c r="FM27" s="33">
        <v>730454</v>
      </c>
      <c r="FN27" s="33">
        <v>107875</v>
      </c>
      <c r="FO27" s="32">
        <v>33969479</v>
      </c>
    </row>
    <row r="28" spans="1:171" ht="15.95" customHeight="1">
      <c r="A28" s="36" t="s">
        <v>87</v>
      </c>
      <c r="B28" s="33">
        <v>44273</v>
      </c>
      <c r="C28" s="33">
        <v>76148200</v>
      </c>
      <c r="D28" s="33">
        <v>44273</v>
      </c>
      <c r="E28" s="33">
        <v>77370065</v>
      </c>
      <c r="F28" s="33">
        <v>36422</v>
      </c>
      <c r="G28" s="33">
        <v>31314701</v>
      </c>
      <c r="H28" s="33">
        <v>43688</v>
      </c>
      <c r="I28" s="33">
        <v>2851354</v>
      </c>
      <c r="J28" s="33">
        <v>28264</v>
      </c>
      <c r="K28" s="33">
        <v>1984949</v>
      </c>
      <c r="L28" s="33">
        <v>40185</v>
      </c>
      <c r="M28" s="33">
        <v>3801560</v>
      </c>
      <c r="N28" s="33">
        <v>38091</v>
      </c>
      <c r="O28" s="33">
        <v>3014560</v>
      </c>
      <c r="P28" s="33">
        <v>22382</v>
      </c>
      <c r="Q28" s="33">
        <v>523047</v>
      </c>
      <c r="R28" s="34">
        <v>0</v>
      </c>
      <c r="S28" s="34">
        <v>0</v>
      </c>
      <c r="T28" s="33">
        <v>7263</v>
      </c>
      <c r="U28" s="33">
        <v>2334379</v>
      </c>
      <c r="V28" s="33">
        <v>2981</v>
      </c>
      <c r="W28" s="33">
        <v>248119</v>
      </c>
      <c r="X28" s="34">
        <v>0</v>
      </c>
      <c r="Y28" s="34">
        <v>0</v>
      </c>
      <c r="Z28" s="33">
        <v>15296</v>
      </c>
      <c r="AA28" s="33">
        <v>9217990</v>
      </c>
      <c r="AB28" s="33">
        <v>23993</v>
      </c>
      <c r="AC28" s="33">
        <v>68641</v>
      </c>
      <c r="AD28" s="33">
        <v>11724</v>
      </c>
      <c r="AE28" s="33">
        <v>1385712</v>
      </c>
      <c r="AF28" s="33">
        <v>21486</v>
      </c>
      <c r="AG28" s="33">
        <v>5718474</v>
      </c>
      <c r="AH28" s="33">
        <v>16677</v>
      </c>
      <c r="AI28" s="33">
        <v>4958038</v>
      </c>
      <c r="AJ28" s="33">
        <v>14412</v>
      </c>
      <c r="AK28" s="33">
        <v>1215791</v>
      </c>
      <c r="AL28" s="33">
        <v>12874</v>
      </c>
      <c r="AM28" s="33">
        <v>1095417</v>
      </c>
      <c r="AN28" s="33">
        <v>4520</v>
      </c>
      <c r="AO28" s="33">
        <v>154254</v>
      </c>
      <c r="AP28" s="33">
        <v>4658</v>
      </c>
      <c r="AQ28" s="33">
        <v>75927</v>
      </c>
      <c r="AR28" s="33">
        <v>8752</v>
      </c>
      <c r="AS28" s="33">
        <v>880768</v>
      </c>
      <c r="AT28" s="33">
        <v>6341</v>
      </c>
      <c r="AU28" s="33">
        <v>454193</v>
      </c>
      <c r="AV28" s="33">
        <v>14712</v>
      </c>
      <c r="AW28" s="33">
        <v>8833465</v>
      </c>
      <c r="AX28" s="33">
        <v>23000</v>
      </c>
      <c r="AY28" s="33">
        <v>7337744</v>
      </c>
      <c r="AZ28" s="33">
        <v>10597</v>
      </c>
      <c r="BA28" s="33">
        <v>4542901</v>
      </c>
      <c r="BB28" s="33">
        <v>18551</v>
      </c>
      <c r="BC28" s="33">
        <v>2947409</v>
      </c>
      <c r="BD28" s="33">
        <v>15850</v>
      </c>
      <c r="BE28" s="33">
        <v>3809800</v>
      </c>
      <c r="BF28" s="33">
        <v>10968</v>
      </c>
      <c r="BG28" s="33">
        <v>3061047</v>
      </c>
      <c r="BH28" s="33">
        <v>3914</v>
      </c>
      <c r="BI28" s="33">
        <v>102212</v>
      </c>
      <c r="BJ28" s="33">
        <v>7688</v>
      </c>
      <c r="BK28" s="33">
        <v>2186772</v>
      </c>
      <c r="BL28" s="33">
        <v>10821</v>
      </c>
      <c r="BM28" s="33">
        <v>1467187</v>
      </c>
      <c r="BN28" s="33">
        <v>16060</v>
      </c>
      <c r="BO28" s="33">
        <v>31608</v>
      </c>
      <c r="BP28" s="33">
        <v>4365</v>
      </c>
      <c r="BQ28" s="33">
        <v>276751</v>
      </c>
      <c r="BR28" s="33">
        <v>8597</v>
      </c>
      <c r="BS28" s="33">
        <v>207428</v>
      </c>
      <c r="BT28" s="33">
        <v>2419</v>
      </c>
      <c r="BU28" s="33">
        <v>305799</v>
      </c>
      <c r="BV28" s="33">
        <v>9300</v>
      </c>
      <c r="BW28" s="33">
        <v>1619812</v>
      </c>
      <c r="BX28" s="33">
        <v>6594</v>
      </c>
      <c r="BY28" s="33">
        <v>382832</v>
      </c>
      <c r="BZ28" s="33">
        <v>7113</v>
      </c>
      <c r="CA28" s="33">
        <v>1019407</v>
      </c>
      <c r="CB28" s="33">
        <v>7081</v>
      </c>
      <c r="CC28" s="33">
        <v>300446</v>
      </c>
      <c r="CD28" s="33">
        <v>8013</v>
      </c>
      <c r="CE28" s="33">
        <v>398448</v>
      </c>
      <c r="CF28" s="33">
        <v>328</v>
      </c>
      <c r="CG28" s="33">
        <v>2766</v>
      </c>
      <c r="CH28" s="34">
        <v>0</v>
      </c>
      <c r="CI28" s="34">
        <v>0</v>
      </c>
      <c r="CJ28" s="33">
        <v>176</v>
      </c>
      <c r="CK28" s="33">
        <v>5098</v>
      </c>
      <c r="CL28" s="33">
        <v>13172</v>
      </c>
      <c r="CM28" s="33">
        <v>1423399</v>
      </c>
      <c r="CN28" s="33">
        <v>3914</v>
      </c>
      <c r="CO28" s="33">
        <v>177949</v>
      </c>
      <c r="CP28" s="33">
        <v>26936</v>
      </c>
      <c r="CQ28" s="33">
        <v>25205862</v>
      </c>
      <c r="CR28" s="33">
        <v>6983</v>
      </c>
      <c r="CS28" s="33">
        <v>1418055</v>
      </c>
      <c r="CT28" s="33">
        <v>2532</v>
      </c>
      <c r="CU28" s="33">
        <v>717820</v>
      </c>
      <c r="CV28" s="33">
        <v>496</v>
      </c>
      <c r="CW28" s="33">
        <v>72206</v>
      </c>
      <c r="CX28" s="33">
        <v>334</v>
      </c>
      <c r="CY28" s="33">
        <v>49806</v>
      </c>
      <c r="CZ28" s="33">
        <v>1321</v>
      </c>
      <c r="DA28" s="33">
        <v>128652</v>
      </c>
      <c r="DB28" s="33">
        <v>349</v>
      </c>
      <c r="DC28" s="33">
        <v>2782</v>
      </c>
      <c r="DD28" s="33">
        <v>7305</v>
      </c>
      <c r="DE28" s="33">
        <v>220894</v>
      </c>
      <c r="DF28" s="33">
        <v>7302</v>
      </c>
      <c r="DG28" s="33">
        <v>185417</v>
      </c>
      <c r="DH28" s="33">
        <v>919</v>
      </c>
      <c r="DI28" s="33">
        <v>80699</v>
      </c>
      <c r="DJ28" s="33">
        <v>10858</v>
      </c>
      <c r="DK28" s="33">
        <v>706264</v>
      </c>
      <c r="DL28" s="33">
        <v>1033</v>
      </c>
      <c r="DM28" s="33">
        <v>70399</v>
      </c>
      <c r="DN28" s="33">
        <v>457</v>
      </c>
      <c r="DO28" s="33">
        <v>190014</v>
      </c>
      <c r="DP28" s="33">
        <v>1590</v>
      </c>
      <c r="DQ28" s="33">
        <v>653269</v>
      </c>
      <c r="DR28" s="33">
        <v>2733</v>
      </c>
      <c r="DS28" s="33">
        <v>61227</v>
      </c>
      <c r="DT28" s="33">
        <v>26516</v>
      </c>
      <c r="DU28" s="33">
        <v>1221866</v>
      </c>
      <c r="DV28" s="34">
        <v>0</v>
      </c>
      <c r="DW28" s="34">
        <v>0</v>
      </c>
      <c r="DX28" s="33">
        <v>0</v>
      </c>
      <c r="DY28" s="33">
        <v>0</v>
      </c>
      <c r="DZ28" s="33">
        <v>2140</v>
      </c>
      <c r="EA28" s="33">
        <v>10320</v>
      </c>
      <c r="EB28" s="33">
        <v>214</v>
      </c>
      <c r="EC28" s="33">
        <v>1747</v>
      </c>
      <c r="ED28" s="33">
        <v>17763</v>
      </c>
      <c r="EE28" s="33">
        <v>194343</v>
      </c>
      <c r="EF28" s="33">
        <v>6651</v>
      </c>
      <c r="EG28" s="33">
        <v>368963</v>
      </c>
      <c r="EH28" s="33">
        <v>11964</v>
      </c>
      <c r="EI28" s="33">
        <v>153274</v>
      </c>
      <c r="EJ28" s="33">
        <v>522</v>
      </c>
      <c r="EK28" s="33">
        <v>465</v>
      </c>
      <c r="EL28" s="33">
        <v>1385</v>
      </c>
      <c r="EM28" s="33">
        <v>136836</v>
      </c>
      <c r="EN28" s="33">
        <v>1386</v>
      </c>
      <c r="EO28" s="33">
        <v>12391</v>
      </c>
      <c r="EP28" s="33">
        <v>0</v>
      </c>
      <c r="EQ28" s="33">
        <v>0</v>
      </c>
      <c r="ER28" s="33">
        <v>0</v>
      </c>
      <c r="ES28" s="33">
        <v>0</v>
      </c>
      <c r="ET28" s="33">
        <v>6638</v>
      </c>
      <c r="EU28" s="33">
        <v>334769</v>
      </c>
      <c r="EV28" s="33">
        <v>79</v>
      </c>
      <c r="EW28" s="33">
        <v>1748</v>
      </c>
      <c r="EX28" s="33">
        <v>1248</v>
      </c>
      <c r="EY28" s="33">
        <v>12311</v>
      </c>
      <c r="EZ28" s="33">
        <v>163</v>
      </c>
      <c r="FA28" s="33">
        <v>299</v>
      </c>
      <c r="FB28" s="33">
        <v>527</v>
      </c>
      <c r="FC28" s="33">
        <v>460</v>
      </c>
      <c r="FD28" s="33">
        <v>43015</v>
      </c>
      <c r="FE28" s="33">
        <v>10229861</v>
      </c>
      <c r="FF28" s="33">
        <v>131707</v>
      </c>
      <c r="FG28" s="33">
        <v>319551</v>
      </c>
      <c r="FH28" s="34">
        <v>0</v>
      </c>
      <c r="FI28" s="34">
        <v>0</v>
      </c>
      <c r="FJ28" s="33">
        <v>44052</v>
      </c>
      <c r="FK28" s="33">
        <v>65749557</v>
      </c>
      <c r="FL28" s="33">
        <v>9468</v>
      </c>
      <c r="FM28" s="33">
        <v>402142</v>
      </c>
      <c r="FN28" s="33">
        <v>44207</v>
      </c>
      <c r="FO28" s="32">
        <v>20234128</v>
      </c>
    </row>
    <row r="29" spans="1:171" ht="15.95" customHeight="1">
      <c r="A29" s="36" t="s">
        <v>86</v>
      </c>
      <c r="B29" s="33">
        <v>61918</v>
      </c>
      <c r="C29" s="33">
        <v>182986391</v>
      </c>
      <c r="D29" s="33">
        <v>61918</v>
      </c>
      <c r="E29" s="33">
        <v>185228891</v>
      </c>
      <c r="F29" s="33">
        <v>51629</v>
      </c>
      <c r="G29" s="33">
        <v>69137704</v>
      </c>
      <c r="H29" s="33">
        <v>61320</v>
      </c>
      <c r="I29" s="33">
        <v>7793008</v>
      </c>
      <c r="J29" s="33">
        <v>42567</v>
      </c>
      <c r="K29" s="33">
        <v>4663281</v>
      </c>
      <c r="L29" s="33">
        <v>57114</v>
      </c>
      <c r="M29" s="33">
        <v>10254337</v>
      </c>
      <c r="N29" s="33">
        <v>54468</v>
      </c>
      <c r="O29" s="33">
        <v>8291474</v>
      </c>
      <c r="P29" s="33">
        <v>32730</v>
      </c>
      <c r="Q29" s="33">
        <v>1230778</v>
      </c>
      <c r="R29" s="34">
        <v>0</v>
      </c>
      <c r="S29" s="34">
        <v>0</v>
      </c>
      <c r="T29" s="33">
        <v>10460</v>
      </c>
      <c r="U29" s="33">
        <v>4817005</v>
      </c>
      <c r="V29" s="33">
        <v>4790</v>
      </c>
      <c r="W29" s="33">
        <v>662663</v>
      </c>
      <c r="X29" s="34">
        <v>0</v>
      </c>
      <c r="Y29" s="34">
        <v>0</v>
      </c>
      <c r="Z29" s="33">
        <v>22791</v>
      </c>
      <c r="AA29" s="33">
        <v>27168866</v>
      </c>
      <c r="AB29" s="33">
        <v>33621</v>
      </c>
      <c r="AC29" s="33">
        <v>96523</v>
      </c>
      <c r="AD29" s="33">
        <v>17202</v>
      </c>
      <c r="AE29" s="33">
        <v>4521521</v>
      </c>
      <c r="AF29" s="33">
        <v>31251</v>
      </c>
      <c r="AG29" s="33">
        <v>12677095</v>
      </c>
      <c r="AH29" s="33">
        <v>24797</v>
      </c>
      <c r="AI29" s="33">
        <v>10741841</v>
      </c>
      <c r="AJ29" s="33">
        <v>20349</v>
      </c>
      <c r="AK29" s="33">
        <v>2897796</v>
      </c>
      <c r="AL29" s="33">
        <v>20025</v>
      </c>
      <c r="AM29" s="33">
        <v>2835813</v>
      </c>
      <c r="AN29" s="33">
        <v>8150</v>
      </c>
      <c r="AO29" s="33">
        <v>478739</v>
      </c>
      <c r="AP29" s="33">
        <v>8572</v>
      </c>
      <c r="AQ29" s="33">
        <v>178357</v>
      </c>
      <c r="AR29" s="33">
        <v>15383</v>
      </c>
      <c r="AS29" s="33">
        <v>3211399</v>
      </c>
      <c r="AT29" s="33">
        <v>9782</v>
      </c>
      <c r="AU29" s="33">
        <v>987496</v>
      </c>
      <c r="AV29" s="33">
        <v>21922</v>
      </c>
      <c r="AW29" s="33">
        <v>25437737</v>
      </c>
      <c r="AX29" s="33">
        <v>32592</v>
      </c>
      <c r="AY29" s="33">
        <v>16012002</v>
      </c>
      <c r="AZ29" s="33">
        <v>16175</v>
      </c>
      <c r="BA29" s="33">
        <v>12522211</v>
      </c>
      <c r="BB29" s="33">
        <v>27417</v>
      </c>
      <c r="BC29" s="33">
        <v>6887064</v>
      </c>
      <c r="BD29" s="33">
        <v>23046</v>
      </c>
      <c r="BE29" s="33">
        <v>7438690</v>
      </c>
      <c r="BF29" s="33">
        <v>17797</v>
      </c>
      <c r="BG29" s="33">
        <v>8320770</v>
      </c>
      <c r="BH29" s="33">
        <v>6818</v>
      </c>
      <c r="BI29" s="33">
        <v>233417</v>
      </c>
      <c r="BJ29" s="33">
        <v>12864</v>
      </c>
      <c r="BK29" s="33">
        <v>7124270</v>
      </c>
      <c r="BL29" s="33">
        <v>17196</v>
      </c>
      <c r="BM29" s="33">
        <v>4132913</v>
      </c>
      <c r="BN29" s="33">
        <v>25722</v>
      </c>
      <c r="BO29" s="33">
        <v>150569</v>
      </c>
      <c r="BP29" s="33">
        <v>7936</v>
      </c>
      <c r="BQ29" s="33">
        <v>722687</v>
      </c>
      <c r="BR29" s="33">
        <v>14099</v>
      </c>
      <c r="BS29" s="33">
        <v>506728</v>
      </c>
      <c r="BT29" s="33">
        <v>2789</v>
      </c>
      <c r="BU29" s="33">
        <v>404390</v>
      </c>
      <c r="BV29" s="33">
        <v>13346</v>
      </c>
      <c r="BW29" s="33">
        <v>2746607</v>
      </c>
      <c r="BX29" s="33">
        <v>9387</v>
      </c>
      <c r="BY29" s="33">
        <v>646188</v>
      </c>
      <c r="BZ29" s="33">
        <v>10400</v>
      </c>
      <c r="CA29" s="33">
        <v>1886749</v>
      </c>
      <c r="CB29" s="33">
        <v>9538</v>
      </c>
      <c r="CC29" s="33">
        <v>552039</v>
      </c>
      <c r="CD29" s="33">
        <v>14291</v>
      </c>
      <c r="CE29" s="33">
        <v>948830</v>
      </c>
      <c r="CF29" s="33">
        <v>693</v>
      </c>
      <c r="CG29" s="33">
        <v>8480</v>
      </c>
      <c r="CH29" s="34">
        <v>0</v>
      </c>
      <c r="CI29" s="34">
        <v>0</v>
      </c>
      <c r="CJ29" s="33">
        <v>183</v>
      </c>
      <c r="CK29" s="33">
        <v>2668</v>
      </c>
      <c r="CL29" s="33">
        <v>21352</v>
      </c>
      <c r="CM29" s="33">
        <v>2856767</v>
      </c>
      <c r="CN29" s="33">
        <v>5637</v>
      </c>
      <c r="CO29" s="33">
        <v>310236</v>
      </c>
      <c r="CP29" s="33">
        <v>38059</v>
      </c>
      <c r="CQ29" s="33">
        <v>60356174</v>
      </c>
      <c r="CR29" s="33">
        <v>11433</v>
      </c>
      <c r="CS29" s="33">
        <v>3561913</v>
      </c>
      <c r="CT29" s="33">
        <v>3792</v>
      </c>
      <c r="CU29" s="33">
        <v>2024813</v>
      </c>
      <c r="CV29" s="33">
        <v>836</v>
      </c>
      <c r="CW29" s="33">
        <v>149465</v>
      </c>
      <c r="CX29" s="33">
        <v>530</v>
      </c>
      <c r="CY29" s="33">
        <v>114644</v>
      </c>
      <c r="CZ29" s="33">
        <v>1755</v>
      </c>
      <c r="DA29" s="33">
        <v>260828</v>
      </c>
      <c r="DB29" s="33">
        <v>624</v>
      </c>
      <c r="DC29" s="33">
        <v>5096</v>
      </c>
      <c r="DD29" s="33">
        <v>10338</v>
      </c>
      <c r="DE29" s="33">
        <v>315347</v>
      </c>
      <c r="DF29" s="33">
        <v>10338</v>
      </c>
      <c r="DG29" s="33">
        <v>268045</v>
      </c>
      <c r="DH29" s="33">
        <v>1238</v>
      </c>
      <c r="DI29" s="33">
        <v>107660</v>
      </c>
      <c r="DJ29" s="33">
        <v>16842</v>
      </c>
      <c r="DK29" s="33">
        <v>1801862</v>
      </c>
      <c r="DL29" s="33">
        <v>1727</v>
      </c>
      <c r="DM29" s="33">
        <v>157812</v>
      </c>
      <c r="DN29" s="33">
        <v>764</v>
      </c>
      <c r="DO29" s="33">
        <v>503193</v>
      </c>
      <c r="DP29" s="33">
        <v>2345</v>
      </c>
      <c r="DQ29" s="33">
        <v>1727490</v>
      </c>
      <c r="DR29" s="33">
        <v>5670</v>
      </c>
      <c r="DS29" s="33">
        <v>199337</v>
      </c>
      <c r="DT29" s="33">
        <v>37934</v>
      </c>
      <c r="DU29" s="33">
        <v>2242500</v>
      </c>
      <c r="DV29" s="34">
        <v>0</v>
      </c>
      <c r="DW29" s="34">
        <v>0</v>
      </c>
      <c r="DX29" s="35">
        <v>11</v>
      </c>
      <c r="DY29" s="35">
        <v>16</v>
      </c>
      <c r="DZ29" s="33">
        <v>2348</v>
      </c>
      <c r="EA29" s="33">
        <v>11821</v>
      </c>
      <c r="EB29" s="33">
        <v>242</v>
      </c>
      <c r="EC29" s="33">
        <v>3026</v>
      </c>
      <c r="ED29" s="33">
        <v>25066</v>
      </c>
      <c r="EE29" s="33">
        <v>342477</v>
      </c>
      <c r="EF29" s="33">
        <v>8116</v>
      </c>
      <c r="EG29" s="33">
        <v>479889</v>
      </c>
      <c r="EH29" s="33">
        <v>16510</v>
      </c>
      <c r="EI29" s="33">
        <v>220632</v>
      </c>
      <c r="EJ29" s="33">
        <v>881</v>
      </c>
      <c r="EK29" s="33">
        <v>1634</v>
      </c>
      <c r="EL29" s="33">
        <v>1925</v>
      </c>
      <c r="EM29" s="33">
        <v>249877</v>
      </c>
      <c r="EN29" s="33">
        <v>1726</v>
      </c>
      <c r="EO29" s="33">
        <v>15703</v>
      </c>
      <c r="EP29" s="33">
        <v>0</v>
      </c>
      <c r="EQ29" s="33">
        <v>0</v>
      </c>
      <c r="ER29" s="33">
        <v>0</v>
      </c>
      <c r="ES29" s="33">
        <v>0</v>
      </c>
      <c r="ET29" s="33">
        <v>11003</v>
      </c>
      <c r="EU29" s="33">
        <v>893239</v>
      </c>
      <c r="EV29" s="33">
        <v>99</v>
      </c>
      <c r="EW29" s="33">
        <v>15320</v>
      </c>
      <c r="EX29" s="33">
        <v>1395</v>
      </c>
      <c r="EY29" s="33">
        <v>13546</v>
      </c>
      <c r="EZ29" s="33">
        <v>253</v>
      </c>
      <c r="FA29" s="33">
        <v>452</v>
      </c>
      <c r="FB29" s="33">
        <v>557</v>
      </c>
      <c r="FC29" s="33">
        <v>518</v>
      </c>
      <c r="FD29" s="33">
        <v>60522</v>
      </c>
      <c r="FE29" s="33">
        <v>24296813</v>
      </c>
      <c r="FF29" s="33">
        <v>182555</v>
      </c>
      <c r="FG29" s="33">
        <v>442446</v>
      </c>
      <c r="FH29" s="34">
        <v>0</v>
      </c>
      <c r="FI29" s="34">
        <v>0</v>
      </c>
      <c r="FJ29" s="33">
        <v>61598</v>
      </c>
      <c r="FK29" s="33">
        <v>158702289</v>
      </c>
      <c r="FL29" s="33">
        <v>11875</v>
      </c>
      <c r="FM29" s="33">
        <v>800300</v>
      </c>
      <c r="FN29" s="33">
        <v>61773</v>
      </c>
      <c r="FO29" s="32">
        <v>48968947</v>
      </c>
    </row>
    <row r="30" spans="1:171" ht="15.95" customHeight="1">
      <c r="A30" s="36" t="s">
        <v>85</v>
      </c>
      <c r="B30" s="33">
        <v>14322</v>
      </c>
      <c r="C30" s="33">
        <v>97493167</v>
      </c>
      <c r="D30" s="33">
        <v>14322</v>
      </c>
      <c r="E30" s="33">
        <v>98352775</v>
      </c>
      <c r="F30" s="33">
        <v>11975</v>
      </c>
      <c r="G30" s="33">
        <v>32597293</v>
      </c>
      <c r="H30" s="33">
        <v>14194</v>
      </c>
      <c r="I30" s="33">
        <v>4502551</v>
      </c>
      <c r="J30" s="33">
        <v>10900</v>
      </c>
      <c r="K30" s="33">
        <v>2266394</v>
      </c>
      <c r="L30" s="33">
        <v>13577</v>
      </c>
      <c r="M30" s="33">
        <v>6437190</v>
      </c>
      <c r="N30" s="33">
        <v>12957</v>
      </c>
      <c r="O30" s="33">
        <v>5296038</v>
      </c>
      <c r="P30" s="33">
        <v>8227</v>
      </c>
      <c r="Q30" s="33">
        <v>684265</v>
      </c>
      <c r="R30" s="34">
        <v>0</v>
      </c>
      <c r="S30" s="34">
        <v>0</v>
      </c>
      <c r="T30" s="33">
        <v>2354</v>
      </c>
      <c r="U30" s="33">
        <v>1923540</v>
      </c>
      <c r="V30" s="33">
        <v>1236</v>
      </c>
      <c r="W30" s="33">
        <v>383387</v>
      </c>
      <c r="X30" s="34">
        <v>0</v>
      </c>
      <c r="Y30" s="34">
        <v>0</v>
      </c>
      <c r="Z30" s="33">
        <v>6234</v>
      </c>
      <c r="AA30" s="33">
        <v>20162981</v>
      </c>
      <c r="AB30" s="33">
        <v>7239</v>
      </c>
      <c r="AC30" s="33">
        <v>20967</v>
      </c>
      <c r="AD30" s="33">
        <v>4682</v>
      </c>
      <c r="AE30" s="33">
        <v>3846247</v>
      </c>
      <c r="AF30" s="33">
        <v>7386</v>
      </c>
      <c r="AG30" s="33">
        <v>6036805</v>
      </c>
      <c r="AH30" s="33">
        <v>6047</v>
      </c>
      <c r="AI30" s="33">
        <v>5391997</v>
      </c>
      <c r="AJ30" s="33">
        <v>5237</v>
      </c>
      <c r="AK30" s="33">
        <v>1578949</v>
      </c>
      <c r="AL30" s="33">
        <v>4880</v>
      </c>
      <c r="AM30" s="33">
        <v>1193562</v>
      </c>
      <c r="AN30" s="33">
        <v>2486</v>
      </c>
      <c r="AO30" s="33">
        <v>497787</v>
      </c>
      <c r="AP30" s="33">
        <v>2859</v>
      </c>
      <c r="AQ30" s="33">
        <v>118888</v>
      </c>
      <c r="AR30" s="33">
        <v>4683</v>
      </c>
      <c r="AS30" s="33">
        <v>3013065</v>
      </c>
      <c r="AT30" s="33">
        <v>2891</v>
      </c>
      <c r="AU30" s="33">
        <v>575912</v>
      </c>
      <c r="AV30" s="33">
        <v>5760</v>
      </c>
      <c r="AW30" s="33">
        <v>18131076</v>
      </c>
      <c r="AX30" s="33">
        <v>7375</v>
      </c>
      <c r="AY30" s="33">
        <v>7280383</v>
      </c>
      <c r="AZ30" s="33">
        <v>4281</v>
      </c>
      <c r="BA30" s="33">
        <v>8837207</v>
      </c>
      <c r="BB30" s="33">
        <v>6419</v>
      </c>
      <c r="BC30" s="33">
        <v>3149416</v>
      </c>
      <c r="BD30" s="33">
        <v>5219</v>
      </c>
      <c r="BE30" s="33">
        <v>3291843</v>
      </c>
      <c r="BF30" s="33">
        <v>4874</v>
      </c>
      <c r="BG30" s="33">
        <v>5336040</v>
      </c>
      <c r="BH30" s="33">
        <v>2334</v>
      </c>
      <c r="BI30" s="33">
        <v>166251</v>
      </c>
      <c r="BJ30" s="33">
        <v>3647</v>
      </c>
      <c r="BK30" s="33">
        <v>5699727</v>
      </c>
      <c r="BL30" s="33">
        <v>4991</v>
      </c>
      <c r="BM30" s="33">
        <v>2518368</v>
      </c>
      <c r="BN30" s="33">
        <v>6616</v>
      </c>
      <c r="BO30" s="33">
        <v>103598</v>
      </c>
      <c r="BP30" s="33">
        <v>2483</v>
      </c>
      <c r="BQ30" s="33">
        <v>473710</v>
      </c>
      <c r="BR30" s="33">
        <v>3829</v>
      </c>
      <c r="BS30" s="33">
        <v>301442</v>
      </c>
      <c r="BT30" s="33">
        <v>565</v>
      </c>
      <c r="BU30" s="33">
        <v>135577</v>
      </c>
      <c r="BV30" s="33">
        <v>3087</v>
      </c>
      <c r="BW30" s="33">
        <v>750987</v>
      </c>
      <c r="BX30" s="33">
        <v>2202</v>
      </c>
      <c r="BY30" s="33">
        <v>204954</v>
      </c>
      <c r="BZ30" s="33">
        <v>2424</v>
      </c>
      <c r="CA30" s="33">
        <v>719308</v>
      </c>
      <c r="CB30" s="33">
        <v>2334</v>
      </c>
      <c r="CC30" s="33">
        <v>179923</v>
      </c>
      <c r="CD30" s="33">
        <v>4509</v>
      </c>
      <c r="CE30" s="33">
        <v>530136</v>
      </c>
      <c r="CF30" s="33">
        <v>214</v>
      </c>
      <c r="CG30" s="33">
        <v>7632</v>
      </c>
      <c r="CH30" s="34">
        <v>0</v>
      </c>
      <c r="CI30" s="34">
        <v>0</v>
      </c>
      <c r="CJ30" s="33">
        <v>29</v>
      </c>
      <c r="CK30" s="33">
        <v>937</v>
      </c>
      <c r="CL30" s="33">
        <v>5833</v>
      </c>
      <c r="CM30" s="33">
        <v>1277804</v>
      </c>
      <c r="CN30" s="33">
        <v>1547</v>
      </c>
      <c r="CO30" s="33">
        <v>110697</v>
      </c>
      <c r="CP30" s="33">
        <v>8750</v>
      </c>
      <c r="CQ30" s="33">
        <v>30968955</v>
      </c>
      <c r="CR30" s="33">
        <v>3388</v>
      </c>
      <c r="CS30" s="33">
        <v>2567982</v>
      </c>
      <c r="CT30" s="33">
        <v>1240</v>
      </c>
      <c r="CU30" s="33">
        <v>1210328</v>
      </c>
      <c r="CV30" s="33">
        <v>347</v>
      </c>
      <c r="CW30" s="33">
        <v>83274</v>
      </c>
      <c r="CX30" s="33">
        <v>113</v>
      </c>
      <c r="CY30" s="33">
        <v>20774</v>
      </c>
      <c r="CZ30" s="33">
        <v>533</v>
      </c>
      <c r="DA30" s="33">
        <v>145072</v>
      </c>
      <c r="DB30" s="33">
        <v>74</v>
      </c>
      <c r="DC30" s="33">
        <v>1358</v>
      </c>
      <c r="DD30" s="33">
        <v>2477</v>
      </c>
      <c r="DE30" s="33">
        <v>77299</v>
      </c>
      <c r="DF30" s="33">
        <v>2475</v>
      </c>
      <c r="DG30" s="33">
        <v>65672</v>
      </c>
      <c r="DH30" s="33">
        <v>314</v>
      </c>
      <c r="DI30" s="33">
        <v>26666</v>
      </c>
      <c r="DJ30" s="33">
        <v>4585</v>
      </c>
      <c r="DK30" s="33">
        <v>922577</v>
      </c>
      <c r="DL30" s="33">
        <v>522</v>
      </c>
      <c r="DM30" s="33">
        <v>72869</v>
      </c>
      <c r="DN30" s="33">
        <v>229</v>
      </c>
      <c r="DO30" s="33">
        <v>476283</v>
      </c>
      <c r="DP30" s="33">
        <v>505</v>
      </c>
      <c r="DQ30" s="33">
        <v>844017</v>
      </c>
      <c r="DR30" s="33">
        <v>1883</v>
      </c>
      <c r="DS30" s="33">
        <v>97980</v>
      </c>
      <c r="DT30" s="33">
        <v>9044</v>
      </c>
      <c r="DU30" s="33">
        <v>859608</v>
      </c>
      <c r="DV30" s="34">
        <v>0</v>
      </c>
      <c r="DW30" s="34">
        <v>0</v>
      </c>
      <c r="DX30" s="34">
        <v>4</v>
      </c>
      <c r="DY30" s="34">
        <v>16</v>
      </c>
      <c r="DZ30" s="33">
        <v>383</v>
      </c>
      <c r="EA30" s="33">
        <v>1773</v>
      </c>
      <c r="EB30" s="33">
        <v>33</v>
      </c>
      <c r="EC30" s="33">
        <v>649</v>
      </c>
      <c r="ED30" s="33">
        <v>5838</v>
      </c>
      <c r="EE30" s="33">
        <v>115080</v>
      </c>
      <c r="EF30" s="33">
        <v>1530</v>
      </c>
      <c r="EG30" s="33">
        <v>69891</v>
      </c>
      <c r="EH30" s="33">
        <v>3576</v>
      </c>
      <c r="EI30" s="33">
        <v>49105</v>
      </c>
      <c r="EJ30" s="33">
        <v>204</v>
      </c>
      <c r="EK30" s="33">
        <v>375</v>
      </c>
      <c r="EL30" s="33">
        <v>464</v>
      </c>
      <c r="EM30" s="33">
        <v>84600</v>
      </c>
      <c r="EN30" s="33">
        <v>276</v>
      </c>
      <c r="EO30" s="33">
        <v>2527</v>
      </c>
      <c r="EP30" s="33">
        <v>0</v>
      </c>
      <c r="EQ30" s="33">
        <v>0</v>
      </c>
      <c r="ER30" s="33">
        <v>0</v>
      </c>
      <c r="ES30" s="33">
        <v>0</v>
      </c>
      <c r="ET30" s="33">
        <v>3150</v>
      </c>
      <c r="EU30" s="33">
        <v>526254</v>
      </c>
      <c r="EV30" s="35">
        <v>13</v>
      </c>
      <c r="EW30" s="35">
        <v>7512</v>
      </c>
      <c r="EX30" s="33">
        <v>241</v>
      </c>
      <c r="EY30" s="33">
        <v>2249</v>
      </c>
      <c r="EZ30" s="33">
        <v>52</v>
      </c>
      <c r="FA30" s="33">
        <v>90</v>
      </c>
      <c r="FB30" s="33">
        <v>102</v>
      </c>
      <c r="FC30" s="33">
        <v>97</v>
      </c>
      <c r="FD30" s="33">
        <v>14079</v>
      </c>
      <c r="FE30" s="33">
        <v>12805159</v>
      </c>
      <c r="FF30" s="33">
        <v>41851</v>
      </c>
      <c r="FG30" s="33">
        <v>101357</v>
      </c>
      <c r="FH30" s="34">
        <v>0</v>
      </c>
      <c r="FI30" s="34">
        <v>0</v>
      </c>
      <c r="FJ30" s="33">
        <v>14247</v>
      </c>
      <c r="FK30" s="33">
        <v>84805917</v>
      </c>
      <c r="FL30" s="33">
        <v>2897</v>
      </c>
      <c r="FM30" s="33">
        <v>425282</v>
      </c>
      <c r="FN30" s="33">
        <v>14297</v>
      </c>
      <c r="FO30" s="32">
        <v>25679870</v>
      </c>
    </row>
    <row r="31" spans="1:171" ht="15.95" customHeight="1">
      <c r="A31" s="36" t="s">
        <v>84</v>
      </c>
      <c r="B31" s="33">
        <v>8274</v>
      </c>
      <c r="C31" s="33">
        <v>240133885</v>
      </c>
      <c r="D31" s="33">
        <v>8274</v>
      </c>
      <c r="E31" s="33">
        <v>241634252</v>
      </c>
      <c r="F31" s="33">
        <v>6775</v>
      </c>
      <c r="G31" s="33">
        <v>45897921</v>
      </c>
      <c r="H31" s="33">
        <v>8235</v>
      </c>
      <c r="I31" s="33">
        <v>14670540</v>
      </c>
      <c r="J31" s="33">
        <v>6876</v>
      </c>
      <c r="K31" s="33">
        <v>3869855</v>
      </c>
      <c r="L31" s="33">
        <v>8001</v>
      </c>
      <c r="M31" s="33">
        <v>22523842</v>
      </c>
      <c r="N31" s="33">
        <v>7691</v>
      </c>
      <c r="O31" s="33">
        <v>19215241</v>
      </c>
      <c r="P31" s="33">
        <v>4961</v>
      </c>
      <c r="Q31" s="33">
        <v>1402993</v>
      </c>
      <c r="R31" s="34">
        <v>0</v>
      </c>
      <c r="S31" s="34">
        <v>0</v>
      </c>
      <c r="T31" s="33">
        <v>1329</v>
      </c>
      <c r="U31" s="33">
        <v>3186775</v>
      </c>
      <c r="V31" s="33">
        <v>898</v>
      </c>
      <c r="W31" s="33">
        <v>564039</v>
      </c>
      <c r="X31" s="34">
        <v>0</v>
      </c>
      <c r="Y31" s="34">
        <v>0</v>
      </c>
      <c r="Z31" s="33">
        <v>4247</v>
      </c>
      <c r="AA31" s="33">
        <v>81121848</v>
      </c>
      <c r="AB31" s="33">
        <v>3745</v>
      </c>
      <c r="AC31" s="33">
        <v>10770</v>
      </c>
      <c r="AD31" s="33">
        <v>3150</v>
      </c>
      <c r="AE31" s="33">
        <v>16820660</v>
      </c>
      <c r="AF31" s="33">
        <v>4300</v>
      </c>
      <c r="AG31" s="33">
        <v>9661524</v>
      </c>
      <c r="AH31" s="33">
        <v>3449</v>
      </c>
      <c r="AI31" s="33">
        <v>8111226</v>
      </c>
      <c r="AJ31" s="33">
        <v>3093</v>
      </c>
      <c r="AK31" s="33">
        <v>2844352</v>
      </c>
      <c r="AL31" s="33">
        <v>3047</v>
      </c>
      <c r="AM31" s="33">
        <v>2185433</v>
      </c>
      <c r="AN31" s="33">
        <v>1915</v>
      </c>
      <c r="AO31" s="33">
        <v>2687159</v>
      </c>
      <c r="AP31" s="33">
        <v>2370</v>
      </c>
      <c r="AQ31" s="33">
        <v>345854</v>
      </c>
      <c r="AR31" s="33">
        <v>3607</v>
      </c>
      <c r="AS31" s="33">
        <v>13685218</v>
      </c>
      <c r="AT31" s="33">
        <v>2008</v>
      </c>
      <c r="AU31" s="33">
        <v>1415081</v>
      </c>
      <c r="AV31" s="33">
        <v>3968</v>
      </c>
      <c r="AW31" s="33">
        <v>69221220</v>
      </c>
      <c r="AX31" s="33">
        <v>3912</v>
      </c>
      <c r="AY31" s="33">
        <v>13400185</v>
      </c>
      <c r="AZ31" s="33">
        <v>2942</v>
      </c>
      <c r="BA31" s="33">
        <v>31868815</v>
      </c>
      <c r="BB31" s="33">
        <v>3670</v>
      </c>
      <c r="BC31" s="33">
        <v>4697387</v>
      </c>
      <c r="BD31" s="33">
        <v>2845</v>
      </c>
      <c r="BE31" s="33">
        <v>4994654</v>
      </c>
      <c r="BF31" s="33">
        <v>3307</v>
      </c>
      <c r="BG31" s="33">
        <v>14847205</v>
      </c>
      <c r="BH31" s="33">
        <v>1891</v>
      </c>
      <c r="BI31" s="33">
        <v>474111</v>
      </c>
      <c r="BJ31" s="33">
        <v>2617</v>
      </c>
      <c r="BK31" s="33">
        <v>25957754</v>
      </c>
      <c r="BL31" s="33">
        <v>3480</v>
      </c>
      <c r="BM31" s="33">
        <v>6958059</v>
      </c>
      <c r="BN31" s="33">
        <v>4207</v>
      </c>
      <c r="BO31" s="33">
        <v>271472</v>
      </c>
      <c r="BP31" s="33">
        <v>1873</v>
      </c>
      <c r="BQ31" s="33">
        <v>3221411</v>
      </c>
      <c r="BR31" s="33">
        <v>2618</v>
      </c>
      <c r="BS31" s="33">
        <v>686803</v>
      </c>
      <c r="BT31" s="33">
        <v>369</v>
      </c>
      <c r="BU31" s="33">
        <v>214870</v>
      </c>
      <c r="BV31" s="33">
        <v>1832</v>
      </c>
      <c r="BW31" s="33">
        <v>781916</v>
      </c>
      <c r="BX31" s="33">
        <v>1360</v>
      </c>
      <c r="BY31" s="33">
        <v>182247</v>
      </c>
      <c r="BZ31" s="33">
        <v>1370</v>
      </c>
      <c r="CA31" s="33">
        <v>877115</v>
      </c>
      <c r="CB31" s="33">
        <v>1377</v>
      </c>
      <c r="CC31" s="33">
        <v>243594</v>
      </c>
      <c r="CD31" s="33">
        <v>3533</v>
      </c>
      <c r="CE31" s="33">
        <v>1361167</v>
      </c>
      <c r="CF31" s="33">
        <v>170</v>
      </c>
      <c r="CG31" s="33">
        <v>12003</v>
      </c>
      <c r="CH31" s="34">
        <v>0</v>
      </c>
      <c r="CI31" s="34">
        <v>0</v>
      </c>
      <c r="CJ31" s="33">
        <v>27</v>
      </c>
      <c r="CK31" s="33">
        <v>2280</v>
      </c>
      <c r="CL31" s="33">
        <v>4030</v>
      </c>
      <c r="CM31" s="33">
        <v>2231548</v>
      </c>
      <c r="CN31" s="33">
        <v>907</v>
      </c>
      <c r="CO31" s="33">
        <v>171783</v>
      </c>
      <c r="CP31" s="33">
        <v>5167</v>
      </c>
      <c r="CQ31" s="33">
        <v>70384494</v>
      </c>
      <c r="CR31" s="33">
        <v>2274</v>
      </c>
      <c r="CS31" s="33">
        <v>9074374</v>
      </c>
      <c r="CT31" s="33">
        <v>931</v>
      </c>
      <c r="CU31" s="33">
        <v>4547268</v>
      </c>
      <c r="CV31" s="33">
        <v>399</v>
      </c>
      <c r="CW31" s="33">
        <v>554120</v>
      </c>
      <c r="CX31" s="33">
        <v>78</v>
      </c>
      <c r="CY31" s="33">
        <v>7179</v>
      </c>
      <c r="CZ31" s="33">
        <v>298</v>
      </c>
      <c r="DA31" s="33">
        <v>135827</v>
      </c>
      <c r="DB31" s="33">
        <v>18</v>
      </c>
      <c r="DC31" s="33">
        <v>222</v>
      </c>
      <c r="DD31" s="33">
        <v>1430</v>
      </c>
      <c r="DE31" s="33">
        <v>47298</v>
      </c>
      <c r="DF31" s="33">
        <v>1430</v>
      </c>
      <c r="DG31" s="33">
        <v>40203</v>
      </c>
      <c r="DH31" s="33">
        <v>162</v>
      </c>
      <c r="DI31" s="33">
        <v>14691</v>
      </c>
      <c r="DJ31" s="33">
        <v>3198</v>
      </c>
      <c r="DK31" s="33">
        <v>2888283</v>
      </c>
      <c r="DL31" s="33">
        <v>335</v>
      </c>
      <c r="DM31" s="33">
        <v>114569</v>
      </c>
      <c r="DN31" s="33">
        <v>201</v>
      </c>
      <c r="DO31" s="33">
        <v>1962455</v>
      </c>
      <c r="DP31" s="33">
        <v>284</v>
      </c>
      <c r="DQ31" s="33">
        <v>2035890</v>
      </c>
      <c r="DR31" s="33">
        <v>1861</v>
      </c>
      <c r="DS31" s="33">
        <v>325969</v>
      </c>
      <c r="DT31" s="33">
        <v>5573</v>
      </c>
      <c r="DU31" s="33">
        <v>1500367</v>
      </c>
      <c r="DV31" s="34">
        <v>0</v>
      </c>
      <c r="DW31" s="34">
        <v>0</v>
      </c>
      <c r="DX31" s="34">
        <v>0</v>
      </c>
      <c r="DY31" s="34">
        <v>0</v>
      </c>
      <c r="DZ31" s="33">
        <v>157</v>
      </c>
      <c r="EA31" s="33">
        <v>748</v>
      </c>
      <c r="EB31" s="33">
        <v>20</v>
      </c>
      <c r="EC31" s="33">
        <v>882</v>
      </c>
      <c r="ED31" s="33">
        <v>3765</v>
      </c>
      <c r="EE31" s="33">
        <v>199775</v>
      </c>
      <c r="EF31" s="33">
        <v>884</v>
      </c>
      <c r="EG31" s="33">
        <v>38639</v>
      </c>
      <c r="EH31" s="33">
        <v>2133</v>
      </c>
      <c r="EI31" s="33">
        <v>32198</v>
      </c>
      <c r="EJ31" s="33">
        <v>122</v>
      </c>
      <c r="EK31" s="33">
        <v>957</v>
      </c>
      <c r="EL31" s="33">
        <v>270</v>
      </c>
      <c r="EM31" s="33">
        <v>89367</v>
      </c>
      <c r="EN31" s="33">
        <v>108</v>
      </c>
      <c r="EO31" s="33">
        <v>933</v>
      </c>
      <c r="EP31" s="33">
        <v>0</v>
      </c>
      <c r="EQ31" s="33">
        <v>0</v>
      </c>
      <c r="ER31" s="33">
        <v>0</v>
      </c>
      <c r="ES31" s="33">
        <v>0</v>
      </c>
      <c r="ET31" s="33">
        <v>2173</v>
      </c>
      <c r="EU31" s="33">
        <v>1115070</v>
      </c>
      <c r="EV31" s="33">
        <v>13</v>
      </c>
      <c r="EW31" s="33">
        <v>21212</v>
      </c>
      <c r="EX31" s="33">
        <v>126</v>
      </c>
      <c r="EY31" s="33">
        <v>1057</v>
      </c>
      <c r="EZ31" s="33">
        <v>27</v>
      </c>
      <c r="FA31" s="33">
        <v>48</v>
      </c>
      <c r="FB31" s="33">
        <v>26</v>
      </c>
      <c r="FC31" s="33">
        <v>22</v>
      </c>
      <c r="FD31" s="33">
        <v>8148</v>
      </c>
      <c r="FE31" s="33">
        <v>35119750</v>
      </c>
      <c r="FF31" s="33">
        <v>24083</v>
      </c>
      <c r="FG31" s="33">
        <v>58294</v>
      </c>
      <c r="FH31" s="34">
        <v>0</v>
      </c>
      <c r="FI31" s="34">
        <v>0</v>
      </c>
      <c r="FJ31" s="33">
        <v>8225</v>
      </c>
      <c r="FK31" s="33">
        <v>205554127</v>
      </c>
      <c r="FL31" s="33">
        <v>1893</v>
      </c>
      <c r="FM31" s="33">
        <v>943629</v>
      </c>
      <c r="FN31" s="33">
        <v>8256</v>
      </c>
      <c r="FO31" s="32">
        <v>56819190</v>
      </c>
    </row>
    <row r="32" spans="1:171" s="27" customFormat="1" ht="15.95" customHeight="1">
      <c r="A32" s="40" t="s">
        <v>83</v>
      </c>
      <c r="B32" s="39">
        <v>81890189</v>
      </c>
      <c r="C32" s="39">
        <v>6777684912</v>
      </c>
      <c r="D32" s="39">
        <v>81890186</v>
      </c>
      <c r="E32" s="39">
        <v>6866350798</v>
      </c>
      <c r="F32" s="39">
        <v>71036770</v>
      </c>
      <c r="G32" s="39">
        <v>4838373406</v>
      </c>
      <c r="H32" s="39">
        <v>42705116</v>
      </c>
      <c r="I32" s="39">
        <v>137462678</v>
      </c>
      <c r="J32" s="39">
        <v>4989472</v>
      </c>
      <c r="K32" s="39">
        <v>60449107</v>
      </c>
      <c r="L32" s="39">
        <v>22114873</v>
      </c>
      <c r="M32" s="39">
        <v>137465807</v>
      </c>
      <c r="N32" s="39">
        <v>19268352</v>
      </c>
      <c r="O32" s="39">
        <v>105438815</v>
      </c>
      <c r="P32" s="39">
        <v>19972092</v>
      </c>
      <c r="Q32" s="39">
        <v>26372886</v>
      </c>
      <c r="R32" s="39">
        <v>304668</v>
      </c>
      <c r="S32" s="39">
        <v>7240834</v>
      </c>
      <c r="T32" s="39">
        <v>7624259</v>
      </c>
      <c r="U32" s="39">
        <v>216994536</v>
      </c>
      <c r="V32" s="39">
        <v>3353209</v>
      </c>
      <c r="W32" s="39">
        <v>25464776</v>
      </c>
      <c r="X32" s="39">
        <v>581222</v>
      </c>
      <c r="Y32" s="39">
        <v>277649</v>
      </c>
      <c r="Z32" s="39">
        <v>4546810</v>
      </c>
      <c r="AA32" s="39">
        <v>238616233</v>
      </c>
      <c r="AB32" s="39">
        <v>9533328</v>
      </c>
      <c r="AC32" s="39">
        <v>22348721</v>
      </c>
      <c r="AD32" s="39">
        <v>3109125</v>
      </c>
      <c r="AE32" s="39">
        <v>49696207</v>
      </c>
      <c r="AF32" s="39">
        <v>4971891</v>
      </c>
      <c r="AG32" s="39">
        <v>202907886</v>
      </c>
      <c r="AH32" s="39">
        <v>2629389</v>
      </c>
      <c r="AI32" s="39">
        <v>164910748</v>
      </c>
      <c r="AJ32" s="39">
        <v>3465071</v>
      </c>
      <c r="AK32" s="39">
        <v>36653303</v>
      </c>
      <c r="AL32" s="39">
        <v>3294309</v>
      </c>
      <c r="AM32" s="39">
        <v>48328036</v>
      </c>
      <c r="AN32" s="39">
        <v>320030</v>
      </c>
      <c r="AO32" s="39">
        <v>4657370</v>
      </c>
      <c r="AP32" s="39">
        <v>227681</v>
      </c>
      <c r="AQ32" s="39">
        <v>1303196</v>
      </c>
      <c r="AR32" s="39">
        <v>465106</v>
      </c>
      <c r="AS32" s="39">
        <v>27169647</v>
      </c>
      <c r="AT32" s="39">
        <v>430958</v>
      </c>
      <c r="AU32" s="39">
        <v>7150020</v>
      </c>
      <c r="AV32" s="39">
        <v>3631921</v>
      </c>
      <c r="AW32" s="39">
        <v>214889814</v>
      </c>
      <c r="AX32" s="39">
        <v>8450494</v>
      </c>
      <c r="AY32" s="39">
        <v>322297742</v>
      </c>
      <c r="AZ32" s="39">
        <v>2727349</v>
      </c>
      <c r="BA32" s="39">
        <v>109112176</v>
      </c>
      <c r="BB32" s="39">
        <v>5818808</v>
      </c>
      <c r="BC32" s="39">
        <v>128431316</v>
      </c>
      <c r="BD32" s="39">
        <v>4566946</v>
      </c>
      <c r="BE32" s="39">
        <v>185814165</v>
      </c>
      <c r="BF32" s="39">
        <v>1320972</v>
      </c>
      <c r="BG32" s="39">
        <v>72239024</v>
      </c>
      <c r="BH32" s="39">
        <v>207922</v>
      </c>
      <c r="BI32" s="39">
        <v>1843914</v>
      </c>
      <c r="BJ32" s="39">
        <v>615950</v>
      </c>
      <c r="BK32" s="39">
        <v>55297286</v>
      </c>
      <c r="BL32" s="39">
        <v>784929</v>
      </c>
      <c r="BM32" s="39">
        <v>29614885</v>
      </c>
      <c r="BN32" s="39">
        <v>2625799</v>
      </c>
      <c r="BO32" s="39">
        <v>1647867</v>
      </c>
      <c r="BP32" s="39">
        <v>437617</v>
      </c>
      <c r="BQ32" s="39">
        <v>9583939</v>
      </c>
      <c r="BR32" s="39">
        <v>696761</v>
      </c>
      <c r="BS32" s="39">
        <v>7608863</v>
      </c>
      <c r="BT32" s="39">
        <v>7038463</v>
      </c>
      <c r="BU32" s="39">
        <v>116051571</v>
      </c>
      <c r="BV32" s="39">
        <v>21095178</v>
      </c>
      <c r="BW32" s="39">
        <v>724951182</v>
      </c>
      <c r="BX32" s="39">
        <v>19297289</v>
      </c>
      <c r="BY32" s="39">
        <v>468875878</v>
      </c>
      <c r="BZ32" s="39">
        <v>2903206</v>
      </c>
      <c r="CA32" s="39">
        <v>48922378</v>
      </c>
      <c r="CB32" s="39">
        <v>3889731</v>
      </c>
      <c r="CC32" s="39">
        <v>44284042</v>
      </c>
      <c r="CD32" s="39">
        <v>1268247</v>
      </c>
      <c r="CE32" s="39">
        <v>13393355</v>
      </c>
      <c r="CF32" s="39">
        <v>50398</v>
      </c>
      <c r="CG32" s="39">
        <v>191878</v>
      </c>
      <c r="CH32" s="39">
        <v>339693</v>
      </c>
      <c r="CI32" s="39">
        <v>4199174</v>
      </c>
      <c r="CJ32" s="39">
        <v>77807</v>
      </c>
      <c r="CK32" s="39">
        <v>387462</v>
      </c>
      <c r="CL32" s="39">
        <v>4035172</v>
      </c>
      <c r="CM32" s="39">
        <v>65251782</v>
      </c>
      <c r="CN32" s="39">
        <v>3223913</v>
      </c>
      <c r="CO32" s="39">
        <v>30436341</v>
      </c>
      <c r="CP32" s="39">
        <v>3942666</v>
      </c>
      <c r="CQ32" s="39">
        <v>479118724</v>
      </c>
      <c r="CR32" s="39">
        <v>1816211</v>
      </c>
      <c r="CS32" s="39">
        <v>46141787</v>
      </c>
      <c r="CT32" s="39">
        <v>478377</v>
      </c>
      <c r="CU32" s="39">
        <v>19500160</v>
      </c>
      <c r="CV32" s="39">
        <v>37249</v>
      </c>
      <c r="CW32" s="39">
        <v>1253202</v>
      </c>
      <c r="CX32" s="39">
        <v>307334</v>
      </c>
      <c r="CY32" s="39">
        <v>9129476</v>
      </c>
      <c r="CZ32" s="39">
        <v>846444</v>
      </c>
      <c r="DA32" s="39">
        <v>12786106</v>
      </c>
      <c r="DB32" s="39">
        <v>6299435</v>
      </c>
      <c r="DC32" s="39">
        <v>50932381</v>
      </c>
      <c r="DD32" s="39">
        <v>14909734</v>
      </c>
      <c r="DE32" s="39">
        <v>287532587</v>
      </c>
      <c r="DF32" s="39">
        <v>13413705</v>
      </c>
      <c r="DG32" s="39">
        <v>165587365</v>
      </c>
      <c r="DH32" s="39">
        <v>142608</v>
      </c>
      <c r="DI32" s="39">
        <v>10264789</v>
      </c>
      <c r="DJ32" s="39">
        <v>4391177</v>
      </c>
      <c r="DK32" s="39">
        <v>30446981</v>
      </c>
      <c r="DL32" s="39">
        <v>161322</v>
      </c>
      <c r="DM32" s="39">
        <v>3264737</v>
      </c>
      <c r="DN32" s="39">
        <v>154216</v>
      </c>
      <c r="DO32" s="39">
        <v>15233111</v>
      </c>
      <c r="DP32" s="39">
        <v>1308431</v>
      </c>
      <c r="DQ32" s="39">
        <v>19789807</v>
      </c>
      <c r="DR32" s="39">
        <v>329161</v>
      </c>
      <c r="DS32" s="39">
        <v>4081137</v>
      </c>
      <c r="DT32" s="39">
        <v>21632514</v>
      </c>
      <c r="DU32" s="39">
        <v>88665886</v>
      </c>
      <c r="DV32" s="39">
        <v>3264277</v>
      </c>
      <c r="DW32" s="39">
        <v>831976</v>
      </c>
      <c r="DX32" s="39">
        <v>97525</v>
      </c>
      <c r="DY32" s="39">
        <v>352834</v>
      </c>
      <c r="DZ32" s="39">
        <v>767064</v>
      </c>
      <c r="EA32" s="39">
        <v>2137617</v>
      </c>
      <c r="EB32" s="39">
        <v>613782</v>
      </c>
      <c r="EC32" s="39">
        <v>1541753</v>
      </c>
      <c r="ED32" s="39">
        <v>8491980</v>
      </c>
      <c r="EE32" s="39">
        <v>16570243</v>
      </c>
      <c r="EF32" s="39">
        <v>850738</v>
      </c>
      <c r="EG32" s="39">
        <v>18180689</v>
      </c>
      <c r="EH32" s="39">
        <v>2293849</v>
      </c>
      <c r="EI32" s="39">
        <v>15370062</v>
      </c>
      <c r="EJ32" s="39">
        <v>841089</v>
      </c>
      <c r="EK32" s="39">
        <v>227649</v>
      </c>
      <c r="EL32" s="39">
        <v>487039</v>
      </c>
      <c r="EM32" s="39">
        <v>8546239</v>
      </c>
      <c r="EN32" s="39">
        <v>2113748</v>
      </c>
      <c r="EO32" s="39">
        <v>9532248</v>
      </c>
      <c r="EP32" s="39">
        <v>7204370</v>
      </c>
      <c r="EQ32" s="39">
        <v>6370274</v>
      </c>
      <c r="ER32" s="39">
        <v>1399527</v>
      </c>
      <c r="ES32" s="39">
        <v>2715247</v>
      </c>
      <c r="ET32" s="39">
        <v>394249</v>
      </c>
      <c r="EU32" s="39">
        <v>5365591</v>
      </c>
      <c r="EV32" s="39">
        <v>109103</v>
      </c>
      <c r="EW32" s="39">
        <v>835098</v>
      </c>
      <c r="EX32" s="39">
        <v>44907375</v>
      </c>
      <c r="EY32" s="39">
        <v>344762419</v>
      </c>
      <c r="EZ32" s="39">
        <v>7586692</v>
      </c>
      <c r="FA32" s="39">
        <v>12594016</v>
      </c>
      <c r="FB32" s="39">
        <v>13700802</v>
      </c>
      <c r="FC32" s="39">
        <v>12098819</v>
      </c>
      <c r="FD32" s="39">
        <v>36967537</v>
      </c>
      <c r="FE32" s="39">
        <v>996394343</v>
      </c>
      <c r="FF32" s="39">
        <v>154981771</v>
      </c>
      <c r="FG32" s="39">
        <v>558350884</v>
      </c>
      <c r="FH32" s="39">
        <v>1319</v>
      </c>
      <c r="FI32" s="39">
        <v>25663</v>
      </c>
      <c r="FJ32" s="39">
        <v>81865180</v>
      </c>
      <c r="FK32" s="39">
        <v>4861134463</v>
      </c>
      <c r="FL32" s="39">
        <v>3796410</v>
      </c>
      <c r="FM32" s="39">
        <v>22508192</v>
      </c>
      <c r="FN32" s="39">
        <v>81890189</v>
      </c>
      <c r="FO32" s="38">
        <v>950273629</v>
      </c>
    </row>
    <row r="33" spans="1:171" ht="15.95" customHeight="1">
      <c r="A33" s="36" t="s">
        <v>82</v>
      </c>
      <c r="B33" s="33">
        <v>3820</v>
      </c>
      <c r="C33" s="33">
        <v>-5022618</v>
      </c>
      <c r="D33" s="33">
        <v>3817</v>
      </c>
      <c r="E33" s="33">
        <v>-5004220</v>
      </c>
      <c r="F33" s="33">
        <v>2555</v>
      </c>
      <c r="G33" s="33">
        <v>333340</v>
      </c>
      <c r="H33" s="33">
        <v>2623</v>
      </c>
      <c r="I33" s="33">
        <v>611213</v>
      </c>
      <c r="J33" s="33">
        <v>940</v>
      </c>
      <c r="K33" s="33">
        <v>198372</v>
      </c>
      <c r="L33" s="33">
        <v>1696</v>
      </c>
      <c r="M33" s="33">
        <v>339653</v>
      </c>
      <c r="N33" s="33">
        <v>1577</v>
      </c>
      <c r="O33" s="33">
        <v>220570</v>
      </c>
      <c r="P33" s="33">
        <v>333</v>
      </c>
      <c r="Q33" s="33">
        <v>29597</v>
      </c>
      <c r="R33" s="34">
        <v>0</v>
      </c>
      <c r="S33" s="34">
        <v>0</v>
      </c>
      <c r="T33" s="33">
        <v>686</v>
      </c>
      <c r="U33" s="33">
        <v>80917</v>
      </c>
      <c r="V33" s="33">
        <v>490</v>
      </c>
      <c r="W33" s="33">
        <v>204717</v>
      </c>
      <c r="X33" s="34">
        <v>0</v>
      </c>
      <c r="Y33" s="34">
        <v>0</v>
      </c>
      <c r="Z33" s="33">
        <v>1341</v>
      </c>
      <c r="AA33" s="33">
        <v>1714970</v>
      </c>
      <c r="AB33" s="33">
        <v>1366</v>
      </c>
      <c r="AC33" s="33">
        <v>3722</v>
      </c>
      <c r="AD33" s="33">
        <v>684</v>
      </c>
      <c r="AE33" s="33">
        <v>190641</v>
      </c>
      <c r="AF33" s="33">
        <v>1264</v>
      </c>
      <c r="AG33" s="33">
        <v>1037444</v>
      </c>
      <c r="AH33" s="33">
        <v>929</v>
      </c>
      <c r="AI33" s="33">
        <v>1036448</v>
      </c>
      <c r="AJ33" s="33">
        <v>668</v>
      </c>
      <c r="AK33" s="33">
        <v>225291</v>
      </c>
      <c r="AL33" s="33">
        <v>647</v>
      </c>
      <c r="AM33" s="33">
        <v>115043</v>
      </c>
      <c r="AN33" s="33">
        <v>151</v>
      </c>
      <c r="AO33" s="33">
        <v>12505</v>
      </c>
      <c r="AP33" s="33">
        <v>199</v>
      </c>
      <c r="AQ33" s="33">
        <v>7260</v>
      </c>
      <c r="AR33" s="33">
        <v>559</v>
      </c>
      <c r="AS33" s="33">
        <v>190602</v>
      </c>
      <c r="AT33" s="33">
        <v>406</v>
      </c>
      <c r="AU33" s="33">
        <v>116451</v>
      </c>
      <c r="AV33" s="33">
        <v>1300</v>
      </c>
      <c r="AW33" s="33">
        <v>1647569</v>
      </c>
      <c r="AX33" s="33">
        <v>1083</v>
      </c>
      <c r="AY33" s="33">
        <v>1050763</v>
      </c>
      <c r="AZ33" s="33">
        <v>678</v>
      </c>
      <c r="BA33" s="33">
        <v>952641</v>
      </c>
      <c r="BB33" s="33">
        <v>816</v>
      </c>
      <c r="BC33" s="33">
        <v>292444</v>
      </c>
      <c r="BD33" s="33">
        <v>970</v>
      </c>
      <c r="BE33" s="33">
        <v>1002265</v>
      </c>
      <c r="BF33" s="33">
        <v>1045</v>
      </c>
      <c r="BG33" s="33">
        <v>1159621</v>
      </c>
      <c r="BH33" s="34">
        <v>118</v>
      </c>
      <c r="BI33" s="34">
        <v>9495</v>
      </c>
      <c r="BJ33" s="33">
        <v>257</v>
      </c>
      <c r="BK33" s="33">
        <v>266468</v>
      </c>
      <c r="BL33" s="33">
        <v>362</v>
      </c>
      <c r="BM33" s="33">
        <v>480475</v>
      </c>
      <c r="BN33" s="33">
        <v>516</v>
      </c>
      <c r="BO33" s="33">
        <v>2740</v>
      </c>
      <c r="BP33" s="33">
        <v>497</v>
      </c>
      <c r="BQ33" s="33">
        <v>73213</v>
      </c>
      <c r="BR33" s="33">
        <v>431</v>
      </c>
      <c r="BS33" s="33">
        <v>92160</v>
      </c>
      <c r="BT33" s="33">
        <v>237</v>
      </c>
      <c r="BU33" s="33">
        <v>65822</v>
      </c>
      <c r="BV33" s="33">
        <v>699</v>
      </c>
      <c r="BW33" s="33">
        <v>88704</v>
      </c>
      <c r="BX33" s="33">
        <v>647</v>
      </c>
      <c r="BY33" s="33">
        <v>37816</v>
      </c>
      <c r="BZ33" s="33">
        <v>763</v>
      </c>
      <c r="CA33" s="33">
        <v>84456</v>
      </c>
      <c r="CB33" s="33">
        <v>656</v>
      </c>
      <c r="CC33" s="33">
        <v>75038</v>
      </c>
      <c r="CD33" s="33">
        <v>481</v>
      </c>
      <c r="CE33" s="33">
        <v>40920</v>
      </c>
      <c r="CF33" s="35">
        <v>118</v>
      </c>
      <c r="CG33" s="35">
        <v>930</v>
      </c>
      <c r="CH33" s="35">
        <v>14</v>
      </c>
      <c r="CI33" s="35">
        <v>218</v>
      </c>
      <c r="CJ33" s="35">
        <v>113</v>
      </c>
      <c r="CK33" s="35">
        <v>8684</v>
      </c>
      <c r="CL33" s="33">
        <v>1021</v>
      </c>
      <c r="CM33" s="33">
        <v>120931</v>
      </c>
      <c r="CN33" s="33">
        <v>849</v>
      </c>
      <c r="CO33" s="33">
        <v>70664</v>
      </c>
      <c r="CP33" s="33">
        <v>1342</v>
      </c>
      <c r="CQ33" s="33">
        <v>630723</v>
      </c>
      <c r="CR33" s="33">
        <v>1182</v>
      </c>
      <c r="CS33" s="33">
        <v>1183075</v>
      </c>
      <c r="CT33" s="33">
        <v>234</v>
      </c>
      <c r="CU33" s="33">
        <v>53201</v>
      </c>
      <c r="CV33" s="33">
        <v>26</v>
      </c>
      <c r="CW33" s="33">
        <v>18339</v>
      </c>
      <c r="CX33" s="33">
        <v>78</v>
      </c>
      <c r="CY33" s="33">
        <v>10478</v>
      </c>
      <c r="CZ33" s="33">
        <v>516</v>
      </c>
      <c r="DA33" s="33">
        <v>46765</v>
      </c>
      <c r="DB33" s="35">
        <v>114</v>
      </c>
      <c r="DC33" s="35">
        <v>554</v>
      </c>
      <c r="DD33" s="33">
        <v>544</v>
      </c>
      <c r="DE33" s="33">
        <v>12629</v>
      </c>
      <c r="DF33" s="33">
        <v>66</v>
      </c>
      <c r="DG33" s="33">
        <v>1150</v>
      </c>
      <c r="DH33" s="35">
        <v>9</v>
      </c>
      <c r="DI33" s="35">
        <v>322</v>
      </c>
      <c r="DJ33" s="33">
        <v>417</v>
      </c>
      <c r="DK33" s="33">
        <v>133027</v>
      </c>
      <c r="DL33" s="33">
        <v>60</v>
      </c>
      <c r="DM33" s="33">
        <v>137611</v>
      </c>
      <c r="DN33" s="33">
        <v>3767</v>
      </c>
      <c r="DO33" s="33">
        <v>7757348</v>
      </c>
      <c r="DP33" s="33">
        <v>231</v>
      </c>
      <c r="DQ33" s="33">
        <v>2141</v>
      </c>
      <c r="DR33" s="33">
        <v>265</v>
      </c>
      <c r="DS33" s="33">
        <v>271729</v>
      </c>
      <c r="DT33" s="33">
        <v>1164</v>
      </c>
      <c r="DU33" s="33">
        <v>18398</v>
      </c>
      <c r="DV33" s="35">
        <v>6</v>
      </c>
      <c r="DW33" s="35">
        <v>2</v>
      </c>
      <c r="DX33" s="33">
        <v>0</v>
      </c>
      <c r="DY33" s="33">
        <v>0</v>
      </c>
      <c r="DZ33" s="35">
        <v>70</v>
      </c>
      <c r="EA33" s="35">
        <v>349</v>
      </c>
      <c r="EB33" s="33">
        <v>0</v>
      </c>
      <c r="EC33" s="33">
        <v>0</v>
      </c>
      <c r="ED33" s="33">
        <v>926</v>
      </c>
      <c r="EE33" s="33">
        <v>7242</v>
      </c>
      <c r="EF33" s="34">
        <v>0</v>
      </c>
      <c r="EG33" s="34">
        <v>0</v>
      </c>
      <c r="EH33" s="33">
        <v>648</v>
      </c>
      <c r="EI33" s="33">
        <v>5528</v>
      </c>
      <c r="EJ33" s="33">
        <v>58</v>
      </c>
      <c r="EK33" s="33">
        <v>146</v>
      </c>
      <c r="EL33" s="33">
        <v>27</v>
      </c>
      <c r="EM33" s="33">
        <v>1742</v>
      </c>
      <c r="EN33" s="35">
        <v>70</v>
      </c>
      <c r="EO33" s="35">
        <v>592</v>
      </c>
      <c r="EP33" s="35">
        <v>17</v>
      </c>
      <c r="EQ33" s="35">
        <v>36</v>
      </c>
      <c r="ER33" s="35">
        <v>8</v>
      </c>
      <c r="ES33" s="35">
        <v>27</v>
      </c>
      <c r="ET33" s="35">
        <v>4</v>
      </c>
      <c r="EU33" s="35">
        <v>271</v>
      </c>
      <c r="EV33" s="34">
        <v>0</v>
      </c>
      <c r="EW33" s="34">
        <v>0</v>
      </c>
      <c r="EX33" s="33">
        <v>0</v>
      </c>
      <c r="EY33" s="33">
        <v>0</v>
      </c>
      <c r="EZ33" s="33">
        <v>0</v>
      </c>
      <c r="FA33" s="33">
        <v>0</v>
      </c>
      <c r="FB33" s="33">
        <v>665</v>
      </c>
      <c r="FC33" s="33">
        <v>375</v>
      </c>
      <c r="FD33" s="33">
        <v>0</v>
      </c>
      <c r="FE33" s="33">
        <v>0</v>
      </c>
      <c r="FF33" s="33">
        <v>8046</v>
      </c>
      <c r="FG33" s="33">
        <v>29295</v>
      </c>
      <c r="FH33" s="33">
        <v>0</v>
      </c>
      <c r="FI33" s="33">
        <v>0</v>
      </c>
      <c r="FJ33" s="33">
        <v>0</v>
      </c>
      <c r="FK33" s="33">
        <v>0</v>
      </c>
      <c r="FL33" s="33">
        <v>3820</v>
      </c>
      <c r="FM33" s="33">
        <v>97338</v>
      </c>
      <c r="FN33" s="33">
        <v>3820</v>
      </c>
      <c r="FO33" s="32">
        <v>97339</v>
      </c>
    </row>
    <row r="34" spans="1:171" ht="15.95" customHeight="1">
      <c r="A34" s="36" t="s">
        <v>81</v>
      </c>
      <c r="B34" s="33">
        <v>306587</v>
      </c>
      <c r="C34" s="33">
        <v>830784</v>
      </c>
      <c r="D34" s="33">
        <v>306587</v>
      </c>
      <c r="E34" s="33">
        <v>832728</v>
      </c>
      <c r="F34" s="33">
        <v>145999</v>
      </c>
      <c r="G34" s="33">
        <v>277787</v>
      </c>
      <c r="H34" s="33">
        <v>222782</v>
      </c>
      <c r="I34" s="33">
        <v>229088</v>
      </c>
      <c r="J34" s="33">
        <v>18141</v>
      </c>
      <c r="K34" s="33">
        <v>67226</v>
      </c>
      <c r="L34" s="33">
        <v>124412</v>
      </c>
      <c r="M34" s="33">
        <v>117301</v>
      </c>
      <c r="N34" s="33">
        <v>105475</v>
      </c>
      <c r="O34" s="33">
        <v>73055</v>
      </c>
      <c r="P34" s="35">
        <v>3481</v>
      </c>
      <c r="Q34" s="35">
        <v>1223</v>
      </c>
      <c r="R34" s="33">
        <v>0</v>
      </c>
      <c r="S34" s="33">
        <v>0</v>
      </c>
      <c r="T34" s="35">
        <v>6010</v>
      </c>
      <c r="U34" s="35">
        <v>7531</v>
      </c>
      <c r="V34" s="35">
        <v>1003</v>
      </c>
      <c r="W34" s="35">
        <v>6323</v>
      </c>
      <c r="X34" s="33">
        <v>13944</v>
      </c>
      <c r="Y34" s="33">
        <v>5385</v>
      </c>
      <c r="Z34" s="33">
        <v>27036</v>
      </c>
      <c r="AA34" s="33">
        <v>46993</v>
      </c>
      <c r="AB34" s="33">
        <v>15694</v>
      </c>
      <c r="AC34" s="33">
        <v>14924</v>
      </c>
      <c r="AD34" s="33">
        <v>20610</v>
      </c>
      <c r="AE34" s="33">
        <v>49728</v>
      </c>
      <c r="AF34" s="33">
        <v>4921</v>
      </c>
      <c r="AG34" s="33">
        <v>61646</v>
      </c>
      <c r="AH34" s="35">
        <v>1446</v>
      </c>
      <c r="AI34" s="35">
        <v>65874</v>
      </c>
      <c r="AJ34" s="33">
        <v>20727</v>
      </c>
      <c r="AK34" s="33">
        <v>56070</v>
      </c>
      <c r="AL34" s="35">
        <v>1931</v>
      </c>
      <c r="AM34" s="35">
        <v>143</v>
      </c>
      <c r="AN34" s="35">
        <v>6</v>
      </c>
      <c r="AO34" s="35">
        <v>40</v>
      </c>
      <c r="AP34" s="33">
        <v>0</v>
      </c>
      <c r="AQ34" s="33">
        <v>0</v>
      </c>
      <c r="AR34" s="35">
        <v>1006</v>
      </c>
      <c r="AS34" s="35">
        <v>1357</v>
      </c>
      <c r="AT34" s="35">
        <v>1558</v>
      </c>
      <c r="AU34" s="35">
        <v>3368</v>
      </c>
      <c r="AV34" s="33">
        <v>13033</v>
      </c>
      <c r="AW34" s="33">
        <v>21050</v>
      </c>
      <c r="AX34" s="33">
        <v>20148</v>
      </c>
      <c r="AY34" s="33">
        <v>100998</v>
      </c>
      <c r="AZ34" s="33">
        <v>10192</v>
      </c>
      <c r="BA34" s="33">
        <v>14906</v>
      </c>
      <c r="BB34" s="33">
        <v>13563</v>
      </c>
      <c r="BC34" s="33">
        <v>18566</v>
      </c>
      <c r="BD34" s="35">
        <v>3583</v>
      </c>
      <c r="BE34" s="35">
        <v>76092</v>
      </c>
      <c r="BF34" s="35">
        <v>9</v>
      </c>
      <c r="BG34" s="35">
        <v>5534</v>
      </c>
      <c r="BH34" s="33">
        <v>0</v>
      </c>
      <c r="BI34" s="33">
        <v>0</v>
      </c>
      <c r="BJ34" s="35">
        <v>999</v>
      </c>
      <c r="BK34" s="35">
        <v>216</v>
      </c>
      <c r="BL34" s="35">
        <v>4570</v>
      </c>
      <c r="BM34" s="35">
        <v>6921</v>
      </c>
      <c r="BN34" s="35">
        <v>6163</v>
      </c>
      <c r="BO34" s="35">
        <v>976</v>
      </c>
      <c r="BP34" s="35">
        <v>1996</v>
      </c>
      <c r="BQ34" s="35">
        <v>9401</v>
      </c>
      <c r="BR34" s="33">
        <v>0</v>
      </c>
      <c r="BS34" s="33">
        <v>0</v>
      </c>
      <c r="BT34" s="35">
        <v>3007</v>
      </c>
      <c r="BU34" s="35">
        <v>10231</v>
      </c>
      <c r="BV34" s="33">
        <v>11038</v>
      </c>
      <c r="BW34" s="33">
        <v>31683</v>
      </c>
      <c r="BX34" s="33">
        <v>11038</v>
      </c>
      <c r="BY34" s="33">
        <v>20901</v>
      </c>
      <c r="BZ34" s="33">
        <v>0</v>
      </c>
      <c r="CA34" s="33">
        <v>0</v>
      </c>
      <c r="CB34" s="35">
        <v>1006</v>
      </c>
      <c r="CC34" s="35">
        <v>327</v>
      </c>
      <c r="CD34" s="35">
        <v>2002</v>
      </c>
      <c r="CE34" s="35">
        <v>3729</v>
      </c>
      <c r="CF34" s="33">
        <v>0</v>
      </c>
      <c r="CG34" s="33">
        <v>0</v>
      </c>
      <c r="CH34" s="33">
        <v>0</v>
      </c>
      <c r="CI34" s="33">
        <v>0</v>
      </c>
      <c r="CJ34" s="33">
        <v>0</v>
      </c>
      <c r="CK34" s="33">
        <v>0</v>
      </c>
      <c r="CL34" s="35">
        <v>2002</v>
      </c>
      <c r="CM34" s="35">
        <v>3407</v>
      </c>
      <c r="CN34" s="35">
        <v>6</v>
      </c>
      <c r="CO34" s="35">
        <v>4</v>
      </c>
      <c r="CP34" s="33">
        <v>10999</v>
      </c>
      <c r="CQ34" s="33">
        <v>29181</v>
      </c>
      <c r="CR34" s="35">
        <v>9</v>
      </c>
      <c r="CS34" s="35">
        <v>8485</v>
      </c>
      <c r="CT34" s="35">
        <v>6011</v>
      </c>
      <c r="CU34" s="35">
        <v>14698</v>
      </c>
      <c r="CV34" s="33">
        <v>0</v>
      </c>
      <c r="CW34" s="33">
        <v>0</v>
      </c>
      <c r="CX34" s="35">
        <v>1171</v>
      </c>
      <c r="CY34" s="35">
        <v>1849</v>
      </c>
      <c r="CZ34" s="33">
        <v>0</v>
      </c>
      <c r="DA34" s="33">
        <v>0</v>
      </c>
      <c r="DB34" s="33">
        <v>12033</v>
      </c>
      <c r="DC34" s="33">
        <v>27161</v>
      </c>
      <c r="DD34" s="33">
        <v>19203</v>
      </c>
      <c r="DE34" s="33">
        <v>209912</v>
      </c>
      <c r="DF34" s="35">
        <v>1148</v>
      </c>
      <c r="DG34" s="35">
        <v>5476</v>
      </c>
      <c r="DH34" s="33">
        <v>0</v>
      </c>
      <c r="DI34" s="33">
        <v>0</v>
      </c>
      <c r="DJ34" s="33">
        <v>48029</v>
      </c>
      <c r="DK34" s="33">
        <v>62562</v>
      </c>
      <c r="DL34" s="33">
        <v>0</v>
      </c>
      <c r="DM34" s="33">
        <v>0</v>
      </c>
      <c r="DN34" s="35">
        <v>13</v>
      </c>
      <c r="DO34" s="35">
        <v>8332</v>
      </c>
      <c r="DP34" s="35">
        <v>999</v>
      </c>
      <c r="DQ34" s="35">
        <v>623</v>
      </c>
      <c r="DR34" s="33">
        <v>0</v>
      </c>
      <c r="DS34" s="33">
        <v>0</v>
      </c>
      <c r="DT34" s="33">
        <v>17175</v>
      </c>
      <c r="DU34" s="33">
        <v>1944</v>
      </c>
      <c r="DV34" s="33">
        <v>0</v>
      </c>
      <c r="DW34" s="33">
        <v>0</v>
      </c>
      <c r="DX34" s="33">
        <v>0</v>
      </c>
      <c r="DY34" s="33">
        <v>0</v>
      </c>
      <c r="DZ34" s="33">
        <v>0</v>
      </c>
      <c r="EA34" s="33">
        <v>0</v>
      </c>
      <c r="EB34" s="33">
        <v>0</v>
      </c>
      <c r="EC34" s="33">
        <v>0</v>
      </c>
      <c r="ED34" s="33">
        <v>12181</v>
      </c>
      <c r="EE34" s="33">
        <v>1342</v>
      </c>
      <c r="EF34" s="33">
        <v>0</v>
      </c>
      <c r="EG34" s="33">
        <v>0</v>
      </c>
      <c r="EH34" s="33">
        <v>0</v>
      </c>
      <c r="EI34" s="33">
        <v>0</v>
      </c>
      <c r="EJ34" s="35">
        <v>3994</v>
      </c>
      <c r="EK34" s="35">
        <v>331</v>
      </c>
      <c r="EL34" s="33">
        <v>0</v>
      </c>
      <c r="EM34" s="33">
        <v>0</v>
      </c>
      <c r="EN34" s="33">
        <v>0</v>
      </c>
      <c r="EO34" s="33">
        <v>0</v>
      </c>
      <c r="EP34" s="33">
        <v>0</v>
      </c>
      <c r="EQ34" s="33">
        <v>0</v>
      </c>
      <c r="ER34" s="33">
        <v>0</v>
      </c>
      <c r="ES34" s="33">
        <v>0</v>
      </c>
      <c r="ET34" s="35">
        <v>999</v>
      </c>
      <c r="EU34" s="35">
        <v>272</v>
      </c>
      <c r="EV34" s="33">
        <v>0</v>
      </c>
      <c r="EW34" s="33">
        <v>0</v>
      </c>
      <c r="EX34" s="33">
        <v>302968</v>
      </c>
      <c r="EY34" s="33">
        <v>486311</v>
      </c>
      <c r="EZ34" s="35">
        <v>145</v>
      </c>
      <c r="FA34" s="35">
        <v>203</v>
      </c>
      <c r="FB34" s="35">
        <v>1002</v>
      </c>
      <c r="FC34" s="35">
        <v>503</v>
      </c>
      <c r="FD34" s="35">
        <v>3619</v>
      </c>
      <c r="FE34" s="35">
        <v>6420</v>
      </c>
      <c r="FF34" s="35">
        <v>1200</v>
      </c>
      <c r="FG34" s="35">
        <v>4379</v>
      </c>
      <c r="FH34" s="33">
        <v>0</v>
      </c>
      <c r="FI34" s="33">
        <v>0</v>
      </c>
      <c r="FJ34" s="33">
        <v>305868</v>
      </c>
      <c r="FK34" s="33">
        <v>338359</v>
      </c>
      <c r="FL34" s="35">
        <v>167</v>
      </c>
      <c r="FM34" s="35">
        <v>2472</v>
      </c>
      <c r="FN34" s="33">
        <v>306587</v>
      </c>
      <c r="FO34" s="32">
        <v>40895</v>
      </c>
    </row>
    <row r="35" spans="1:171" ht="15.95" customHeight="1">
      <c r="A35" s="36" t="s">
        <v>80</v>
      </c>
      <c r="B35" s="33">
        <v>1899331</v>
      </c>
      <c r="C35" s="33">
        <v>14394215</v>
      </c>
      <c r="D35" s="33">
        <v>1899331</v>
      </c>
      <c r="E35" s="33">
        <v>14439470</v>
      </c>
      <c r="F35" s="33">
        <v>1796606</v>
      </c>
      <c r="G35" s="33">
        <v>13150496</v>
      </c>
      <c r="H35" s="33">
        <v>408226</v>
      </c>
      <c r="I35" s="33">
        <v>162203</v>
      </c>
      <c r="J35" s="33">
        <v>13902</v>
      </c>
      <c r="K35" s="33">
        <v>48805</v>
      </c>
      <c r="L35" s="33">
        <v>182895</v>
      </c>
      <c r="M35" s="33">
        <v>151156</v>
      </c>
      <c r="N35" s="33">
        <v>158906</v>
      </c>
      <c r="O35" s="33">
        <v>92221</v>
      </c>
      <c r="P35" s="33">
        <v>8996</v>
      </c>
      <c r="Q35" s="33">
        <v>5091</v>
      </c>
      <c r="R35" s="33">
        <v>0</v>
      </c>
      <c r="S35" s="33">
        <v>0</v>
      </c>
      <c r="T35" s="33">
        <v>63832</v>
      </c>
      <c r="U35" s="33">
        <v>282112</v>
      </c>
      <c r="V35" s="33">
        <v>12003</v>
      </c>
      <c r="W35" s="33">
        <v>31514</v>
      </c>
      <c r="X35" s="35">
        <v>7919</v>
      </c>
      <c r="Y35" s="35">
        <v>3193</v>
      </c>
      <c r="Z35" s="33">
        <v>32979</v>
      </c>
      <c r="AA35" s="33">
        <v>136813</v>
      </c>
      <c r="AB35" s="33">
        <v>45738</v>
      </c>
      <c r="AC35" s="33">
        <v>59859</v>
      </c>
      <c r="AD35" s="33">
        <v>22608</v>
      </c>
      <c r="AE35" s="33">
        <v>44386</v>
      </c>
      <c r="AF35" s="33">
        <v>15957</v>
      </c>
      <c r="AG35" s="33">
        <v>72169</v>
      </c>
      <c r="AH35" s="33">
        <v>7227</v>
      </c>
      <c r="AI35" s="33">
        <v>34635</v>
      </c>
      <c r="AJ35" s="33">
        <v>20724</v>
      </c>
      <c r="AK35" s="33">
        <v>43061</v>
      </c>
      <c r="AL35" s="33">
        <v>9629</v>
      </c>
      <c r="AM35" s="33">
        <v>38141</v>
      </c>
      <c r="AN35" s="35">
        <v>552</v>
      </c>
      <c r="AO35" s="35">
        <v>1</v>
      </c>
      <c r="AP35" s="35">
        <v>1000</v>
      </c>
      <c r="AQ35" s="35">
        <v>25</v>
      </c>
      <c r="AR35" s="35">
        <v>4006</v>
      </c>
      <c r="AS35" s="35">
        <v>2161</v>
      </c>
      <c r="AT35" s="35">
        <v>2548</v>
      </c>
      <c r="AU35" s="35">
        <v>205</v>
      </c>
      <c r="AV35" s="33">
        <v>23964</v>
      </c>
      <c r="AW35" s="33">
        <v>99628</v>
      </c>
      <c r="AX35" s="33">
        <v>41743</v>
      </c>
      <c r="AY35" s="33">
        <v>280034</v>
      </c>
      <c r="AZ35" s="33">
        <v>19036</v>
      </c>
      <c r="BA35" s="33">
        <v>70836</v>
      </c>
      <c r="BB35" s="33">
        <v>26082</v>
      </c>
      <c r="BC35" s="33">
        <v>148482</v>
      </c>
      <c r="BD35" s="33">
        <v>18401</v>
      </c>
      <c r="BE35" s="33">
        <v>135702</v>
      </c>
      <c r="BF35" s="35">
        <v>1557</v>
      </c>
      <c r="BG35" s="35">
        <v>9131</v>
      </c>
      <c r="BH35" s="34">
        <v>0</v>
      </c>
      <c r="BI35" s="34">
        <v>0</v>
      </c>
      <c r="BJ35" s="35">
        <v>1999</v>
      </c>
      <c r="BK35" s="35">
        <v>18926</v>
      </c>
      <c r="BL35" s="35">
        <v>3548</v>
      </c>
      <c r="BM35" s="35">
        <v>1938</v>
      </c>
      <c r="BN35" s="33">
        <v>10107</v>
      </c>
      <c r="BO35" s="33">
        <v>6837</v>
      </c>
      <c r="BP35" s="35">
        <v>555</v>
      </c>
      <c r="BQ35" s="35">
        <v>163</v>
      </c>
      <c r="BR35" s="35">
        <v>2994</v>
      </c>
      <c r="BS35" s="35">
        <v>4633</v>
      </c>
      <c r="BT35" s="33">
        <v>12020</v>
      </c>
      <c r="BU35" s="33">
        <v>61938</v>
      </c>
      <c r="BV35" s="33">
        <v>41112</v>
      </c>
      <c r="BW35" s="33">
        <v>248435</v>
      </c>
      <c r="BX35" s="33">
        <v>37106</v>
      </c>
      <c r="BY35" s="33">
        <v>176683</v>
      </c>
      <c r="BZ35" s="35">
        <v>998</v>
      </c>
      <c r="CA35" s="35">
        <v>1042</v>
      </c>
      <c r="CB35" s="35">
        <v>1002</v>
      </c>
      <c r="CC35" s="35">
        <v>1446</v>
      </c>
      <c r="CD35" s="35">
        <v>3573</v>
      </c>
      <c r="CE35" s="35">
        <v>6921</v>
      </c>
      <c r="CF35" s="33">
        <v>0</v>
      </c>
      <c r="CG35" s="33">
        <v>0</v>
      </c>
      <c r="CH35" s="33">
        <v>0</v>
      </c>
      <c r="CI35" s="33">
        <v>0</v>
      </c>
      <c r="CJ35" s="33">
        <v>0</v>
      </c>
      <c r="CK35" s="33">
        <v>0</v>
      </c>
      <c r="CL35" s="35">
        <v>4571</v>
      </c>
      <c r="CM35" s="35">
        <v>7989</v>
      </c>
      <c r="CN35" s="35">
        <v>1002</v>
      </c>
      <c r="CO35" s="35">
        <v>1446</v>
      </c>
      <c r="CP35" s="33">
        <v>16026</v>
      </c>
      <c r="CQ35" s="33">
        <v>100257</v>
      </c>
      <c r="CR35" s="35">
        <v>1003</v>
      </c>
      <c r="CS35" s="35">
        <v>16414</v>
      </c>
      <c r="CT35" s="35">
        <v>3008</v>
      </c>
      <c r="CU35" s="35">
        <v>6928</v>
      </c>
      <c r="CV35" s="35">
        <v>999</v>
      </c>
      <c r="CW35" s="35">
        <v>1515</v>
      </c>
      <c r="CX35" s="35">
        <v>2026</v>
      </c>
      <c r="CY35" s="35">
        <v>4898</v>
      </c>
      <c r="CZ35" s="35">
        <v>854</v>
      </c>
      <c r="DA35" s="35">
        <v>1228</v>
      </c>
      <c r="DB35" s="33">
        <v>40123</v>
      </c>
      <c r="DC35" s="33">
        <v>235589</v>
      </c>
      <c r="DD35" s="33">
        <v>40569</v>
      </c>
      <c r="DE35" s="33">
        <v>436743</v>
      </c>
      <c r="DF35" s="35">
        <v>2003</v>
      </c>
      <c r="DG35" s="35">
        <v>15154</v>
      </c>
      <c r="DH35" s="35">
        <v>2020</v>
      </c>
      <c r="DI35" s="35">
        <v>49909</v>
      </c>
      <c r="DJ35" s="33">
        <v>49048</v>
      </c>
      <c r="DK35" s="33">
        <v>126189</v>
      </c>
      <c r="DL35" s="33">
        <v>0</v>
      </c>
      <c r="DM35" s="33">
        <v>0</v>
      </c>
      <c r="DN35" s="35">
        <v>38</v>
      </c>
      <c r="DO35" s="35">
        <v>23462</v>
      </c>
      <c r="DP35" s="35">
        <v>1999</v>
      </c>
      <c r="DQ35" s="35">
        <v>2598</v>
      </c>
      <c r="DR35" s="33">
        <v>0</v>
      </c>
      <c r="DS35" s="33">
        <v>0</v>
      </c>
      <c r="DT35" s="33">
        <v>96194</v>
      </c>
      <c r="DU35" s="33">
        <v>45255</v>
      </c>
      <c r="DV35" s="35">
        <v>3994</v>
      </c>
      <c r="DW35" s="35">
        <v>769</v>
      </c>
      <c r="DX35" s="33">
        <v>0</v>
      </c>
      <c r="DY35" s="33">
        <v>0</v>
      </c>
      <c r="DZ35" s="35">
        <v>999</v>
      </c>
      <c r="EA35" s="35">
        <v>2996</v>
      </c>
      <c r="EB35" s="35">
        <v>2001</v>
      </c>
      <c r="EC35" s="35">
        <v>560</v>
      </c>
      <c r="ED35" s="33">
        <v>73664</v>
      </c>
      <c r="EE35" s="33">
        <v>21829</v>
      </c>
      <c r="EF35" s="34">
        <v>1000</v>
      </c>
      <c r="EG35" s="34">
        <v>264</v>
      </c>
      <c r="EH35" s="35">
        <v>1994</v>
      </c>
      <c r="EI35" s="35">
        <v>6575</v>
      </c>
      <c r="EJ35" s="35">
        <v>8989</v>
      </c>
      <c r="EK35" s="35">
        <v>333</v>
      </c>
      <c r="EL35" s="33">
        <v>0</v>
      </c>
      <c r="EM35" s="33">
        <v>0</v>
      </c>
      <c r="EN35" s="35">
        <v>3553</v>
      </c>
      <c r="EO35" s="35">
        <v>7372</v>
      </c>
      <c r="EP35" s="35">
        <v>997</v>
      </c>
      <c r="EQ35" s="35">
        <v>1588</v>
      </c>
      <c r="ER35" s="35">
        <v>999</v>
      </c>
      <c r="ES35" s="35">
        <v>2571</v>
      </c>
      <c r="ET35" s="35">
        <v>999</v>
      </c>
      <c r="EU35" s="35">
        <v>427</v>
      </c>
      <c r="EV35" s="33">
        <v>0</v>
      </c>
      <c r="EW35" s="33">
        <v>0</v>
      </c>
      <c r="EX35" s="33">
        <v>1882184</v>
      </c>
      <c r="EY35" s="33">
        <v>10368900</v>
      </c>
      <c r="EZ35" s="35">
        <v>6022</v>
      </c>
      <c r="FA35" s="35">
        <v>8431</v>
      </c>
      <c r="FB35" s="33">
        <v>11000</v>
      </c>
      <c r="FC35" s="33">
        <v>7254</v>
      </c>
      <c r="FD35" s="33">
        <v>14152</v>
      </c>
      <c r="FE35" s="33">
        <v>58514</v>
      </c>
      <c r="FF35" s="33">
        <v>67584</v>
      </c>
      <c r="FG35" s="33">
        <v>240675</v>
      </c>
      <c r="FH35" s="33">
        <v>0</v>
      </c>
      <c r="FI35" s="33">
        <v>0</v>
      </c>
      <c r="FJ35" s="33">
        <v>1899255</v>
      </c>
      <c r="FK35" s="33">
        <v>3721348</v>
      </c>
      <c r="FL35" s="35">
        <v>77</v>
      </c>
      <c r="FM35" s="35">
        <v>1373</v>
      </c>
      <c r="FN35" s="33">
        <v>1899331</v>
      </c>
      <c r="FO35" s="32">
        <v>383547</v>
      </c>
    </row>
    <row r="36" spans="1:171" ht="15.95" customHeight="1">
      <c r="A36" s="36" t="s">
        <v>79</v>
      </c>
      <c r="B36" s="33">
        <v>2883906</v>
      </c>
      <c r="C36" s="33">
        <v>37631534</v>
      </c>
      <c r="D36" s="33">
        <v>2883906</v>
      </c>
      <c r="E36" s="33">
        <v>37923194</v>
      </c>
      <c r="F36" s="33">
        <v>1997322</v>
      </c>
      <c r="G36" s="33">
        <v>23953365</v>
      </c>
      <c r="H36" s="33">
        <v>876066</v>
      </c>
      <c r="I36" s="33">
        <v>1423662</v>
      </c>
      <c r="J36" s="33">
        <v>35652</v>
      </c>
      <c r="K36" s="33">
        <v>98904</v>
      </c>
      <c r="L36" s="33">
        <v>327666</v>
      </c>
      <c r="M36" s="33">
        <v>361963</v>
      </c>
      <c r="N36" s="33">
        <v>264043</v>
      </c>
      <c r="O36" s="33">
        <v>132450</v>
      </c>
      <c r="P36" s="33">
        <v>39659</v>
      </c>
      <c r="Q36" s="33">
        <v>12466</v>
      </c>
      <c r="R36" s="34">
        <v>11998</v>
      </c>
      <c r="S36" s="34">
        <v>93368</v>
      </c>
      <c r="T36" s="33">
        <v>156035</v>
      </c>
      <c r="U36" s="33">
        <v>1342065</v>
      </c>
      <c r="V36" s="33">
        <v>41751</v>
      </c>
      <c r="W36" s="33">
        <v>261219</v>
      </c>
      <c r="X36" s="34">
        <v>7912</v>
      </c>
      <c r="Y36" s="34">
        <v>2467</v>
      </c>
      <c r="Z36" s="33">
        <v>43283</v>
      </c>
      <c r="AA36" s="33">
        <v>123406</v>
      </c>
      <c r="AB36" s="33">
        <v>99138</v>
      </c>
      <c r="AC36" s="33">
        <v>209466</v>
      </c>
      <c r="AD36" s="33">
        <v>31665</v>
      </c>
      <c r="AE36" s="33">
        <v>73641</v>
      </c>
      <c r="AF36" s="33">
        <v>35604</v>
      </c>
      <c r="AG36" s="33">
        <v>360527</v>
      </c>
      <c r="AH36" s="33">
        <v>12871</v>
      </c>
      <c r="AI36" s="33">
        <v>291783</v>
      </c>
      <c r="AJ36" s="33">
        <v>32709</v>
      </c>
      <c r="AK36" s="33">
        <v>81757</v>
      </c>
      <c r="AL36" s="33">
        <v>23892</v>
      </c>
      <c r="AM36" s="33">
        <v>73086</v>
      </c>
      <c r="AN36" s="35">
        <v>472</v>
      </c>
      <c r="AO36" s="35">
        <v>17</v>
      </c>
      <c r="AP36" s="34">
        <v>1025</v>
      </c>
      <c r="AQ36" s="34">
        <v>23</v>
      </c>
      <c r="AR36" s="35">
        <v>1128</v>
      </c>
      <c r="AS36" s="35">
        <v>160</v>
      </c>
      <c r="AT36" s="35">
        <v>3027</v>
      </c>
      <c r="AU36" s="35">
        <v>3931</v>
      </c>
      <c r="AV36" s="33">
        <v>29053</v>
      </c>
      <c r="AW36" s="33">
        <v>68466</v>
      </c>
      <c r="AX36" s="33">
        <v>91982</v>
      </c>
      <c r="AY36" s="33">
        <v>1394308</v>
      </c>
      <c r="AZ36" s="33">
        <v>24067</v>
      </c>
      <c r="BA36" s="33">
        <v>32998</v>
      </c>
      <c r="BB36" s="33">
        <v>53860</v>
      </c>
      <c r="BC36" s="33">
        <v>386516</v>
      </c>
      <c r="BD36" s="33">
        <v>46923</v>
      </c>
      <c r="BE36" s="33">
        <v>983951</v>
      </c>
      <c r="BF36" s="33">
        <v>6039</v>
      </c>
      <c r="BG36" s="33">
        <v>29117</v>
      </c>
      <c r="BH36" s="35">
        <v>1023</v>
      </c>
      <c r="BI36" s="35">
        <v>30</v>
      </c>
      <c r="BJ36" s="35">
        <v>2127</v>
      </c>
      <c r="BK36" s="35">
        <v>33565</v>
      </c>
      <c r="BL36" s="33">
        <v>7598</v>
      </c>
      <c r="BM36" s="33">
        <v>55854</v>
      </c>
      <c r="BN36" s="33">
        <v>16466</v>
      </c>
      <c r="BO36" s="33">
        <v>4829</v>
      </c>
      <c r="BP36" s="35">
        <v>2638</v>
      </c>
      <c r="BQ36" s="35">
        <v>18526</v>
      </c>
      <c r="BR36" s="35">
        <v>2332</v>
      </c>
      <c r="BS36" s="35">
        <v>68768</v>
      </c>
      <c r="BT36" s="33">
        <v>191848</v>
      </c>
      <c r="BU36" s="33">
        <v>946639</v>
      </c>
      <c r="BV36" s="33">
        <v>681084</v>
      </c>
      <c r="BW36" s="33">
        <v>7796765</v>
      </c>
      <c r="BX36" s="33">
        <v>669453</v>
      </c>
      <c r="BY36" s="33">
        <v>6571058</v>
      </c>
      <c r="BZ36" s="33">
        <v>33834</v>
      </c>
      <c r="CA36" s="33">
        <v>222592</v>
      </c>
      <c r="CB36" s="33">
        <v>24447</v>
      </c>
      <c r="CC36" s="33">
        <v>174860</v>
      </c>
      <c r="CD36" s="33">
        <v>18361</v>
      </c>
      <c r="CE36" s="33">
        <v>52843</v>
      </c>
      <c r="CF36" s="35">
        <v>1004</v>
      </c>
      <c r="CG36" s="35">
        <v>2</v>
      </c>
      <c r="CH36" s="35">
        <v>5002</v>
      </c>
      <c r="CI36" s="35">
        <v>37559</v>
      </c>
      <c r="CJ36" s="35">
        <v>3011</v>
      </c>
      <c r="CK36" s="35">
        <v>6426</v>
      </c>
      <c r="CL36" s="33">
        <v>53192</v>
      </c>
      <c r="CM36" s="33">
        <v>312192</v>
      </c>
      <c r="CN36" s="33">
        <v>26701</v>
      </c>
      <c r="CO36" s="33">
        <v>151989</v>
      </c>
      <c r="CP36" s="33">
        <v>25212</v>
      </c>
      <c r="CQ36" s="33">
        <v>247240</v>
      </c>
      <c r="CR36" s="33">
        <v>4401</v>
      </c>
      <c r="CS36" s="33">
        <v>44430</v>
      </c>
      <c r="CT36" s="35">
        <v>3046</v>
      </c>
      <c r="CU36" s="35">
        <v>23954</v>
      </c>
      <c r="CV36" s="35">
        <v>367</v>
      </c>
      <c r="CW36" s="35">
        <v>39</v>
      </c>
      <c r="CX36" s="35">
        <v>2028</v>
      </c>
      <c r="CY36" s="35">
        <v>4177</v>
      </c>
      <c r="CZ36" s="33">
        <v>6820</v>
      </c>
      <c r="DA36" s="33">
        <v>39868</v>
      </c>
      <c r="DB36" s="33">
        <v>341980</v>
      </c>
      <c r="DC36" s="33">
        <v>2996992</v>
      </c>
      <c r="DD36" s="33">
        <v>764075</v>
      </c>
      <c r="DE36" s="33">
        <v>10765251</v>
      </c>
      <c r="DF36" s="33">
        <v>24448</v>
      </c>
      <c r="DG36" s="33">
        <v>110904</v>
      </c>
      <c r="DH36" s="35">
        <v>2968</v>
      </c>
      <c r="DI36" s="35">
        <v>220474</v>
      </c>
      <c r="DJ36" s="33">
        <v>77519</v>
      </c>
      <c r="DK36" s="33">
        <v>325179</v>
      </c>
      <c r="DL36" s="35">
        <v>1004</v>
      </c>
      <c r="DM36" s="35">
        <v>5019</v>
      </c>
      <c r="DN36" s="35">
        <v>4076</v>
      </c>
      <c r="DO36" s="35">
        <v>34819</v>
      </c>
      <c r="DP36" s="33">
        <v>18020</v>
      </c>
      <c r="DQ36" s="33">
        <v>66899</v>
      </c>
      <c r="DR36" s="35">
        <v>4879</v>
      </c>
      <c r="DS36" s="35">
        <v>22794</v>
      </c>
      <c r="DT36" s="33">
        <v>286729</v>
      </c>
      <c r="DU36" s="33">
        <v>291660</v>
      </c>
      <c r="DV36" s="33">
        <v>11006</v>
      </c>
      <c r="DW36" s="33">
        <v>2210</v>
      </c>
      <c r="DX36" s="35">
        <v>999</v>
      </c>
      <c r="DY36" s="35">
        <v>5023</v>
      </c>
      <c r="DZ36" s="33">
        <v>0</v>
      </c>
      <c r="EA36" s="33">
        <v>0</v>
      </c>
      <c r="EB36" s="35">
        <v>8023</v>
      </c>
      <c r="EC36" s="35">
        <v>8386</v>
      </c>
      <c r="ED36" s="33">
        <v>162068</v>
      </c>
      <c r="EE36" s="33">
        <v>98960</v>
      </c>
      <c r="EF36" s="33">
        <v>0</v>
      </c>
      <c r="EG36" s="33">
        <v>0</v>
      </c>
      <c r="EH36" s="33">
        <v>14723</v>
      </c>
      <c r="EI36" s="33">
        <v>47961</v>
      </c>
      <c r="EJ36" s="33">
        <v>24079</v>
      </c>
      <c r="EK36" s="33">
        <v>7753</v>
      </c>
      <c r="EL36" s="35">
        <v>3025</v>
      </c>
      <c r="EM36" s="35">
        <v>31996</v>
      </c>
      <c r="EN36" s="35">
        <v>7000</v>
      </c>
      <c r="EO36" s="35">
        <v>12975</v>
      </c>
      <c r="EP36" s="33">
        <v>79998</v>
      </c>
      <c r="EQ36" s="33">
        <v>55424</v>
      </c>
      <c r="ER36" s="33">
        <v>10988</v>
      </c>
      <c r="ES36" s="33">
        <v>18975</v>
      </c>
      <c r="ET36" s="33">
        <v>0</v>
      </c>
      <c r="EU36" s="33">
        <v>0</v>
      </c>
      <c r="EV36" s="34">
        <v>1000</v>
      </c>
      <c r="EW36" s="34">
        <v>4435</v>
      </c>
      <c r="EX36" s="33">
        <v>2798981</v>
      </c>
      <c r="EY36" s="33">
        <v>15831865</v>
      </c>
      <c r="EZ36" s="33">
        <v>618162</v>
      </c>
      <c r="FA36" s="33">
        <v>862545</v>
      </c>
      <c r="FB36" s="33">
        <v>322858</v>
      </c>
      <c r="FC36" s="33">
        <v>154466</v>
      </c>
      <c r="FD36" s="33">
        <v>81925</v>
      </c>
      <c r="FE36" s="33">
        <v>604756</v>
      </c>
      <c r="FF36" s="33">
        <v>2139574</v>
      </c>
      <c r="FG36" s="33">
        <v>7777221</v>
      </c>
      <c r="FH36" s="33">
        <v>0</v>
      </c>
      <c r="FI36" s="33">
        <v>0</v>
      </c>
      <c r="FJ36" s="33">
        <v>2883614</v>
      </c>
      <c r="FK36" s="33">
        <v>12407258</v>
      </c>
      <c r="FL36" s="33">
        <v>5088</v>
      </c>
      <c r="FM36" s="33">
        <v>2458</v>
      </c>
      <c r="FN36" s="33">
        <v>2883906</v>
      </c>
      <c r="FO36" s="32">
        <v>1248147</v>
      </c>
    </row>
    <row r="37" spans="1:171" ht="15.95" customHeight="1">
      <c r="A37" s="36" t="s">
        <v>78</v>
      </c>
      <c r="B37" s="33">
        <v>4868050</v>
      </c>
      <c r="C37" s="33">
        <v>85257126</v>
      </c>
      <c r="D37" s="33">
        <v>4868050</v>
      </c>
      <c r="E37" s="33">
        <v>86096468</v>
      </c>
      <c r="F37" s="33">
        <v>3893363</v>
      </c>
      <c r="G37" s="33">
        <v>63200838</v>
      </c>
      <c r="H37" s="33">
        <v>1176519</v>
      </c>
      <c r="I37" s="33">
        <v>1781792</v>
      </c>
      <c r="J37" s="33">
        <v>65799</v>
      </c>
      <c r="K37" s="33">
        <v>243126</v>
      </c>
      <c r="L37" s="33">
        <v>480480</v>
      </c>
      <c r="M37" s="33">
        <v>741614</v>
      </c>
      <c r="N37" s="33">
        <v>395126</v>
      </c>
      <c r="O37" s="33">
        <v>353203</v>
      </c>
      <c r="P37" s="33">
        <v>166622</v>
      </c>
      <c r="Q37" s="33">
        <v>72129</v>
      </c>
      <c r="R37" s="33">
        <v>21874</v>
      </c>
      <c r="S37" s="33">
        <v>230118</v>
      </c>
      <c r="T37" s="33">
        <v>291195</v>
      </c>
      <c r="U37" s="33">
        <v>3169852</v>
      </c>
      <c r="V37" s="33">
        <v>103605</v>
      </c>
      <c r="W37" s="33">
        <v>696637</v>
      </c>
      <c r="X37" s="33">
        <v>18986</v>
      </c>
      <c r="Y37" s="33">
        <v>2182</v>
      </c>
      <c r="Z37" s="33">
        <v>75503</v>
      </c>
      <c r="AA37" s="33">
        <v>227934</v>
      </c>
      <c r="AB37" s="33">
        <v>161111</v>
      </c>
      <c r="AC37" s="33">
        <v>358201</v>
      </c>
      <c r="AD37" s="33">
        <v>53240</v>
      </c>
      <c r="AE37" s="33">
        <v>79381</v>
      </c>
      <c r="AF37" s="33">
        <v>64199</v>
      </c>
      <c r="AG37" s="33">
        <v>981647</v>
      </c>
      <c r="AH37" s="33">
        <v>27013</v>
      </c>
      <c r="AI37" s="33">
        <v>676311</v>
      </c>
      <c r="AJ37" s="33">
        <v>53947</v>
      </c>
      <c r="AK37" s="33">
        <v>100600</v>
      </c>
      <c r="AL37" s="33">
        <v>40397</v>
      </c>
      <c r="AM37" s="33">
        <v>336800</v>
      </c>
      <c r="AN37" s="35">
        <v>4110</v>
      </c>
      <c r="AO37" s="35">
        <v>5716</v>
      </c>
      <c r="AP37" s="34">
        <v>0</v>
      </c>
      <c r="AQ37" s="34">
        <v>0</v>
      </c>
      <c r="AR37" s="35">
        <v>5389</v>
      </c>
      <c r="AS37" s="35">
        <v>5581</v>
      </c>
      <c r="AT37" s="35">
        <v>4421</v>
      </c>
      <c r="AU37" s="35">
        <v>1049</v>
      </c>
      <c r="AV37" s="33">
        <v>51737</v>
      </c>
      <c r="AW37" s="33">
        <v>190473</v>
      </c>
      <c r="AX37" s="33">
        <v>141668</v>
      </c>
      <c r="AY37" s="33">
        <v>2413152</v>
      </c>
      <c r="AZ37" s="33">
        <v>34077</v>
      </c>
      <c r="BA37" s="33">
        <v>102170</v>
      </c>
      <c r="BB37" s="33">
        <v>86707</v>
      </c>
      <c r="BC37" s="33">
        <v>907881</v>
      </c>
      <c r="BD37" s="33">
        <v>79617</v>
      </c>
      <c r="BE37" s="33">
        <v>1462611</v>
      </c>
      <c r="BF37" s="33">
        <v>14433</v>
      </c>
      <c r="BG37" s="33">
        <v>83782</v>
      </c>
      <c r="BH37" s="35">
        <v>597</v>
      </c>
      <c r="BI37" s="35">
        <v>5</v>
      </c>
      <c r="BJ37" s="35">
        <v>7093</v>
      </c>
      <c r="BK37" s="35">
        <v>21283</v>
      </c>
      <c r="BL37" s="33">
        <v>9038</v>
      </c>
      <c r="BM37" s="33">
        <v>63886</v>
      </c>
      <c r="BN37" s="33">
        <v>33832</v>
      </c>
      <c r="BO37" s="33">
        <v>4469</v>
      </c>
      <c r="BP37" s="35">
        <v>3506</v>
      </c>
      <c r="BQ37" s="35">
        <v>8552</v>
      </c>
      <c r="BR37" s="33">
        <v>6955</v>
      </c>
      <c r="BS37" s="33">
        <v>19447</v>
      </c>
      <c r="BT37" s="33">
        <v>263482</v>
      </c>
      <c r="BU37" s="33">
        <v>1568471</v>
      </c>
      <c r="BV37" s="33">
        <v>862485</v>
      </c>
      <c r="BW37" s="33">
        <v>12022338</v>
      </c>
      <c r="BX37" s="33">
        <v>832622</v>
      </c>
      <c r="BY37" s="33">
        <v>9563195</v>
      </c>
      <c r="BZ37" s="33">
        <v>83193</v>
      </c>
      <c r="CA37" s="33">
        <v>516986</v>
      </c>
      <c r="CB37" s="33">
        <v>46099</v>
      </c>
      <c r="CC37" s="33">
        <v>202122</v>
      </c>
      <c r="CD37" s="33">
        <v>27307</v>
      </c>
      <c r="CE37" s="33">
        <v>37426</v>
      </c>
      <c r="CF37" s="33">
        <v>0</v>
      </c>
      <c r="CG37" s="33">
        <v>0</v>
      </c>
      <c r="CH37" s="33">
        <v>9016</v>
      </c>
      <c r="CI37" s="33">
        <v>45773</v>
      </c>
      <c r="CJ37" s="35">
        <v>3007</v>
      </c>
      <c r="CK37" s="35">
        <v>8011</v>
      </c>
      <c r="CL37" s="33">
        <v>113211</v>
      </c>
      <c r="CM37" s="33">
        <v>600123</v>
      </c>
      <c r="CN37" s="33">
        <v>44088</v>
      </c>
      <c r="CO37" s="33">
        <v>197929</v>
      </c>
      <c r="CP37" s="33">
        <v>42049</v>
      </c>
      <c r="CQ37" s="33">
        <v>368770</v>
      </c>
      <c r="CR37" s="33">
        <v>19875</v>
      </c>
      <c r="CS37" s="33">
        <v>63616</v>
      </c>
      <c r="CT37" s="35">
        <v>6069</v>
      </c>
      <c r="CU37" s="35">
        <v>32787</v>
      </c>
      <c r="CV37" s="33">
        <v>0</v>
      </c>
      <c r="CW37" s="33">
        <v>0</v>
      </c>
      <c r="CX37" s="33">
        <v>5977</v>
      </c>
      <c r="CY37" s="33">
        <v>25938</v>
      </c>
      <c r="CZ37" s="33">
        <v>9278</v>
      </c>
      <c r="DA37" s="33">
        <v>58211</v>
      </c>
      <c r="DB37" s="33">
        <v>605142</v>
      </c>
      <c r="DC37" s="33">
        <v>5120526</v>
      </c>
      <c r="DD37" s="33">
        <v>850064</v>
      </c>
      <c r="DE37" s="33">
        <v>11720266</v>
      </c>
      <c r="DF37" s="33">
        <v>330318</v>
      </c>
      <c r="DG37" s="33">
        <v>393711</v>
      </c>
      <c r="DH37" s="35">
        <v>4945</v>
      </c>
      <c r="DI37" s="35">
        <v>308927</v>
      </c>
      <c r="DJ37" s="33">
        <v>144120</v>
      </c>
      <c r="DK37" s="33">
        <v>569909</v>
      </c>
      <c r="DL37" s="35">
        <v>999</v>
      </c>
      <c r="DM37" s="35">
        <v>979</v>
      </c>
      <c r="DN37" s="33">
        <v>9003</v>
      </c>
      <c r="DO37" s="33">
        <v>21639</v>
      </c>
      <c r="DP37" s="33">
        <v>26008</v>
      </c>
      <c r="DQ37" s="33">
        <v>122976</v>
      </c>
      <c r="DR37" s="35">
        <v>7015</v>
      </c>
      <c r="DS37" s="35">
        <v>20637</v>
      </c>
      <c r="DT37" s="33">
        <v>635601</v>
      </c>
      <c r="DU37" s="33">
        <v>839342</v>
      </c>
      <c r="DV37" s="33">
        <v>32927</v>
      </c>
      <c r="DW37" s="33">
        <v>7129</v>
      </c>
      <c r="DX37" s="35">
        <v>4011</v>
      </c>
      <c r="DY37" s="35">
        <v>29796</v>
      </c>
      <c r="DZ37" s="35">
        <v>4215</v>
      </c>
      <c r="EA37" s="35">
        <v>7404</v>
      </c>
      <c r="EB37" s="33">
        <v>32103</v>
      </c>
      <c r="EC37" s="33">
        <v>28276</v>
      </c>
      <c r="ED37" s="33">
        <v>289401</v>
      </c>
      <c r="EE37" s="33">
        <v>234319</v>
      </c>
      <c r="EF37" s="35">
        <v>2344</v>
      </c>
      <c r="EG37" s="35">
        <v>18435</v>
      </c>
      <c r="EH37" s="33">
        <v>47355</v>
      </c>
      <c r="EI37" s="33">
        <v>114963</v>
      </c>
      <c r="EJ37" s="33">
        <v>24035</v>
      </c>
      <c r="EK37" s="33">
        <v>2809</v>
      </c>
      <c r="EL37" s="35">
        <v>9003</v>
      </c>
      <c r="EM37" s="35">
        <v>60852</v>
      </c>
      <c r="EN37" s="33">
        <v>18915</v>
      </c>
      <c r="EO37" s="33">
        <v>66096</v>
      </c>
      <c r="EP37" s="33">
        <v>256172</v>
      </c>
      <c r="EQ37" s="33">
        <v>209193</v>
      </c>
      <c r="ER37" s="33">
        <v>27906</v>
      </c>
      <c r="ES37" s="33">
        <v>53949</v>
      </c>
      <c r="ET37" s="35">
        <v>1350</v>
      </c>
      <c r="EU37" s="35">
        <v>1571</v>
      </c>
      <c r="EV37" s="35">
        <v>2002</v>
      </c>
      <c r="EW37" s="35">
        <v>4551</v>
      </c>
      <c r="EX37" s="33">
        <v>4545314</v>
      </c>
      <c r="EY37" s="33">
        <v>26035475</v>
      </c>
      <c r="EZ37" s="33">
        <v>645057</v>
      </c>
      <c r="FA37" s="33">
        <v>912384</v>
      </c>
      <c r="FB37" s="33">
        <v>518527</v>
      </c>
      <c r="FC37" s="33">
        <v>285243</v>
      </c>
      <c r="FD37" s="33">
        <v>321738</v>
      </c>
      <c r="FE37" s="33">
        <v>2862550</v>
      </c>
      <c r="FF37" s="33">
        <v>4693132</v>
      </c>
      <c r="FG37" s="33">
        <v>17085008</v>
      </c>
      <c r="FH37" s="33">
        <v>0</v>
      </c>
      <c r="FI37" s="33">
        <v>0</v>
      </c>
      <c r="FJ37" s="33">
        <v>4867025</v>
      </c>
      <c r="FK37" s="33">
        <v>38082777</v>
      </c>
      <c r="FL37" s="33">
        <v>5018</v>
      </c>
      <c r="FM37" s="33">
        <v>2492</v>
      </c>
      <c r="FN37" s="33">
        <v>4868050</v>
      </c>
      <c r="FO37" s="32">
        <v>3927731</v>
      </c>
    </row>
    <row r="38" spans="1:171" ht="15.95" customHeight="1">
      <c r="A38" s="36" t="s">
        <v>77</v>
      </c>
      <c r="B38" s="33">
        <v>4639085</v>
      </c>
      <c r="C38" s="33">
        <v>104534890</v>
      </c>
      <c r="D38" s="33">
        <v>4639085</v>
      </c>
      <c r="E38" s="33">
        <v>105627177</v>
      </c>
      <c r="F38" s="33">
        <v>3791850</v>
      </c>
      <c r="G38" s="33">
        <v>78900568</v>
      </c>
      <c r="H38" s="33">
        <v>1366602</v>
      </c>
      <c r="I38" s="33">
        <v>2112038</v>
      </c>
      <c r="J38" s="33">
        <v>89086</v>
      </c>
      <c r="K38" s="33">
        <v>308396</v>
      </c>
      <c r="L38" s="33">
        <v>561626</v>
      </c>
      <c r="M38" s="33">
        <v>890397</v>
      </c>
      <c r="N38" s="33">
        <v>451928</v>
      </c>
      <c r="O38" s="33">
        <v>457067</v>
      </c>
      <c r="P38" s="33">
        <v>224765</v>
      </c>
      <c r="Q38" s="33">
        <v>97880</v>
      </c>
      <c r="R38" s="33">
        <v>20666</v>
      </c>
      <c r="S38" s="33">
        <v>206821</v>
      </c>
      <c r="T38" s="33">
        <v>241690</v>
      </c>
      <c r="U38" s="33">
        <v>2767426</v>
      </c>
      <c r="V38" s="33">
        <v>110117</v>
      </c>
      <c r="W38" s="33">
        <v>643315</v>
      </c>
      <c r="X38" s="33">
        <v>20001</v>
      </c>
      <c r="Y38" s="33">
        <v>6994</v>
      </c>
      <c r="Z38" s="33">
        <v>93301</v>
      </c>
      <c r="AA38" s="33">
        <v>261717</v>
      </c>
      <c r="AB38" s="33">
        <v>197436</v>
      </c>
      <c r="AC38" s="33">
        <v>441671</v>
      </c>
      <c r="AD38" s="33">
        <v>52698</v>
      </c>
      <c r="AE38" s="33">
        <v>140918</v>
      </c>
      <c r="AF38" s="33">
        <v>84683</v>
      </c>
      <c r="AG38" s="33">
        <v>1311223</v>
      </c>
      <c r="AH38" s="33">
        <v>34010</v>
      </c>
      <c r="AI38" s="33">
        <v>1033040</v>
      </c>
      <c r="AJ38" s="33">
        <v>51841</v>
      </c>
      <c r="AK38" s="33">
        <v>134720</v>
      </c>
      <c r="AL38" s="33">
        <v>62360</v>
      </c>
      <c r="AM38" s="33">
        <v>278538</v>
      </c>
      <c r="AN38" s="35">
        <v>1977</v>
      </c>
      <c r="AO38" s="35">
        <v>9132</v>
      </c>
      <c r="AP38" s="35">
        <v>1667</v>
      </c>
      <c r="AQ38" s="35">
        <v>1760</v>
      </c>
      <c r="AR38" s="35">
        <v>3355</v>
      </c>
      <c r="AS38" s="35">
        <v>16251</v>
      </c>
      <c r="AT38" s="33">
        <v>4955</v>
      </c>
      <c r="AU38" s="33">
        <v>17069</v>
      </c>
      <c r="AV38" s="33">
        <v>68131</v>
      </c>
      <c r="AW38" s="33">
        <v>162213</v>
      </c>
      <c r="AX38" s="33">
        <v>169337</v>
      </c>
      <c r="AY38" s="33">
        <v>3750844</v>
      </c>
      <c r="AZ38" s="33">
        <v>44100</v>
      </c>
      <c r="BA38" s="33">
        <v>90328</v>
      </c>
      <c r="BB38" s="33">
        <v>107132</v>
      </c>
      <c r="BC38" s="33">
        <v>1269310</v>
      </c>
      <c r="BD38" s="33">
        <v>88730</v>
      </c>
      <c r="BE38" s="33">
        <v>2461314</v>
      </c>
      <c r="BF38" s="33">
        <v>15739</v>
      </c>
      <c r="BG38" s="33">
        <v>51959</v>
      </c>
      <c r="BH38" s="35">
        <v>1334</v>
      </c>
      <c r="BI38" s="35">
        <v>1696</v>
      </c>
      <c r="BJ38" s="33">
        <v>9797</v>
      </c>
      <c r="BK38" s="33">
        <v>44133</v>
      </c>
      <c r="BL38" s="33">
        <v>6451</v>
      </c>
      <c r="BM38" s="33">
        <v>52856</v>
      </c>
      <c r="BN38" s="33">
        <v>45144</v>
      </c>
      <c r="BO38" s="33">
        <v>10126</v>
      </c>
      <c r="BP38" s="33">
        <v>7500</v>
      </c>
      <c r="BQ38" s="33">
        <v>156869</v>
      </c>
      <c r="BR38" s="33">
        <v>9034</v>
      </c>
      <c r="BS38" s="33">
        <v>11742</v>
      </c>
      <c r="BT38" s="33">
        <v>308353</v>
      </c>
      <c r="BU38" s="33">
        <v>2249419</v>
      </c>
      <c r="BV38" s="33">
        <v>965269</v>
      </c>
      <c r="BW38" s="33">
        <v>15396440</v>
      </c>
      <c r="BX38" s="33">
        <v>920870</v>
      </c>
      <c r="BY38" s="33">
        <v>12370327</v>
      </c>
      <c r="BZ38" s="33">
        <v>87430</v>
      </c>
      <c r="CA38" s="33">
        <v>664226</v>
      </c>
      <c r="CB38" s="33">
        <v>73127</v>
      </c>
      <c r="CC38" s="33">
        <v>468029</v>
      </c>
      <c r="CD38" s="33">
        <v>25722</v>
      </c>
      <c r="CE38" s="33">
        <v>113230</v>
      </c>
      <c r="CF38" s="35">
        <v>1004</v>
      </c>
      <c r="CG38" s="35">
        <v>4</v>
      </c>
      <c r="CH38" s="33">
        <v>18953</v>
      </c>
      <c r="CI38" s="33">
        <v>109040</v>
      </c>
      <c r="CJ38" s="35">
        <v>3988</v>
      </c>
      <c r="CK38" s="35">
        <v>14797</v>
      </c>
      <c r="CL38" s="33">
        <v>126123</v>
      </c>
      <c r="CM38" s="33">
        <v>875489</v>
      </c>
      <c r="CN38" s="33">
        <v>71124</v>
      </c>
      <c r="CO38" s="33">
        <v>394622</v>
      </c>
      <c r="CP38" s="33">
        <v>50829</v>
      </c>
      <c r="CQ38" s="33">
        <v>595376</v>
      </c>
      <c r="CR38" s="33">
        <v>23670</v>
      </c>
      <c r="CS38" s="33">
        <v>188488</v>
      </c>
      <c r="CT38" s="35">
        <v>7020</v>
      </c>
      <c r="CU38" s="35">
        <v>27058</v>
      </c>
      <c r="CV38" s="35">
        <v>3919</v>
      </c>
      <c r="CW38" s="35">
        <v>9198</v>
      </c>
      <c r="CX38" s="33">
        <v>11856</v>
      </c>
      <c r="CY38" s="33">
        <v>183222</v>
      </c>
      <c r="CZ38" s="33">
        <v>17202</v>
      </c>
      <c r="DA38" s="33">
        <v>175013</v>
      </c>
      <c r="DB38" s="33">
        <v>487222</v>
      </c>
      <c r="DC38" s="33">
        <v>4427186</v>
      </c>
      <c r="DD38" s="33">
        <v>835871</v>
      </c>
      <c r="DE38" s="33">
        <v>13924236</v>
      </c>
      <c r="DF38" s="33">
        <v>714074</v>
      </c>
      <c r="DG38" s="33">
        <v>1319693</v>
      </c>
      <c r="DH38" s="35">
        <v>5843</v>
      </c>
      <c r="DI38" s="35">
        <v>284714</v>
      </c>
      <c r="DJ38" s="33">
        <v>124124</v>
      </c>
      <c r="DK38" s="33">
        <v>480312</v>
      </c>
      <c r="DL38" s="35">
        <v>3995</v>
      </c>
      <c r="DM38" s="35">
        <v>84805</v>
      </c>
      <c r="DN38" s="33">
        <v>12128</v>
      </c>
      <c r="DO38" s="33">
        <v>292038</v>
      </c>
      <c r="DP38" s="33">
        <v>41765</v>
      </c>
      <c r="DQ38" s="33">
        <v>173725</v>
      </c>
      <c r="DR38" s="33">
        <v>8999</v>
      </c>
      <c r="DS38" s="33">
        <v>50268</v>
      </c>
      <c r="DT38" s="33">
        <v>717259</v>
      </c>
      <c r="DU38" s="33">
        <v>1092287</v>
      </c>
      <c r="DV38" s="33">
        <v>45610</v>
      </c>
      <c r="DW38" s="33">
        <v>10453</v>
      </c>
      <c r="DX38" s="35">
        <v>3001</v>
      </c>
      <c r="DY38" s="35">
        <v>4884</v>
      </c>
      <c r="DZ38" s="33">
        <v>13971</v>
      </c>
      <c r="EA38" s="33">
        <v>15981</v>
      </c>
      <c r="EB38" s="33">
        <v>26961</v>
      </c>
      <c r="EC38" s="33">
        <v>42071</v>
      </c>
      <c r="ED38" s="33">
        <v>243849</v>
      </c>
      <c r="EE38" s="33">
        <v>221328</v>
      </c>
      <c r="EF38" s="35">
        <v>6637</v>
      </c>
      <c r="EG38" s="35">
        <v>33167</v>
      </c>
      <c r="EH38" s="33">
        <v>50381</v>
      </c>
      <c r="EI38" s="33">
        <v>175677</v>
      </c>
      <c r="EJ38" s="33">
        <v>30373</v>
      </c>
      <c r="EK38" s="33">
        <v>7462</v>
      </c>
      <c r="EL38" s="35">
        <v>5002</v>
      </c>
      <c r="EM38" s="35">
        <v>33897</v>
      </c>
      <c r="EN38" s="33">
        <v>62447</v>
      </c>
      <c r="EO38" s="33">
        <v>174589</v>
      </c>
      <c r="EP38" s="33">
        <v>330228</v>
      </c>
      <c r="EQ38" s="33">
        <v>293403</v>
      </c>
      <c r="ER38" s="33">
        <v>33010</v>
      </c>
      <c r="ES38" s="33">
        <v>66256</v>
      </c>
      <c r="ET38" s="35">
        <v>4334</v>
      </c>
      <c r="EU38" s="35">
        <v>7646</v>
      </c>
      <c r="EV38" s="35">
        <v>4939</v>
      </c>
      <c r="EW38" s="35">
        <v>5472</v>
      </c>
      <c r="EX38" s="33">
        <v>4113371</v>
      </c>
      <c r="EY38" s="33">
        <v>25397777</v>
      </c>
      <c r="EZ38" s="33">
        <v>637970</v>
      </c>
      <c r="FA38" s="33">
        <v>1033775</v>
      </c>
      <c r="FB38" s="33">
        <v>654898</v>
      </c>
      <c r="FC38" s="33">
        <v>411432</v>
      </c>
      <c r="FD38" s="33">
        <v>524717</v>
      </c>
      <c r="FE38" s="33">
        <v>5319610</v>
      </c>
      <c r="FF38" s="33">
        <v>5114202</v>
      </c>
      <c r="FG38" s="33">
        <v>18615249</v>
      </c>
      <c r="FH38" s="33">
        <v>0</v>
      </c>
      <c r="FI38" s="33">
        <v>0</v>
      </c>
      <c r="FJ38" s="33">
        <v>4636559</v>
      </c>
      <c r="FK38" s="33">
        <v>53814808</v>
      </c>
      <c r="FL38" s="33">
        <v>5686</v>
      </c>
      <c r="FM38" s="33">
        <v>5798</v>
      </c>
      <c r="FN38" s="33">
        <v>4639085</v>
      </c>
      <c r="FO38" s="32">
        <v>6217853</v>
      </c>
    </row>
    <row r="39" spans="1:171" ht="15.95" customHeight="1">
      <c r="A39" s="36" t="s">
        <v>76</v>
      </c>
      <c r="B39" s="33">
        <v>4603763</v>
      </c>
      <c r="C39" s="33">
        <v>126758904</v>
      </c>
      <c r="D39" s="33">
        <v>4603763</v>
      </c>
      <c r="E39" s="33">
        <v>128128153</v>
      </c>
      <c r="F39" s="33">
        <v>3752115</v>
      </c>
      <c r="G39" s="33">
        <v>95309856</v>
      </c>
      <c r="H39" s="33">
        <v>1496993</v>
      </c>
      <c r="I39" s="33">
        <v>2401328</v>
      </c>
      <c r="J39" s="33">
        <v>117980</v>
      </c>
      <c r="K39" s="33">
        <v>734485</v>
      </c>
      <c r="L39" s="33">
        <v>696999</v>
      </c>
      <c r="M39" s="33">
        <v>1201009</v>
      </c>
      <c r="N39" s="33">
        <v>581957</v>
      </c>
      <c r="O39" s="33">
        <v>617774</v>
      </c>
      <c r="P39" s="33">
        <v>316005</v>
      </c>
      <c r="Q39" s="33">
        <v>162739</v>
      </c>
      <c r="R39" s="33">
        <v>10298</v>
      </c>
      <c r="S39" s="33">
        <v>128627</v>
      </c>
      <c r="T39" s="33">
        <v>272709</v>
      </c>
      <c r="U39" s="33">
        <v>3358677</v>
      </c>
      <c r="V39" s="33">
        <v>110956</v>
      </c>
      <c r="W39" s="33">
        <v>606656</v>
      </c>
      <c r="X39" s="33">
        <v>14159</v>
      </c>
      <c r="Y39" s="33">
        <v>2789</v>
      </c>
      <c r="Z39" s="33">
        <v>94309</v>
      </c>
      <c r="AA39" s="33">
        <v>278829</v>
      </c>
      <c r="AB39" s="33">
        <v>272973</v>
      </c>
      <c r="AC39" s="33">
        <v>614243</v>
      </c>
      <c r="AD39" s="33">
        <v>76656</v>
      </c>
      <c r="AE39" s="33">
        <v>192154</v>
      </c>
      <c r="AF39" s="33">
        <v>123144</v>
      </c>
      <c r="AG39" s="33">
        <v>1895399</v>
      </c>
      <c r="AH39" s="33">
        <v>55198</v>
      </c>
      <c r="AI39" s="33">
        <v>1505814</v>
      </c>
      <c r="AJ39" s="33">
        <v>76722</v>
      </c>
      <c r="AK39" s="33">
        <v>222164</v>
      </c>
      <c r="AL39" s="33">
        <v>82420</v>
      </c>
      <c r="AM39" s="33">
        <v>414637</v>
      </c>
      <c r="AN39" s="35">
        <v>4901</v>
      </c>
      <c r="AO39" s="35">
        <v>1179</v>
      </c>
      <c r="AP39" s="35">
        <v>7</v>
      </c>
      <c r="AQ39" s="35">
        <v>1984</v>
      </c>
      <c r="AR39" s="33">
        <v>9073</v>
      </c>
      <c r="AS39" s="33">
        <v>6918</v>
      </c>
      <c r="AT39" s="33">
        <v>5059</v>
      </c>
      <c r="AU39" s="33">
        <v>11072</v>
      </c>
      <c r="AV39" s="33">
        <v>65954</v>
      </c>
      <c r="AW39" s="33">
        <v>192340</v>
      </c>
      <c r="AX39" s="33">
        <v>245241</v>
      </c>
      <c r="AY39" s="33">
        <v>4403814</v>
      </c>
      <c r="AZ39" s="33">
        <v>49387</v>
      </c>
      <c r="BA39" s="33">
        <v>144045</v>
      </c>
      <c r="BB39" s="33">
        <v>172377</v>
      </c>
      <c r="BC39" s="33">
        <v>1680014</v>
      </c>
      <c r="BD39" s="33">
        <v>113005</v>
      </c>
      <c r="BE39" s="33">
        <v>2791516</v>
      </c>
      <c r="BF39" s="33">
        <v>27692</v>
      </c>
      <c r="BG39" s="33">
        <v>90263</v>
      </c>
      <c r="BH39" s="35">
        <v>6</v>
      </c>
      <c r="BI39" s="35">
        <v>2883</v>
      </c>
      <c r="BJ39" s="33">
        <v>9880</v>
      </c>
      <c r="BK39" s="33">
        <v>52105</v>
      </c>
      <c r="BL39" s="33">
        <v>11961</v>
      </c>
      <c r="BM39" s="33">
        <v>31207</v>
      </c>
      <c r="BN39" s="33">
        <v>45170</v>
      </c>
      <c r="BO39" s="33">
        <v>7731</v>
      </c>
      <c r="BP39" s="33">
        <v>8790</v>
      </c>
      <c r="BQ39" s="33">
        <v>39131</v>
      </c>
      <c r="BR39" s="33">
        <v>9913</v>
      </c>
      <c r="BS39" s="33">
        <v>27990</v>
      </c>
      <c r="BT39" s="33">
        <v>380721</v>
      </c>
      <c r="BU39" s="33">
        <v>3063497</v>
      </c>
      <c r="BV39" s="33">
        <v>1116998</v>
      </c>
      <c r="BW39" s="33">
        <v>20875182</v>
      </c>
      <c r="BX39" s="33">
        <v>1079056</v>
      </c>
      <c r="BY39" s="33">
        <v>16138388</v>
      </c>
      <c r="BZ39" s="33">
        <v>96013</v>
      </c>
      <c r="CA39" s="33">
        <v>646224</v>
      </c>
      <c r="CB39" s="33">
        <v>94655</v>
      </c>
      <c r="CC39" s="33">
        <v>680212</v>
      </c>
      <c r="CD39" s="33">
        <v>37745</v>
      </c>
      <c r="CE39" s="33">
        <v>93363</v>
      </c>
      <c r="CF39" s="35">
        <v>997</v>
      </c>
      <c r="CG39" s="35">
        <v>1034</v>
      </c>
      <c r="CH39" s="33">
        <v>16469</v>
      </c>
      <c r="CI39" s="33">
        <v>103803</v>
      </c>
      <c r="CJ39" s="35">
        <v>999</v>
      </c>
      <c r="CK39" s="35">
        <v>3162</v>
      </c>
      <c r="CL39" s="33">
        <v>138592</v>
      </c>
      <c r="CM39" s="33">
        <v>833162</v>
      </c>
      <c r="CN39" s="33">
        <v>87708</v>
      </c>
      <c r="CO39" s="33">
        <v>651073</v>
      </c>
      <c r="CP39" s="33">
        <v>54178</v>
      </c>
      <c r="CQ39" s="33">
        <v>711763</v>
      </c>
      <c r="CR39" s="33">
        <v>47318</v>
      </c>
      <c r="CS39" s="33">
        <v>334218</v>
      </c>
      <c r="CT39" s="33">
        <v>8071</v>
      </c>
      <c r="CU39" s="33">
        <v>63352</v>
      </c>
      <c r="CV39" s="33">
        <v>0</v>
      </c>
      <c r="CW39" s="33">
        <v>0</v>
      </c>
      <c r="CX39" s="33">
        <v>8499</v>
      </c>
      <c r="CY39" s="33">
        <v>171786</v>
      </c>
      <c r="CZ39" s="33">
        <v>26760</v>
      </c>
      <c r="DA39" s="33">
        <v>282738</v>
      </c>
      <c r="DB39" s="33">
        <v>419668</v>
      </c>
      <c r="DC39" s="33">
        <v>3703682</v>
      </c>
      <c r="DD39" s="33">
        <v>1001278</v>
      </c>
      <c r="DE39" s="33">
        <v>18173527</v>
      </c>
      <c r="DF39" s="33">
        <v>948101</v>
      </c>
      <c r="DG39" s="33">
        <v>3022947</v>
      </c>
      <c r="DH39" s="33">
        <v>8749</v>
      </c>
      <c r="DI39" s="33">
        <v>582211</v>
      </c>
      <c r="DJ39" s="33">
        <v>156010</v>
      </c>
      <c r="DK39" s="33">
        <v>502489</v>
      </c>
      <c r="DL39" s="35">
        <v>5585</v>
      </c>
      <c r="DM39" s="35">
        <v>24840</v>
      </c>
      <c r="DN39" s="33">
        <v>4439</v>
      </c>
      <c r="DO39" s="33">
        <v>43627</v>
      </c>
      <c r="DP39" s="33">
        <v>40291</v>
      </c>
      <c r="DQ39" s="33">
        <v>190117</v>
      </c>
      <c r="DR39" s="35">
        <v>6007</v>
      </c>
      <c r="DS39" s="35">
        <v>11579</v>
      </c>
      <c r="DT39" s="33">
        <v>820905</v>
      </c>
      <c r="DU39" s="33">
        <v>1369249</v>
      </c>
      <c r="DV39" s="33">
        <v>51919</v>
      </c>
      <c r="DW39" s="33">
        <v>12450</v>
      </c>
      <c r="DX39" s="35">
        <v>1997</v>
      </c>
      <c r="DY39" s="35">
        <v>7110</v>
      </c>
      <c r="DZ39" s="33">
        <v>18017</v>
      </c>
      <c r="EA39" s="33">
        <v>25306</v>
      </c>
      <c r="EB39" s="33">
        <v>38678</v>
      </c>
      <c r="EC39" s="33">
        <v>58029</v>
      </c>
      <c r="ED39" s="33">
        <v>269257</v>
      </c>
      <c r="EE39" s="33">
        <v>264669</v>
      </c>
      <c r="EF39" s="35">
        <v>5610</v>
      </c>
      <c r="EG39" s="35">
        <v>31101</v>
      </c>
      <c r="EH39" s="33">
        <v>63587</v>
      </c>
      <c r="EI39" s="33">
        <v>198389</v>
      </c>
      <c r="EJ39" s="33">
        <v>39253</v>
      </c>
      <c r="EK39" s="33">
        <v>5607</v>
      </c>
      <c r="EL39" s="33">
        <v>14261</v>
      </c>
      <c r="EM39" s="33">
        <v>123890</v>
      </c>
      <c r="EN39" s="33">
        <v>70596</v>
      </c>
      <c r="EO39" s="33">
        <v>222637</v>
      </c>
      <c r="EP39" s="33">
        <v>380742</v>
      </c>
      <c r="EQ39" s="33">
        <v>357527</v>
      </c>
      <c r="ER39" s="33">
        <v>22022</v>
      </c>
      <c r="ES39" s="33">
        <v>42465</v>
      </c>
      <c r="ET39" s="35">
        <v>4561</v>
      </c>
      <c r="EU39" s="35">
        <v>4271</v>
      </c>
      <c r="EV39" s="35">
        <v>4034</v>
      </c>
      <c r="EW39" s="35">
        <v>10325</v>
      </c>
      <c r="EX39" s="33">
        <v>3836281</v>
      </c>
      <c r="EY39" s="33">
        <v>25751228</v>
      </c>
      <c r="EZ39" s="33">
        <v>686450</v>
      </c>
      <c r="FA39" s="33">
        <v>1173428</v>
      </c>
      <c r="FB39" s="33">
        <v>785353</v>
      </c>
      <c r="FC39" s="33">
        <v>571445</v>
      </c>
      <c r="FD39" s="33">
        <v>766483</v>
      </c>
      <c r="FE39" s="33">
        <v>8626033</v>
      </c>
      <c r="FF39" s="33">
        <v>5557381</v>
      </c>
      <c r="FG39" s="33">
        <v>20236434</v>
      </c>
      <c r="FH39" s="33">
        <v>0</v>
      </c>
      <c r="FI39" s="33">
        <v>0</v>
      </c>
      <c r="FJ39" s="33">
        <v>4603705</v>
      </c>
      <c r="FK39" s="33">
        <v>70403722</v>
      </c>
      <c r="FL39" s="33">
        <v>2332</v>
      </c>
      <c r="FM39" s="33">
        <v>5341</v>
      </c>
      <c r="FN39" s="33">
        <v>4603763</v>
      </c>
      <c r="FO39" s="32">
        <v>8609700</v>
      </c>
    </row>
    <row r="40" spans="1:171" ht="15.95" customHeight="1">
      <c r="A40" s="36" t="s">
        <v>75</v>
      </c>
      <c r="B40" s="33">
        <v>9589845</v>
      </c>
      <c r="C40" s="33">
        <v>334967281</v>
      </c>
      <c r="D40" s="33">
        <v>9589845</v>
      </c>
      <c r="E40" s="33">
        <v>338347191</v>
      </c>
      <c r="F40" s="33">
        <v>8233324</v>
      </c>
      <c r="G40" s="33">
        <v>264497341</v>
      </c>
      <c r="H40" s="33">
        <v>3491338</v>
      </c>
      <c r="I40" s="33">
        <v>5590536</v>
      </c>
      <c r="J40" s="33">
        <v>259993</v>
      </c>
      <c r="K40" s="33">
        <v>1328619</v>
      </c>
      <c r="L40" s="33">
        <v>1454339</v>
      </c>
      <c r="M40" s="33">
        <v>2702786</v>
      </c>
      <c r="N40" s="33">
        <v>1247686</v>
      </c>
      <c r="O40" s="33">
        <v>1577292</v>
      </c>
      <c r="P40" s="33">
        <v>1101482</v>
      </c>
      <c r="Q40" s="33">
        <v>621459</v>
      </c>
      <c r="R40" s="33">
        <v>47218</v>
      </c>
      <c r="S40" s="33">
        <v>691086</v>
      </c>
      <c r="T40" s="33">
        <v>590643</v>
      </c>
      <c r="U40" s="33">
        <v>7386900</v>
      </c>
      <c r="V40" s="33">
        <v>292467</v>
      </c>
      <c r="W40" s="33">
        <v>1904093</v>
      </c>
      <c r="X40" s="33">
        <v>46879</v>
      </c>
      <c r="Y40" s="33">
        <v>12281</v>
      </c>
      <c r="Z40" s="33">
        <v>211020</v>
      </c>
      <c r="AA40" s="33">
        <v>738300</v>
      </c>
      <c r="AB40" s="33">
        <v>573495</v>
      </c>
      <c r="AC40" s="33">
        <v>1255065</v>
      </c>
      <c r="AD40" s="33">
        <v>149740</v>
      </c>
      <c r="AE40" s="33">
        <v>356967</v>
      </c>
      <c r="AF40" s="33">
        <v>260401</v>
      </c>
      <c r="AG40" s="33">
        <v>4265578</v>
      </c>
      <c r="AH40" s="33">
        <v>121978</v>
      </c>
      <c r="AI40" s="33">
        <v>3352446</v>
      </c>
      <c r="AJ40" s="33">
        <v>157191</v>
      </c>
      <c r="AK40" s="33">
        <v>491990</v>
      </c>
      <c r="AL40" s="33">
        <v>180581</v>
      </c>
      <c r="AM40" s="33">
        <v>1045901</v>
      </c>
      <c r="AN40" s="33">
        <v>12660</v>
      </c>
      <c r="AO40" s="33">
        <v>4812</v>
      </c>
      <c r="AP40" s="33">
        <v>5828</v>
      </c>
      <c r="AQ40" s="33">
        <v>3305</v>
      </c>
      <c r="AR40" s="33">
        <v>13354</v>
      </c>
      <c r="AS40" s="33">
        <v>49159</v>
      </c>
      <c r="AT40" s="33">
        <v>12040</v>
      </c>
      <c r="AU40" s="33">
        <v>52920</v>
      </c>
      <c r="AV40" s="33">
        <v>166992</v>
      </c>
      <c r="AW40" s="33">
        <v>626074</v>
      </c>
      <c r="AX40" s="33">
        <v>496052</v>
      </c>
      <c r="AY40" s="33">
        <v>9659854</v>
      </c>
      <c r="AZ40" s="33">
        <v>125758</v>
      </c>
      <c r="BA40" s="33">
        <v>391093</v>
      </c>
      <c r="BB40" s="33">
        <v>328842</v>
      </c>
      <c r="BC40" s="33">
        <v>3347572</v>
      </c>
      <c r="BD40" s="33">
        <v>257736</v>
      </c>
      <c r="BE40" s="33">
        <v>6294929</v>
      </c>
      <c r="BF40" s="33">
        <v>54630</v>
      </c>
      <c r="BG40" s="33">
        <v>284955</v>
      </c>
      <c r="BH40" s="33">
        <v>5722</v>
      </c>
      <c r="BI40" s="33">
        <v>4952</v>
      </c>
      <c r="BJ40" s="33">
        <v>21997</v>
      </c>
      <c r="BK40" s="33">
        <v>101564</v>
      </c>
      <c r="BL40" s="33">
        <v>17647</v>
      </c>
      <c r="BM40" s="33">
        <v>213485</v>
      </c>
      <c r="BN40" s="33">
        <v>120139</v>
      </c>
      <c r="BO40" s="33">
        <v>49547</v>
      </c>
      <c r="BP40" s="33">
        <v>26967</v>
      </c>
      <c r="BQ40" s="33">
        <v>133084</v>
      </c>
      <c r="BR40" s="33">
        <v>22476</v>
      </c>
      <c r="BS40" s="33">
        <v>138841</v>
      </c>
      <c r="BT40" s="33">
        <v>715118</v>
      </c>
      <c r="BU40" s="33">
        <v>6697903</v>
      </c>
      <c r="BV40" s="33">
        <v>2190873</v>
      </c>
      <c r="BW40" s="33">
        <v>45635816</v>
      </c>
      <c r="BX40" s="33">
        <v>2087105</v>
      </c>
      <c r="BY40" s="33">
        <v>35838563</v>
      </c>
      <c r="BZ40" s="33">
        <v>207520</v>
      </c>
      <c r="CA40" s="33">
        <v>1502266</v>
      </c>
      <c r="CB40" s="33">
        <v>248473</v>
      </c>
      <c r="CC40" s="33">
        <v>1898481</v>
      </c>
      <c r="CD40" s="33">
        <v>75125</v>
      </c>
      <c r="CE40" s="33">
        <v>255576</v>
      </c>
      <c r="CF40" s="33">
        <v>0</v>
      </c>
      <c r="CG40" s="33">
        <v>0</v>
      </c>
      <c r="CH40" s="33">
        <v>21109</v>
      </c>
      <c r="CI40" s="33">
        <v>122151</v>
      </c>
      <c r="CJ40" s="35">
        <v>5986</v>
      </c>
      <c r="CK40" s="35">
        <v>26101</v>
      </c>
      <c r="CL40" s="33">
        <v>284072</v>
      </c>
      <c r="CM40" s="33">
        <v>1869536</v>
      </c>
      <c r="CN40" s="33">
        <v>244382</v>
      </c>
      <c r="CO40" s="33">
        <v>1797921</v>
      </c>
      <c r="CP40" s="33">
        <v>126583</v>
      </c>
      <c r="CQ40" s="33">
        <v>1856728</v>
      </c>
      <c r="CR40" s="33">
        <v>82725</v>
      </c>
      <c r="CS40" s="33">
        <v>727053</v>
      </c>
      <c r="CT40" s="33">
        <v>30674</v>
      </c>
      <c r="CU40" s="33">
        <v>212605</v>
      </c>
      <c r="CV40" s="35">
        <v>335</v>
      </c>
      <c r="CW40" s="35">
        <v>5958</v>
      </c>
      <c r="CX40" s="33">
        <v>27312</v>
      </c>
      <c r="CY40" s="33">
        <v>274807</v>
      </c>
      <c r="CZ40" s="33">
        <v>79820</v>
      </c>
      <c r="DA40" s="33">
        <v>890808</v>
      </c>
      <c r="DB40" s="33">
        <v>682916</v>
      </c>
      <c r="DC40" s="33">
        <v>5387127</v>
      </c>
      <c r="DD40" s="33">
        <v>1802380</v>
      </c>
      <c r="DE40" s="33">
        <v>33755342</v>
      </c>
      <c r="DF40" s="33">
        <v>1799828</v>
      </c>
      <c r="DG40" s="33">
        <v>9923975</v>
      </c>
      <c r="DH40" s="35">
        <v>6907</v>
      </c>
      <c r="DI40" s="35">
        <v>484304</v>
      </c>
      <c r="DJ40" s="33">
        <v>302002</v>
      </c>
      <c r="DK40" s="33">
        <v>899321</v>
      </c>
      <c r="DL40" s="33">
        <v>15312</v>
      </c>
      <c r="DM40" s="33">
        <v>127258</v>
      </c>
      <c r="DN40" s="33">
        <v>18300</v>
      </c>
      <c r="DO40" s="33">
        <v>290261</v>
      </c>
      <c r="DP40" s="33">
        <v>122612</v>
      </c>
      <c r="DQ40" s="33">
        <v>528444</v>
      </c>
      <c r="DR40" s="33">
        <v>20934</v>
      </c>
      <c r="DS40" s="33">
        <v>105971</v>
      </c>
      <c r="DT40" s="33">
        <v>1943030</v>
      </c>
      <c r="DU40" s="33">
        <v>3379910</v>
      </c>
      <c r="DV40" s="33">
        <v>205959</v>
      </c>
      <c r="DW40" s="33">
        <v>47956</v>
      </c>
      <c r="DX40" s="35">
        <v>5994</v>
      </c>
      <c r="DY40" s="35">
        <v>71621</v>
      </c>
      <c r="DZ40" s="33">
        <v>56180</v>
      </c>
      <c r="EA40" s="33">
        <v>95856</v>
      </c>
      <c r="EB40" s="33">
        <v>57561</v>
      </c>
      <c r="EC40" s="33">
        <v>113315</v>
      </c>
      <c r="ED40" s="33">
        <v>611331</v>
      </c>
      <c r="EE40" s="33">
        <v>602800</v>
      </c>
      <c r="EF40" s="33">
        <v>13906</v>
      </c>
      <c r="EG40" s="33">
        <v>64989</v>
      </c>
      <c r="EH40" s="33">
        <v>136314</v>
      </c>
      <c r="EI40" s="33">
        <v>516610</v>
      </c>
      <c r="EJ40" s="33">
        <v>75702</v>
      </c>
      <c r="EK40" s="33">
        <v>29661</v>
      </c>
      <c r="EL40" s="33">
        <v>30624</v>
      </c>
      <c r="EM40" s="33">
        <v>193170</v>
      </c>
      <c r="EN40" s="33">
        <v>211866</v>
      </c>
      <c r="EO40" s="33">
        <v>730389</v>
      </c>
      <c r="EP40" s="33">
        <v>910655</v>
      </c>
      <c r="EQ40" s="33">
        <v>772970</v>
      </c>
      <c r="ER40" s="33">
        <v>57005</v>
      </c>
      <c r="ES40" s="33">
        <v>118316</v>
      </c>
      <c r="ET40" s="33">
        <v>9011</v>
      </c>
      <c r="EU40" s="33">
        <v>8964</v>
      </c>
      <c r="EV40" s="35">
        <v>6326</v>
      </c>
      <c r="EW40" s="35">
        <v>11346</v>
      </c>
      <c r="EX40" s="33">
        <v>7341177</v>
      </c>
      <c r="EY40" s="33">
        <v>52859489</v>
      </c>
      <c r="EZ40" s="33">
        <v>1178543</v>
      </c>
      <c r="FA40" s="33">
        <v>1995837</v>
      </c>
      <c r="FB40" s="33">
        <v>1821169</v>
      </c>
      <c r="FC40" s="33">
        <v>1378413</v>
      </c>
      <c r="FD40" s="33">
        <v>2247664</v>
      </c>
      <c r="FE40" s="33">
        <v>28741362</v>
      </c>
      <c r="FF40" s="33">
        <v>13080942</v>
      </c>
      <c r="FG40" s="33">
        <v>47660092</v>
      </c>
      <c r="FH40" s="33">
        <v>0</v>
      </c>
      <c r="FI40" s="33">
        <v>0</v>
      </c>
      <c r="FJ40" s="33">
        <v>9587862</v>
      </c>
      <c r="FK40" s="33">
        <v>202334691</v>
      </c>
      <c r="FL40" s="33">
        <v>4223</v>
      </c>
      <c r="FM40" s="33">
        <v>15164</v>
      </c>
      <c r="FN40" s="33">
        <v>9589845</v>
      </c>
      <c r="FO40" s="32">
        <v>25457981</v>
      </c>
    </row>
    <row r="41" spans="1:171" ht="15.95" customHeight="1">
      <c r="A41" s="36" t="s">
        <v>74</v>
      </c>
      <c r="B41" s="33">
        <v>8381017</v>
      </c>
      <c r="C41" s="33">
        <v>375777731</v>
      </c>
      <c r="D41" s="33">
        <v>8381017</v>
      </c>
      <c r="E41" s="33">
        <v>379946767</v>
      </c>
      <c r="F41" s="33">
        <v>7288450</v>
      </c>
      <c r="G41" s="33">
        <v>295254115</v>
      </c>
      <c r="H41" s="33">
        <v>3652113</v>
      </c>
      <c r="I41" s="33">
        <v>5817371</v>
      </c>
      <c r="J41" s="33">
        <v>326676</v>
      </c>
      <c r="K41" s="33">
        <v>1496834</v>
      </c>
      <c r="L41" s="33">
        <v>1580208</v>
      </c>
      <c r="M41" s="33">
        <v>3182023</v>
      </c>
      <c r="N41" s="33">
        <v>1342746</v>
      </c>
      <c r="O41" s="33">
        <v>1908025</v>
      </c>
      <c r="P41" s="33">
        <v>1500383</v>
      </c>
      <c r="Q41" s="33">
        <v>954035</v>
      </c>
      <c r="R41" s="33">
        <v>39708</v>
      </c>
      <c r="S41" s="33">
        <v>578056</v>
      </c>
      <c r="T41" s="33">
        <v>655561</v>
      </c>
      <c r="U41" s="33">
        <v>8858483</v>
      </c>
      <c r="V41" s="33">
        <v>286858</v>
      </c>
      <c r="W41" s="33">
        <v>1543816</v>
      </c>
      <c r="X41" s="33">
        <v>38396</v>
      </c>
      <c r="Y41" s="33">
        <v>3817</v>
      </c>
      <c r="Z41" s="33">
        <v>282594</v>
      </c>
      <c r="AA41" s="33">
        <v>890842</v>
      </c>
      <c r="AB41" s="33">
        <v>693796</v>
      </c>
      <c r="AC41" s="33">
        <v>1562793</v>
      </c>
      <c r="AD41" s="33">
        <v>173411</v>
      </c>
      <c r="AE41" s="33">
        <v>393175</v>
      </c>
      <c r="AF41" s="33">
        <v>308405</v>
      </c>
      <c r="AG41" s="33">
        <v>4735243</v>
      </c>
      <c r="AH41" s="33">
        <v>123699</v>
      </c>
      <c r="AI41" s="33">
        <v>3459533</v>
      </c>
      <c r="AJ41" s="33">
        <v>185404</v>
      </c>
      <c r="AK41" s="33">
        <v>536528</v>
      </c>
      <c r="AL41" s="33">
        <v>224070</v>
      </c>
      <c r="AM41" s="33">
        <v>1375897</v>
      </c>
      <c r="AN41" s="33">
        <v>9262</v>
      </c>
      <c r="AO41" s="33">
        <v>4791</v>
      </c>
      <c r="AP41" s="33">
        <v>5175</v>
      </c>
      <c r="AQ41" s="33">
        <v>23863</v>
      </c>
      <c r="AR41" s="33">
        <v>14297</v>
      </c>
      <c r="AS41" s="33">
        <v>23143</v>
      </c>
      <c r="AT41" s="33">
        <v>18663</v>
      </c>
      <c r="AU41" s="33">
        <v>47238</v>
      </c>
      <c r="AV41" s="33">
        <v>240227</v>
      </c>
      <c r="AW41" s="33">
        <v>741893</v>
      </c>
      <c r="AX41" s="33">
        <v>602826</v>
      </c>
      <c r="AY41" s="33">
        <v>11624521</v>
      </c>
      <c r="AZ41" s="33">
        <v>173304</v>
      </c>
      <c r="BA41" s="33">
        <v>505582</v>
      </c>
      <c r="BB41" s="33">
        <v>412875</v>
      </c>
      <c r="BC41" s="33">
        <v>4441237</v>
      </c>
      <c r="BD41" s="33">
        <v>294169</v>
      </c>
      <c r="BE41" s="33">
        <v>7092173</v>
      </c>
      <c r="BF41" s="33">
        <v>67595</v>
      </c>
      <c r="BG41" s="33">
        <v>303047</v>
      </c>
      <c r="BH41" s="33">
        <v>4186</v>
      </c>
      <c r="BI41" s="33">
        <v>35591</v>
      </c>
      <c r="BJ41" s="33">
        <v>16109</v>
      </c>
      <c r="BK41" s="33">
        <v>55956</v>
      </c>
      <c r="BL41" s="33">
        <v>35977</v>
      </c>
      <c r="BM41" s="33">
        <v>221115</v>
      </c>
      <c r="BN41" s="33">
        <v>161177</v>
      </c>
      <c r="BO41" s="33">
        <v>42903</v>
      </c>
      <c r="BP41" s="33">
        <v>23508</v>
      </c>
      <c r="BQ41" s="33">
        <v>187752</v>
      </c>
      <c r="BR41" s="33">
        <v>37519</v>
      </c>
      <c r="BS41" s="33">
        <v>246018</v>
      </c>
      <c r="BT41" s="33">
        <v>724496</v>
      </c>
      <c r="BU41" s="33">
        <v>7511556</v>
      </c>
      <c r="BV41" s="33">
        <v>2083162</v>
      </c>
      <c r="BW41" s="33">
        <v>48621637</v>
      </c>
      <c r="BX41" s="33">
        <v>1969906</v>
      </c>
      <c r="BY41" s="33">
        <v>38175799</v>
      </c>
      <c r="BZ41" s="33">
        <v>221151</v>
      </c>
      <c r="CA41" s="33">
        <v>1789364</v>
      </c>
      <c r="CB41" s="33">
        <v>266721</v>
      </c>
      <c r="CC41" s="33">
        <v>2312066</v>
      </c>
      <c r="CD41" s="33">
        <v>90486</v>
      </c>
      <c r="CE41" s="33">
        <v>338142</v>
      </c>
      <c r="CF41" s="35">
        <v>2370</v>
      </c>
      <c r="CG41" s="35">
        <v>1394</v>
      </c>
      <c r="CH41" s="33">
        <v>35175</v>
      </c>
      <c r="CI41" s="33">
        <v>260266</v>
      </c>
      <c r="CJ41" s="35">
        <v>6355</v>
      </c>
      <c r="CK41" s="35">
        <v>22294</v>
      </c>
      <c r="CL41" s="33">
        <v>305615</v>
      </c>
      <c r="CM41" s="33">
        <v>2304742</v>
      </c>
      <c r="CN41" s="33">
        <v>265780</v>
      </c>
      <c r="CO41" s="33">
        <v>2186426</v>
      </c>
      <c r="CP41" s="33">
        <v>164758</v>
      </c>
      <c r="CQ41" s="33">
        <v>2451677</v>
      </c>
      <c r="CR41" s="33">
        <v>95108</v>
      </c>
      <c r="CS41" s="33">
        <v>606288</v>
      </c>
      <c r="CT41" s="33">
        <v>24325</v>
      </c>
      <c r="CU41" s="33">
        <v>259507</v>
      </c>
      <c r="CV41" s="35">
        <v>4171</v>
      </c>
      <c r="CW41" s="35">
        <v>25979</v>
      </c>
      <c r="CX41" s="33">
        <v>18880</v>
      </c>
      <c r="CY41" s="33">
        <v>367137</v>
      </c>
      <c r="CZ41" s="33">
        <v>74126</v>
      </c>
      <c r="DA41" s="33">
        <v>756782</v>
      </c>
      <c r="DB41" s="33">
        <v>632857</v>
      </c>
      <c r="DC41" s="33">
        <v>4716362</v>
      </c>
      <c r="DD41" s="33">
        <v>1568759</v>
      </c>
      <c r="DE41" s="33">
        <v>28688652</v>
      </c>
      <c r="DF41" s="33">
        <v>1568759</v>
      </c>
      <c r="DG41" s="33">
        <v>14238557</v>
      </c>
      <c r="DH41" s="35">
        <v>6424</v>
      </c>
      <c r="DI41" s="35">
        <v>323029</v>
      </c>
      <c r="DJ41" s="33">
        <v>319121</v>
      </c>
      <c r="DK41" s="33">
        <v>937529</v>
      </c>
      <c r="DL41" s="33">
        <v>8754</v>
      </c>
      <c r="DM41" s="33">
        <v>81161</v>
      </c>
      <c r="DN41" s="33">
        <v>7886</v>
      </c>
      <c r="DO41" s="33">
        <v>155548</v>
      </c>
      <c r="DP41" s="33">
        <v>126955</v>
      </c>
      <c r="DQ41" s="33">
        <v>545765</v>
      </c>
      <c r="DR41" s="33">
        <v>32434</v>
      </c>
      <c r="DS41" s="33">
        <v>199481</v>
      </c>
      <c r="DT41" s="33">
        <v>2010920</v>
      </c>
      <c r="DU41" s="33">
        <v>4169036</v>
      </c>
      <c r="DV41" s="33">
        <v>282955</v>
      </c>
      <c r="DW41" s="33">
        <v>67722</v>
      </c>
      <c r="DX41" s="35">
        <v>4990</v>
      </c>
      <c r="DY41" s="35">
        <v>9942</v>
      </c>
      <c r="DZ41" s="33">
        <v>54233</v>
      </c>
      <c r="EA41" s="33">
        <v>89622</v>
      </c>
      <c r="EB41" s="33">
        <v>71320</v>
      </c>
      <c r="EC41" s="33">
        <v>121390</v>
      </c>
      <c r="ED41" s="33">
        <v>655125</v>
      </c>
      <c r="EE41" s="33">
        <v>736327</v>
      </c>
      <c r="EF41" s="33">
        <v>27384</v>
      </c>
      <c r="EG41" s="33">
        <v>199997</v>
      </c>
      <c r="EH41" s="33">
        <v>164820</v>
      </c>
      <c r="EI41" s="33">
        <v>751422</v>
      </c>
      <c r="EJ41" s="33">
        <v>72949</v>
      </c>
      <c r="EK41" s="33">
        <v>17873</v>
      </c>
      <c r="EL41" s="33">
        <v>25459</v>
      </c>
      <c r="EM41" s="33">
        <v>220996</v>
      </c>
      <c r="EN41" s="33">
        <v>241963</v>
      </c>
      <c r="EO41" s="33">
        <v>963998</v>
      </c>
      <c r="EP41" s="33">
        <v>821211</v>
      </c>
      <c r="EQ41" s="33">
        <v>750044</v>
      </c>
      <c r="ER41" s="33">
        <v>98292</v>
      </c>
      <c r="ES41" s="33">
        <v>174404</v>
      </c>
      <c r="ET41" s="33">
        <v>11207</v>
      </c>
      <c r="EU41" s="33">
        <v>12828</v>
      </c>
      <c r="EV41" s="33">
        <v>14967</v>
      </c>
      <c r="EW41" s="33">
        <v>52222</v>
      </c>
      <c r="EX41" s="33">
        <v>5459895</v>
      </c>
      <c r="EY41" s="33">
        <v>43558687</v>
      </c>
      <c r="EZ41" s="33">
        <v>861000</v>
      </c>
      <c r="FA41" s="33">
        <v>1466446</v>
      </c>
      <c r="FB41" s="33">
        <v>1740835</v>
      </c>
      <c r="FC41" s="33">
        <v>1424957</v>
      </c>
      <c r="FD41" s="33">
        <v>2920123</v>
      </c>
      <c r="FE41" s="33">
        <v>42053403</v>
      </c>
      <c r="FF41" s="33">
        <v>13313047</v>
      </c>
      <c r="FG41" s="33">
        <v>48515994</v>
      </c>
      <c r="FH41" s="33">
        <v>0</v>
      </c>
      <c r="FI41" s="33">
        <v>0</v>
      </c>
      <c r="FJ41" s="33">
        <v>8380653</v>
      </c>
      <c r="FK41" s="33">
        <v>238763776</v>
      </c>
      <c r="FL41" s="33">
        <v>2975</v>
      </c>
      <c r="FM41" s="33">
        <v>7440</v>
      </c>
      <c r="FN41" s="33">
        <v>8381017</v>
      </c>
      <c r="FO41" s="32">
        <v>31406742</v>
      </c>
    </row>
    <row r="42" spans="1:171" ht="15.95" customHeight="1">
      <c r="A42" s="36" t="s">
        <v>73</v>
      </c>
      <c r="B42" s="33">
        <v>16449393</v>
      </c>
      <c r="C42" s="33">
        <v>1015872390</v>
      </c>
      <c r="D42" s="33">
        <v>16449393</v>
      </c>
      <c r="E42" s="33">
        <v>1026775886</v>
      </c>
      <c r="F42" s="33">
        <v>14421929</v>
      </c>
      <c r="G42" s="33">
        <v>790988665</v>
      </c>
      <c r="H42" s="33">
        <v>8880937</v>
      </c>
      <c r="I42" s="33">
        <v>16081903</v>
      </c>
      <c r="J42" s="33">
        <v>768162</v>
      </c>
      <c r="K42" s="33">
        <v>4955167</v>
      </c>
      <c r="L42" s="33">
        <v>4167340</v>
      </c>
      <c r="M42" s="33">
        <v>10104089</v>
      </c>
      <c r="N42" s="33">
        <v>3572531</v>
      </c>
      <c r="O42" s="33">
        <v>6766087</v>
      </c>
      <c r="P42" s="33">
        <v>4542172</v>
      </c>
      <c r="Q42" s="33">
        <v>3435965</v>
      </c>
      <c r="R42" s="33">
        <v>82831</v>
      </c>
      <c r="S42" s="33">
        <v>1709068</v>
      </c>
      <c r="T42" s="33">
        <v>1580580</v>
      </c>
      <c r="U42" s="33">
        <v>23656060</v>
      </c>
      <c r="V42" s="33">
        <v>773948</v>
      </c>
      <c r="W42" s="33">
        <v>4766426</v>
      </c>
      <c r="X42" s="33">
        <v>125606</v>
      </c>
      <c r="Y42" s="33">
        <v>53152</v>
      </c>
      <c r="Z42" s="33">
        <v>756570</v>
      </c>
      <c r="AA42" s="33">
        <v>4445464</v>
      </c>
      <c r="AB42" s="33">
        <v>1618015</v>
      </c>
      <c r="AC42" s="33">
        <v>3661591</v>
      </c>
      <c r="AD42" s="33">
        <v>463488</v>
      </c>
      <c r="AE42" s="33">
        <v>1602106</v>
      </c>
      <c r="AF42" s="33">
        <v>774432</v>
      </c>
      <c r="AG42" s="33">
        <v>14478113</v>
      </c>
      <c r="AH42" s="33">
        <v>368908</v>
      </c>
      <c r="AI42" s="33">
        <v>11591791</v>
      </c>
      <c r="AJ42" s="33">
        <v>530221</v>
      </c>
      <c r="AK42" s="33">
        <v>2145372</v>
      </c>
      <c r="AL42" s="33">
        <v>514148</v>
      </c>
      <c r="AM42" s="33">
        <v>3178745</v>
      </c>
      <c r="AN42" s="33">
        <v>24677</v>
      </c>
      <c r="AO42" s="33">
        <v>37946</v>
      </c>
      <c r="AP42" s="33">
        <v>24822</v>
      </c>
      <c r="AQ42" s="33">
        <v>41780</v>
      </c>
      <c r="AR42" s="33">
        <v>31346</v>
      </c>
      <c r="AS42" s="33">
        <v>40567</v>
      </c>
      <c r="AT42" s="33">
        <v>58719</v>
      </c>
      <c r="AU42" s="33">
        <v>287576</v>
      </c>
      <c r="AV42" s="33">
        <v>592603</v>
      </c>
      <c r="AW42" s="33">
        <v>3809613</v>
      </c>
      <c r="AX42" s="33">
        <v>1420252</v>
      </c>
      <c r="AY42" s="33">
        <v>30715477</v>
      </c>
      <c r="AZ42" s="33">
        <v>455479</v>
      </c>
      <c r="BA42" s="33">
        <v>2344005</v>
      </c>
      <c r="BB42" s="33">
        <v>947516</v>
      </c>
      <c r="BC42" s="33">
        <v>12385567</v>
      </c>
      <c r="BD42" s="33">
        <v>759309</v>
      </c>
      <c r="BE42" s="33">
        <v>18451945</v>
      </c>
      <c r="BF42" s="33">
        <v>177193</v>
      </c>
      <c r="BG42" s="33">
        <v>1686408</v>
      </c>
      <c r="BH42" s="33">
        <v>22800</v>
      </c>
      <c r="BI42" s="33">
        <v>61902</v>
      </c>
      <c r="BJ42" s="33">
        <v>72999</v>
      </c>
      <c r="BK42" s="33">
        <v>353895</v>
      </c>
      <c r="BL42" s="33">
        <v>99759</v>
      </c>
      <c r="BM42" s="33">
        <v>506376</v>
      </c>
      <c r="BN42" s="33">
        <v>410968</v>
      </c>
      <c r="BO42" s="33">
        <v>115618</v>
      </c>
      <c r="BP42" s="33">
        <v>61884</v>
      </c>
      <c r="BQ42" s="33">
        <v>493752</v>
      </c>
      <c r="BR42" s="33">
        <v>91775</v>
      </c>
      <c r="BS42" s="33">
        <v>766678</v>
      </c>
      <c r="BT42" s="33">
        <v>1672711</v>
      </c>
      <c r="BU42" s="33">
        <v>21223063</v>
      </c>
      <c r="BV42" s="33">
        <v>4680035</v>
      </c>
      <c r="BW42" s="33">
        <v>137354988</v>
      </c>
      <c r="BX42" s="33">
        <v>4319926</v>
      </c>
      <c r="BY42" s="33">
        <v>100170686</v>
      </c>
      <c r="BZ42" s="33">
        <v>537883</v>
      </c>
      <c r="CA42" s="33">
        <v>4963056</v>
      </c>
      <c r="CB42" s="33">
        <v>809338</v>
      </c>
      <c r="CC42" s="33">
        <v>7407299</v>
      </c>
      <c r="CD42" s="33">
        <v>213299</v>
      </c>
      <c r="CE42" s="33">
        <v>1017655</v>
      </c>
      <c r="CF42" s="33">
        <v>10592</v>
      </c>
      <c r="CG42" s="33">
        <v>47196</v>
      </c>
      <c r="CH42" s="33">
        <v>74412</v>
      </c>
      <c r="CI42" s="33">
        <v>753913</v>
      </c>
      <c r="CJ42" s="33">
        <v>14794</v>
      </c>
      <c r="CK42" s="33">
        <v>41439</v>
      </c>
      <c r="CL42" s="33">
        <v>749397</v>
      </c>
      <c r="CM42" s="33">
        <v>6606979</v>
      </c>
      <c r="CN42" s="33">
        <v>788356</v>
      </c>
      <c r="CO42" s="33">
        <v>6918090</v>
      </c>
      <c r="CP42" s="33">
        <v>512709</v>
      </c>
      <c r="CQ42" s="33">
        <v>8747079</v>
      </c>
      <c r="CR42" s="33">
        <v>295983</v>
      </c>
      <c r="CS42" s="33">
        <v>3046120</v>
      </c>
      <c r="CT42" s="33">
        <v>78778</v>
      </c>
      <c r="CU42" s="33">
        <v>839923</v>
      </c>
      <c r="CV42" s="33">
        <v>3604</v>
      </c>
      <c r="CW42" s="33">
        <v>19748</v>
      </c>
      <c r="CX42" s="33">
        <v>77336</v>
      </c>
      <c r="CY42" s="33">
        <v>1346927</v>
      </c>
      <c r="CZ42" s="33">
        <v>194133</v>
      </c>
      <c r="DA42" s="33">
        <v>2571174</v>
      </c>
      <c r="DB42" s="33">
        <v>1316267</v>
      </c>
      <c r="DC42" s="33">
        <v>10105640</v>
      </c>
      <c r="DD42" s="33">
        <v>3342752</v>
      </c>
      <c r="DE42" s="33">
        <v>63135595</v>
      </c>
      <c r="DF42" s="33">
        <v>3340730</v>
      </c>
      <c r="DG42" s="33">
        <v>46241025</v>
      </c>
      <c r="DH42" s="33">
        <v>21325</v>
      </c>
      <c r="DI42" s="33">
        <v>1566623</v>
      </c>
      <c r="DJ42" s="33">
        <v>843951</v>
      </c>
      <c r="DK42" s="33">
        <v>2557844</v>
      </c>
      <c r="DL42" s="33">
        <v>31455</v>
      </c>
      <c r="DM42" s="33">
        <v>412659</v>
      </c>
      <c r="DN42" s="33">
        <v>26040</v>
      </c>
      <c r="DO42" s="33">
        <v>503218</v>
      </c>
      <c r="DP42" s="33">
        <v>329670</v>
      </c>
      <c r="DQ42" s="33">
        <v>1771512</v>
      </c>
      <c r="DR42" s="33">
        <v>81267</v>
      </c>
      <c r="DS42" s="33">
        <v>429415</v>
      </c>
      <c r="DT42" s="33">
        <v>4848082</v>
      </c>
      <c r="DU42" s="33">
        <v>10903495</v>
      </c>
      <c r="DV42" s="33">
        <v>740356</v>
      </c>
      <c r="DW42" s="33">
        <v>181829</v>
      </c>
      <c r="DX42" s="33">
        <v>19959</v>
      </c>
      <c r="DY42" s="33">
        <v>47446</v>
      </c>
      <c r="DZ42" s="33">
        <v>140416</v>
      </c>
      <c r="EA42" s="33">
        <v>293541</v>
      </c>
      <c r="EB42" s="33">
        <v>137926</v>
      </c>
      <c r="EC42" s="33">
        <v>278196</v>
      </c>
      <c r="ED42" s="33">
        <v>1679696</v>
      </c>
      <c r="EE42" s="33">
        <v>2041757</v>
      </c>
      <c r="EF42" s="33">
        <v>72762</v>
      </c>
      <c r="EG42" s="33">
        <v>713294</v>
      </c>
      <c r="EH42" s="33">
        <v>381220</v>
      </c>
      <c r="EI42" s="33">
        <v>1849086</v>
      </c>
      <c r="EJ42" s="33">
        <v>192001</v>
      </c>
      <c r="EK42" s="33">
        <v>57697</v>
      </c>
      <c r="EL42" s="33">
        <v>92118</v>
      </c>
      <c r="EM42" s="33">
        <v>879866</v>
      </c>
      <c r="EN42" s="33">
        <v>519389</v>
      </c>
      <c r="EO42" s="33">
        <v>2193328</v>
      </c>
      <c r="EP42" s="33">
        <v>1876050</v>
      </c>
      <c r="EQ42" s="33">
        <v>1567122</v>
      </c>
      <c r="ER42" s="33">
        <v>341480</v>
      </c>
      <c r="ES42" s="33">
        <v>650975</v>
      </c>
      <c r="ET42" s="33">
        <v>32331</v>
      </c>
      <c r="EU42" s="33">
        <v>69899</v>
      </c>
      <c r="EV42" s="33">
        <v>31817</v>
      </c>
      <c r="EW42" s="33">
        <v>64332</v>
      </c>
      <c r="EX42" s="33">
        <v>8614064</v>
      </c>
      <c r="EY42" s="33">
        <v>80753709</v>
      </c>
      <c r="EZ42" s="33">
        <v>1632519</v>
      </c>
      <c r="FA42" s="33">
        <v>2768386</v>
      </c>
      <c r="FB42" s="33">
        <v>4072100</v>
      </c>
      <c r="FC42" s="33">
        <v>3811375</v>
      </c>
      <c r="FD42" s="33">
        <v>7835329</v>
      </c>
      <c r="FE42" s="33">
        <v>136095553</v>
      </c>
      <c r="FF42" s="33">
        <v>33757932</v>
      </c>
      <c r="FG42" s="33">
        <v>123084694</v>
      </c>
      <c r="FH42" s="33">
        <v>0</v>
      </c>
      <c r="FI42" s="33">
        <v>0</v>
      </c>
      <c r="FJ42" s="33">
        <v>16448878</v>
      </c>
      <c r="FK42" s="33">
        <v>669393075</v>
      </c>
      <c r="FL42" s="33">
        <v>61500</v>
      </c>
      <c r="FM42" s="33">
        <v>63154</v>
      </c>
      <c r="FN42" s="33">
        <v>16449393</v>
      </c>
      <c r="FO42" s="32">
        <v>96197129</v>
      </c>
    </row>
    <row r="43" spans="1:171" ht="15.95" customHeight="1">
      <c r="A43" s="36" t="s">
        <v>72</v>
      </c>
      <c r="B43" s="33">
        <v>10987101</v>
      </c>
      <c r="C43" s="33">
        <v>950450965</v>
      </c>
      <c r="D43" s="33">
        <v>10987101</v>
      </c>
      <c r="E43" s="33">
        <v>959872256</v>
      </c>
      <c r="F43" s="33">
        <v>9909448</v>
      </c>
      <c r="G43" s="33">
        <v>747960768</v>
      </c>
      <c r="H43" s="33">
        <v>7152367</v>
      </c>
      <c r="I43" s="33">
        <v>12409466</v>
      </c>
      <c r="J43" s="33">
        <v>687624</v>
      </c>
      <c r="K43" s="33">
        <v>4342569</v>
      </c>
      <c r="L43" s="33">
        <v>3563414</v>
      </c>
      <c r="M43" s="33">
        <v>9596791</v>
      </c>
      <c r="N43" s="33">
        <v>3067520</v>
      </c>
      <c r="O43" s="33">
        <v>6708765</v>
      </c>
      <c r="P43" s="33">
        <v>4257856</v>
      </c>
      <c r="Q43" s="33">
        <v>4000327</v>
      </c>
      <c r="R43" s="33">
        <v>28796</v>
      </c>
      <c r="S43" s="33">
        <v>915099</v>
      </c>
      <c r="T43" s="33">
        <v>1236280</v>
      </c>
      <c r="U43" s="33">
        <v>22933693</v>
      </c>
      <c r="V43" s="33">
        <v>569292</v>
      </c>
      <c r="W43" s="33">
        <v>3363234</v>
      </c>
      <c r="X43" s="33">
        <v>99178</v>
      </c>
      <c r="Y43" s="33">
        <v>16876</v>
      </c>
      <c r="Z43" s="33">
        <v>753872</v>
      </c>
      <c r="AA43" s="33">
        <v>6035056</v>
      </c>
      <c r="AB43" s="33">
        <v>1463537</v>
      </c>
      <c r="AC43" s="33">
        <v>3309200</v>
      </c>
      <c r="AD43" s="33">
        <v>485408</v>
      </c>
      <c r="AE43" s="33">
        <v>1891811</v>
      </c>
      <c r="AF43" s="33">
        <v>725983</v>
      </c>
      <c r="AG43" s="33">
        <v>16065195</v>
      </c>
      <c r="AH43" s="33">
        <v>336379</v>
      </c>
      <c r="AI43" s="33">
        <v>13234064</v>
      </c>
      <c r="AJ43" s="33">
        <v>520295</v>
      </c>
      <c r="AK43" s="33">
        <v>2328557</v>
      </c>
      <c r="AL43" s="33">
        <v>490092</v>
      </c>
      <c r="AM43" s="33">
        <v>3397209</v>
      </c>
      <c r="AN43" s="33">
        <v>39625</v>
      </c>
      <c r="AO43" s="33">
        <v>49135</v>
      </c>
      <c r="AP43" s="33">
        <v>22022</v>
      </c>
      <c r="AQ43" s="33">
        <v>36172</v>
      </c>
      <c r="AR43" s="33">
        <v>44035</v>
      </c>
      <c r="AS43" s="33">
        <v>331942</v>
      </c>
      <c r="AT43" s="33">
        <v>46788</v>
      </c>
      <c r="AU43" s="33">
        <v>215573</v>
      </c>
      <c r="AV43" s="33">
        <v>602741</v>
      </c>
      <c r="AW43" s="33">
        <v>5094708</v>
      </c>
      <c r="AX43" s="33">
        <v>1248729</v>
      </c>
      <c r="AY43" s="33">
        <v>29638293</v>
      </c>
      <c r="AZ43" s="33">
        <v>435198</v>
      </c>
      <c r="BA43" s="33">
        <v>3320864</v>
      </c>
      <c r="BB43" s="33">
        <v>878448</v>
      </c>
      <c r="BC43" s="33">
        <v>11723043</v>
      </c>
      <c r="BD43" s="33">
        <v>630519</v>
      </c>
      <c r="BE43" s="33">
        <v>17956830</v>
      </c>
      <c r="BF43" s="33">
        <v>199436</v>
      </c>
      <c r="BG43" s="33">
        <v>2035104</v>
      </c>
      <c r="BH43" s="33">
        <v>20194</v>
      </c>
      <c r="BI43" s="33">
        <v>45449</v>
      </c>
      <c r="BJ43" s="33">
        <v>67092</v>
      </c>
      <c r="BK43" s="33">
        <v>392919</v>
      </c>
      <c r="BL43" s="33">
        <v>78751</v>
      </c>
      <c r="BM43" s="33">
        <v>677176</v>
      </c>
      <c r="BN43" s="33">
        <v>352532</v>
      </c>
      <c r="BO43" s="33">
        <v>110025</v>
      </c>
      <c r="BP43" s="33">
        <v>61091</v>
      </c>
      <c r="BQ43" s="33">
        <v>488884</v>
      </c>
      <c r="BR43" s="33">
        <v>82228</v>
      </c>
      <c r="BS43" s="33">
        <v>296509</v>
      </c>
      <c r="BT43" s="33">
        <v>1153886</v>
      </c>
      <c r="BU43" s="33">
        <v>20068259</v>
      </c>
      <c r="BV43" s="33">
        <v>3361427</v>
      </c>
      <c r="BW43" s="33">
        <v>124808919</v>
      </c>
      <c r="BX43" s="33">
        <v>3042397</v>
      </c>
      <c r="BY43" s="33">
        <v>85237621</v>
      </c>
      <c r="BZ43" s="33">
        <v>467953</v>
      </c>
      <c r="CA43" s="33">
        <v>4790040</v>
      </c>
      <c r="CB43" s="33">
        <v>677043</v>
      </c>
      <c r="CC43" s="33">
        <v>6027098</v>
      </c>
      <c r="CD43" s="33">
        <v>182707</v>
      </c>
      <c r="CE43" s="33">
        <v>868771</v>
      </c>
      <c r="CF43" s="33">
        <v>6422</v>
      </c>
      <c r="CG43" s="33">
        <v>1552</v>
      </c>
      <c r="CH43" s="33">
        <v>57069</v>
      </c>
      <c r="CI43" s="33">
        <v>622411</v>
      </c>
      <c r="CJ43" s="33">
        <v>12818</v>
      </c>
      <c r="CK43" s="33">
        <v>41456</v>
      </c>
      <c r="CL43" s="33">
        <v>632304</v>
      </c>
      <c r="CM43" s="33">
        <v>6084046</v>
      </c>
      <c r="CN43" s="33">
        <v>658057</v>
      </c>
      <c r="CO43" s="33">
        <v>5686676</v>
      </c>
      <c r="CP43" s="33">
        <v>529983</v>
      </c>
      <c r="CQ43" s="33">
        <v>12931203</v>
      </c>
      <c r="CR43" s="33">
        <v>304019</v>
      </c>
      <c r="CS43" s="33">
        <v>2822123</v>
      </c>
      <c r="CT43" s="33">
        <v>67773</v>
      </c>
      <c r="CU43" s="33">
        <v>955796</v>
      </c>
      <c r="CV43" s="33">
        <v>7398</v>
      </c>
      <c r="CW43" s="33">
        <v>25709</v>
      </c>
      <c r="CX43" s="33">
        <v>52936</v>
      </c>
      <c r="CY43" s="33">
        <v>1469204</v>
      </c>
      <c r="CZ43" s="33">
        <v>166918</v>
      </c>
      <c r="DA43" s="33">
        <v>1849907</v>
      </c>
      <c r="DB43" s="33">
        <v>814259</v>
      </c>
      <c r="DC43" s="33">
        <v>6332202</v>
      </c>
      <c r="DD43" s="33">
        <v>2088103</v>
      </c>
      <c r="DE43" s="33">
        <v>43893683</v>
      </c>
      <c r="DF43" s="33">
        <v>2088103</v>
      </c>
      <c r="DG43" s="33">
        <v>36977512</v>
      </c>
      <c r="DH43" s="33">
        <v>17208</v>
      </c>
      <c r="DI43" s="33">
        <v>1162441</v>
      </c>
      <c r="DJ43" s="33">
        <v>724854</v>
      </c>
      <c r="DK43" s="33">
        <v>3024789</v>
      </c>
      <c r="DL43" s="33">
        <v>19198</v>
      </c>
      <c r="DM43" s="33">
        <v>317160</v>
      </c>
      <c r="DN43" s="33">
        <v>18272</v>
      </c>
      <c r="DO43" s="33">
        <v>355194</v>
      </c>
      <c r="DP43" s="33">
        <v>193047</v>
      </c>
      <c r="DQ43" s="33">
        <v>1240335</v>
      </c>
      <c r="DR43" s="33">
        <v>54005</v>
      </c>
      <c r="DS43" s="33">
        <v>382485</v>
      </c>
      <c r="DT43" s="33">
        <v>3514637</v>
      </c>
      <c r="DU43" s="33">
        <v>9421291</v>
      </c>
      <c r="DV43" s="33">
        <v>711388</v>
      </c>
      <c r="DW43" s="33">
        <v>180443</v>
      </c>
      <c r="DX43" s="33">
        <v>21105</v>
      </c>
      <c r="DY43" s="33">
        <v>53019</v>
      </c>
      <c r="DZ43" s="33">
        <v>121800</v>
      </c>
      <c r="EA43" s="33">
        <v>310976</v>
      </c>
      <c r="EB43" s="33">
        <v>69264</v>
      </c>
      <c r="EC43" s="33">
        <v>222412</v>
      </c>
      <c r="ED43" s="33">
        <v>1353521</v>
      </c>
      <c r="EE43" s="33">
        <v>2046802</v>
      </c>
      <c r="EF43" s="33">
        <v>64846</v>
      </c>
      <c r="EG43" s="33">
        <v>699249</v>
      </c>
      <c r="EH43" s="33">
        <v>305841</v>
      </c>
      <c r="EI43" s="33">
        <v>1725881</v>
      </c>
      <c r="EJ43" s="33">
        <v>127136</v>
      </c>
      <c r="EK43" s="33">
        <v>29994</v>
      </c>
      <c r="EL43" s="33">
        <v>84803</v>
      </c>
      <c r="EM43" s="33">
        <v>847603</v>
      </c>
      <c r="EN43" s="33">
        <v>363281</v>
      </c>
      <c r="EO43" s="33">
        <v>1563021</v>
      </c>
      <c r="EP43" s="33">
        <v>1218505</v>
      </c>
      <c r="EQ43" s="33">
        <v>1190095</v>
      </c>
      <c r="ER43" s="33">
        <v>180424</v>
      </c>
      <c r="ES43" s="33">
        <v>366524</v>
      </c>
      <c r="ET43" s="33">
        <v>47891</v>
      </c>
      <c r="EU43" s="33">
        <v>98545</v>
      </c>
      <c r="EV43" s="33">
        <v>10348</v>
      </c>
      <c r="EW43" s="33">
        <v>81112</v>
      </c>
      <c r="EX43" s="33">
        <v>3792919</v>
      </c>
      <c r="EY43" s="33">
        <v>39825123</v>
      </c>
      <c r="EZ43" s="33">
        <v>784770</v>
      </c>
      <c r="FA43" s="33">
        <v>1397935</v>
      </c>
      <c r="FB43" s="33">
        <v>2364295</v>
      </c>
      <c r="FC43" s="33">
        <v>2493653</v>
      </c>
      <c r="FD43" s="33">
        <v>7194182</v>
      </c>
      <c r="FE43" s="33">
        <v>152577470</v>
      </c>
      <c r="FF43" s="33">
        <v>27832531</v>
      </c>
      <c r="FG43" s="33">
        <v>101500354</v>
      </c>
      <c r="FH43" s="35">
        <v>974</v>
      </c>
      <c r="FI43" s="35">
        <v>341</v>
      </c>
      <c r="FJ43" s="33">
        <v>10983153</v>
      </c>
      <c r="FK43" s="33">
        <v>652794095</v>
      </c>
      <c r="FL43" s="33">
        <v>94543</v>
      </c>
      <c r="FM43" s="33">
        <v>140376</v>
      </c>
      <c r="FN43" s="33">
        <v>10987101</v>
      </c>
      <c r="FO43" s="32">
        <v>97323086</v>
      </c>
    </row>
    <row r="44" spans="1:171" ht="15.95" customHeight="1">
      <c r="A44" s="36" t="s">
        <v>71</v>
      </c>
      <c r="B44" s="33">
        <v>13374553</v>
      </c>
      <c r="C44" s="33">
        <v>1783386440</v>
      </c>
      <c r="D44" s="33">
        <v>13374553</v>
      </c>
      <c r="E44" s="33">
        <v>1806519426</v>
      </c>
      <c r="F44" s="33">
        <v>12302008</v>
      </c>
      <c r="G44" s="33">
        <v>1410118391</v>
      </c>
      <c r="H44" s="33">
        <v>10389522</v>
      </c>
      <c r="I44" s="33">
        <v>26208298</v>
      </c>
      <c r="J44" s="33">
        <v>1399877</v>
      </c>
      <c r="K44" s="33">
        <v>11110908</v>
      </c>
      <c r="L44" s="33">
        <v>6140308</v>
      </c>
      <c r="M44" s="33">
        <v>23993290</v>
      </c>
      <c r="N44" s="33">
        <v>5445040</v>
      </c>
      <c r="O44" s="33">
        <v>17853132</v>
      </c>
      <c r="P44" s="33">
        <v>6396196</v>
      </c>
      <c r="Q44" s="33">
        <v>7986986</v>
      </c>
      <c r="R44" s="33">
        <v>33670</v>
      </c>
      <c r="S44" s="33">
        <v>1609938</v>
      </c>
      <c r="T44" s="33">
        <v>1801520</v>
      </c>
      <c r="U44" s="33">
        <v>58439440</v>
      </c>
      <c r="V44" s="33">
        <v>804890</v>
      </c>
      <c r="W44" s="33">
        <v>5615363</v>
      </c>
      <c r="X44" s="33">
        <v>138238</v>
      </c>
      <c r="Y44" s="33">
        <v>132553</v>
      </c>
      <c r="Z44" s="33">
        <v>1378591</v>
      </c>
      <c r="AA44" s="33">
        <v>21723669</v>
      </c>
      <c r="AB44" s="33">
        <v>2751566</v>
      </c>
      <c r="AC44" s="33">
        <v>6549883</v>
      </c>
      <c r="AD44" s="33">
        <v>949177</v>
      </c>
      <c r="AE44" s="33">
        <v>5862320</v>
      </c>
      <c r="AF44" s="33">
        <v>1470316</v>
      </c>
      <c r="AG44" s="33">
        <v>42056307</v>
      </c>
      <c r="AH44" s="33">
        <v>790686</v>
      </c>
      <c r="AI44" s="33">
        <v>35149760</v>
      </c>
      <c r="AJ44" s="33">
        <v>1053277</v>
      </c>
      <c r="AK44" s="33">
        <v>7435697</v>
      </c>
      <c r="AL44" s="33">
        <v>973866</v>
      </c>
      <c r="AM44" s="33">
        <v>8666302</v>
      </c>
      <c r="AN44" s="33">
        <v>98784</v>
      </c>
      <c r="AO44" s="33">
        <v>148405</v>
      </c>
      <c r="AP44" s="33">
        <v>56792</v>
      </c>
      <c r="AQ44" s="33">
        <v>87739</v>
      </c>
      <c r="AR44" s="33">
        <v>125965</v>
      </c>
      <c r="AS44" s="33">
        <v>838937</v>
      </c>
      <c r="AT44" s="33">
        <v>110731</v>
      </c>
      <c r="AU44" s="33">
        <v>713225</v>
      </c>
      <c r="AV44" s="33">
        <v>1077143</v>
      </c>
      <c r="AW44" s="33">
        <v>19405128</v>
      </c>
      <c r="AX44" s="33">
        <v>2456692</v>
      </c>
      <c r="AY44" s="33">
        <v>72792428</v>
      </c>
      <c r="AZ44" s="33">
        <v>826526</v>
      </c>
      <c r="BA44" s="33">
        <v>10610741</v>
      </c>
      <c r="BB44" s="33">
        <v>1686246</v>
      </c>
      <c r="BC44" s="33">
        <v>27761879</v>
      </c>
      <c r="BD44" s="33">
        <v>1332562</v>
      </c>
      <c r="BE44" s="33">
        <v>45156183</v>
      </c>
      <c r="BF44" s="33">
        <v>380466</v>
      </c>
      <c r="BG44" s="33">
        <v>9070423</v>
      </c>
      <c r="BH44" s="33">
        <v>56059</v>
      </c>
      <c r="BI44" s="33">
        <v>182748</v>
      </c>
      <c r="BJ44" s="33">
        <v>178426</v>
      </c>
      <c r="BK44" s="33">
        <v>2462677</v>
      </c>
      <c r="BL44" s="33">
        <v>226050</v>
      </c>
      <c r="BM44" s="33">
        <v>2660505</v>
      </c>
      <c r="BN44" s="33">
        <v>752865</v>
      </c>
      <c r="BO44" s="33">
        <v>230175</v>
      </c>
      <c r="BP44" s="33">
        <v>109804</v>
      </c>
      <c r="BQ44" s="33">
        <v>1293000</v>
      </c>
      <c r="BR44" s="33">
        <v>191329</v>
      </c>
      <c r="BS44" s="33">
        <v>1879636</v>
      </c>
      <c r="BT44" s="33">
        <v>1306959</v>
      </c>
      <c r="BU44" s="33">
        <v>34914750</v>
      </c>
      <c r="BV44" s="33">
        <v>4081036</v>
      </c>
      <c r="BW44" s="33">
        <v>210065532</v>
      </c>
      <c r="BX44" s="33">
        <v>3538967</v>
      </c>
      <c r="BY44" s="33">
        <v>125839183</v>
      </c>
      <c r="BZ44" s="33">
        <v>762349</v>
      </c>
      <c r="CA44" s="33">
        <v>12839531</v>
      </c>
      <c r="CB44" s="33">
        <v>1122231</v>
      </c>
      <c r="CC44" s="33">
        <v>13594191</v>
      </c>
      <c r="CD44" s="33">
        <v>344388</v>
      </c>
      <c r="CE44" s="33">
        <v>2695630</v>
      </c>
      <c r="CF44" s="33">
        <v>16307</v>
      </c>
      <c r="CG44" s="33">
        <v>52658</v>
      </c>
      <c r="CH44" s="33">
        <v>76683</v>
      </c>
      <c r="CI44" s="33">
        <v>1100876</v>
      </c>
      <c r="CJ44" s="33">
        <v>20611</v>
      </c>
      <c r="CK44" s="33">
        <v>143113</v>
      </c>
      <c r="CL44" s="33">
        <v>1042875</v>
      </c>
      <c r="CM44" s="33">
        <v>16229115</v>
      </c>
      <c r="CN44" s="33">
        <v>849313</v>
      </c>
      <c r="CO44" s="33">
        <v>7703482</v>
      </c>
      <c r="CP44" s="33">
        <v>1194774</v>
      </c>
      <c r="CQ44" s="33">
        <v>50837246</v>
      </c>
      <c r="CR44" s="33">
        <v>575494</v>
      </c>
      <c r="CS44" s="33">
        <v>7800747</v>
      </c>
      <c r="CT44" s="33">
        <v>152816</v>
      </c>
      <c r="CU44" s="33">
        <v>3262567</v>
      </c>
      <c r="CV44" s="33">
        <v>5896</v>
      </c>
      <c r="CW44" s="33">
        <v>58020</v>
      </c>
      <c r="CX44" s="33">
        <v>71076</v>
      </c>
      <c r="CY44" s="33">
        <v>2851636</v>
      </c>
      <c r="CZ44" s="33">
        <v>199828</v>
      </c>
      <c r="DA44" s="33">
        <v>3100306</v>
      </c>
      <c r="DB44" s="33">
        <v>816307</v>
      </c>
      <c r="DC44" s="33">
        <v>6778343</v>
      </c>
      <c r="DD44" s="33">
        <v>2041224</v>
      </c>
      <c r="DE44" s="33">
        <v>47995129</v>
      </c>
      <c r="DF44" s="33">
        <v>2041224</v>
      </c>
      <c r="DG44" s="33">
        <v>40741351</v>
      </c>
      <c r="DH44" s="33">
        <v>29128</v>
      </c>
      <c r="DI44" s="33">
        <v>2153896</v>
      </c>
      <c r="DJ44" s="33">
        <v>1043618</v>
      </c>
      <c r="DK44" s="33">
        <v>5548622</v>
      </c>
      <c r="DL44" s="33">
        <v>33279</v>
      </c>
      <c r="DM44" s="33">
        <v>547226</v>
      </c>
      <c r="DN44" s="33">
        <v>31156</v>
      </c>
      <c r="DO44" s="33">
        <v>951466</v>
      </c>
      <c r="DP44" s="33">
        <v>300378</v>
      </c>
      <c r="DQ44" s="33">
        <v>3220584</v>
      </c>
      <c r="DR44" s="33">
        <v>63617</v>
      </c>
      <c r="DS44" s="33">
        <v>1150490</v>
      </c>
      <c r="DT44" s="33">
        <v>5081266</v>
      </c>
      <c r="DU44" s="33">
        <v>23132986</v>
      </c>
      <c r="DV44" s="33">
        <v>1062041</v>
      </c>
      <c r="DW44" s="33">
        <v>291183</v>
      </c>
      <c r="DX44" s="34">
        <v>35324</v>
      </c>
      <c r="DY44" s="34">
        <v>123734</v>
      </c>
      <c r="DZ44" s="33">
        <v>208108</v>
      </c>
      <c r="EA44" s="33">
        <v>620589</v>
      </c>
      <c r="EB44" s="33">
        <v>133118</v>
      </c>
      <c r="EC44" s="33">
        <v>470475</v>
      </c>
      <c r="ED44" s="33">
        <v>2027622</v>
      </c>
      <c r="EE44" s="33">
        <v>4594684</v>
      </c>
      <c r="EF44" s="33">
        <v>294681</v>
      </c>
      <c r="EG44" s="33">
        <v>4481824</v>
      </c>
      <c r="EH44" s="33">
        <v>597662</v>
      </c>
      <c r="EI44" s="33">
        <v>4438536</v>
      </c>
      <c r="EJ44" s="33">
        <v>186348</v>
      </c>
      <c r="EK44" s="33">
        <v>38533</v>
      </c>
      <c r="EL44" s="33">
        <v>139735</v>
      </c>
      <c r="EM44" s="33">
        <v>2281521</v>
      </c>
      <c r="EN44" s="33">
        <v>509432</v>
      </c>
      <c r="EO44" s="33">
        <v>2652828</v>
      </c>
      <c r="EP44" s="33">
        <v>1329796</v>
      </c>
      <c r="EQ44" s="33">
        <v>1172872</v>
      </c>
      <c r="ER44" s="33">
        <v>627394</v>
      </c>
      <c r="ES44" s="33">
        <v>1220785</v>
      </c>
      <c r="ET44" s="33">
        <v>114346</v>
      </c>
      <c r="EU44" s="33">
        <v>459338</v>
      </c>
      <c r="EV44" s="33">
        <v>24239</v>
      </c>
      <c r="EW44" s="33">
        <v>298623</v>
      </c>
      <c r="EX44" s="33">
        <v>2057431</v>
      </c>
      <c r="EY44" s="33">
        <v>22203343</v>
      </c>
      <c r="EZ44" s="33">
        <v>495548</v>
      </c>
      <c r="FA44" s="33">
        <v>901507</v>
      </c>
      <c r="FB44" s="33">
        <v>1316330</v>
      </c>
      <c r="FC44" s="33">
        <v>1461615</v>
      </c>
      <c r="FD44" s="33">
        <v>11316679</v>
      </c>
      <c r="FE44" s="33">
        <v>321568700</v>
      </c>
      <c r="FF44" s="33">
        <v>37820201</v>
      </c>
      <c r="FG44" s="33">
        <v>137863734</v>
      </c>
      <c r="FH44" s="35">
        <v>39</v>
      </c>
      <c r="FI44" s="35">
        <v>77</v>
      </c>
      <c r="FJ44" s="33">
        <v>13370297</v>
      </c>
      <c r="FK44" s="33">
        <v>1299639179</v>
      </c>
      <c r="FL44" s="33">
        <v>885306</v>
      </c>
      <c r="FM44" s="33">
        <v>1891511</v>
      </c>
      <c r="FN44" s="33">
        <v>13374553</v>
      </c>
      <c r="FO44" s="32">
        <v>231726142</v>
      </c>
    </row>
    <row r="45" spans="1:171" ht="15.95" customHeight="1">
      <c r="A45" s="36" t="s">
        <v>70</v>
      </c>
      <c r="B45" s="33">
        <v>3178420</v>
      </c>
      <c r="C45" s="33">
        <v>900644158</v>
      </c>
      <c r="D45" s="33">
        <v>3178420</v>
      </c>
      <c r="E45" s="33">
        <v>919380976</v>
      </c>
      <c r="F45" s="33">
        <v>2883096</v>
      </c>
      <c r="G45" s="33">
        <v>630751977</v>
      </c>
      <c r="H45" s="33">
        <v>2885028</v>
      </c>
      <c r="I45" s="33">
        <v>19191010</v>
      </c>
      <c r="J45" s="33">
        <v>824679</v>
      </c>
      <c r="K45" s="33">
        <v>12522136</v>
      </c>
      <c r="L45" s="33">
        <v>2211616</v>
      </c>
      <c r="M45" s="33">
        <v>23224640</v>
      </c>
      <c r="N45" s="33">
        <v>2045802</v>
      </c>
      <c r="O45" s="33">
        <v>18571740</v>
      </c>
      <c r="P45" s="33">
        <v>1128841</v>
      </c>
      <c r="Q45" s="33">
        <v>3005734</v>
      </c>
      <c r="R45" s="33">
        <v>6797</v>
      </c>
      <c r="S45" s="33">
        <v>937218</v>
      </c>
      <c r="T45" s="33">
        <v>590985</v>
      </c>
      <c r="U45" s="33">
        <v>51041564</v>
      </c>
      <c r="V45" s="33">
        <v>199413</v>
      </c>
      <c r="W45" s="33">
        <v>2664311</v>
      </c>
      <c r="X45" s="33">
        <v>42460</v>
      </c>
      <c r="Y45" s="33">
        <v>23527</v>
      </c>
      <c r="Z45" s="33">
        <v>584827</v>
      </c>
      <c r="AA45" s="33">
        <v>29484440</v>
      </c>
      <c r="AB45" s="33">
        <v>1260318</v>
      </c>
      <c r="AC45" s="33">
        <v>3250580</v>
      </c>
      <c r="AD45" s="33">
        <v>464047</v>
      </c>
      <c r="AE45" s="33">
        <v>6347766</v>
      </c>
      <c r="AF45" s="33">
        <v>798428</v>
      </c>
      <c r="AG45" s="33">
        <v>50384389</v>
      </c>
      <c r="AH45" s="33">
        <v>518401</v>
      </c>
      <c r="AI45" s="33">
        <v>36914924</v>
      </c>
      <c r="AJ45" s="33">
        <v>556136</v>
      </c>
      <c r="AK45" s="33">
        <v>8008210</v>
      </c>
      <c r="AL45" s="33">
        <v>505740</v>
      </c>
      <c r="AM45" s="33">
        <v>15845887</v>
      </c>
      <c r="AN45" s="33">
        <v>70728</v>
      </c>
      <c r="AO45" s="33">
        <v>257975</v>
      </c>
      <c r="AP45" s="33">
        <v>58876</v>
      </c>
      <c r="AQ45" s="33">
        <v>175314</v>
      </c>
      <c r="AR45" s="33">
        <v>113893</v>
      </c>
      <c r="AS45" s="33">
        <v>1809477</v>
      </c>
      <c r="AT45" s="33">
        <v>91319</v>
      </c>
      <c r="AU45" s="33">
        <v>1176159</v>
      </c>
      <c r="AV45" s="33">
        <v>500684</v>
      </c>
      <c r="AW45" s="33">
        <v>27993004</v>
      </c>
      <c r="AX45" s="33">
        <v>1155140</v>
      </c>
      <c r="AY45" s="33">
        <v>69512796</v>
      </c>
      <c r="AZ45" s="33">
        <v>377004</v>
      </c>
      <c r="BA45" s="33">
        <v>14837068</v>
      </c>
      <c r="BB45" s="33">
        <v>825171</v>
      </c>
      <c r="BC45" s="33">
        <v>28804244</v>
      </c>
      <c r="BD45" s="33">
        <v>702024</v>
      </c>
      <c r="BE45" s="33">
        <v>40089485</v>
      </c>
      <c r="BF45" s="33">
        <v>241522</v>
      </c>
      <c r="BG45" s="33">
        <v>12781859</v>
      </c>
      <c r="BH45" s="33">
        <v>54039</v>
      </c>
      <c r="BI45" s="33">
        <v>237732</v>
      </c>
      <c r="BJ45" s="33">
        <v>132857</v>
      </c>
      <c r="BK45" s="33">
        <v>4175385</v>
      </c>
      <c r="BL45" s="33">
        <v>161515</v>
      </c>
      <c r="BM45" s="33">
        <v>4459935</v>
      </c>
      <c r="BN45" s="33">
        <v>449756</v>
      </c>
      <c r="BO45" s="33">
        <v>277293</v>
      </c>
      <c r="BP45" s="33">
        <v>77128</v>
      </c>
      <c r="BQ45" s="33">
        <v>1013735</v>
      </c>
      <c r="BR45" s="33">
        <v>134519</v>
      </c>
      <c r="BS45" s="33">
        <v>1207428</v>
      </c>
      <c r="BT45" s="33">
        <v>262046</v>
      </c>
      <c r="BU45" s="33">
        <v>13386686</v>
      </c>
      <c r="BV45" s="33">
        <v>861689</v>
      </c>
      <c r="BW45" s="33">
        <v>77156368</v>
      </c>
      <c r="BX45" s="33">
        <v>677387</v>
      </c>
      <c r="BY45" s="33">
        <v>32337324</v>
      </c>
      <c r="BZ45" s="33">
        <v>298602</v>
      </c>
      <c r="CA45" s="33">
        <v>10286317</v>
      </c>
      <c r="CB45" s="33">
        <v>415677</v>
      </c>
      <c r="CC45" s="33">
        <v>7644670</v>
      </c>
      <c r="CD45" s="33">
        <v>151394</v>
      </c>
      <c r="CE45" s="33">
        <v>2641873</v>
      </c>
      <c r="CF45" s="33">
        <v>7502</v>
      </c>
      <c r="CG45" s="33">
        <v>33425</v>
      </c>
      <c r="CH45" s="33">
        <v>20624</v>
      </c>
      <c r="CI45" s="33">
        <v>805453</v>
      </c>
      <c r="CJ45" s="33">
        <v>4610</v>
      </c>
      <c r="CK45" s="33">
        <v>46826</v>
      </c>
      <c r="CL45" s="33">
        <v>406190</v>
      </c>
      <c r="CM45" s="33">
        <v>13447021</v>
      </c>
      <c r="CN45" s="33">
        <v>131067</v>
      </c>
      <c r="CO45" s="33">
        <v>2722771</v>
      </c>
      <c r="CP45" s="33">
        <v>832338</v>
      </c>
      <c r="CQ45" s="33">
        <v>99010014</v>
      </c>
      <c r="CR45" s="33">
        <v>265516</v>
      </c>
      <c r="CS45" s="33">
        <v>7727677</v>
      </c>
      <c r="CT45" s="33">
        <v>60783</v>
      </c>
      <c r="CU45" s="33">
        <v>2721201</v>
      </c>
      <c r="CV45" s="33">
        <v>5120</v>
      </c>
      <c r="CW45" s="33">
        <v>81242</v>
      </c>
      <c r="CX45" s="33">
        <v>22076</v>
      </c>
      <c r="CY45" s="33">
        <v>1594391</v>
      </c>
      <c r="CZ45" s="33">
        <v>52340</v>
      </c>
      <c r="DA45" s="33">
        <v>1477120</v>
      </c>
      <c r="DB45" s="33">
        <v>119890</v>
      </c>
      <c r="DC45" s="33">
        <v>1005774</v>
      </c>
      <c r="DD45" s="33">
        <v>446589</v>
      </c>
      <c r="DE45" s="33">
        <v>11660786</v>
      </c>
      <c r="DF45" s="33">
        <v>446589</v>
      </c>
      <c r="DG45" s="33">
        <v>9911674</v>
      </c>
      <c r="DH45" s="33">
        <v>25311</v>
      </c>
      <c r="DI45" s="33">
        <v>2114601</v>
      </c>
      <c r="DJ45" s="33">
        <v>406676</v>
      </c>
      <c r="DK45" s="33">
        <v>5548226</v>
      </c>
      <c r="DL45" s="33">
        <v>26641</v>
      </c>
      <c r="DM45" s="33">
        <v>663570</v>
      </c>
      <c r="DN45" s="33">
        <v>13502</v>
      </c>
      <c r="DO45" s="33">
        <v>890661</v>
      </c>
      <c r="DP45" s="33">
        <v>82897</v>
      </c>
      <c r="DQ45" s="33">
        <v>4142676</v>
      </c>
      <c r="DR45" s="33">
        <v>20834</v>
      </c>
      <c r="DS45" s="33">
        <v>402106</v>
      </c>
      <c r="DT45" s="33">
        <v>1259243</v>
      </c>
      <c r="DU45" s="33">
        <v>18736819</v>
      </c>
      <c r="DV45" s="33">
        <v>108593</v>
      </c>
      <c r="DW45" s="33">
        <v>27960</v>
      </c>
      <c r="DX45" s="34">
        <v>0</v>
      </c>
      <c r="DY45" s="34">
        <v>0</v>
      </c>
      <c r="DZ45" s="33">
        <v>110716</v>
      </c>
      <c r="EA45" s="33">
        <v>483644</v>
      </c>
      <c r="EB45" s="33">
        <v>33431</v>
      </c>
      <c r="EC45" s="33">
        <v>166472</v>
      </c>
      <c r="ED45" s="33">
        <v>838585</v>
      </c>
      <c r="EE45" s="33">
        <v>3376900</v>
      </c>
      <c r="EF45" s="33">
        <v>259713</v>
      </c>
      <c r="EG45" s="33">
        <v>7290949</v>
      </c>
      <c r="EH45" s="33">
        <v>363792</v>
      </c>
      <c r="EI45" s="33">
        <v>3553608</v>
      </c>
      <c r="EJ45" s="33">
        <v>46553</v>
      </c>
      <c r="EK45" s="33">
        <v>19526</v>
      </c>
      <c r="EL45" s="33">
        <v>62862</v>
      </c>
      <c r="EM45" s="33">
        <v>2156328</v>
      </c>
      <c r="EN45" s="33">
        <v>86052</v>
      </c>
      <c r="EO45" s="33">
        <v>765783</v>
      </c>
      <c r="EP45" s="33">
        <v>0</v>
      </c>
      <c r="EQ45" s="33">
        <v>0</v>
      </c>
      <c r="ER45" s="33">
        <v>0</v>
      </c>
      <c r="ES45" s="33">
        <v>0</v>
      </c>
      <c r="ET45" s="33">
        <v>95669</v>
      </c>
      <c r="EU45" s="33">
        <v>715419</v>
      </c>
      <c r="EV45" s="34">
        <v>9111</v>
      </c>
      <c r="EW45" s="34">
        <v>233705</v>
      </c>
      <c r="EX45" s="33">
        <v>140321</v>
      </c>
      <c r="EY45" s="33">
        <v>1461936</v>
      </c>
      <c r="EZ45" s="33">
        <v>34718</v>
      </c>
      <c r="FA45" s="33">
        <v>62574</v>
      </c>
      <c r="FB45" s="33">
        <v>79783</v>
      </c>
      <c r="FC45" s="33">
        <v>87278</v>
      </c>
      <c r="FD45" s="33">
        <v>3038099</v>
      </c>
      <c r="FE45" s="33">
        <v>152789458</v>
      </c>
      <c r="FF45" s="33">
        <v>9404949</v>
      </c>
      <c r="FG45" s="33">
        <v>30423171</v>
      </c>
      <c r="FH45" s="34">
        <v>306</v>
      </c>
      <c r="FI45" s="34">
        <v>25246</v>
      </c>
      <c r="FJ45" s="33">
        <v>3175119</v>
      </c>
      <c r="FK45" s="33">
        <v>716372061</v>
      </c>
      <c r="FL45" s="33">
        <v>2382068</v>
      </c>
      <c r="FM45" s="33">
        <v>13324933</v>
      </c>
      <c r="FN45" s="33">
        <v>3178420</v>
      </c>
      <c r="FO45" s="32">
        <v>179968761</v>
      </c>
    </row>
    <row r="46" spans="1:171" s="37" customFormat="1" ht="15.95" customHeight="1">
      <c r="A46" s="36" t="s">
        <v>69</v>
      </c>
      <c r="B46" s="33">
        <v>489904</v>
      </c>
      <c r="C46" s="33">
        <v>330211356</v>
      </c>
      <c r="D46" s="33">
        <v>489904</v>
      </c>
      <c r="E46" s="33">
        <v>337264465</v>
      </c>
      <c r="F46" s="33">
        <v>422031</v>
      </c>
      <c r="G46" s="33">
        <v>185924459</v>
      </c>
      <c r="H46" s="33">
        <v>471478</v>
      </c>
      <c r="I46" s="33">
        <v>9850179</v>
      </c>
      <c r="J46" s="33">
        <v>229862</v>
      </c>
      <c r="K46" s="33">
        <v>7057265</v>
      </c>
      <c r="L46" s="33">
        <v>409204</v>
      </c>
      <c r="M46" s="33">
        <v>12276054</v>
      </c>
      <c r="N46" s="33">
        <v>385261</v>
      </c>
      <c r="O46" s="33">
        <v>9740573</v>
      </c>
      <c r="P46" s="33">
        <v>167699</v>
      </c>
      <c r="Q46" s="33">
        <v>1400125</v>
      </c>
      <c r="R46" s="34">
        <v>812</v>
      </c>
      <c r="S46" s="34">
        <v>141436</v>
      </c>
      <c r="T46" s="33">
        <v>97098</v>
      </c>
      <c r="U46" s="33">
        <v>16275656</v>
      </c>
      <c r="V46" s="33">
        <v>29092</v>
      </c>
      <c r="W46" s="33">
        <v>972588</v>
      </c>
      <c r="X46" s="34">
        <v>7544</v>
      </c>
      <c r="Y46" s="34">
        <v>12433</v>
      </c>
      <c r="Z46" s="33">
        <v>130116</v>
      </c>
      <c r="AA46" s="33">
        <v>23252190</v>
      </c>
      <c r="AB46" s="33">
        <v>251612</v>
      </c>
      <c r="AC46" s="33">
        <v>692469</v>
      </c>
      <c r="AD46" s="33">
        <v>103477</v>
      </c>
      <c r="AE46" s="33">
        <v>4218307</v>
      </c>
      <c r="AF46" s="33">
        <v>190418</v>
      </c>
      <c r="AG46" s="33">
        <v>22269213</v>
      </c>
      <c r="AH46" s="33">
        <v>141860</v>
      </c>
      <c r="AI46" s="33">
        <v>19400164</v>
      </c>
      <c r="AJ46" s="33">
        <v>130765</v>
      </c>
      <c r="AK46" s="33">
        <v>4524794</v>
      </c>
      <c r="AL46" s="33">
        <v>114009</v>
      </c>
      <c r="AM46" s="33">
        <v>4443174</v>
      </c>
      <c r="AN46" s="33">
        <v>25691</v>
      </c>
      <c r="AO46" s="33">
        <v>179900</v>
      </c>
      <c r="AP46" s="33">
        <v>23029</v>
      </c>
      <c r="AQ46" s="33">
        <v>142434</v>
      </c>
      <c r="AR46" s="33">
        <v>47293</v>
      </c>
      <c r="AS46" s="33">
        <v>2111748</v>
      </c>
      <c r="AT46" s="33">
        <v>37793</v>
      </c>
      <c r="AU46" s="33">
        <v>881576</v>
      </c>
      <c r="AV46" s="33">
        <v>120510</v>
      </c>
      <c r="AW46" s="33">
        <v>22272508</v>
      </c>
      <c r="AX46" s="33">
        <v>236525</v>
      </c>
      <c r="AY46" s="33">
        <v>28907914</v>
      </c>
      <c r="AZ46" s="33">
        <v>95222</v>
      </c>
      <c r="BA46" s="33">
        <v>12747145</v>
      </c>
      <c r="BB46" s="33">
        <v>178691</v>
      </c>
      <c r="BC46" s="33">
        <v>11995807</v>
      </c>
      <c r="BD46" s="33">
        <v>153157</v>
      </c>
      <c r="BE46" s="33">
        <v>15993292</v>
      </c>
      <c r="BF46" s="33">
        <v>72502</v>
      </c>
      <c r="BG46" s="33">
        <v>8312129</v>
      </c>
      <c r="BH46" s="33">
        <v>19959</v>
      </c>
      <c r="BI46" s="33">
        <v>204289</v>
      </c>
      <c r="BJ46" s="33">
        <v>50825</v>
      </c>
      <c r="BK46" s="33">
        <v>3989164</v>
      </c>
      <c r="BL46" s="33">
        <v>64124</v>
      </c>
      <c r="BM46" s="33">
        <v>3628805</v>
      </c>
      <c r="BN46" s="33">
        <v>132317</v>
      </c>
      <c r="BO46" s="33">
        <v>138349</v>
      </c>
      <c r="BP46" s="33">
        <v>26621</v>
      </c>
      <c r="BQ46" s="33">
        <v>631459</v>
      </c>
      <c r="BR46" s="33">
        <v>58535</v>
      </c>
      <c r="BS46" s="33">
        <v>824815</v>
      </c>
      <c r="BT46" s="33">
        <v>31701</v>
      </c>
      <c r="BU46" s="33">
        <v>2721050</v>
      </c>
      <c r="BV46" s="33">
        <v>107404</v>
      </c>
      <c r="BW46" s="33">
        <v>15235012</v>
      </c>
      <c r="BX46" s="33">
        <v>75263</v>
      </c>
      <c r="BY46" s="33">
        <v>4044988</v>
      </c>
      <c r="BZ46" s="33">
        <v>67687</v>
      </c>
      <c r="CA46" s="33">
        <v>4557007</v>
      </c>
      <c r="CB46" s="33">
        <v>73169</v>
      </c>
      <c r="CC46" s="33">
        <v>1947722</v>
      </c>
      <c r="CD46" s="33">
        <v>50206</v>
      </c>
      <c r="CE46" s="33">
        <v>1749497</v>
      </c>
      <c r="CF46" s="33">
        <v>1830</v>
      </c>
      <c r="CG46" s="33">
        <v>16701</v>
      </c>
      <c r="CH46" s="34">
        <v>5168</v>
      </c>
      <c r="CI46" s="34">
        <v>237711</v>
      </c>
      <c r="CJ46" s="33">
        <v>840</v>
      </c>
      <c r="CK46" s="33">
        <v>11087</v>
      </c>
      <c r="CL46" s="33">
        <v>104024</v>
      </c>
      <c r="CM46" s="33">
        <v>6315040</v>
      </c>
      <c r="CN46" s="33">
        <v>34684</v>
      </c>
      <c r="CO46" s="33">
        <v>890098</v>
      </c>
      <c r="CP46" s="33">
        <v>240224</v>
      </c>
      <c r="CQ46" s="33">
        <v>75715181</v>
      </c>
      <c r="CR46" s="33">
        <v>59673</v>
      </c>
      <c r="CS46" s="33">
        <v>4076007</v>
      </c>
      <c r="CT46" s="33">
        <v>16593</v>
      </c>
      <c r="CU46" s="33">
        <v>1591765</v>
      </c>
      <c r="CV46" s="33">
        <v>2591</v>
      </c>
      <c r="CW46" s="33">
        <v>119382</v>
      </c>
      <c r="CX46" s="33">
        <v>4266</v>
      </c>
      <c r="CY46" s="33">
        <v>473597</v>
      </c>
      <c r="CZ46" s="33">
        <v>11223</v>
      </c>
      <c r="DA46" s="33">
        <v>628971</v>
      </c>
      <c r="DB46" s="33">
        <v>8305</v>
      </c>
      <c r="DC46" s="33">
        <v>74524</v>
      </c>
      <c r="DD46" s="33">
        <v>70398</v>
      </c>
      <c r="DE46" s="33">
        <v>2027175</v>
      </c>
      <c r="DF46" s="33">
        <v>70392</v>
      </c>
      <c r="DG46" s="33">
        <v>1722927</v>
      </c>
      <c r="DH46" s="33">
        <v>7309</v>
      </c>
      <c r="DI46" s="33">
        <v>632736</v>
      </c>
      <c r="DJ46" s="33">
        <v>92949</v>
      </c>
      <c r="DK46" s="33">
        <v>2472417</v>
      </c>
      <c r="DL46" s="33">
        <v>9001</v>
      </c>
      <c r="DM46" s="33">
        <v>356917</v>
      </c>
      <c r="DN46" s="33">
        <v>2831</v>
      </c>
      <c r="DO46" s="33">
        <v>561712</v>
      </c>
      <c r="DP46" s="33">
        <v>15023</v>
      </c>
      <c r="DQ46" s="33">
        <v>1989819</v>
      </c>
      <c r="DR46" s="33">
        <v>12494</v>
      </c>
      <c r="DS46" s="33">
        <v>225025</v>
      </c>
      <c r="DT46" s="33">
        <v>260611</v>
      </c>
      <c r="DU46" s="33">
        <v>7053108</v>
      </c>
      <c r="DV46" s="34">
        <v>7523</v>
      </c>
      <c r="DW46" s="34">
        <v>1870</v>
      </c>
      <c r="DX46" s="35">
        <v>129</v>
      </c>
      <c r="DY46" s="35">
        <v>228</v>
      </c>
      <c r="DZ46" s="33">
        <v>27431</v>
      </c>
      <c r="EA46" s="33">
        <v>137110</v>
      </c>
      <c r="EB46" s="33">
        <v>2357</v>
      </c>
      <c r="EC46" s="33">
        <v>18239</v>
      </c>
      <c r="ED46" s="33">
        <v>181976</v>
      </c>
      <c r="EE46" s="33">
        <v>1097934</v>
      </c>
      <c r="EF46" s="33">
        <v>68478</v>
      </c>
      <c r="EG46" s="33">
        <v>2844834</v>
      </c>
      <c r="EH46" s="33">
        <v>104644</v>
      </c>
      <c r="EI46" s="33">
        <v>1200258</v>
      </c>
      <c r="EJ46" s="33">
        <v>6513</v>
      </c>
      <c r="EK46" s="33">
        <v>4567</v>
      </c>
      <c r="EL46" s="33">
        <v>12651</v>
      </c>
      <c r="EM46" s="33">
        <v>837704</v>
      </c>
      <c r="EN46" s="33">
        <v>12208</v>
      </c>
      <c r="EO46" s="33">
        <v>113339</v>
      </c>
      <c r="EP46" s="33">
        <v>0</v>
      </c>
      <c r="EQ46" s="33">
        <v>0</v>
      </c>
      <c r="ER46" s="33">
        <v>0</v>
      </c>
      <c r="ES46" s="33">
        <v>0</v>
      </c>
      <c r="ET46" s="33">
        <v>36450</v>
      </c>
      <c r="EU46" s="33">
        <v>700027</v>
      </c>
      <c r="EV46" s="34">
        <v>0</v>
      </c>
      <c r="EW46" s="34">
        <v>0</v>
      </c>
      <c r="EX46" s="33">
        <v>16202</v>
      </c>
      <c r="EY46" s="33">
        <v>165736</v>
      </c>
      <c r="EZ46" s="33">
        <v>4707</v>
      </c>
      <c r="FA46" s="33">
        <v>8512</v>
      </c>
      <c r="FB46" s="33">
        <v>9052</v>
      </c>
      <c r="FC46" s="33">
        <v>8107</v>
      </c>
      <c r="FD46" s="33">
        <v>473703</v>
      </c>
      <c r="FE46" s="33">
        <v>47186903</v>
      </c>
      <c r="FF46" s="33">
        <v>1493118</v>
      </c>
      <c r="FG46" s="33">
        <v>3621941</v>
      </c>
      <c r="FH46" s="34">
        <v>0</v>
      </c>
      <c r="FI46" s="34">
        <v>0</v>
      </c>
      <c r="FJ46" s="33">
        <v>488542</v>
      </c>
      <c r="FK46" s="33">
        <v>279531278</v>
      </c>
      <c r="FL46" s="33">
        <v>291739</v>
      </c>
      <c r="FM46" s="33">
        <v>3652535</v>
      </c>
      <c r="FN46" s="33">
        <v>489904</v>
      </c>
      <c r="FO46" s="32">
        <v>82794443</v>
      </c>
    </row>
    <row r="47" spans="1:171" s="31" customFormat="1" ht="15.95" customHeight="1">
      <c r="A47" s="36" t="s">
        <v>68</v>
      </c>
      <c r="B47" s="33">
        <v>235413</v>
      </c>
      <c r="C47" s="33">
        <v>721989755</v>
      </c>
      <c r="D47" s="33">
        <v>235413</v>
      </c>
      <c r="E47" s="33">
        <v>730200861</v>
      </c>
      <c r="F47" s="33">
        <v>196674</v>
      </c>
      <c r="G47" s="33">
        <v>237751439</v>
      </c>
      <c r="H47" s="33">
        <v>232523</v>
      </c>
      <c r="I47" s="33">
        <v>33592592</v>
      </c>
      <c r="J47" s="33">
        <v>151098</v>
      </c>
      <c r="K47" s="33">
        <v>15936295</v>
      </c>
      <c r="L47" s="33">
        <v>212670</v>
      </c>
      <c r="M47" s="33">
        <v>48583039</v>
      </c>
      <c r="N47" s="33">
        <v>202754</v>
      </c>
      <c r="O47" s="33">
        <v>40366862</v>
      </c>
      <c r="P47" s="33">
        <v>117603</v>
      </c>
      <c r="Q47" s="33">
        <v>4587130</v>
      </c>
      <c r="R47" s="34">
        <v>0</v>
      </c>
      <c r="S47" s="34">
        <v>0</v>
      </c>
      <c r="T47" s="33">
        <v>39435</v>
      </c>
      <c r="U47" s="33">
        <v>17394159</v>
      </c>
      <c r="V47" s="33">
        <v>17322</v>
      </c>
      <c r="W47" s="33">
        <v>2184563</v>
      </c>
      <c r="X47" s="34">
        <v>0</v>
      </c>
      <c r="Y47" s="34">
        <v>0</v>
      </c>
      <c r="Z47" s="33">
        <v>81467</v>
      </c>
      <c r="AA47" s="33">
        <v>149255611</v>
      </c>
      <c r="AB47" s="33">
        <v>127534</v>
      </c>
      <c r="AC47" s="33">
        <v>365053</v>
      </c>
      <c r="AD47" s="33">
        <v>62217</v>
      </c>
      <c r="AE47" s="33">
        <v>28252907</v>
      </c>
      <c r="AF47" s="33">
        <v>113735</v>
      </c>
      <c r="AG47" s="33">
        <v>42933795</v>
      </c>
      <c r="AH47" s="33">
        <v>88785</v>
      </c>
      <c r="AI47" s="33">
        <v>37164160</v>
      </c>
      <c r="AJ47" s="33">
        <v>74443</v>
      </c>
      <c r="AK47" s="33">
        <v>10318492</v>
      </c>
      <c r="AL47" s="33">
        <v>70528</v>
      </c>
      <c r="AM47" s="33">
        <v>9118533</v>
      </c>
      <c r="AN47" s="33">
        <v>26434</v>
      </c>
      <c r="AO47" s="33">
        <v>3945815</v>
      </c>
      <c r="AP47" s="33">
        <v>27239</v>
      </c>
      <c r="AQ47" s="33">
        <v>781537</v>
      </c>
      <c r="AR47" s="33">
        <v>50407</v>
      </c>
      <c r="AS47" s="33">
        <v>21741644</v>
      </c>
      <c r="AT47" s="33">
        <v>32932</v>
      </c>
      <c r="AU47" s="33">
        <v>3622608</v>
      </c>
      <c r="AV47" s="33">
        <v>77848</v>
      </c>
      <c r="AW47" s="33">
        <v>132565145</v>
      </c>
      <c r="AX47" s="33">
        <v>123077</v>
      </c>
      <c r="AY47" s="33">
        <v>56052546</v>
      </c>
      <c r="AZ47" s="33">
        <v>57320</v>
      </c>
      <c r="BA47" s="33">
        <v>62947754</v>
      </c>
      <c r="BB47" s="33">
        <v>100482</v>
      </c>
      <c r="BC47" s="33">
        <v>23268754</v>
      </c>
      <c r="BD47" s="33">
        <v>86241</v>
      </c>
      <c r="BE47" s="33">
        <v>25865877</v>
      </c>
      <c r="BF47" s="33">
        <v>61113</v>
      </c>
      <c r="BG47" s="33">
        <v>36335692</v>
      </c>
      <c r="BH47" s="33">
        <v>21884</v>
      </c>
      <c r="BI47" s="33">
        <v>1057145</v>
      </c>
      <c r="BJ47" s="33">
        <v>43494</v>
      </c>
      <c r="BK47" s="33">
        <v>43329031</v>
      </c>
      <c r="BL47" s="33">
        <v>57580</v>
      </c>
      <c r="BM47" s="33">
        <v>16554351</v>
      </c>
      <c r="BN47" s="33">
        <v>88647</v>
      </c>
      <c r="BO47" s="33">
        <v>646249</v>
      </c>
      <c r="BP47" s="33">
        <v>25132</v>
      </c>
      <c r="BQ47" s="33">
        <v>5036417</v>
      </c>
      <c r="BR47" s="33">
        <v>46722</v>
      </c>
      <c r="BS47" s="33">
        <v>2024198</v>
      </c>
      <c r="BT47" s="33">
        <v>11879</v>
      </c>
      <c r="BU47" s="33">
        <v>1562290</v>
      </c>
      <c r="BV47" s="33">
        <v>50870</v>
      </c>
      <c r="BW47" s="33">
        <v>9613362</v>
      </c>
      <c r="BX47" s="33">
        <v>35547</v>
      </c>
      <c r="BY47" s="33">
        <v>2353345</v>
      </c>
      <c r="BZ47" s="33">
        <v>37831</v>
      </c>
      <c r="CA47" s="33">
        <v>6059271</v>
      </c>
      <c r="CB47" s="33">
        <v>36086</v>
      </c>
      <c r="CC47" s="33">
        <v>1850480</v>
      </c>
      <c r="CD47" s="33">
        <v>45451</v>
      </c>
      <c r="CE47" s="33">
        <v>3477779</v>
      </c>
      <c r="CF47" s="33">
        <v>2252</v>
      </c>
      <c r="CG47" s="33">
        <v>36983</v>
      </c>
      <c r="CH47" s="34">
        <v>0</v>
      </c>
      <c r="CI47" s="34">
        <v>0</v>
      </c>
      <c r="CJ47" s="33">
        <v>675</v>
      </c>
      <c r="CK47" s="33">
        <v>14067</v>
      </c>
      <c r="CL47" s="33">
        <v>71983</v>
      </c>
      <c r="CM47" s="33">
        <v>9642010</v>
      </c>
      <c r="CN47" s="33">
        <v>20793</v>
      </c>
      <c r="CO47" s="33">
        <v>1063150</v>
      </c>
      <c r="CP47" s="33">
        <v>140663</v>
      </c>
      <c r="CQ47" s="33">
        <v>224886287</v>
      </c>
      <c r="CR47" s="33">
        <v>40235</v>
      </c>
      <c r="CS47" s="33">
        <v>17497047</v>
      </c>
      <c r="CT47" s="33">
        <v>13177</v>
      </c>
      <c r="CU47" s="33">
        <v>9434818</v>
      </c>
      <c r="CV47" s="33">
        <v>2822</v>
      </c>
      <c r="CW47" s="33">
        <v>888073</v>
      </c>
      <c r="CX47" s="33">
        <v>1819</v>
      </c>
      <c r="CY47" s="33">
        <v>349428</v>
      </c>
      <c r="CZ47" s="33">
        <v>6629</v>
      </c>
      <c r="DA47" s="33">
        <v>907214</v>
      </c>
      <c r="DB47" s="33">
        <v>2353</v>
      </c>
      <c r="DC47" s="33">
        <v>20718</v>
      </c>
      <c r="DD47" s="33">
        <v>37923</v>
      </c>
      <c r="DE47" s="33">
        <v>1133663</v>
      </c>
      <c r="DF47" s="33">
        <v>37921</v>
      </c>
      <c r="DG47" s="33">
        <v>961311</v>
      </c>
      <c r="DH47" s="33">
        <v>4463</v>
      </c>
      <c r="DI47" s="33">
        <v>380601</v>
      </c>
      <c r="DJ47" s="33">
        <v>58740</v>
      </c>
      <c r="DK47" s="33">
        <v>7258569</v>
      </c>
      <c r="DL47" s="33">
        <v>6038</v>
      </c>
      <c r="DM47" s="33">
        <v>505533</v>
      </c>
      <c r="DN47" s="33">
        <v>2765</v>
      </c>
      <c r="DO47" s="33">
        <v>3343787</v>
      </c>
      <c r="DP47" s="33">
        <v>8536</v>
      </c>
      <c r="DQ47" s="33">
        <v>5791594</v>
      </c>
      <c r="DR47" s="33">
        <v>16413</v>
      </c>
      <c r="DS47" s="33">
        <v>809157</v>
      </c>
      <c r="DT47" s="33">
        <v>139699</v>
      </c>
      <c r="DU47" s="33">
        <v>8211106</v>
      </c>
      <c r="DV47" s="34">
        <v>0</v>
      </c>
      <c r="DW47" s="34">
        <v>0</v>
      </c>
      <c r="DX47" s="35">
        <v>15</v>
      </c>
      <c r="DY47" s="35">
        <v>32</v>
      </c>
      <c r="DZ47" s="33">
        <v>10908</v>
      </c>
      <c r="EA47" s="33">
        <v>54243</v>
      </c>
      <c r="EB47" s="33">
        <v>1040</v>
      </c>
      <c r="EC47" s="33">
        <v>13932</v>
      </c>
      <c r="ED47" s="33">
        <v>92779</v>
      </c>
      <c r="EE47" s="33">
        <v>1223351</v>
      </c>
      <c r="EF47" s="33">
        <v>33376</v>
      </c>
      <c r="EG47" s="33">
        <v>1802587</v>
      </c>
      <c r="EH47" s="33">
        <v>60870</v>
      </c>
      <c r="EI47" s="33">
        <v>785568</v>
      </c>
      <c r="EJ47" s="33">
        <v>3106</v>
      </c>
      <c r="EK47" s="33">
        <v>5358</v>
      </c>
      <c r="EL47" s="33">
        <v>7470</v>
      </c>
      <c r="EM47" s="33">
        <v>876674</v>
      </c>
      <c r="EN47" s="33">
        <v>6977</v>
      </c>
      <c r="EO47" s="33">
        <v>65303</v>
      </c>
      <c r="EP47" s="33">
        <v>0</v>
      </c>
      <c r="EQ47" s="33">
        <v>0</v>
      </c>
      <c r="ER47" s="33">
        <v>0</v>
      </c>
      <c r="ES47" s="33">
        <v>0</v>
      </c>
      <c r="ET47" s="33">
        <v>35098</v>
      </c>
      <c r="EU47" s="33">
        <v>3286113</v>
      </c>
      <c r="EV47" s="33">
        <v>319</v>
      </c>
      <c r="EW47" s="33">
        <v>68977</v>
      </c>
      <c r="EX47" s="33">
        <v>6267</v>
      </c>
      <c r="EY47" s="33">
        <v>62842</v>
      </c>
      <c r="EZ47" s="33">
        <v>1081</v>
      </c>
      <c r="FA47" s="33">
        <v>2055</v>
      </c>
      <c r="FB47" s="33">
        <v>2935</v>
      </c>
      <c r="FC47" s="33">
        <v>2701</v>
      </c>
      <c r="FD47" s="33">
        <v>229125</v>
      </c>
      <c r="FE47" s="33">
        <v>97903611</v>
      </c>
      <c r="FF47" s="33">
        <v>697932</v>
      </c>
      <c r="FG47" s="33">
        <v>1692641</v>
      </c>
      <c r="FH47" s="34">
        <v>0</v>
      </c>
      <c r="FI47" s="34">
        <v>0</v>
      </c>
      <c r="FJ47" s="33">
        <v>234650</v>
      </c>
      <c r="FK47" s="33">
        <v>623538036</v>
      </c>
      <c r="FL47" s="33">
        <v>51868</v>
      </c>
      <c r="FM47" s="33">
        <v>3295807</v>
      </c>
      <c r="FN47" s="33">
        <v>235413</v>
      </c>
      <c r="FO47" s="32">
        <v>184874133</v>
      </c>
    </row>
    <row r="48" spans="1:171" s="27" customFormat="1" ht="15.95" customHeight="1">
      <c r="A48" s="30" t="s">
        <v>67</v>
      </c>
      <c r="B48" s="29">
        <v>58603939</v>
      </c>
      <c r="C48" s="29">
        <v>848745811</v>
      </c>
      <c r="D48" s="29">
        <v>58150686</v>
      </c>
      <c r="E48" s="29">
        <v>873047146</v>
      </c>
      <c r="F48" s="29">
        <v>45631910</v>
      </c>
      <c r="G48" s="29">
        <v>868715081</v>
      </c>
      <c r="H48" s="29">
        <v>15106311</v>
      </c>
      <c r="I48" s="29">
        <v>30538556</v>
      </c>
      <c r="J48" s="29">
        <v>1266075</v>
      </c>
      <c r="K48" s="29">
        <v>13124998</v>
      </c>
      <c r="L48" s="29">
        <v>7172943</v>
      </c>
      <c r="M48" s="29">
        <v>25993039</v>
      </c>
      <c r="N48" s="29">
        <v>6144192</v>
      </c>
      <c r="O48" s="29">
        <v>18131389</v>
      </c>
      <c r="P48" s="29">
        <v>3472118</v>
      </c>
      <c r="Q48" s="29">
        <v>3941721</v>
      </c>
      <c r="R48" s="29">
        <v>133434</v>
      </c>
      <c r="S48" s="29">
        <v>1580561</v>
      </c>
      <c r="T48" s="29">
        <v>8915239</v>
      </c>
      <c r="U48" s="29">
        <v>91893158</v>
      </c>
      <c r="V48" s="29">
        <v>2219077</v>
      </c>
      <c r="W48" s="29">
        <v>38440092</v>
      </c>
      <c r="X48" s="29">
        <v>169441</v>
      </c>
      <c r="Y48" s="29">
        <v>82988</v>
      </c>
      <c r="Z48" s="29">
        <v>1461121</v>
      </c>
      <c r="AA48" s="29">
        <v>24483212</v>
      </c>
      <c r="AB48" s="29">
        <v>3998584</v>
      </c>
      <c r="AC48" s="29">
        <v>9563415</v>
      </c>
      <c r="AD48" s="29">
        <v>847031</v>
      </c>
      <c r="AE48" s="29">
        <v>6911713</v>
      </c>
      <c r="AF48" s="29">
        <v>2054160</v>
      </c>
      <c r="AG48" s="29">
        <v>88149724</v>
      </c>
      <c r="AH48" s="29">
        <v>1219464</v>
      </c>
      <c r="AI48" s="29">
        <v>66839443</v>
      </c>
      <c r="AJ48" s="29">
        <v>1006474</v>
      </c>
      <c r="AK48" s="29">
        <v>8176166</v>
      </c>
      <c r="AL48" s="29">
        <v>1203508</v>
      </c>
      <c r="AM48" s="29">
        <v>22350107</v>
      </c>
      <c r="AN48" s="29">
        <v>85253</v>
      </c>
      <c r="AO48" s="29">
        <v>517137</v>
      </c>
      <c r="AP48" s="29">
        <v>71417</v>
      </c>
      <c r="AQ48" s="29">
        <v>586439</v>
      </c>
      <c r="AR48" s="29">
        <v>122853</v>
      </c>
      <c r="AS48" s="29">
        <v>3467075</v>
      </c>
      <c r="AT48" s="29">
        <v>144152</v>
      </c>
      <c r="AU48" s="29">
        <v>3622400</v>
      </c>
      <c r="AV48" s="29">
        <v>1272791</v>
      </c>
      <c r="AW48" s="29">
        <v>25159440</v>
      </c>
      <c r="AX48" s="29">
        <v>3523275</v>
      </c>
      <c r="AY48" s="29">
        <v>136899212</v>
      </c>
      <c r="AZ48" s="29">
        <v>940819</v>
      </c>
      <c r="BA48" s="29">
        <v>13283628</v>
      </c>
      <c r="BB48" s="29">
        <v>2242384</v>
      </c>
      <c r="BC48" s="29">
        <v>48095723</v>
      </c>
      <c r="BD48" s="29">
        <v>2049425</v>
      </c>
      <c r="BE48" s="29">
        <v>85334273</v>
      </c>
      <c r="BF48" s="29">
        <v>508834</v>
      </c>
      <c r="BG48" s="29">
        <v>13390128</v>
      </c>
      <c r="BH48" s="29">
        <v>65218</v>
      </c>
      <c r="BI48" s="29">
        <v>833645</v>
      </c>
      <c r="BJ48" s="29">
        <v>179443</v>
      </c>
      <c r="BK48" s="29">
        <v>5503582</v>
      </c>
      <c r="BL48" s="29">
        <v>227216</v>
      </c>
      <c r="BM48" s="29">
        <v>10055946</v>
      </c>
      <c r="BN48" s="29">
        <v>814924</v>
      </c>
      <c r="BO48" s="29">
        <v>402476</v>
      </c>
      <c r="BP48" s="29">
        <v>237075</v>
      </c>
      <c r="BQ48" s="29">
        <v>2314159</v>
      </c>
      <c r="BR48" s="29">
        <v>416209</v>
      </c>
      <c r="BS48" s="29">
        <v>22316718</v>
      </c>
      <c r="BT48" s="29">
        <v>2620670</v>
      </c>
      <c r="BU48" s="29">
        <v>19151137</v>
      </c>
      <c r="BV48" s="29">
        <v>7312880</v>
      </c>
      <c r="BW48" s="29">
        <v>97791461</v>
      </c>
      <c r="BX48" s="29">
        <v>6722963</v>
      </c>
      <c r="BY48" s="29">
        <v>54419922</v>
      </c>
      <c r="BZ48" s="29">
        <v>1217446</v>
      </c>
      <c r="CA48" s="29">
        <v>10360604</v>
      </c>
      <c r="CB48" s="29">
        <v>1795593</v>
      </c>
      <c r="CC48" s="29">
        <v>26488155</v>
      </c>
      <c r="CD48" s="29">
        <v>422330</v>
      </c>
      <c r="CE48" s="29">
        <v>2378979</v>
      </c>
      <c r="CF48" s="29">
        <v>16639</v>
      </c>
      <c r="CG48" s="29">
        <v>68225</v>
      </c>
      <c r="CH48" s="29">
        <v>102153</v>
      </c>
      <c r="CI48" s="29">
        <v>523554</v>
      </c>
      <c r="CJ48" s="29">
        <v>40723</v>
      </c>
      <c r="CK48" s="29">
        <v>267935</v>
      </c>
      <c r="CL48" s="29">
        <v>1598902</v>
      </c>
      <c r="CM48" s="29">
        <v>12627673</v>
      </c>
      <c r="CN48" s="29">
        <v>1778103</v>
      </c>
      <c r="CO48" s="29">
        <v>24969934</v>
      </c>
      <c r="CP48" s="29">
        <v>1063447</v>
      </c>
      <c r="CQ48" s="29">
        <v>18654552</v>
      </c>
      <c r="CR48" s="29">
        <v>1190257</v>
      </c>
      <c r="CS48" s="29">
        <v>106534063</v>
      </c>
      <c r="CT48" s="29">
        <v>121881</v>
      </c>
      <c r="CU48" s="29">
        <v>988042</v>
      </c>
      <c r="CV48" s="29">
        <v>14528</v>
      </c>
      <c r="CW48" s="29">
        <v>1852848</v>
      </c>
      <c r="CX48" s="29">
        <v>215773</v>
      </c>
      <c r="CY48" s="29">
        <v>2486409</v>
      </c>
      <c r="CZ48" s="29">
        <v>554662</v>
      </c>
      <c r="DA48" s="29">
        <v>12925036</v>
      </c>
      <c r="DB48" s="29">
        <v>4999402</v>
      </c>
      <c r="DC48" s="29">
        <v>32605717</v>
      </c>
      <c r="DD48" s="29">
        <v>9679980</v>
      </c>
      <c r="DE48" s="29">
        <v>169554686</v>
      </c>
      <c r="DF48" s="29">
        <v>1906627</v>
      </c>
      <c r="DG48" s="29">
        <v>9062514</v>
      </c>
      <c r="DH48" s="29">
        <v>253796</v>
      </c>
      <c r="DI48" s="29">
        <v>14197177</v>
      </c>
      <c r="DJ48" s="29">
        <v>1846318</v>
      </c>
      <c r="DK48" s="29">
        <v>7690798</v>
      </c>
      <c r="DL48" s="29">
        <v>89119</v>
      </c>
      <c r="DM48" s="29">
        <v>3557096</v>
      </c>
      <c r="DN48" s="29">
        <v>965360</v>
      </c>
      <c r="DO48" s="29">
        <v>108845954</v>
      </c>
      <c r="DP48" s="29">
        <v>460011</v>
      </c>
      <c r="DQ48" s="29">
        <v>3986049</v>
      </c>
      <c r="DR48" s="29">
        <v>161686</v>
      </c>
      <c r="DS48" s="29">
        <v>5034192</v>
      </c>
      <c r="DT48" s="29">
        <v>13131849</v>
      </c>
      <c r="DU48" s="29">
        <v>24301336</v>
      </c>
      <c r="DV48" s="29">
        <v>577190</v>
      </c>
      <c r="DW48" s="29">
        <v>138416</v>
      </c>
      <c r="DX48" s="29">
        <v>45006</v>
      </c>
      <c r="DY48" s="29">
        <v>205310</v>
      </c>
      <c r="DZ48" s="29">
        <v>179372</v>
      </c>
      <c r="EA48" s="29">
        <v>451762</v>
      </c>
      <c r="EB48" s="29">
        <v>242460</v>
      </c>
      <c r="EC48" s="29">
        <v>557954</v>
      </c>
      <c r="ED48" s="29">
        <v>8944440</v>
      </c>
      <c r="EE48" s="29">
        <v>7263606</v>
      </c>
      <c r="EF48" s="29">
        <v>72243</v>
      </c>
      <c r="EG48" s="29">
        <v>676440</v>
      </c>
      <c r="EH48" s="29">
        <v>1331694</v>
      </c>
      <c r="EI48" s="29">
        <v>6449782</v>
      </c>
      <c r="EJ48" s="29">
        <v>363767</v>
      </c>
      <c r="EK48" s="29">
        <v>111355</v>
      </c>
      <c r="EL48" s="29">
        <v>83070</v>
      </c>
      <c r="EM48" s="29">
        <v>1297947</v>
      </c>
      <c r="EN48" s="29">
        <v>474075</v>
      </c>
      <c r="EO48" s="29">
        <v>1682892</v>
      </c>
      <c r="EP48" s="29">
        <v>2514625</v>
      </c>
      <c r="EQ48" s="29">
        <v>1969543</v>
      </c>
      <c r="ER48" s="29">
        <v>1023115</v>
      </c>
      <c r="ES48" s="29">
        <v>2737909</v>
      </c>
      <c r="ET48" s="29">
        <v>96428</v>
      </c>
      <c r="EU48" s="29">
        <v>332306</v>
      </c>
      <c r="EV48" s="29">
        <v>52536</v>
      </c>
      <c r="EW48" s="29">
        <v>365632</v>
      </c>
      <c r="EX48" s="29">
        <v>47361604</v>
      </c>
      <c r="EY48" s="29">
        <v>364634310</v>
      </c>
      <c r="EZ48" s="29">
        <v>5154168</v>
      </c>
      <c r="FA48" s="29">
        <v>8661325</v>
      </c>
      <c r="FB48" s="29">
        <v>6832161</v>
      </c>
      <c r="FC48" s="29">
        <v>5225925</v>
      </c>
      <c r="FD48" s="29">
        <v>8728198</v>
      </c>
      <c r="FE48" s="29">
        <v>207413933</v>
      </c>
      <c r="FF48" s="29">
        <v>129257738</v>
      </c>
      <c r="FG48" s="29">
        <v>470719594</v>
      </c>
      <c r="FH48" s="29">
        <v>1081</v>
      </c>
      <c r="FI48" s="29">
        <v>24996</v>
      </c>
      <c r="FJ48" s="29">
        <v>22295562</v>
      </c>
      <c r="FK48" s="29">
        <v>227253455</v>
      </c>
      <c r="FL48" s="29">
        <v>31152</v>
      </c>
      <c r="FM48" s="29">
        <v>71587</v>
      </c>
      <c r="FN48" s="29">
        <v>21612448</v>
      </c>
      <c r="FO48" s="28">
        <v>25750962</v>
      </c>
    </row>
    <row r="49" spans="1:171" ht="9.9499999999999993" customHeight="1">
      <c r="A49" s="442" t="s">
        <v>66</v>
      </c>
      <c r="B49" s="442"/>
      <c r="C49" s="442"/>
      <c r="D49" s="442"/>
      <c r="E49" s="442"/>
      <c r="F49" s="442"/>
      <c r="G49" s="442"/>
      <c r="H49" s="442"/>
      <c r="I49" s="442"/>
      <c r="J49" s="442"/>
      <c r="K49" s="442"/>
      <c r="L49" s="442"/>
      <c r="M49" s="442"/>
      <c r="N49" s="442"/>
      <c r="O49" s="442"/>
      <c r="P49" s="442"/>
      <c r="Q49" s="442"/>
      <c r="R49" s="442"/>
      <c r="S49" s="442"/>
      <c r="T49" s="442"/>
      <c r="U49" s="442"/>
      <c r="V49" s="442"/>
      <c r="W49" s="442"/>
      <c r="X49" s="442"/>
      <c r="Y49" s="442"/>
      <c r="Z49" s="442"/>
      <c r="AA49" s="442"/>
      <c r="AB49" s="442"/>
      <c r="AC49" s="442"/>
      <c r="AD49" s="442"/>
      <c r="AE49" s="442"/>
      <c r="AF49" s="442"/>
      <c r="AG49" s="442"/>
      <c r="AH49" s="442"/>
      <c r="AI49" s="442"/>
      <c r="AJ49" s="442"/>
      <c r="AK49" s="442"/>
      <c r="AL49" s="442"/>
      <c r="AM49" s="442"/>
      <c r="AN49" s="442"/>
      <c r="AO49" s="442"/>
      <c r="AP49" s="442"/>
      <c r="AQ49" s="442"/>
      <c r="AR49" s="442"/>
      <c r="AS49" s="442"/>
      <c r="AT49" s="442"/>
      <c r="AU49" s="442"/>
      <c r="AV49" s="442"/>
      <c r="AW49" s="442"/>
      <c r="AX49" s="442"/>
      <c r="AY49" s="442"/>
      <c r="AZ49" s="442"/>
      <c r="BA49" s="442"/>
      <c r="BB49" s="442"/>
      <c r="BC49" s="442"/>
      <c r="BD49" s="442"/>
      <c r="BE49" s="442"/>
      <c r="BF49" s="442"/>
      <c r="BG49" s="442"/>
      <c r="BH49" s="442"/>
      <c r="BI49" s="442"/>
      <c r="BJ49" s="442"/>
      <c r="BK49" s="442"/>
      <c r="BL49" s="442"/>
      <c r="BM49" s="442"/>
      <c r="BN49" s="442"/>
      <c r="BO49" s="442"/>
      <c r="BP49" s="442"/>
      <c r="BQ49" s="442"/>
      <c r="BR49" s="442"/>
      <c r="BS49" s="442"/>
      <c r="BT49" s="442"/>
      <c r="BU49" s="442"/>
      <c r="BV49" s="442"/>
      <c r="BW49" s="442"/>
      <c r="BX49" s="442"/>
      <c r="BY49" s="442"/>
      <c r="BZ49" s="442"/>
      <c r="CA49" s="442"/>
      <c r="CB49" s="442"/>
      <c r="CC49" s="442"/>
      <c r="CD49" s="442"/>
      <c r="CE49" s="442"/>
      <c r="CF49" s="442"/>
      <c r="CG49" s="442"/>
      <c r="CH49" s="442"/>
      <c r="CI49" s="442"/>
      <c r="CJ49" s="442"/>
      <c r="CK49" s="442"/>
      <c r="CL49" s="442"/>
      <c r="CM49" s="442"/>
      <c r="CN49" s="442"/>
      <c r="CO49" s="442"/>
      <c r="CP49" s="442"/>
      <c r="CQ49" s="442"/>
      <c r="CR49" s="442"/>
      <c r="CS49" s="442"/>
      <c r="CT49" s="442"/>
      <c r="CU49" s="442"/>
      <c r="CV49" s="442"/>
      <c r="CW49" s="442"/>
      <c r="CX49" s="442"/>
      <c r="CY49" s="442"/>
      <c r="CZ49" s="442"/>
      <c r="DA49" s="442"/>
      <c r="DB49" s="442"/>
      <c r="DC49" s="442"/>
      <c r="DD49" s="442"/>
      <c r="DE49" s="442"/>
      <c r="DF49" s="442"/>
      <c r="DG49" s="442"/>
      <c r="DH49" s="442"/>
      <c r="DI49" s="442"/>
      <c r="DJ49" s="442"/>
      <c r="DK49" s="442"/>
      <c r="DL49" s="442"/>
      <c r="DM49" s="442"/>
      <c r="DN49" s="442"/>
      <c r="DO49" s="442"/>
      <c r="DP49" s="442"/>
      <c r="DQ49" s="442"/>
      <c r="DR49" s="442"/>
      <c r="DS49" s="442"/>
      <c r="DT49" s="442"/>
      <c r="DU49" s="442"/>
      <c r="DV49" s="442"/>
      <c r="DW49" s="442"/>
      <c r="DX49" s="442"/>
      <c r="DY49" s="442"/>
      <c r="DZ49" s="442"/>
      <c r="EA49" s="442"/>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442"/>
      <c r="FK49" s="442"/>
      <c r="FL49" s="442"/>
      <c r="FM49" s="442"/>
      <c r="FN49" s="442"/>
      <c r="FO49" s="442"/>
    </row>
    <row r="50" spans="1:171" ht="9.9499999999999993" customHeight="1">
      <c r="A50" s="400" t="s">
        <v>65</v>
      </c>
      <c r="B50" s="400"/>
      <c r="C50" s="400"/>
      <c r="D50" s="400"/>
      <c r="E50" s="400"/>
      <c r="F50" s="400"/>
      <c r="G50" s="400"/>
      <c r="H50" s="400"/>
      <c r="I50" s="400"/>
      <c r="J50" s="400"/>
      <c r="K50" s="400"/>
      <c r="L50" s="400"/>
      <c r="M50" s="400"/>
      <c r="N50" s="400"/>
      <c r="O50" s="400"/>
      <c r="P50" s="400"/>
      <c r="Q50" s="400"/>
      <c r="R50" s="400"/>
      <c r="S50" s="400"/>
      <c r="T50" s="400"/>
      <c r="U50" s="400"/>
      <c r="V50" s="400"/>
      <c r="W50" s="400"/>
      <c r="X50" s="400"/>
      <c r="Y50" s="400"/>
      <c r="Z50" s="400"/>
      <c r="AA50" s="400"/>
      <c r="AB50" s="400"/>
      <c r="AC50" s="400"/>
      <c r="AD50" s="400"/>
      <c r="AE50" s="400"/>
      <c r="AF50" s="400"/>
      <c r="AG50" s="400"/>
      <c r="AH50" s="400"/>
      <c r="AI50" s="400"/>
      <c r="AJ50" s="400"/>
      <c r="AK50" s="400"/>
      <c r="AL50" s="400"/>
      <c r="AM50" s="400"/>
      <c r="AN50" s="400"/>
      <c r="AO50" s="400"/>
      <c r="AP50" s="400"/>
      <c r="AQ50" s="400"/>
      <c r="AR50" s="400"/>
      <c r="AS50" s="400"/>
      <c r="AT50" s="400"/>
      <c r="AU50" s="400"/>
      <c r="AV50" s="400"/>
      <c r="AW50" s="400"/>
      <c r="AX50" s="400"/>
      <c r="AY50" s="400"/>
      <c r="AZ50" s="400"/>
      <c r="BA50" s="400"/>
      <c r="BB50" s="400"/>
      <c r="BC50" s="400"/>
      <c r="BD50" s="400"/>
      <c r="BE50" s="400"/>
      <c r="BF50" s="400"/>
      <c r="BG50" s="400"/>
      <c r="BH50" s="400"/>
      <c r="BI50" s="400"/>
      <c r="BJ50" s="400"/>
      <c r="BK50" s="400"/>
      <c r="BL50" s="400"/>
      <c r="BM50" s="400"/>
      <c r="BN50" s="400"/>
      <c r="BO50" s="400"/>
      <c r="BP50" s="400"/>
      <c r="BQ50" s="400"/>
      <c r="BR50" s="400"/>
      <c r="BS50" s="400"/>
      <c r="BT50" s="400"/>
      <c r="BU50" s="400"/>
      <c r="BV50" s="400"/>
      <c r="BW50" s="400"/>
      <c r="BX50" s="400"/>
      <c r="BY50" s="400"/>
      <c r="BZ50" s="400"/>
      <c r="CA50" s="400"/>
      <c r="CB50" s="400"/>
      <c r="CC50" s="400"/>
      <c r="CD50" s="400"/>
      <c r="CE50" s="400"/>
      <c r="CF50" s="400"/>
      <c r="CG50" s="400"/>
      <c r="CH50" s="400"/>
      <c r="CI50" s="400"/>
      <c r="CJ50" s="400"/>
      <c r="CK50" s="400"/>
      <c r="CL50" s="400"/>
      <c r="CM50" s="400"/>
      <c r="CN50" s="400"/>
      <c r="CO50" s="400"/>
      <c r="CP50" s="400"/>
      <c r="CQ50" s="400"/>
      <c r="CR50" s="400"/>
      <c r="CS50" s="400"/>
      <c r="CT50" s="400"/>
      <c r="CU50" s="400"/>
      <c r="CV50" s="400"/>
      <c r="CW50" s="400"/>
      <c r="CX50" s="400"/>
      <c r="CY50" s="400"/>
      <c r="CZ50" s="400"/>
      <c r="DA50" s="400"/>
      <c r="DB50" s="400"/>
      <c r="DC50" s="400"/>
      <c r="DD50" s="400"/>
      <c r="DE50" s="400"/>
      <c r="DF50" s="400"/>
      <c r="DG50" s="400"/>
      <c r="DH50" s="400"/>
      <c r="DI50" s="400"/>
      <c r="DJ50" s="400"/>
      <c r="DK50" s="400"/>
      <c r="DL50" s="400"/>
      <c r="DM50" s="400"/>
      <c r="DN50" s="400"/>
      <c r="DO50" s="400"/>
      <c r="DP50" s="400"/>
      <c r="DQ50" s="400"/>
      <c r="DR50" s="400"/>
      <c r="DS50" s="400"/>
      <c r="DT50" s="400"/>
      <c r="DU50" s="400"/>
      <c r="DV50" s="400"/>
      <c r="DW50" s="400"/>
      <c r="DX50" s="400"/>
      <c r="DY50" s="400"/>
      <c r="DZ50" s="400"/>
      <c r="EA50" s="400"/>
      <c r="EB50" s="400"/>
      <c r="EC50" s="400"/>
      <c r="ED50" s="400"/>
      <c r="EE50" s="400"/>
      <c r="EF50" s="400"/>
      <c r="EG50" s="400"/>
      <c r="EH50" s="400"/>
      <c r="EI50" s="400"/>
      <c r="EJ50" s="400"/>
      <c r="EK50" s="400"/>
      <c r="EL50" s="400"/>
      <c r="EM50" s="400"/>
      <c r="EN50" s="400"/>
      <c r="EO50" s="400"/>
      <c r="EP50" s="400"/>
      <c r="EQ50" s="400"/>
      <c r="ER50" s="400"/>
      <c r="ES50" s="400"/>
      <c r="ET50" s="400"/>
      <c r="EU50" s="400"/>
      <c r="EV50" s="400"/>
      <c r="EW50" s="400"/>
      <c r="EX50" s="400"/>
      <c r="EY50" s="400"/>
      <c r="EZ50" s="400"/>
      <c r="FA50" s="400"/>
      <c r="FB50" s="400"/>
      <c r="FC50" s="400"/>
      <c r="FD50" s="400"/>
      <c r="FE50" s="400"/>
      <c r="FF50" s="400"/>
      <c r="FG50" s="400"/>
      <c r="FH50" s="400"/>
      <c r="FI50" s="400"/>
      <c r="FJ50" s="400"/>
      <c r="FK50" s="400"/>
      <c r="FL50" s="400"/>
      <c r="FM50" s="400"/>
      <c r="FN50" s="400"/>
      <c r="FO50" s="400"/>
    </row>
    <row r="51" spans="1:171" ht="9.9499999999999993" customHeight="1">
      <c r="A51" s="400" t="s">
        <v>64</v>
      </c>
      <c r="B51" s="400"/>
      <c r="C51" s="400"/>
      <c r="D51" s="400"/>
      <c r="E51" s="400"/>
      <c r="F51" s="400"/>
      <c r="G51" s="400"/>
      <c r="H51" s="400"/>
      <c r="I51" s="400"/>
      <c r="J51" s="400"/>
      <c r="K51" s="400"/>
      <c r="L51" s="400"/>
      <c r="M51" s="400"/>
      <c r="N51" s="400"/>
      <c r="O51" s="400"/>
      <c r="P51" s="400"/>
      <c r="Q51" s="400"/>
      <c r="R51" s="400"/>
      <c r="S51" s="400"/>
      <c r="T51" s="400"/>
      <c r="U51" s="400"/>
      <c r="V51" s="400"/>
      <c r="W51" s="400"/>
      <c r="X51" s="400"/>
      <c r="Y51" s="400"/>
      <c r="Z51" s="400"/>
      <c r="AA51" s="400"/>
      <c r="AB51" s="400"/>
      <c r="AC51" s="400"/>
      <c r="AD51" s="400"/>
      <c r="AE51" s="400"/>
      <c r="AF51" s="400"/>
      <c r="AG51" s="400"/>
      <c r="AH51" s="400"/>
      <c r="AI51" s="400"/>
      <c r="AJ51" s="400"/>
      <c r="AK51" s="400"/>
      <c r="AL51" s="400"/>
      <c r="AM51" s="400"/>
      <c r="AN51" s="400"/>
      <c r="AO51" s="400"/>
      <c r="AP51" s="400"/>
      <c r="AQ51" s="400"/>
      <c r="AR51" s="400"/>
      <c r="AS51" s="400"/>
      <c r="AT51" s="400"/>
      <c r="AU51" s="400"/>
      <c r="AV51" s="400"/>
      <c r="AW51" s="400"/>
      <c r="AX51" s="400"/>
      <c r="AY51" s="400"/>
      <c r="AZ51" s="400"/>
      <c r="BA51" s="400"/>
      <c r="BB51" s="400"/>
      <c r="BC51" s="400"/>
      <c r="BD51" s="400"/>
      <c r="BE51" s="400"/>
      <c r="BF51" s="400"/>
      <c r="BG51" s="400"/>
      <c r="BH51" s="400"/>
      <c r="BI51" s="400"/>
      <c r="BJ51" s="400"/>
      <c r="BK51" s="400"/>
      <c r="BL51" s="400"/>
      <c r="BM51" s="400"/>
      <c r="BN51" s="400"/>
      <c r="BO51" s="400"/>
      <c r="BP51" s="400"/>
      <c r="BQ51" s="400"/>
      <c r="BR51" s="400"/>
      <c r="BS51" s="400"/>
      <c r="BT51" s="400"/>
      <c r="BU51" s="400"/>
      <c r="BV51" s="400"/>
      <c r="BW51" s="400"/>
      <c r="BX51" s="400"/>
      <c r="BY51" s="400"/>
      <c r="BZ51" s="400"/>
      <c r="CA51" s="400"/>
      <c r="CB51" s="400"/>
      <c r="CC51" s="400"/>
      <c r="CD51" s="400"/>
      <c r="CE51" s="400"/>
      <c r="CF51" s="400"/>
      <c r="CG51" s="400"/>
      <c r="CH51" s="400"/>
      <c r="CI51" s="400"/>
      <c r="CJ51" s="400"/>
      <c r="CK51" s="400"/>
      <c r="CL51" s="400"/>
      <c r="CM51" s="400"/>
      <c r="CN51" s="400"/>
      <c r="CO51" s="400"/>
      <c r="CP51" s="400"/>
      <c r="CQ51" s="400"/>
      <c r="CR51" s="400"/>
      <c r="CS51" s="400"/>
      <c r="CT51" s="400"/>
      <c r="CU51" s="400"/>
      <c r="CV51" s="400"/>
      <c r="CW51" s="400"/>
      <c r="CX51" s="400"/>
      <c r="CY51" s="400"/>
      <c r="CZ51" s="400"/>
      <c r="DA51" s="400"/>
      <c r="DB51" s="400"/>
      <c r="DC51" s="400"/>
      <c r="DD51" s="400"/>
      <c r="DE51" s="400"/>
      <c r="DF51" s="400"/>
      <c r="DG51" s="400"/>
      <c r="DH51" s="400"/>
      <c r="DI51" s="400"/>
      <c r="DJ51" s="400"/>
      <c r="DK51" s="400"/>
      <c r="DL51" s="400"/>
      <c r="DM51" s="400"/>
      <c r="DN51" s="400"/>
      <c r="DO51" s="400"/>
      <c r="DP51" s="400"/>
      <c r="DQ51" s="400"/>
      <c r="DR51" s="400"/>
      <c r="DS51" s="400"/>
      <c r="DT51" s="400"/>
      <c r="DU51" s="400"/>
      <c r="DV51" s="400"/>
      <c r="DW51" s="400"/>
      <c r="DX51" s="400"/>
      <c r="DY51" s="400"/>
      <c r="DZ51" s="400"/>
      <c r="EA51" s="400"/>
      <c r="EB51" s="400"/>
      <c r="EC51" s="400"/>
      <c r="ED51" s="400"/>
      <c r="EE51" s="400"/>
      <c r="EF51" s="400"/>
      <c r="EG51" s="400"/>
      <c r="EH51" s="400"/>
      <c r="EI51" s="400"/>
      <c r="EJ51" s="400"/>
      <c r="EK51" s="400"/>
      <c r="EL51" s="400"/>
      <c r="EM51" s="400"/>
      <c r="EN51" s="400"/>
      <c r="EO51" s="400"/>
      <c r="EP51" s="400"/>
      <c r="EQ51" s="400"/>
      <c r="ER51" s="400"/>
      <c r="ES51" s="400"/>
      <c r="ET51" s="400"/>
      <c r="EU51" s="400"/>
      <c r="EV51" s="400"/>
      <c r="EW51" s="400"/>
      <c r="EX51" s="400"/>
      <c r="EY51" s="400"/>
      <c r="EZ51" s="400"/>
      <c r="FA51" s="400"/>
      <c r="FB51" s="400"/>
      <c r="FC51" s="400"/>
      <c r="FD51" s="400"/>
      <c r="FE51" s="400"/>
      <c r="FF51" s="400"/>
      <c r="FG51" s="400"/>
      <c r="FH51" s="400"/>
      <c r="FI51" s="400"/>
      <c r="FJ51" s="400"/>
      <c r="FK51" s="400"/>
      <c r="FL51" s="400"/>
      <c r="FM51" s="400"/>
      <c r="FN51" s="400"/>
      <c r="FO51" s="400"/>
    </row>
    <row r="52" spans="1:171" s="26" customFormat="1" ht="9.9499999999999993" customHeight="1">
      <c r="A52" s="400" t="s">
        <v>63</v>
      </c>
      <c r="B52" s="400"/>
      <c r="C52" s="400"/>
      <c r="D52" s="400"/>
      <c r="E52" s="400"/>
      <c r="F52" s="400"/>
      <c r="G52" s="400"/>
      <c r="H52" s="400"/>
      <c r="I52" s="400"/>
      <c r="J52" s="400"/>
      <c r="K52" s="400"/>
      <c r="L52" s="400"/>
      <c r="M52" s="400"/>
      <c r="N52" s="400"/>
      <c r="O52" s="400"/>
      <c r="P52" s="400"/>
      <c r="Q52" s="400"/>
      <c r="R52" s="400"/>
      <c r="S52" s="400"/>
      <c r="T52" s="400"/>
      <c r="U52" s="400"/>
      <c r="V52" s="400"/>
      <c r="W52" s="400"/>
      <c r="X52" s="400"/>
      <c r="Y52" s="400"/>
      <c r="Z52" s="400"/>
      <c r="AA52" s="400"/>
      <c r="AB52" s="400"/>
      <c r="AC52" s="400"/>
      <c r="AD52" s="400"/>
      <c r="AE52" s="400"/>
      <c r="AF52" s="400"/>
      <c r="AG52" s="400"/>
      <c r="AH52" s="400"/>
      <c r="AI52" s="400"/>
      <c r="AJ52" s="400"/>
      <c r="AK52" s="400"/>
      <c r="AL52" s="400"/>
      <c r="AM52" s="400"/>
      <c r="AN52" s="400"/>
      <c r="AO52" s="400"/>
      <c r="AP52" s="400"/>
      <c r="AQ52" s="400"/>
      <c r="AR52" s="400"/>
      <c r="AS52" s="400"/>
      <c r="AT52" s="400"/>
      <c r="AU52" s="400"/>
      <c r="AV52" s="400"/>
      <c r="AW52" s="400"/>
      <c r="AX52" s="400"/>
      <c r="AY52" s="400"/>
      <c r="AZ52" s="400"/>
      <c r="BA52" s="400"/>
      <c r="BB52" s="400"/>
      <c r="BC52" s="400"/>
      <c r="BD52" s="400"/>
      <c r="BE52" s="400"/>
      <c r="BF52" s="400"/>
      <c r="BG52" s="400"/>
      <c r="BH52" s="400"/>
      <c r="BI52" s="400"/>
      <c r="BJ52" s="400"/>
      <c r="BK52" s="400"/>
      <c r="BL52" s="400"/>
      <c r="BM52" s="400"/>
      <c r="BN52" s="400"/>
      <c r="BO52" s="400"/>
      <c r="BP52" s="400"/>
      <c r="BQ52" s="400"/>
      <c r="BR52" s="400"/>
      <c r="BS52" s="400"/>
      <c r="BT52" s="400"/>
      <c r="BU52" s="400"/>
      <c r="BV52" s="400"/>
      <c r="BW52" s="400"/>
      <c r="BX52" s="400"/>
      <c r="BY52" s="400"/>
      <c r="BZ52" s="400"/>
      <c r="CA52" s="400"/>
      <c r="CB52" s="400"/>
      <c r="CC52" s="400"/>
      <c r="CD52" s="400"/>
      <c r="CE52" s="400"/>
      <c r="CF52" s="400"/>
      <c r="CG52" s="400"/>
      <c r="CH52" s="400"/>
      <c r="CI52" s="400"/>
      <c r="CJ52" s="400"/>
      <c r="CK52" s="400"/>
      <c r="CL52" s="400"/>
      <c r="CM52" s="400"/>
      <c r="CN52" s="400"/>
      <c r="CO52" s="400"/>
      <c r="CP52" s="400"/>
      <c r="CQ52" s="400"/>
      <c r="CR52" s="400"/>
      <c r="CS52" s="400"/>
      <c r="CT52" s="400"/>
      <c r="CU52" s="400"/>
      <c r="CV52" s="400"/>
      <c r="CW52" s="400"/>
      <c r="CX52" s="400"/>
      <c r="CY52" s="400"/>
      <c r="CZ52" s="400"/>
      <c r="DA52" s="400"/>
      <c r="DB52" s="400"/>
      <c r="DC52" s="400"/>
      <c r="DD52" s="400"/>
      <c r="DE52" s="400"/>
      <c r="DF52" s="400"/>
      <c r="DG52" s="400"/>
      <c r="DH52" s="400"/>
      <c r="DI52" s="400"/>
      <c r="DJ52" s="400"/>
      <c r="DK52" s="400"/>
      <c r="DL52" s="400"/>
      <c r="DM52" s="400"/>
      <c r="DN52" s="400"/>
      <c r="DO52" s="400"/>
      <c r="DP52" s="400"/>
      <c r="DQ52" s="400"/>
      <c r="DR52" s="400"/>
      <c r="DS52" s="400"/>
      <c r="DT52" s="400"/>
      <c r="DU52" s="400"/>
      <c r="DV52" s="400"/>
      <c r="DW52" s="400"/>
      <c r="DX52" s="400"/>
      <c r="DY52" s="400"/>
      <c r="DZ52" s="400"/>
      <c r="EA52" s="400"/>
      <c r="EB52" s="400"/>
      <c r="EC52" s="400"/>
      <c r="ED52" s="400"/>
      <c r="EE52" s="400"/>
      <c r="EF52" s="400"/>
      <c r="EG52" s="400"/>
      <c r="EH52" s="400"/>
      <c r="EI52" s="400"/>
      <c r="EJ52" s="400"/>
      <c r="EK52" s="400"/>
      <c r="EL52" s="400"/>
      <c r="EM52" s="400"/>
      <c r="EN52" s="400"/>
      <c r="EO52" s="400"/>
      <c r="EP52" s="400"/>
      <c r="EQ52" s="400"/>
      <c r="ER52" s="400"/>
      <c r="ES52" s="400"/>
      <c r="ET52" s="400"/>
      <c r="EU52" s="400"/>
      <c r="EV52" s="400"/>
      <c r="EW52" s="400"/>
      <c r="EX52" s="400"/>
      <c r="EY52" s="400"/>
      <c r="EZ52" s="400"/>
      <c r="FA52" s="400"/>
      <c r="FB52" s="400"/>
      <c r="FC52" s="400"/>
      <c r="FD52" s="400"/>
      <c r="FE52" s="400"/>
      <c r="FF52" s="400"/>
      <c r="FG52" s="400"/>
      <c r="FH52" s="400"/>
      <c r="FI52" s="400"/>
      <c r="FJ52" s="400"/>
      <c r="FK52" s="400"/>
      <c r="FL52" s="400"/>
      <c r="FM52" s="400"/>
      <c r="FN52" s="400"/>
      <c r="FO52" s="400"/>
    </row>
    <row r="53" spans="1:171" ht="9.9499999999999993" customHeight="1">
      <c r="A53" s="400" t="s">
        <v>62</v>
      </c>
      <c r="B53" s="400"/>
      <c r="C53" s="400"/>
      <c r="D53" s="400"/>
      <c r="E53" s="400"/>
      <c r="F53" s="400"/>
      <c r="G53" s="400"/>
      <c r="H53" s="400"/>
      <c r="I53" s="400"/>
      <c r="J53" s="400"/>
      <c r="K53" s="400"/>
      <c r="L53" s="400"/>
      <c r="M53" s="400"/>
      <c r="N53" s="400"/>
      <c r="O53" s="400"/>
      <c r="P53" s="400"/>
      <c r="Q53" s="400"/>
      <c r="R53" s="400"/>
      <c r="S53" s="400"/>
      <c r="T53" s="400"/>
      <c r="U53" s="400"/>
      <c r="V53" s="400"/>
      <c r="W53" s="400"/>
      <c r="X53" s="400"/>
      <c r="Y53" s="400"/>
      <c r="Z53" s="400"/>
      <c r="AA53" s="400"/>
      <c r="AB53" s="400"/>
      <c r="AC53" s="400"/>
      <c r="AD53" s="400"/>
      <c r="AE53" s="400"/>
      <c r="AF53" s="400"/>
      <c r="AG53" s="400"/>
      <c r="AH53" s="400"/>
      <c r="AI53" s="400"/>
      <c r="AJ53" s="400"/>
      <c r="AK53" s="400"/>
      <c r="AL53" s="400"/>
      <c r="AM53" s="400"/>
      <c r="AN53" s="400"/>
      <c r="AO53" s="400"/>
      <c r="AP53" s="400"/>
      <c r="AQ53" s="400"/>
      <c r="AR53" s="400"/>
      <c r="AS53" s="400"/>
      <c r="AT53" s="400"/>
      <c r="AU53" s="400"/>
      <c r="AV53" s="400"/>
      <c r="AW53" s="400"/>
      <c r="AX53" s="400"/>
      <c r="AY53" s="400"/>
      <c r="AZ53" s="400"/>
      <c r="BA53" s="400"/>
      <c r="BB53" s="400"/>
      <c r="BC53" s="400"/>
      <c r="BD53" s="400"/>
      <c r="BE53" s="400"/>
      <c r="BF53" s="400"/>
      <c r="BG53" s="400"/>
      <c r="BH53" s="400"/>
      <c r="BI53" s="400"/>
      <c r="BJ53" s="400"/>
      <c r="BK53" s="400"/>
      <c r="BL53" s="400"/>
      <c r="BM53" s="400"/>
      <c r="BN53" s="400"/>
      <c r="BO53" s="400"/>
      <c r="BP53" s="400"/>
      <c r="BQ53" s="400"/>
      <c r="BR53" s="400"/>
      <c r="BS53" s="400"/>
      <c r="BT53" s="400"/>
      <c r="BU53" s="400"/>
      <c r="BV53" s="400"/>
      <c r="BW53" s="400"/>
      <c r="BX53" s="400"/>
      <c r="BY53" s="400"/>
      <c r="BZ53" s="400"/>
      <c r="CA53" s="400"/>
      <c r="CB53" s="400"/>
      <c r="CC53" s="400"/>
      <c r="CD53" s="400"/>
      <c r="CE53" s="400"/>
      <c r="CF53" s="400"/>
      <c r="CG53" s="400"/>
      <c r="CH53" s="400"/>
      <c r="CI53" s="400"/>
      <c r="CJ53" s="400"/>
      <c r="CK53" s="400"/>
      <c r="CL53" s="400"/>
      <c r="CM53" s="400"/>
      <c r="CN53" s="400"/>
      <c r="CO53" s="400"/>
      <c r="CP53" s="400"/>
      <c r="CQ53" s="400"/>
      <c r="CR53" s="400"/>
      <c r="CS53" s="400"/>
      <c r="CT53" s="400"/>
      <c r="CU53" s="400"/>
      <c r="CV53" s="400"/>
      <c r="CW53" s="400"/>
      <c r="CX53" s="400"/>
      <c r="CY53" s="400"/>
      <c r="CZ53" s="400"/>
      <c r="DA53" s="400"/>
      <c r="DB53" s="400"/>
      <c r="DC53" s="400"/>
      <c r="DD53" s="400"/>
      <c r="DE53" s="400"/>
      <c r="DF53" s="400"/>
      <c r="DG53" s="400"/>
      <c r="DH53" s="400"/>
      <c r="DI53" s="400"/>
      <c r="DJ53" s="400"/>
      <c r="DK53" s="400"/>
      <c r="DL53" s="400"/>
      <c r="DM53" s="400"/>
      <c r="DN53" s="400"/>
      <c r="DO53" s="400"/>
      <c r="DP53" s="400"/>
      <c r="DQ53" s="400"/>
      <c r="DR53" s="400"/>
      <c r="DS53" s="400"/>
      <c r="DT53" s="400"/>
      <c r="DU53" s="400"/>
      <c r="DV53" s="400"/>
      <c r="DW53" s="400"/>
      <c r="DX53" s="400"/>
      <c r="DY53" s="400"/>
      <c r="DZ53" s="400"/>
      <c r="EA53" s="400"/>
      <c r="EB53" s="400"/>
      <c r="EC53" s="400"/>
      <c r="ED53" s="400"/>
      <c r="EE53" s="400"/>
      <c r="EF53" s="400"/>
      <c r="EG53" s="400"/>
      <c r="EH53" s="400"/>
      <c r="EI53" s="400"/>
      <c r="EJ53" s="400"/>
      <c r="EK53" s="400"/>
      <c r="EL53" s="400"/>
      <c r="EM53" s="400"/>
      <c r="EN53" s="400"/>
      <c r="EO53" s="400"/>
      <c r="EP53" s="400"/>
      <c r="EQ53" s="400"/>
      <c r="ER53" s="400"/>
      <c r="ES53" s="400"/>
      <c r="ET53" s="400"/>
      <c r="EU53" s="400"/>
      <c r="EV53" s="400"/>
      <c r="EW53" s="400"/>
      <c r="EX53" s="400"/>
      <c r="EY53" s="400"/>
      <c r="EZ53" s="400"/>
      <c r="FA53" s="400"/>
      <c r="FB53" s="400"/>
      <c r="FC53" s="400"/>
      <c r="FD53" s="400"/>
      <c r="FE53" s="400"/>
      <c r="FF53" s="400"/>
      <c r="FG53" s="400"/>
      <c r="FH53" s="400"/>
      <c r="FI53" s="400"/>
      <c r="FJ53" s="400"/>
      <c r="FK53" s="400"/>
      <c r="FL53" s="400"/>
      <c r="FM53" s="400"/>
      <c r="FN53" s="400"/>
      <c r="FO53" s="400"/>
    </row>
    <row r="54" spans="1:171" ht="9.9499999999999993" customHeight="1">
      <c r="A54" s="400" t="s">
        <v>61</v>
      </c>
      <c r="B54" s="400"/>
      <c r="C54" s="400"/>
      <c r="D54" s="400"/>
      <c r="E54" s="400"/>
      <c r="F54" s="400"/>
      <c r="G54" s="400"/>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row>
    <row r="57" spans="1:171" ht="11.1" customHeight="1">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row>
    <row r="59" spans="1:171" ht="11.1" customHeight="1">
      <c r="FL59" s="25"/>
    </row>
    <row r="61" spans="1:171" ht="11.1" customHeight="1">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c r="ES61" s="24"/>
      <c r="ET61" s="24"/>
      <c r="EU61" s="24"/>
      <c r="EV61" s="24"/>
      <c r="EW61" s="24"/>
      <c r="EX61" s="24"/>
      <c r="EY61" s="24"/>
      <c r="EZ61" s="24"/>
      <c r="FA61" s="24"/>
      <c r="FB61" s="24"/>
      <c r="FC61" s="24"/>
      <c r="FD61" s="24"/>
      <c r="FE61" s="24"/>
      <c r="FF61" s="24"/>
      <c r="FG61" s="24"/>
      <c r="FH61" s="24"/>
      <c r="FI61" s="24"/>
      <c r="FJ61" s="24"/>
      <c r="FK61" s="24"/>
      <c r="FL61" s="24"/>
      <c r="FM61" s="24"/>
      <c r="FN61" s="24"/>
      <c r="FO61" s="24"/>
    </row>
    <row r="70" spans="2:15" ht="11.1" customHeight="1">
      <c r="B70" s="21"/>
      <c r="C70" s="21"/>
      <c r="D70" s="21"/>
      <c r="E70" s="21"/>
      <c r="F70" s="21"/>
      <c r="G70" s="21"/>
      <c r="H70" s="21"/>
      <c r="I70" s="21"/>
      <c r="J70" s="21"/>
      <c r="K70" s="21"/>
      <c r="L70" s="21"/>
      <c r="M70" s="21"/>
      <c r="N70" s="21"/>
      <c r="O70" s="21"/>
    </row>
    <row r="71" spans="2:15" ht="11.1" customHeight="1">
      <c r="B71" s="21"/>
      <c r="C71" s="21"/>
      <c r="D71" s="21"/>
      <c r="E71" s="21"/>
      <c r="F71" s="21"/>
      <c r="G71" s="21"/>
      <c r="H71" s="21"/>
      <c r="I71" s="21"/>
      <c r="J71" s="21"/>
      <c r="K71" s="21"/>
      <c r="L71" s="21"/>
      <c r="M71" s="21"/>
      <c r="N71" s="21"/>
      <c r="O71" s="21"/>
    </row>
    <row r="72" spans="2:15" ht="11.1" customHeight="1">
      <c r="B72" s="21"/>
      <c r="C72" s="21"/>
      <c r="D72" s="21"/>
      <c r="E72" s="21"/>
      <c r="F72" s="21"/>
      <c r="G72" s="21"/>
      <c r="H72" s="21"/>
      <c r="I72" s="21"/>
      <c r="J72" s="21"/>
      <c r="K72" s="21"/>
      <c r="L72" s="21"/>
      <c r="M72" s="21"/>
      <c r="N72" s="21"/>
      <c r="O72" s="21"/>
    </row>
    <row r="73" spans="2:15" ht="11.1" customHeight="1">
      <c r="B73" s="21"/>
      <c r="C73" s="21"/>
      <c r="D73" s="21"/>
      <c r="E73" s="21"/>
      <c r="F73" s="21"/>
      <c r="G73" s="21"/>
      <c r="H73" s="21"/>
      <c r="I73" s="21"/>
      <c r="J73" s="21"/>
      <c r="K73" s="21"/>
      <c r="L73" s="21"/>
      <c r="M73" s="21"/>
      <c r="N73" s="21"/>
      <c r="O73" s="21"/>
    </row>
    <row r="74" spans="2:15" ht="11.1" customHeight="1">
      <c r="B74" s="21"/>
      <c r="C74" s="21"/>
      <c r="D74" s="21"/>
      <c r="E74" s="21"/>
      <c r="F74" s="21"/>
      <c r="G74" s="21"/>
      <c r="H74" s="21"/>
      <c r="I74" s="21"/>
      <c r="J74" s="21"/>
      <c r="K74" s="21"/>
      <c r="L74" s="21"/>
      <c r="M74" s="21"/>
      <c r="N74" s="21"/>
      <c r="O74" s="21"/>
    </row>
    <row r="75" spans="2:15" ht="11.1" customHeight="1">
      <c r="B75" s="21"/>
      <c r="C75" s="21"/>
      <c r="D75" s="21"/>
      <c r="E75" s="21"/>
      <c r="F75" s="21"/>
      <c r="G75" s="21"/>
      <c r="H75" s="21"/>
      <c r="I75" s="21"/>
      <c r="J75" s="21"/>
      <c r="K75" s="21"/>
      <c r="L75" s="21"/>
      <c r="M75" s="21"/>
      <c r="N75" s="21"/>
      <c r="O75" s="21"/>
    </row>
    <row r="76" spans="2:15" ht="11.1" customHeight="1">
      <c r="B76" s="21"/>
      <c r="C76" s="21"/>
      <c r="D76" s="21"/>
      <c r="E76" s="21"/>
      <c r="F76" s="21"/>
      <c r="G76" s="21"/>
      <c r="H76" s="21"/>
      <c r="I76" s="21"/>
      <c r="J76" s="21"/>
      <c r="K76" s="21"/>
      <c r="L76" s="21"/>
      <c r="M76" s="21"/>
      <c r="N76" s="21"/>
      <c r="O76" s="21"/>
    </row>
    <row r="77" spans="2:15" ht="11.1" customHeight="1">
      <c r="B77" s="21"/>
      <c r="C77" s="21"/>
      <c r="D77" s="21"/>
      <c r="E77" s="21"/>
      <c r="F77" s="21"/>
      <c r="G77" s="21"/>
      <c r="H77" s="21"/>
      <c r="I77" s="21"/>
      <c r="J77" s="21"/>
      <c r="K77" s="21"/>
      <c r="L77" s="21"/>
      <c r="M77" s="21"/>
      <c r="N77" s="21"/>
      <c r="O77" s="21"/>
    </row>
    <row r="78" spans="2:15" ht="11.1" customHeight="1">
      <c r="B78" s="21"/>
      <c r="C78" s="21"/>
      <c r="D78" s="21"/>
      <c r="E78" s="21"/>
      <c r="F78" s="21"/>
      <c r="G78" s="21"/>
      <c r="H78" s="21"/>
      <c r="I78" s="21"/>
      <c r="J78" s="21"/>
      <c r="K78" s="21"/>
      <c r="L78" s="21"/>
      <c r="M78" s="21"/>
      <c r="N78" s="21"/>
      <c r="O78" s="21"/>
    </row>
    <row r="79" spans="2:15" ht="11.1" customHeight="1">
      <c r="B79" s="21"/>
      <c r="C79" s="21"/>
      <c r="D79" s="21"/>
      <c r="E79" s="21"/>
      <c r="F79" s="21"/>
      <c r="G79" s="21"/>
      <c r="H79" s="21"/>
      <c r="I79" s="21"/>
      <c r="J79" s="21"/>
      <c r="K79" s="21"/>
      <c r="L79" s="21"/>
      <c r="M79" s="21"/>
      <c r="N79" s="21"/>
      <c r="O79" s="21"/>
    </row>
    <row r="80" spans="2:15" ht="11.1" customHeight="1">
      <c r="B80" s="21"/>
      <c r="C80" s="21"/>
      <c r="D80" s="21"/>
      <c r="E80" s="21"/>
      <c r="F80" s="21"/>
      <c r="G80" s="21"/>
      <c r="H80" s="21"/>
      <c r="I80" s="21"/>
      <c r="J80" s="21"/>
      <c r="K80" s="21"/>
      <c r="L80" s="21"/>
      <c r="M80" s="21"/>
      <c r="N80" s="21"/>
      <c r="O80" s="21"/>
    </row>
    <row r="81" spans="2:15" ht="11.1" customHeight="1">
      <c r="B81" s="21"/>
      <c r="C81" s="21"/>
      <c r="D81" s="21"/>
      <c r="E81" s="21"/>
      <c r="F81" s="21"/>
      <c r="G81" s="21"/>
      <c r="H81" s="21"/>
      <c r="I81" s="21"/>
      <c r="J81" s="21"/>
      <c r="K81" s="21"/>
      <c r="L81" s="21"/>
      <c r="M81" s="21"/>
      <c r="N81" s="21"/>
      <c r="O81" s="21"/>
    </row>
    <row r="82" spans="2:15" ht="11.1" customHeight="1">
      <c r="B82" s="21"/>
      <c r="C82" s="21"/>
      <c r="D82" s="21"/>
      <c r="E82" s="21"/>
      <c r="F82" s="21"/>
      <c r="G82" s="21"/>
      <c r="H82" s="21"/>
      <c r="I82" s="21"/>
      <c r="J82" s="21"/>
      <c r="K82" s="21"/>
      <c r="L82" s="21"/>
      <c r="M82" s="21"/>
      <c r="N82" s="21"/>
      <c r="O82" s="21"/>
    </row>
    <row r="83" spans="2:15" ht="11.1" customHeight="1">
      <c r="B83" s="21"/>
      <c r="C83" s="21"/>
      <c r="D83" s="21"/>
      <c r="E83" s="21"/>
      <c r="F83" s="21"/>
      <c r="G83" s="21"/>
      <c r="H83" s="21"/>
      <c r="I83" s="21"/>
      <c r="J83" s="21"/>
      <c r="K83" s="21"/>
      <c r="L83" s="21"/>
      <c r="M83" s="21"/>
      <c r="N83" s="21"/>
      <c r="O83" s="21"/>
    </row>
    <row r="84" spans="2:15" ht="11.1" customHeight="1">
      <c r="B84" s="21"/>
      <c r="C84" s="21"/>
      <c r="D84" s="21"/>
      <c r="E84" s="21"/>
      <c r="F84" s="21"/>
      <c r="G84" s="21"/>
      <c r="H84" s="21"/>
      <c r="I84" s="21"/>
      <c r="J84" s="21"/>
      <c r="K84" s="21"/>
      <c r="L84" s="21"/>
      <c r="M84" s="21"/>
      <c r="N84" s="21"/>
      <c r="O84" s="21"/>
    </row>
    <row r="85" spans="2:15" ht="11.1" customHeight="1">
      <c r="B85" s="21"/>
      <c r="C85" s="21"/>
      <c r="D85" s="21"/>
      <c r="E85" s="21"/>
      <c r="F85" s="21"/>
      <c r="G85" s="21"/>
      <c r="H85" s="21"/>
      <c r="I85" s="21"/>
      <c r="J85" s="21"/>
      <c r="K85" s="21"/>
      <c r="L85" s="21"/>
      <c r="M85" s="21"/>
      <c r="N85" s="21"/>
      <c r="O85" s="21"/>
    </row>
    <row r="86" spans="2:15" ht="11.1" customHeight="1">
      <c r="B86" s="21"/>
      <c r="C86" s="21"/>
      <c r="D86" s="21"/>
      <c r="E86" s="21"/>
      <c r="F86" s="21"/>
      <c r="G86" s="21"/>
      <c r="H86" s="21"/>
      <c r="I86" s="21"/>
      <c r="J86" s="21"/>
      <c r="K86" s="21"/>
      <c r="L86" s="21"/>
      <c r="M86" s="21"/>
      <c r="N86" s="21"/>
      <c r="O86" s="21"/>
    </row>
    <row r="87" spans="2:15" ht="11.1" customHeight="1">
      <c r="B87" s="21"/>
      <c r="C87" s="21"/>
      <c r="D87" s="21"/>
      <c r="E87" s="21"/>
      <c r="F87" s="21"/>
      <c r="G87" s="21"/>
      <c r="H87" s="21"/>
      <c r="I87" s="21"/>
      <c r="J87" s="21"/>
      <c r="K87" s="21"/>
      <c r="L87" s="21"/>
      <c r="M87" s="21"/>
      <c r="N87" s="21"/>
      <c r="O87" s="21"/>
    </row>
    <row r="88" spans="2:15" ht="11.1" customHeight="1">
      <c r="B88" s="21"/>
      <c r="C88" s="21"/>
      <c r="D88" s="21"/>
      <c r="E88" s="21"/>
      <c r="F88" s="21"/>
      <c r="G88" s="21"/>
      <c r="H88" s="21"/>
      <c r="I88" s="21"/>
      <c r="J88" s="21"/>
      <c r="K88" s="21"/>
      <c r="L88" s="21"/>
      <c r="M88" s="21"/>
      <c r="N88" s="21"/>
      <c r="O88" s="21"/>
    </row>
    <row r="89" spans="2:15" ht="11.1" customHeight="1">
      <c r="B89" s="21"/>
      <c r="C89" s="21"/>
      <c r="D89" s="21"/>
      <c r="E89" s="21"/>
      <c r="F89" s="21"/>
      <c r="G89" s="21"/>
      <c r="H89" s="21"/>
      <c r="I89" s="21"/>
      <c r="J89" s="21"/>
      <c r="K89" s="21"/>
      <c r="L89" s="21"/>
      <c r="M89" s="21"/>
      <c r="N89" s="21"/>
      <c r="O89" s="21"/>
    </row>
    <row r="90" spans="2:15" ht="11.1" customHeight="1">
      <c r="B90" s="21"/>
      <c r="C90" s="21"/>
      <c r="D90" s="21"/>
      <c r="E90" s="21"/>
      <c r="F90" s="21"/>
      <c r="G90" s="21"/>
      <c r="H90" s="21"/>
      <c r="I90" s="21"/>
      <c r="J90" s="21"/>
      <c r="K90" s="21"/>
      <c r="L90" s="21"/>
      <c r="M90" s="21"/>
      <c r="N90" s="21"/>
      <c r="O90" s="21"/>
    </row>
    <row r="91" spans="2:15" ht="11.1" customHeight="1">
      <c r="B91" s="21"/>
      <c r="C91" s="21"/>
      <c r="D91" s="21"/>
      <c r="E91" s="21"/>
      <c r="F91" s="21"/>
      <c r="G91" s="21"/>
      <c r="H91" s="21"/>
      <c r="I91" s="21"/>
      <c r="J91" s="21"/>
      <c r="K91" s="21"/>
      <c r="L91" s="21"/>
      <c r="M91" s="21"/>
      <c r="N91" s="21"/>
      <c r="O91" s="21"/>
    </row>
    <row r="92" spans="2:15" ht="11.1" customHeight="1">
      <c r="B92" s="21"/>
      <c r="C92" s="21"/>
      <c r="D92" s="21"/>
      <c r="E92" s="21"/>
      <c r="F92" s="21"/>
      <c r="G92" s="21"/>
      <c r="H92" s="21"/>
      <c r="I92" s="21"/>
      <c r="J92" s="21"/>
      <c r="K92" s="21"/>
      <c r="L92" s="21"/>
      <c r="M92" s="21"/>
      <c r="N92" s="21"/>
      <c r="O92" s="21"/>
    </row>
    <row r="93" spans="2:15" ht="11.1" customHeight="1">
      <c r="B93" s="21"/>
      <c r="C93" s="21"/>
      <c r="D93" s="21"/>
      <c r="E93" s="21"/>
      <c r="F93" s="21"/>
      <c r="G93" s="21"/>
      <c r="H93" s="21"/>
      <c r="I93" s="21"/>
      <c r="J93" s="21"/>
      <c r="K93" s="21"/>
      <c r="L93" s="21"/>
      <c r="M93" s="21"/>
      <c r="N93" s="21"/>
      <c r="O93" s="21"/>
    </row>
    <row r="94" spans="2:15" ht="11.1" customHeight="1">
      <c r="B94" s="21"/>
      <c r="C94" s="21"/>
      <c r="D94" s="21"/>
      <c r="E94" s="21"/>
      <c r="F94" s="21"/>
      <c r="G94" s="21"/>
      <c r="H94" s="21"/>
      <c r="I94" s="21"/>
      <c r="J94" s="21"/>
      <c r="K94" s="21"/>
      <c r="L94" s="21"/>
      <c r="M94" s="21"/>
      <c r="N94" s="21"/>
      <c r="O94" s="21"/>
    </row>
    <row r="95" spans="2:15" ht="11.1" customHeight="1">
      <c r="B95" s="21"/>
      <c r="C95" s="21"/>
      <c r="D95" s="21"/>
      <c r="E95" s="21"/>
      <c r="F95" s="21"/>
      <c r="G95" s="21"/>
      <c r="H95" s="21"/>
      <c r="I95" s="21"/>
      <c r="J95" s="21"/>
      <c r="K95" s="21"/>
      <c r="L95" s="21"/>
      <c r="M95" s="21"/>
      <c r="N95" s="21"/>
      <c r="O95" s="21"/>
    </row>
    <row r="96" spans="2:15" ht="11.1" customHeight="1">
      <c r="B96" s="21"/>
      <c r="C96" s="21"/>
      <c r="D96" s="21"/>
      <c r="E96" s="21"/>
      <c r="F96" s="21"/>
      <c r="G96" s="21"/>
      <c r="H96" s="21"/>
      <c r="I96" s="21"/>
      <c r="J96" s="21"/>
      <c r="K96" s="21"/>
      <c r="L96" s="21"/>
      <c r="M96" s="21"/>
      <c r="N96" s="21"/>
      <c r="O96" s="21"/>
    </row>
    <row r="97" spans="2:15" ht="11.1" customHeight="1">
      <c r="B97" s="21"/>
      <c r="C97" s="21"/>
      <c r="D97" s="21"/>
      <c r="E97" s="21"/>
      <c r="F97" s="21"/>
      <c r="G97" s="21"/>
      <c r="H97" s="21"/>
      <c r="I97" s="21"/>
      <c r="J97" s="21"/>
      <c r="K97" s="21"/>
      <c r="L97" s="21"/>
      <c r="M97" s="21"/>
      <c r="N97" s="21"/>
      <c r="O97" s="21"/>
    </row>
    <row r="98" spans="2:15" ht="11.1" customHeight="1">
      <c r="B98" s="21"/>
      <c r="C98" s="21"/>
      <c r="D98" s="21"/>
      <c r="E98" s="21"/>
      <c r="F98" s="21"/>
      <c r="G98" s="21"/>
      <c r="H98" s="21"/>
      <c r="I98" s="21"/>
      <c r="J98" s="21"/>
      <c r="K98" s="21"/>
      <c r="L98" s="21"/>
      <c r="M98" s="21"/>
      <c r="N98" s="21"/>
      <c r="O98" s="21"/>
    </row>
    <row r="99" spans="2:15" ht="11.1" customHeight="1">
      <c r="B99" s="21"/>
      <c r="C99" s="21"/>
      <c r="D99" s="21"/>
      <c r="E99" s="21"/>
      <c r="F99" s="21"/>
      <c r="G99" s="21"/>
      <c r="H99" s="21"/>
      <c r="I99" s="21"/>
      <c r="J99" s="21"/>
      <c r="K99" s="21"/>
      <c r="L99" s="21"/>
      <c r="M99" s="21"/>
      <c r="N99" s="21"/>
      <c r="O99" s="21"/>
    </row>
    <row r="100" spans="2:15" ht="11.1" customHeight="1">
      <c r="B100" s="21"/>
      <c r="C100" s="21"/>
      <c r="D100" s="21"/>
      <c r="E100" s="21"/>
      <c r="F100" s="21"/>
      <c r="G100" s="21"/>
      <c r="H100" s="21"/>
      <c r="I100" s="21"/>
      <c r="J100" s="21"/>
      <c r="K100" s="21"/>
      <c r="L100" s="21"/>
      <c r="M100" s="21"/>
      <c r="N100" s="21"/>
      <c r="O100" s="21"/>
    </row>
    <row r="101" spans="2:15" ht="11.1" customHeight="1">
      <c r="B101" s="21"/>
      <c r="C101" s="21"/>
      <c r="D101" s="21"/>
      <c r="E101" s="21"/>
      <c r="F101" s="21"/>
      <c r="G101" s="21"/>
      <c r="H101" s="21"/>
      <c r="I101" s="21"/>
      <c r="J101" s="21"/>
      <c r="K101" s="21"/>
      <c r="L101" s="21"/>
      <c r="M101" s="21"/>
      <c r="N101" s="21"/>
      <c r="O101" s="21"/>
    </row>
    <row r="102" spans="2:15" ht="11.1" customHeight="1">
      <c r="B102" s="21"/>
      <c r="C102" s="21"/>
      <c r="D102" s="21"/>
      <c r="E102" s="21"/>
      <c r="F102" s="21"/>
      <c r="G102" s="21"/>
      <c r="H102" s="21"/>
      <c r="I102" s="21"/>
      <c r="J102" s="21"/>
      <c r="K102" s="21"/>
      <c r="L102" s="21"/>
      <c r="M102" s="21"/>
      <c r="N102" s="21"/>
      <c r="O102" s="21"/>
    </row>
    <row r="103" spans="2:15" ht="11.1" customHeight="1">
      <c r="B103" s="21"/>
      <c r="C103" s="21"/>
      <c r="D103" s="21"/>
      <c r="E103" s="21"/>
      <c r="F103" s="21"/>
      <c r="G103" s="21"/>
      <c r="H103" s="21"/>
      <c r="I103" s="21"/>
      <c r="J103" s="21"/>
      <c r="K103" s="21"/>
      <c r="L103" s="21"/>
      <c r="M103" s="21"/>
      <c r="N103" s="21"/>
      <c r="O103" s="21"/>
    </row>
    <row r="104" spans="2:15" ht="11.1" customHeight="1">
      <c r="B104" s="21"/>
      <c r="C104" s="21"/>
      <c r="D104" s="21"/>
      <c r="E104" s="21"/>
      <c r="F104" s="21"/>
      <c r="G104" s="21"/>
      <c r="H104" s="21"/>
      <c r="I104" s="21"/>
      <c r="J104" s="21"/>
      <c r="K104" s="21"/>
      <c r="L104" s="21"/>
      <c r="M104" s="21"/>
      <c r="N104" s="21"/>
      <c r="O104" s="21"/>
    </row>
    <row r="105" spans="2:15" ht="11.1" customHeight="1">
      <c r="B105" s="21"/>
      <c r="C105" s="21"/>
      <c r="D105" s="21"/>
      <c r="E105" s="21"/>
      <c r="F105" s="21"/>
      <c r="G105" s="21"/>
      <c r="H105" s="21"/>
      <c r="I105" s="21"/>
      <c r="J105" s="21"/>
      <c r="K105" s="21"/>
      <c r="L105" s="21"/>
      <c r="M105" s="21"/>
      <c r="N105" s="21"/>
      <c r="O105" s="21"/>
    </row>
    <row r="106" spans="2:15" ht="11.1" customHeight="1">
      <c r="B106" s="21"/>
      <c r="C106" s="21"/>
      <c r="D106" s="21"/>
      <c r="E106" s="21"/>
      <c r="F106" s="21"/>
      <c r="G106" s="21"/>
      <c r="H106" s="21"/>
      <c r="I106" s="21"/>
      <c r="J106" s="21"/>
      <c r="K106" s="21"/>
      <c r="L106" s="21"/>
      <c r="M106" s="21"/>
      <c r="N106" s="21"/>
      <c r="O106" s="21"/>
    </row>
    <row r="107" spans="2:15" ht="11.1" customHeight="1">
      <c r="B107" s="21"/>
      <c r="C107" s="21"/>
      <c r="D107" s="21"/>
      <c r="E107" s="21"/>
      <c r="F107" s="21"/>
      <c r="G107" s="21"/>
      <c r="H107" s="21"/>
      <c r="I107" s="21"/>
      <c r="J107" s="21"/>
      <c r="K107" s="21"/>
      <c r="L107" s="21"/>
      <c r="M107" s="21"/>
      <c r="N107" s="21"/>
      <c r="O107" s="21"/>
    </row>
    <row r="108" spans="2:15" ht="11.1" customHeight="1">
      <c r="B108" s="21"/>
      <c r="C108" s="21"/>
      <c r="D108" s="21"/>
      <c r="E108" s="21"/>
      <c r="F108" s="21"/>
      <c r="G108" s="21"/>
      <c r="H108" s="21"/>
      <c r="I108" s="21"/>
      <c r="J108" s="21"/>
      <c r="K108" s="21"/>
      <c r="L108" s="21"/>
      <c r="M108" s="21"/>
      <c r="N108" s="21"/>
      <c r="O108" s="21"/>
    </row>
    <row r="109" spans="2:15" ht="11.1" customHeight="1">
      <c r="B109" s="21"/>
      <c r="C109" s="21"/>
      <c r="D109" s="21"/>
      <c r="E109" s="21"/>
      <c r="F109" s="21"/>
      <c r="G109" s="21"/>
      <c r="H109" s="21"/>
      <c r="I109" s="21"/>
      <c r="J109" s="21"/>
      <c r="K109" s="21"/>
      <c r="L109" s="21"/>
      <c r="M109" s="21"/>
      <c r="N109" s="21"/>
      <c r="O109" s="21"/>
    </row>
    <row r="110" spans="2:15" ht="11.1" customHeight="1">
      <c r="B110" s="21"/>
      <c r="C110" s="21"/>
      <c r="D110" s="21"/>
      <c r="E110" s="21"/>
      <c r="F110" s="21"/>
      <c r="G110" s="21"/>
      <c r="H110" s="21"/>
      <c r="I110" s="21"/>
      <c r="J110" s="21"/>
      <c r="K110" s="21"/>
      <c r="L110" s="21"/>
      <c r="M110" s="21"/>
      <c r="N110" s="21"/>
      <c r="O110" s="21"/>
    </row>
    <row r="111" spans="2:15" ht="11.1" customHeight="1">
      <c r="B111" s="21"/>
      <c r="C111" s="21"/>
      <c r="D111" s="21"/>
      <c r="E111" s="21"/>
      <c r="F111" s="21"/>
      <c r="G111" s="21"/>
      <c r="H111" s="21"/>
      <c r="I111" s="21"/>
      <c r="J111" s="21"/>
      <c r="K111" s="21"/>
      <c r="L111" s="21"/>
      <c r="M111" s="21"/>
      <c r="N111" s="21"/>
      <c r="O111" s="21"/>
    </row>
    <row r="112" spans="2:15" ht="11.1" customHeight="1">
      <c r="B112" s="21"/>
      <c r="C112" s="21"/>
      <c r="D112" s="21"/>
      <c r="E112" s="21"/>
      <c r="F112" s="21"/>
      <c r="G112" s="21"/>
      <c r="H112" s="21"/>
      <c r="I112" s="21"/>
      <c r="J112" s="21"/>
      <c r="K112" s="21"/>
      <c r="L112" s="21"/>
      <c r="M112" s="21"/>
      <c r="N112" s="21"/>
      <c r="O112" s="21"/>
    </row>
    <row r="113" spans="2:15" ht="11.1" customHeight="1">
      <c r="B113" s="21"/>
      <c r="C113" s="21"/>
      <c r="D113" s="21"/>
      <c r="E113" s="21"/>
      <c r="F113" s="21"/>
      <c r="G113" s="21"/>
      <c r="H113" s="21"/>
      <c r="I113" s="21"/>
      <c r="J113" s="21"/>
      <c r="K113" s="21"/>
      <c r="L113" s="21"/>
      <c r="M113" s="21"/>
      <c r="N113" s="21"/>
      <c r="O113" s="21"/>
    </row>
    <row r="114" spans="2:15" ht="11.1" customHeight="1">
      <c r="B114" s="21"/>
      <c r="C114" s="21"/>
      <c r="D114" s="21"/>
      <c r="E114" s="21"/>
      <c r="F114" s="21"/>
      <c r="G114" s="21"/>
      <c r="H114" s="21"/>
      <c r="I114" s="21"/>
      <c r="J114" s="21"/>
      <c r="K114" s="21"/>
      <c r="L114" s="21"/>
      <c r="M114" s="21"/>
      <c r="N114" s="21"/>
      <c r="O114" s="21"/>
    </row>
    <row r="115" spans="2:15" ht="11.1" customHeight="1">
      <c r="B115" s="21"/>
      <c r="C115" s="21"/>
      <c r="D115" s="21"/>
      <c r="E115" s="21"/>
      <c r="F115" s="21"/>
      <c r="G115" s="21"/>
      <c r="H115" s="21"/>
      <c r="I115" s="21"/>
      <c r="J115" s="21"/>
      <c r="K115" s="21"/>
      <c r="L115" s="21"/>
      <c r="M115" s="21"/>
      <c r="N115" s="21"/>
      <c r="O115" s="21"/>
    </row>
    <row r="116" spans="2:15" ht="11.1" customHeight="1">
      <c r="B116" s="21"/>
      <c r="C116" s="21"/>
      <c r="D116" s="21"/>
      <c r="E116" s="21"/>
      <c r="F116" s="21"/>
      <c r="G116" s="21"/>
      <c r="H116" s="21"/>
      <c r="I116" s="21"/>
      <c r="J116" s="21"/>
      <c r="K116" s="21"/>
      <c r="L116" s="21"/>
      <c r="M116" s="21"/>
      <c r="N116" s="21"/>
      <c r="O116" s="21"/>
    </row>
    <row r="117" spans="2:15" ht="11.1" customHeight="1">
      <c r="B117" s="21"/>
      <c r="C117" s="21"/>
      <c r="D117" s="21"/>
      <c r="E117" s="21"/>
      <c r="F117" s="21"/>
      <c r="G117" s="21"/>
      <c r="H117" s="21"/>
      <c r="I117" s="21"/>
      <c r="J117" s="21"/>
      <c r="K117" s="21"/>
      <c r="L117" s="21"/>
      <c r="M117" s="21"/>
      <c r="N117" s="21"/>
      <c r="O117" s="21"/>
    </row>
    <row r="118" spans="2:15" ht="11.1" customHeight="1">
      <c r="B118" s="21"/>
      <c r="C118" s="21"/>
      <c r="D118" s="21"/>
      <c r="E118" s="21"/>
      <c r="F118" s="21"/>
      <c r="G118" s="21"/>
      <c r="H118" s="21"/>
      <c r="I118" s="21"/>
      <c r="J118" s="21"/>
      <c r="K118" s="21"/>
      <c r="L118" s="21"/>
      <c r="M118" s="21"/>
      <c r="N118" s="21"/>
      <c r="O118" s="21"/>
    </row>
    <row r="119" spans="2:15" ht="11.1" customHeight="1">
      <c r="B119" s="21"/>
      <c r="C119" s="21"/>
      <c r="D119" s="21"/>
      <c r="E119" s="21"/>
      <c r="F119" s="21"/>
      <c r="G119" s="21"/>
      <c r="H119" s="21"/>
      <c r="I119" s="21"/>
      <c r="J119" s="21"/>
      <c r="K119" s="21"/>
      <c r="L119" s="21"/>
      <c r="M119" s="21"/>
      <c r="N119" s="21"/>
      <c r="O119" s="21"/>
    </row>
    <row r="120" spans="2:15" ht="11.1" customHeight="1">
      <c r="B120" s="21"/>
      <c r="C120" s="21"/>
      <c r="D120" s="21"/>
      <c r="E120" s="21"/>
      <c r="F120" s="21"/>
      <c r="G120" s="21"/>
      <c r="H120" s="21"/>
      <c r="I120" s="21"/>
      <c r="J120" s="21"/>
      <c r="K120" s="21"/>
      <c r="L120" s="21"/>
      <c r="M120" s="21"/>
      <c r="N120" s="21"/>
      <c r="O120" s="21"/>
    </row>
    <row r="121" spans="2:15" ht="11.1" customHeight="1">
      <c r="B121" s="21"/>
      <c r="C121" s="21"/>
      <c r="D121" s="21"/>
      <c r="E121" s="21"/>
      <c r="F121" s="21"/>
      <c r="G121" s="21"/>
      <c r="H121" s="21"/>
      <c r="I121" s="21"/>
      <c r="J121" s="21"/>
      <c r="K121" s="21"/>
      <c r="L121" s="21"/>
      <c r="M121" s="21"/>
      <c r="N121" s="21"/>
      <c r="O121" s="21"/>
    </row>
    <row r="122" spans="2:15" ht="11.1" customHeight="1">
      <c r="B122" s="21"/>
      <c r="C122" s="21"/>
      <c r="D122" s="21"/>
      <c r="E122" s="21"/>
      <c r="F122" s="21"/>
      <c r="G122" s="21"/>
      <c r="H122" s="21"/>
      <c r="I122" s="21"/>
      <c r="J122" s="21"/>
      <c r="K122" s="21"/>
      <c r="L122" s="21"/>
      <c r="M122" s="21"/>
      <c r="N122" s="21"/>
      <c r="O122" s="21"/>
    </row>
    <row r="123" spans="2:15" ht="11.1" customHeight="1">
      <c r="B123" s="21"/>
      <c r="C123" s="21"/>
      <c r="D123" s="21"/>
      <c r="E123" s="21"/>
      <c r="F123" s="21"/>
      <c r="G123" s="21"/>
      <c r="H123" s="21"/>
      <c r="I123" s="21"/>
      <c r="J123" s="21"/>
      <c r="K123" s="21"/>
      <c r="L123" s="21"/>
      <c r="M123" s="21"/>
      <c r="N123" s="21"/>
      <c r="O123" s="21"/>
    </row>
    <row r="124" spans="2:15" ht="11.1" customHeight="1">
      <c r="B124" s="21"/>
      <c r="C124" s="21"/>
      <c r="D124" s="21"/>
      <c r="E124" s="21"/>
      <c r="F124" s="21"/>
      <c r="G124" s="21"/>
      <c r="H124" s="21"/>
      <c r="I124" s="21"/>
      <c r="J124" s="21"/>
      <c r="K124" s="21"/>
      <c r="L124" s="21"/>
      <c r="M124" s="21"/>
      <c r="N124" s="21"/>
      <c r="O124" s="21"/>
    </row>
    <row r="125" spans="2:15" ht="11.1" customHeight="1">
      <c r="B125" s="21"/>
      <c r="C125" s="21"/>
      <c r="D125" s="21"/>
      <c r="E125" s="21"/>
      <c r="F125" s="21"/>
      <c r="G125" s="21"/>
      <c r="H125" s="21"/>
      <c r="I125" s="21"/>
      <c r="J125" s="21"/>
      <c r="K125" s="21"/>
      <c r="L125" s="21"/>
      <c r="M125" s="21"/>
      <c r="N125" s="21"/>
      <c r="O125" s="21"/>
    </row>
    <row r="126" spans="2:15" ht="11.1" customHeight="1">
      <c r="B126" s="21"/>
      <c r="C126" s="21"/>
      <c r="D126" s="21"/>
      <c r="E126" s="21"/>
      <c r="F126" s="21"/>
      <c r="G126" s="21"/>
      <c r="H126" s="21"/>
      <c r="I126" s="21"/>
      <c r="J126" s="21"/>
      <c r="K126" s="21"/>
      <c r="L126" s="21"/>
      <c r="M126" s="21"/>
      <c r="N126" s="21"/>
      <c r="O126" s="21"/>
    </row>
    <row r="127" spans="2:15" ht="11.1" customHeight="1">
      <c r="B127" s="21"/>
      <c r="C127" s="21"/>
      <c r="D127" s="21"/>
      <c r="E127" s="21"/>
      <c r="F127" s="21"/>
      <c r="G127" s="21"/>
      <c r="H127" s="21"/>
      <c r="I127" s="21"/>
      <c r="J127" s="21"/>
      <c r="K127" s="21"/>
      <c r="L127" s="21"/>
      <c r="M127" s="21"/>
      <c r="N127" s="21"/>
      <c r="O127" s="21"/>
    </row>
    <row r="128" spans="2:15" ht="11.1" customHeight="1">
      <c r="B128" s="21"/>
      <c r="C128" s="21"/>
      <c r="D128" s="21"/>
      <c r="E128" s="21"/>
      <c r="F128" s="21"/>
      <c r="G128" s="21"/>
      <c r="H128" s="21"/>
      <c r="I128" s="21"/>
      <c r="J128" s="21"/>
      <c r="K128" s="21"/>
      <c r="L128" s="21"/>
      <c r="M128" s="21"/>
      <c r="N128" s="21"/>
      <c r="O128" s="21"/>
    </row>
    <row r="129" spans="2:15" ht="11.1" customHeight="1">
      <c r="B129" s="21"/>
      <c r="C129" s="21"/>
      <c r="D129" s="21"/>
      <c r="E129" s="21"/>
      <c r="F129" s="21"/>
      <c r="G129" s="21"/>
      <c r="H129" s="21"/>
      <c r="I129" s="21"/>
      <c r="J129" s="21"/>
      <c r="K129" s="21"/>
      <c r="L129" s="21"/>
      <c r="M129" s="21"/>
      <c r="N129" s="21"/>
      <c r="O129" s="21"/>
    </row>
    <row r="130" spans="2:15" ht="11.1" customHeight="1">
      <c r="B130" s="21"/>
      <c r="C130" s="21"/>
      <c r="D130" s="21"/>
      <c r="E130" s="21"/>
      <c r="F130" s="21"/>
      <c r="G130" s="21"/>
      <c r="H130" s="21"/>
      <c r="I130" s="21"/>
      <c r="J130" s="21"/>
      <c r="K130" s="21"/>
      <c r="L130" s="21"/>
      <c r="M130" s="21"/>
      <c r="N130" s="21"/>
      <c r="O130" s="21"/>
    </row>
    <row r="131" spans="2:15" ht="11.1" customHeight="1">
      <c r="B131" s="21"/>
      <c r="C131" s="21"/>
      <c r="D131" s="21"/>
      <c r="E131" s="21"/>
      <c r="F131" s="21"/>
      <c r="G131" s="21"/>
      <c r="H131" s="21"/>
      <c r="I131" s="21"/>
      <c r="J131" s="21"/>
      <c r="K131" s="21"/>
      <c r="L131" s="21"/>
      <c r="M131" s="21"/>
      <c r="N131" s="21"/>
      <c r="O131" s="21"/>
    </row>
    <row r="132" spans="2:15" ht="11.1" customHeight="1">
      <c r="B132" s="21"/>
      <c r="C132" s="21"/>
      <c r="D132" s="21"/>
      <c r="E132" s="21"/>
      <c r="F132" s="21"/>
      <c r="G132" s="21"/>
      <c r="H132" s="21"/>
      <c r="I132" s="21"/>
      <c r="J132" s="21"/>
      <c r="K132" s="21"/>
      <c r="L132" s="21"/>
      <c r="M132" s="21"/>
      <c r="N132" s="21"/>
      <c r="O132" s="21"/>
    </row>
    <row r="133" spans="2:15" ht="11.1" customHeight="1">
      <c r="B133" s="21"/>
      <c r="C133" s="21"/>
      <c r="D133" s="21"/>
      <c r="E133" s="21"/>
      <c r="F133" s="21"/>
      <c r="G133" s="21"/>
      <c r="H133" s="21"/>
      <c r="I133" s="21"/>
      <c r="J133" s="21"/>
      <c r="K133" s="21"/>
      <c r="L133" s="21"/>
      <c r="M133" s="21"/>
      <c r="N133" s="21"/>
      <c r="O133" s="21"/>
    </row>
    <row r="134" spans="2:15" ht="11.1" customHeight="1">
      <c r="B134" s="21"/>
      <c r="C134" s="21"/>
      <c r="D134" s="21"/>
      <c r="E134" s="21"/>
      <c r="F134" s="21"/>
      <c r="G134" s="21"/>
      <c r="H134" s="21"/>
      <c r="I134" s="21"/>
      <c r="J134" s="21"/>
      <c r="K134" s="21"/>
      <c r="L134" s="21"/>
      <c r="M134" s="21"/>
      <c r="N134" s="21"/>
      <c r="O134" s="21"/>
    </row>
    <row r="135" spans="2:15" ht="11.1" customHeight="1">
      <c r="B135" s="21"/>
      <c r="C135" s="21"/>
      <c r="D135" s="21"/>
      <c r="E135" s="21"/>
      <c r="F135" s="21"/>
      <c r="G135" s="21"/>
      <c r="H135" s="21"/>
      <c r="I135" s="21"/>
      <c r="J135" s="21"/>
      <c r="K135" s="21"/>
      <c r="L135" s="21"/>
      <c r="M135" s="21"/>
      <c r="N135" s="21"/>
      <c r="O135" s="21"/>
    </row>
    <row r="136" spans="2:15" ht="11.1" customHeight="1">
      <c r="B136" s="21"/>
      <c r="C136" s="21"/>
      <c r="D136" s="21"/>
      <c r="E136" s="21"/>
      <c r="F136" s="21"/>
      <c r="G136" s="21"/>
      <c r="H136" s="21"/>
      <c r="I136" s="21"/>
      <c r="J136" s="21"/>
      <c r="K136" s="21"/>
      <c r="L136" s="21"/>
      <c r="M136" s="21"/>
      <c r="N136" s="21"/>
      <c r="O136" s="21"/>
    </row>
    <row r="137" spans="2:15" ht="11.1" customHeight="1">
      <c r="B137" s="21"/>
      <c r="C137" s="21"/>
      <c r="D137" s="21"/>
      <c r="E137" s="21"/>
      <c r="F137" s="21"/>
      <c r="G137" s="21"/>
      <c r="H137" s="21"/>
      <c r="I137" s="21"/>
      <c r="J137" s="21"/>
      <c r="K137" s="21"/>
      <c r="L137" s="21"/>
      <c r="M137" s="21"/>
      <c r="N137" s="21"/>
      <c r="O137" s="21"/>
    </row>
    <row r="138" spans="2:15" ht="11.1" customHeight="1">
      <c r="B138" s="21"/>
      <c r="C138" s="21"/>
      <c r="D138" s="21"/>
      <c r="E138" s="21"/>
      <c r="F138" s="21"/>
      <c r="G138" s="21"/>
      <c r="H138" s="21"/>
      <c r="I138" s="21"/>
      <c r="J138" s="21"/>
      <c r="K138" s="21"/>
      <c r="L138" s="21"/>
      <c r="M138" s="21"/>
      <c r="N138" s="21"/>
      <c r="O138" s="21"/>
    </row>
    <row r="139" spans="2:15" ht="11.1" customHeight="1">
      <c r="B139" s="21"/>
      <c r="C139" s="21"/>
      <c r="D139" s="21"/>
      <c r="E139" s="21"/>
      <c r="F139" s="21"/>
      <c r="G139" s="21"/>
      <c r="H139" s="21"/>
      <c r="I139" s="21"/>
      <c r="J139" s="21"/>
      <c r="K139" s="21"/>
      <c r="L139" s="21"/>
      <c r="M139" s="21"/>
      <c r="N139" s="21"/>
      <c r="O139" s="21"/>
    </row>
    <row r="140" spans="2:15" ht="11.1" customHeight="1">
      <c r="B140" s="21"/>
      <c r="C140" s="21"/>
      <c r="D140" s="21"/>
      <c r="E140" s="21"/>
      <c r="F140" s="21"/>
      <c r="G140" s="21"/>
      <c r="H140" s="21"/>
      <c r="I140" s="21"/>
      <c r="J140" s="21"/>
      <c r="K140" s="21"/>
      <c r="L140" s="21"/>
      <c r="M140" s="21"/>
      <c r="N140" s="21"/>
      <c r="O140" s="21"/>
    </row>
    <row r="141" spans="2:15" ht="11.1" customHeight="1">
      <c r="B141" s="21"/>
      <c r="C141" s="21"/>
      <c r="D141" s="21"/>
      <c r="E141" s="21"/>
      <c r="F141" s="21"/>
      <c r="G141" s="21"/>
      <c r="H141" s="21"/>
      <c r="I141" s="21"/>
      <c r="J141" s="21"/>
      <c r="K141" s="21"/>
      <c r="L141" s="21"/>
      <c r="M141" s="21"/>
      <c r="N141" s="21"/>
      <c r="O141" s="21"/>
    </row>
    <row r="142" spans="2:15" ht="11.1" customHeight="1">
      <c r="B142" s="21"/>
      <c r="C142" s="21"/>
      <c r="D142" s="21"/>
      <c r="E142" s="21"/>
      <c r="F142" s="21"/>
      <c r="G142" s="21"/>
      <c r="H142" s="21"/>
      <c r="I142" s="21"/>
      <c r="J142" s="21"/>
      <c r="K142" s="21"/>
      <c r="L142" s="21"/>
      <c r="M142" s="21"/>
      <c r="N142" s="21"/>
      <c r="O142" s="21"/>
    </row>
    <row r="143" spans="2:15" ht="11.1" customHeight="1">
      <c r="B143" s="21"/>
      <c r="C143" s="21"/>
      <c r="D143" s="21"/>
      <c r="E143" s="21"/>
      <c r="F143" s="21"/>
      <c r="G143" s="21"/>
      <c r="H143" s="21"/>
      <c r="I143" s="21"/>
      <c r="J143" s="21"/>
      <c r="K143" s="21"/>
      <c r="L143" s="21"/>
      <c r="M143" s="21"/>
      <c r="N143" s="21"/>
      <c r="O143" s="21"/>
    </row>
    <row r="144" spans="2:15" ht="11.1" customHeight="1">
      <c r="B144" s="21"/>
      <c r="C144" s="21"/>
      <c r="D144" s="21"/>
      <c r="E144" s="21"/>
      <c r="F144" s="21"/>
      <c r="G144" s="21"/>
      <c r="H144" s="21"/>
      <c r="I144" s="21"/>
      <c r="J144" s="21"/>
      <c r="K144" s="21"/>
      <c r="L144" s="21"/>
      <c r="M144" s="21"/>
      <c r="N144" s="21"/>
      <c r="O144" s="21"/>
    </row>
    <row r="145" spans="2:15" ht="11.1" customHeight="1">
      <c r="B145" s="21"/>
      <c r="C145" s="21"/>
      <c r="D145" s="21"/>
      <c r="E145" s="21"/>
      <c r="F145" s="21"/>
      <c r="G145" s="21"/>
      <c r="H145" s="21"/>
      <c r="I145" s="21"/>
      <c r="J145" s="21"/>
      <c r="K145" s="21"/>
      <c r="L145" s="21"/>
      <c r="M145" s="21"/>
      <c r="N145" s="21"/>
      <c r="O145" s="21"/>
    </row>
    <row r="146" spans="2:15" ht="11.1" customHeight="1">
      <c r="B146" s="21"/>
      <c r="C146" s="21"/>
      <c r="D146" s="21"/>
      <c r="E146" s="21"/>
      <c r="F146" s="21"/>
      <c r="G146" s="21"/>
      <c r="H146" s="21"/>
      <c r="I146" s="21"/>
      <c r="J146" s="21"/>
      <c r="K146" s="21"/>
      <c r="L146" s="21"/>
      <c r="M146" s="21"/>
      <c r="N146" s="21"/>
      <c r="O146" s="21"/>
    </row>
    <row r="147" spans="2:15" ht="11.1" customHeight="1">
      <c r="B147" s="21"/>
      <c r="C147" s="21"/>
      <c r="D147" s="21"/>
      <c r="E147" s="21"/>
      <c r="F147" s="21"/>
      <c r="G147" s="21"/>
      <c r="H147" s="21"/>
      <c r="I147" s="21"/>
      <c r="J147" s="21"/>
      <c r="K147" s="21"/>
      <c r="L147" s="21"/>
      <c r="M147" s="21"/>
      <c r="N147" s="21"/>
      <c r="O147" s="21"/>
    </row>
    <row r="148" spans="2:15" ht="11.1" customHeight="1">
      <c r="B148" s="21"/>
      <c r="C148" s="21"/>
      <c r="D148" s="21"/>
      <c r="E148" s="21"/>
      <c r="F148" s="21"/>
      <c r="G148" s="21"/>
      <c r="H148" s="21"/>
      <c r="I148" s="21"/>
      <c r="J148" s="21"/>
      <c r="K148" s="21"/>
      <c r="L148" s="21"/>
      <c r="M148" s="21"/>
      <c r="N148" s="21"/>
      <c r="O148" s="21"/>
    </row>
    <row r="149" spans="2:15" ht="11.1" customHeight="1">
      <c r="B149" s="21"/>
      <c r="C149" s="21"/>
      <c r="D149" s="21"/>
      <c r="E149" s="21"/>
      <c r="F149" s="21"/>
      <c r="G149" s="21"/>
      <c r="H149" s="21"/>
      <c r="I149" s="21"/>
      <c r="J149" s="21"/>
      <c r="K149" s="21"/>
      <c r="L149" s="21"/>
      <c r="M149" s="21"/>
      <c r="N149" s="21"/>
      <c r="O149" s="21"/>
    </row>
    <row r="150" spans="2:15" ht="11.1" customHeight="1">
      <c r="B150" s="21"/>
      <c r="C150" s="21"/>
      <c r="D150" s="21"/>
      <c r="E150" s="21"/>
      <c r="F150" s="21"/>
      <c r="G150" s="21"/>
      <c r="H150" s="21"/>
      <c r="I150" s="21"/>
      <c r="J150" s="21"/>
      <c r="K150" s="21"/>
      <c r="L150" s="21"/>
      <c r="M150" s="21"/>
      <c r="N150" s="21"/>
      <c r="O150" s="21"/>
    </row>
    <row r="151" spans="2:15" ht="11.1" customHeight="1">
      <c r="B151" s="21"/>
      <c r="C151" s="21"/>
      <c r="D151" s="21"/>
      <c r="E151" s="21"/>
      <c r="F151" s="21"/>
      <c r="G151" s="21"/>
      <c r="H151" s="21"/>
      <c r="I151" s="21"/>
      <c r="J151" s="21"/>
      <c r="K151" s="21"/>
      <c r="L151" s="21"/>
      <c r="M151" s="21"/>
      <c r="N151" s="21"/>
      <c r="O151" s="21"/>
    </row>
    <row r="152" spans="2:15" ht="11.1" customHeight="1">
      <c r="B152" s="21"/>
      <c r="C152" s="21"/>
      <c r="D152" s="21"/>
      <c r="E152" s="21"/>
      <c r="F152" s="21"/>
      <c r="G152" s="21"/>
      <c r="H152" s="21"/>
      <c r="I152" s="21"/>
      <c r="J152" s="21"/>
      <c r="K152" s="21"/>
      <c r="L152" s="21"/>
      <c r="M152" s="21"/>
      <c r="N152" s="21"/>
      <c r="O152" s="21"/>
    </row>
    <row r="153" spans="2:15" ht="11.1" customHeight="1">
      <c r="B153" s="21"/>
      <c r="C153" s="21"/>
      <c r="D153" s="21"/>
      <c r="E153" s="21"/>
      <c r="F153" s="21"/>
      <c r="G153" s="21"/>
      <c r="H153" s="21"/>
      <c r="I153" s="21"/>
      <c r="J153" s="21"/>
      <c r="K153" s="21"/>
      <c r="L153" s="21"/>
      <c r="M153" s="21"/>
      <c r="N153" s="21"/>
      <c r="O153" s="21"/>
    </row>
    <row r="154" spans="2:15" ht="11.1" customHeight="1">
      <c r="B154" s="21"/>
      <c r="C154" s="21"/>
      <c r="D154" s="21"/>
      <c r="E154" s="21"/>
      <c r="F154" s="21"/>
      <c r="G154" s="21"/>
      <c r="H154" s="21"/>
      <c r="I154" s="21"/>
      <c r="J154" s="21"/>
      <c r="K154" s="21"/>
      <c r="L154" s="21"/>
      <c r="M154" s="21"/>
      <c r="N154" s="21"/>
      <c r="O154" s="21"/>
    </row>
    <row r="155" spans="2:15" ht="11.1" customHeight="1">
      <c r="B155" s="21"/>
      <c r="C155" s="21"/>
      <c r="D155" s="21"/>
      <c r="E155" s="21"/>
      <c r="F155" s="21"/>
      <c r="G155" s="21"/>
      <c r="H155" s="21"/>
      <c r="I155" s="21"/>
      <c r="J155" s="21"/>
      <c r="K155" s="21"/>
      <c r="L155" s="21"/>
      <c r="M155" s="21"/>
      <c r="N155" s="21"/>
      <c r="O155" s="21"/>
    </row>
    <row r="156" spans="2:15" ht="11.1" customHeight="1">
      <c r="B156" s="21"/>
      <c r="C156" s="21"/>
      <c r="D156" s="21"/>
      <c r="E156" s="21"/>
      <c r="F156" s="21"/>
      <c r="G156" s="21"/>
      <c r="H156" s="21"/>
      <c r="I156" s="21"/>
      <c r="J156" s="21"/>
      <c r="K156" s="21"/>
      <c r="L156" s="21"/>
      <c r="M156" s="21"/>
      <c r="N156" s="21"/>
      <c r="O156" s="21"/>
    </row>
    <row r="157" spans="2:15" ht="11.1" customHeight="1">
      <c r="B157" s="21"/>
      <c r="C157" s="21"/>
      <c r="D157" s="21"/>
      <c r="E157" s="21"/>
      <c r="F157" s="21"/>
      <c r="G157" s="21"/>
      <c r="H157" s="21"/>
      <c r="I157" s="21"/>
      <c r="J157" s="21"/>
      <c r="K157" s="21"/>
      <c r="L157" s="21"/>
      <c r="M157" s="21"/>
      <c r="N157" s="21"/>
      <c r="O157" s="21"/>
    </row>
    <row r="158" spans="2:15" ht="11.1" customHeight="1">
      <c r="B158" s="21"/>
      <c r="C158" s="21"/>
      <c r="D158" s="21"/>
      <c r="E158" s="21"/>
      <c r="F158" s="21"/>
      <c r="G158" s="21"/>
      <c r="H158" s="21"/>
      <c r="I158" s="21"/>
      <c r="J158" s="21"/>
      <c r="K158" s="21"/>
      <c r="L158" s="21"/>
      <c r="M158" s="21"/>
      <c r="N158" s="21"/>
      <c r="O158" s="21"/>
    </row>
    <row r="159" spans="2:15" ht="11.1" customHeight="1">
      <c r="B159" s="21"/>
      <c r="C159" s="21"/>
      <c r="D159" s="21"/>
      <c r="E159" s="21"/>
      <c r="F159" s="21"/>
      <c r="G159" s="21"/>
      <c r="H159" s="21"/>
      <c r="I159" s="21"/>
      <c r="J159" s="21"/>
      <c r="K159" s="21"/>
      <c r="L159" s="21"/>
      <c r="M159" s="21"/>
      <c r="N159" s="21"/>
      <c r="O159" s="21"/>
    </row>
    <row r="160" spans="2:15" ht="11.1" customHeight="1">
      <c r="B160" s="21"/>
      <c r="C160" s="21"/>
      <c r="D160" s="21"/>
      <c r="E160" s="21"/>
      <c r="F160" s="21"/>
      <c r="G160" s="21"/>
      <c r="H160" s="21"/>
      <c r="I160" s="21"/>
      <c r="J160" s="21"/>
      <c r="K160" s="21"/>
      <c r="L160" s="21"/>
      <c r="M160" s="21"/>
      <c r="N160" s="21"/>
      <c r="O160" s="21"/>
    </row>
    <row r="161" spans="2:15" ht="11.1" customHeight="1">
      <c r="B161" s="21"/>
      <c r="C161" s="21"/>
      <c r="D161" s="21"/>
      <c r="E161" s="21"/>
      <c r="F161" s="21"/>
      <c r="G161" s="21"/>
      <c r="H161" s="21"/>
      <c r="I161" s="21"/>
      <c r="J161" s="21"/>
      <c r="K161" s="21"/>
      <c r="L161" s="21"/>
      <c r="M161" s="21"/>
      <c r="N161" s="21"/>
      <c r="O161" s="21"/>
    </row>
    <row r="162" spans="2:15" ht="11.1" customHeight="1">
      <c r="B162" s="21"/>
      <c r="C162" s="21"/>
      <c r="D162" s="21"/>
      <c r="E162" s="21"/>
      <c r="F162" s="21"/>
      <c r="G162" s="21"/>
      <c r="H162" s="21"/>
      <c r="I162" s="21"/>
      <c r="J162" s="21"/>
      <c r="K162" s="21"/>
      <c r="L162" s="21"/>
      <c r="M162" s="21"/>
      <c r="N162" s="21"/>
      <c r="O162" s="21"/>
    </row>
    <row r="163" spans="2:15" ht="11.1" customHeight="1">
      <c r="B163" s="21"/>
      <c r="C163" s="21"/>
      <c r="D163" s="21"/>
      <c r="E163" s="21"/>
      <c r="F163" s="21"/>
      <c r="G163" s="21"/>
      <c r="H163" s="21"/>
      <c r="I163" s="21"/>
      <c r="J163" s="21"/>
      <c r="K163" s="21"/>
      <c r="L163" s="21"/>
      <c r="M163" s="21"/>
      <c r="N163" s="21"/>
      <c r="O163" s="21"/>
    </row>
    <row r="164" spans="2:15" ht="11.1" customHeight="1">
      <c r="B164" s="21"/>
      <c r="C164" s="21"/>
      <c r="D164" s="21"/>
      <c r="E164" s="21"/>
      <c r="F164" s="21"/>
      <c r="G164" s="21"/>
      <c r="H164" s="21"/>
      <c r="I164" s="21"/>
      <c r="J164" s="21"/>
      <c r="K164" s="21"/>
      <c r="L164" s="21"/>
      <c r="M164" s="21"/>
      <c r="N164" s="21"/>
      <c r="O164" s="21"/>
    </row>
    <row r="165" spans="2:15" ht="11.1" customHeight="1">
      <c r="B165" s="21"/>
      <c r="C165" s="21"/>
      <c r="D165" s="21"/>
      <c r="E165" s="21"/>
      <c r="F165" s="21"/>
      <c r="G165" s="21"/>
      <c r="H165" s="21"/>
      <c r="I165" s="21"/>
      <c r="J165" s="21"/>
      <c r="K165" s="21"/>
      <c r="L165" s="21"/>
      <c r="M165" s="21"/>
      <c r="N165" s="21"/>
      <c r="O165" s="21"/>
    </row>
    <row r="166" spans="2:15" ht="11.1" customHeight="1">
      <c r="B166" s="21"/>
      <c r="C166" s="21"/>
      <c r="D166" s="21"/>
      <c r="E166" s="21"/>
      <c r="F166" s="21"/>
      <c r="G166" s="21"/>
      <c r="H166" s="21"/>
      <c r="I166" s="21"/>
      <c r="J166" s="21"/>
      <c r="K166" s="21"/>
      <c r="L166" s="21"/>
      <c r="M166" s="21"/>
      <c r="N166" s="21"/>
      <c r="O166" s="21"/>
    </row>
    <row r="167" spans="2:15" ht="11.1" customHeight="1">
      <c r="B167" s="21"/>
      <c r="C167" s="21"/>
      <c r="D167" s="21"/>
      <c r="E167" s="21"/>
      <c r="F167" s="21"/>
      <c r="G167" s="21"/>
      <c r="H167" s="21"/>
      <c r="I167" s="21"/>
      <c r="J167" s="21"/>
      <c r="K167" s="21"/>
      <c r="L167" s="21"/>
      <c r="M167" s="21"/>
      <c r="N167" s="21"/>
      <c r="O167" s="21"/>
    </row>
    <row r="168" spans="2:15" ht="11.1" customHeight="1">
      <c r="B168" s="21"/>
      <c r="C168" s="21"/>
      <c r="D168" s="21"/>
      <c r="E168" s="21"/>
      <c r="F168" s="21"/>
      <c r="G168" s="21"/>
      <c r="H168" s="21"/>
      <c r="I168" s="21"/>
      <c r="J168" s="21"/>
      <c r="K168" s="21"/>
      <c r="L168" s="21"/>
      <c r="M168" s="21"/>
      <c r="N168" s="21"/>
      <c r="O168" s="21"/>
    </row>
    <row r="169" spans="2:15" ht="11.1" customHeight="1">
      <c r="B169" s="21"/>
      <c r="C169" s="21"/>
      <c r="D169" s="21"/>
      <c r="E169" s="21"/>
      <c r="F169" s="21"/>
      <c r="G169" s="21"/>
      <c r="H169" s="21"/>
      <c r="I169" s="21"/>
      <c r="J169" s="21"/>
      <c r="K169" s="21"/>
      <c r="L169" s="21"/>
      <c r="M169" s="21"/>
      <c r="N169" s="21"/>
      <c r="O169" s="21"/>
    </row>
    <row r="170" spans="2:15" ht="11.1" customHeight="1">
      <c r="B170" s="21"/>
      <c r="C170" s="21"/>
      <c r="D170" s="21"/>
      <c r="E170" s="21"/>
      <c r="F170" s="21"/>
      <c r="G170" s="21"/>
      <c r="H170" s="21"/>
      <c r="I170" s="21"/>
      <c r="J170" s="21"/>
      <c r="K170" s="21"/>
      <c r="L170" s="21"/>
      <c r="M170" s="21"/>
      <c r="N170" s="21"/>
      <c r="O170" s="21"/>
    </row>
    <row r="171" spans="2:15" ht="11.1" customHeight="1">
      <c r="B171" s="21"/>
      <c r="C171" s="21"/>
      <c r="D171" s="21"/>
      <c r="E171" s="21"/>
      <c r="F171" s="21"/>
      <c r="G171" s="21"/>
      <c r="H171" s="21"/>
      <c r="I171" s="21"/>
      <c r="J171" s="21"/>
      <c r="K171" s="21"/>
      <c r="L171" s="21"/>
      <c r="M171" s="21"/>
      <c r="N171" s="21"/>
      <c r="O171" s="21"/>
    </row>
    <row r="172" spans="2:15" ht="11.1" customHeight="1">
      <c r="B172" s="21"/>
      <c r="C172" s="21"/>
      <c r="D172" s="21"/>
      <c r="E172" s="21"/>
      <c r="F172" s="21"/>
      <c r="G172" s="21"/>
      <c r="H172" s="21"/>
      <c r="I172" s="21"/>
      <c r="J172" s="21"/>
      <c r="K172" s="21"/>
      <c r="L172" s="21"/>
      <c r="M172" s="21"/>
      <c r="N172" s="21"/>
      <c r="O172" s="21"/>
    </row>
    <row r="173" spans="2:15" ht="11.1" customHeight="1">
      <c r="B173" s="21"/>
      <c r="C173" s="21"/>
      <c r="D173" s="21"/>
      <c r="E173" s="21"/>
      <c r="F173" s="21"/>
      <c r="G173" s="21"/>
      <c r="H173" s="21"/>
      <c r="I173" s="21"/>
      <c r="J173" s="21"/>
      <c r="K173" s="21"/>
      <c r="L173" s="21"/>
      <c r="M173" s="21"/>
      <c r="N173" s="21"/>
      <c r="O173" s="21"/>
    </row>
    <row r="174" spans="2:15" ht="11.1" customHeight="1">
      <c r="B174" s="21"/>
      <c r="C174" s="21"/>
      <c r="D174" s="21"/>
      <c r="E174" s="21"/>
      <c r="F174" s="21"/>
      <c r="G174" s="21"/>
      <c r="H174" s="21"/>
      <c r="I174" s="21"/>
      <c r="J174" s="21"/>
      <c r="K174" s="21"/>
      <c r="L174" s="21"/>
      <c r="M174" s="21"/>
      <c r="N174" s="21"/>
      <c r="O174" s="21"/>
    </row>
    <row r="175" spans="2:15" ht="11.1" customHeight="1">
      <c r="B175" s="21"/>
      <c r="C175" s="21"/>
      <c r="D175" s="21"/>
      <c r="E175" s="21"/>
      <c r="F175" s="21"/>
      <c r="G175" s="21"/>
      <c r="H175" s="21"/>
      <c r="I175" s="21"/>
      <c r="J175" s="21"/>
      <c r="K175" s="21"/>
      <c r="L175" s="21"/>
      <c r="M175" s="21"/>
      <c r="N175" s="21"/>
      <c r="O175" s="21"/>
    </row>
    <row r="176" spans="2:15" ht="11.1" customHeight="1">
      <c r="B176" s="21"/>
      <c r="C176" s="21"/>
      <c r="D176" s="21"/>
      <c r="E176" s="21"/>
      <c r="F176" s="21"/>
      <c r="G176" s="21"/>
      <c r="H176" s="21"/>
      <c r="I176" s="21"/>
      <c r="J176" s="21"/>
      <c r="K176" s="21"/>
      <c r="L176" s="21"/>
      <c r="M176" s="21"/>
      <c r="N176" s="21"/>
      <c r="O176" s="21"/>
    </row>
    <row r="177" spans="2:15" ht="11.1" customHeight="1">
      <c r="B177" s="21"/>
      <c r="C177" s="21"/>
      <c r="D177" s="21"/>
      <c r="E177" s="21"/>
      <c r="F177" s="21"/>
      <c r="G177" s="21"/>
      <c r="H177" s="21"/>
      <c r="I177" s="21"/>
      <c r="J177" s="21"/>
      <c r="K177" s="21"/>
      <c r="L177" s="21"/>
      <c r="M177" s="21"/>
      <c r="N177" s="21"/>
      <c r="O177" s="21"/>
    </row>
    <row r="178" spans="2:15" ht="11.1" customHeight="1">
      <c r="B178" s="21"/>
      <c r="C178" s="21"/>
      <c r="D178" s="21"/>
      <c r="E178" s="21"/>
      <c r="F178" s="21"/>
      <c r="G178" s="21"/>
      <c r="H178" s="21"/>
      <c r="I178" s="21"/>
      <c r="J178" s="21"/>
      <c r="K178" s="21"/>
      <c r="L178" s="21"/>
      <c r="M178" s="21"/>
      <c r="N178" s="21"/>
      <c r="O178" s="21"/>
    </row>
    <row r="179" spans="2:15" ht="11.1" customHeight="1">
      <c r="B179" s="21"/>
      <c r="C179" s="21"/>
      <c r="D179" s="21"/>
      <c r="E179" s="21"/>
      <c r="F179" s="21"/>
      <c r="G179" s="21"/>
      <c r="H179" s="21"/>
      <c r="I179" s="21"/>
      <c r="J179" s="21"/>
      <c r="K179" s="21"/>
      <c r="L179" s="21"/>
      <c r="M179" s="21"/>
      <c r="N179" s="21"/>
      <c r="O179" s="21"/>
    </row>
    <row r="180" spans="2:15" ht="11.1" customHeight="1">
      <c r="B180" s="21"/>
      <c r="C180" s="21"/>
      <c r="D180" s="21"/>
      <c r="E180" s="21"/>
      <c r="F180" s="21"/>
      <c r="G180" s="21"/>
      <c r="H180" s="21"/>
      <c r="I180" s="21"/>
      <c r="J180" s="21"/>
      <c r="K180" s="21"/>
      <c r="L180" s="21"/>
      <c r="M180" s="21"/>
      <c r="N180" s="21"/>
      <c r="O180" s="21"/>
    </row>
    <row r="181" spans="2:15" ht="11.1" customHeight="1">
      <c r="B181" s="21"/>
      <c r="C181" s="21"/>
      <c r="D181" s="21"/>
      <c r="E181" s="21"/>
      <c r="F181" s="21"/>
      <c r="G181" s="21"/>
      <c r="H181" s="21"/>
      <c r="I181" s="21"/>
      <c r="J181" s="21"/>
      <c r="K181" s="21"/>
      <c r="L181" s="21"/>
      <c r="M181" s="21"/>
      <c r="N181" s="21"/>
      <c r="O181" s="21"/>
    </row>
    <row r="182" spans="2:15" ht="11.1" customHeight="1">
      <c r="B182" s="21"/>
      <c r="C182" s="21"/>
      <c r="D182" s="21"/>
      <c r="E182" s="21"/>
      <c r="F182" s="21"/>
      <c r="G182" s="21"/>
      <c r="H182" s="21"/>
      <c r="I182" s="21"/>
      <c r="J182" s="21"/>
      <c r="K182" s="21"/>
      <c r="L182" s="21"/>
      <c r="M182" s="21"/>
      <c r="N182" s="21"/>
      <c r="O182" s="21"/>
    </row>
    <row r="183" spans="2:15" ht="11.1" customHeight="1">
      <c r="B183" s="21"/>
      <c r="C183" s="21"/>
      <c r="D183" s="21"/>
      <c r="E183" s="21"/>
      <c r="F183" s="21"/>
      <c r="G183" s="21"/>
      <c r="H183" s="21"/>
      <c r="I183" s="21"/>
      <c r="J183" s="21"/>
      <c r="K183" s="21"/>
      <c r="L183" s="21"/>
      <c r="M183" s="21"/>
      <c r="N183" s="21"/>
      <c r="O183" s="21"/>
    </row>
    <row r="184" spans="2:15" ht="11.1" customHeight="1">
      <c r="B184" s="21"/>
      <c r="C184" s="21"/>
      <c r="D184" s="21"/>
      <c r="E184" s="21"/>
      <c r="F184" s="21"/>
      <c r="G184" s="21"/>
      <c r="H184" s="21"/>
      <c r="I184" s="21"/>
      <c r="J184" s="21"/>
      <c r="K184" s="21"/>
      <c r="L184" s="21"/>
      <c r="M184" s="21"/>
      <c r="N184" s="21"/>
      <c r="O184" s="21"/>
    </row>
    <row r="185" spans="2:15" ht="11.1" customHeight="1">
      <c r="B185" s="21"/>
      <c r="C185" s="21"/>
      <c r="D185" s="21"/>
      <c r="E185" s="21"/>
      <c r="F185" s="21"/>
      <c r="G185" s="21"/>
      <c r="H185" s="21"/>
      <c r="I185" s="21"/>
      <c r="J185" s="21"/>
      <c r="K185" s="21"/>
      <c r="L185" s="21"/>
      <c r="M185" s="21"/>
      <c r="N185" s="21"/>
      <c r="O185" s="21"/>
    </row>
    <row r="186" spans="2:15" ht="11.1" customHeight="1">
      <c r="B186" s="21"/>
      <c r="C186" s="21"/>
      <c r="D186" s="21"/>
      <c r="E186" s="21"/>
      <c r="F186" s="21"/>
      <c r="G186" s="21"/>
      <c r="H186" s="21"/>
      <c r="I186" s="21"/>
      <c r="J186" s="21"/>
      <c r="K186" s="21"/>
      <c r="L186" s="21"/>
      <c r="M186" s="21"/>
      <c r="N186" s="21"/>
      <c r="O186" s="21"/>
    </row>
    <row r="187" spans="2:15" ht="11.1" customHeight="1">
      <c r="B187" s="21"/>
      <c r="C187" s="21"/>
      <c r="D187" s="21"/>
      <c r="E187" s="21"/>
      <c r="F187" s="21"/>
      <c r="G187" s="21"/>
      <c r="H187" s="21"/>
      <c r="I187" s="21"/>
      <c r="J187" s="21"/>
      <c r="K187" s="21"/>
      <c r="L187" s="21"/>
      <c r="M187" s="21"/>
      <c r="N187" s="21"/>
      <c r="O187" s="21"/>
    </row>
    <row r="188" spans="2:15" ht="11.1" customHeight="1">
      <c r="B188" s="21"/>
      <c r="C188" s="21"/>
      <c r="D188" s="21"/>
      <c r="E188" s="21"/>
      <c r="F188" s="21"/>
      <c r="G188" s="21"/>
      <c r="H188" s="21"/>
      <c r="I188" s="21"/>
      <c r="J188" s="21"/>
      <c r="K188" s="21"/>
      <c r="L188" s="21"/>
      <c r="M188" s="21"/>
      <c r="N188" s="21"/>
      <c r="O188" s="21"/>
    </row>
    <row r="189" spans="2:15" ht="11.1" customHeight="1">
      <c r="B189" s="21"/>
      <c r="C189" s="21"/>
      <c r="D189" s="21"/>
      <c r="E189" s="21"/>
      <c r="F189" s="21"/>
      <c r="G189" s="21"/>
      <c r="H189" s="21"/>
      <c r="I189" s="21"/>
      <c r="J189" s="21"/>
      <c r="K189" s="21"/>
      <c r="L189" s="21"/>
      <c r="M189" s="21"/>
      <c r="N189" s="21"/>
      <c r="O189" s="21"/>
    </row>
    <row r="190" spans="2:15" ht="11.1" customHeight="1">
      <c r="B190" s="21"/>
      <c r="C190" s="21"/>
      <c r="D190" s="21"/>
      <c r="E190" s="21"/>
      <c r="F190" s="21"/>
      <c r="G190" s="21"/>
      <c r="H190" s="21"/>
      <c r="I190" s="21"/>
      <c r="J190" s="21"/>
      <c r="K190" s="21"/>
      <c r="L190" s="21"/>
      <c r="M190" s="21"/>
      <c r="N190" s="21"/>
      <c r="O190" s="21"/>
    </row>
    <row r="191" spans="2:15" ht="11.1" customHeight="1">
      <c r="B191" s="21"/>
      <c r="C191" s="21"/>
      <c r="D191" s="21"/>
      <c r="E191" s="21"/>
      <c r="F191" s="21"/>
      <c r="G191" s="21"/>
      <c r="H191" s="21"/>
      <c r="I191" s="21"/>
      <c r="J191" s="21"/>
      <c r="K191" s="21"/>
      <c r="L191" s="21"/>
      <c r="M191" s="21"/>
      <c r="N191" s="21"/>
      <c r="O191" s="21"/>
    </row>
    <row r="192" spans="2:15" ht="11.1" customHeight="1">
      <c r="B192" s="21"/>
      <c r="C192" s="21"/>
      <c r="D192" s="21"/>
      <c r="E192" s="21"/>
      <c r="F192" s="21"/>
      <c r="G192" s="21"/>
      <c r="H192" s="21"/>
      <c r="I192" s="21"/>
      <c r="J192" s="21"/>
      <c r="K192" s="21"/>
      <c r="L192" s="21"/>
      <c r="M192" s="21"/>
      <c r="N192" s="21"/>
      <c r="O192" s="21"/>
    </row>
    <row r="193" spans="2:15" ht="11.1" customHeight="1">
      <c r="B193" s="21"/>
      <c r="C193" s="21"/>
      <c r="D193" s="21"/>
      <c r="E193" s="21"/>
      <c r="F193" s="21"/>
      <c r="G193" s="21"/>
      <c r="H193" s="21"/>
      <c r="I193" s="21"/>
      <c r="J193" s="21"/>
      <c r="K193" s="21"/>
      <c r="L193" s="21"/>
      <c r="M193" s="21"/>
      <c r="N193" s="21"/>
      <c r="O193" s="21"/>
    </row>
    <row r="194" spans="2:15" ht="11.1" customHeight="1">
      <c r="B194" s="21"/>
      <c r="C194" s="21"/>
      <c r="D194" s="21"/>
      <c r="E194" s="21"/>
      <c r="F194" s="21"/>
      <c r="G194" s="21"/>
      <c r="H194" s="21"/>
      <c r="I194" s="21"/>
      <c r="J194" s="21"/>
      <c r="K194" s="21"/>
      <c r="L194" s="21"/>
      <c r="M194" s="21"/>
      <c r="N194" s="21"/>
      <c r="O194" s="21"/>
    </row>
    <row r="195" spans="2:15" ht="11.1" customHeight="1">
      <c r="B195" s="21"/>
      <c r="C195" s="21"/>
      <c r="D195" s="21"/>
      <c r="E195" s="21"/>
      <c r="F195" s="21"/>
      <c r="G195" s="21"/>
      <c r="H195" s="21"/>
      <c r="I195" s="21"/>
      <c r="J195" s="21"/>
      <c r="K195" s="21"/>
      <c r="L195" s="21"/>
      <c r="M195" s="21"/>
      <c r="N195" s="21"/>
      <c r="O195" s="21"/>
    </row>
    <row r="196" spans="2:15" ht="11.1" customHeight="1">
      <c r="B196" s="21"/>
      <c r="C196" s="21"/>
      <c r="D196" s="21"/>
      <c r="E196" s="21"/>
      <c r="F196" s="21"/>
      <c r="G196" s="21"/>
      <c r="H196" s="21"/>
      <c r="I196" s="21"/>
      <c r="J196" s="21"/>
      <c r="K196" s="21"/>
      <c r="L196" s="21"/>
      <c r="M196" s="21"/>
      <c r="N196" s="21"/>
      <c r="O196" s="21"/>
    </row>
    <row r="197" spans="2:15" ht="11.1" customHeight="1">
      <c r="B197" s="21"/>
      <c r="C197" s="21"/>
      <c r="D197" s="21"/>
      <c r="E197" s="21"/>
      <c r="F197" s="21"/>
      <c r="G197" s="21"/>
      <c r="H197" s="21"/>
      <c r="I197" s="21"/>
      <c r="J197" s="21"/>
      <c r="K197" s="21"/>
      <c r="L197" s="21"/>
      <c r="M197" s="21"/>
      <c r="N197" s="21"/>
      <c r="O197" s="21"/>
    </row>
    <row r="198" spans="2:15" ht="11.1" customHeight="1">
      <c r="B198" s="21"/>
      <c r="C198" s="21"/>
      <c r="D198" s="21"/>
      <c r="E198" s="21"/>
      <c r="F198" s="21"/>
      <c r="G198" s="21"/>
      <c r="H198" s="21"/>
      <c r="I198" s="21"/>
      <c r="J198" s="21"/>
      <c r="K198" s="21"/>
      <c r="L198" s="21"/>
      <c r="M198" s="21"/>
      <c r="N198" s="21"/>
      <c r="O198" s="21"/>
    </row>
    <row r="199" spans="2:15" ht="11.1" customHeight="1">
      <c r="B199" s="21"/>
      <c r="C199" s="21"/>
      <c r="D199" s="21"/>
      <c r="E199" s="21"/>
      <c r="F199" s="21"/>
      <c r="G199" s="21"/>
      <c r="H199" s="21"/>
      <c r="I199" s="21"/>
      <c r="J199" s="21"/>
      <c r="K199" s="21"/>
      <c r="L199" s="21"/>
      <c r="M199" s="21"/>
      <c r="N199" s="21"/>
      <c r="O199" s="21"/>
    </row>
    <row r="200" spans="2:15" ht="11.1" customHeight="1">
      <c r="B200" s="21"/>
      <c r="C200" s="21"/>
      <c r="D200" s="21"/>
      <c r="E200" s="21"/>
      <c r="F200" s="21"/>
      <c r="G200" s="21"/>
      <c r="H200" s="21"/>
      <c r="I200" s="21"/>
      <c r="J200" s="21"/>
      <c r="K200" s="21"/>
      <c r="L200" s="21"/>
      <c r="M200" s="21"/>
      <c r="N200" s="21"/>
      <c r="O200" s="21"/>
    </row>
    <row r="201" spans="2:15" ht="11.1" customHeight="1">
      <c r="B201" s="21"/>
      <c r="C201" s="21"/>
      <c r="D201" s="21"/>
      <c r="E201" s="21"/>
      <c r="F201" s="21"/>
      <c r="G201" s="21"/>
      <c r="H201" s="21"/>
      <c r="I201" s="21"/>
      <c r="J201" s="21"/>
      <c r="K201" s="21"/>
      <c r="L201" s="21"/>
      <c r="M201" s="21"/>
      <c r="N201" s="21"/>
      <c r="O201" s="21"/>
    </row>
    <row r="202" spans="2:15" ht="11.1" customHeight="1">
      <c r="B202" s="21"/>
      <c r="C202" s="21"/>
      <c r="D202" s="21"/>
      <c r="E202" s="21"/>
      <c r="F202" s="21"/>
      <c r="G202" s="21"/>
      <c r="H202" s="21"/>
      <c r="I202" s="21"/>
      <c r="J202" s="21"/>
      <c r="K202" s="21"/>
      <c r="L202" s="21"/>
      <c r="M202" s="21"/>
      <c r="N202" s="21"/>
      <c r="O202" s="21"/>
    </row>
    <row r="203" spans="2:15" ht="11.1" customHeight="1">
      <c r="B203" s="21"/>
      <c r="C203" s="21"/>
      <c r="D203" s="21"/>
      <c r="E203" s="21"/>
      <c r="F203" s="21"/>
      <c r="G203" s="21"/>
      <c r="H203" s="21"/>
      <c r="I203" s="21"/>
      <c r="J203" s="21"/>
      <c r="K203" s="21"/>
      <c r="L203" s="21"/>
      <c r="M203" s="21"/>
      <c r="N203" s="21"/>
      <c r="O203" s="21"/>
    </row>
    <row r="204" spans="2:15" ht="11.1" customHeight="1">
      <c r="B204" s="21"/>
      <c r="C204" s="21"/>
      <c r="D204" s="21"/>
      <c r="E204" s="21"/>
      <c r="F204" s="21"/>
      <c r="G204" s="21"/>
      <c r="H204" s="21"/>
      <c r="I204" s="21"/>
      <c r="J204" s="21"/>
      <c r="K204" s="21"/>
      <c r="L204" s="21"/>
      <c r="M204" s="21"/>
      <c r="N204" s="21"/>
      <c r="O204" s="21"/>
    </row>
    <row r="205" spans="2:15" ht="11.1" customHeight="1">
      <c r="B205" s="21"/>
      <c r="C205" s="21"/>
      <c r="D205" s="21"/>
      <c r="E205" s="21"/>
      <c r="F205" s="21"/>
      <c r="G205" s="21"/>
      <c r="H205" s="21"/>
      <c r="I205" s="21"/>
      <c r="J205" s="21"/>
      <c r="K205" s="21"/>
      <c r="L205" s="21"/>
      <c r="M205" s="21"/>
      <c r="N205" s="21"/>
      <c r="O205" s="21"/>
    </row>
    <row r="206" spans="2:15" ht="11.1" customHeight="1">
      <c r="B206" s="21"/>
      <c r="C206" s="21"/>
      <c r="D206" s="21"/>
      <c r="E206" s="21"/>
      <c r="F206" s="21"/>
      <c r="G206" s="21"/>
      <c r="H206" s="21"/>
      <c r="I206" s="21"/>
      <c r="J206" s="21"/>
      <c r="K206" s="21"/>
      <c r="L206" s="21"/>
      <c r="M206" s="21"/>
      <c r="N206" s="21"/>
      <c r="O206" s="21"/>
    </row>
    <row r="207" spans="2:15" ht="11.1" customHeight="1">
      <c r="B207" s="21"/>
      <c r="C207" s="21"/>
      <c r="D207" s="21"/>
      <c r="E207" s="21"/>
      <c r="F207" s="21"/>
      <c r="G207" s="21"/>
      <c r="H207" s="21"/>
      <c r="I207" s="21"/>
      <c r="J207" s="21"/>
      <c r="K207" s="21"/>
      <c r="L207" s="21"/>
      <c r="M207" s="21"/>
      <c r="N207" s="21"/>
      <c r="O207" s="21"/>
    </row>
    <row r="208" spans="2:15" ht="11.1" customHeight="1">
      <c r="B208" s="21"/>
      <c r="C208" s="21"/>
      <c r="D208" s="21"/>
      <c r="E208" s="21"/>
      <c r="F208" s="21"/>
      <c r="G208" s="21"/>
      <c r="H208" s="21"/>
      <c r="I208" s="21"/>
      <c r="J208" s="21"/>
      <c r="K208" s="21"/>
      <c r="L208" s="21"/>
      <c r="M208" s="21"/>
      <c r="N208" s="21"/>
      <c r="O208" s="21"/>
    </row>
    <row r="209" spans="2:15" ht="11.1" customHeight="1">
      <c r="B209" s="21"/>
      <c r="C209" s="21"/>
      <c r="D209" s="21"/>
      <c r="E209" s="21"/>
      <c r="F209" s="21"/>
      <c r="G209" s="21"/>
      <c r="H209" s="21"/>
      <c r="I209" s="21"/>
      <c r="J209" s="21"/>
      <c r="K209" s="21"/>
      <c r="L209" s="21"/>
      <c r="M209" s="21"/>
      <c r="N209" s="21"/>
      <c r="O209" s="21"/>
    </row>
    <row r="210" spans="2:15" ht="11.1" customHeight="1">
      <c r="B210" s="21"/>
      <c r="C210" s="21"/>
      <c r="D210" s="21"/>
      <c r="E210" s="21"/>
      <c r="F210" s="21"/>
      <c r="G210" s="21"/>
      <c r="H210" s="21"/>
      <c r="I210" s="21"/>
      <c r="J210" s="21"/>
      <c r="K210" s="21"/>
      <c r="L210" s="21"/>
      <c r="M210" s="21"/>
      <c r="N210" s="21"/>
      <c r="O210" s="21"/>
    </row>
    <row r="211" spans="2:15" ht="11.1" customHeight="1">
      <c r="B211" s="21"/>
      <c r="C211" s="21"/>
      <c r="D211" s="21"/>
      <c r="E211" s="21"/>
      <c r="F211" s="21"/>
      <c r="G211" s="21"/>
      <c r="H211" s="21"/>
      <c r="I211" s="21"/>
      <c r="J211" s="21"/>
      <c r="K211" s="21"/>
      <c r="L211" s="21"/>
      <c r="M211" s="21"/>
      <c r="N211" s="21"/>
      <c r="O211" s="21"/>
    </row>
    <row r="212" spans="2:15" ht="11.1" customHeight="1">
      <c r="B212" s="21"/>
      <c r="C212" s="21"/>
      <c r="D212" s="21"/>
      <c r="E212" s="21"/>
      <c r="F212" s="21"/>
      <c r="G212" s="21"/>
      <c r="H212" s="21"/>
      <c r="I212" s="21"/>
      <c r="J212" s="21"/>
      <c r="K212" s="21"/>
      <c r="L212" s="21"/>
      <c r="M212" s="21"/>
      <c r="N212" s="21"/>
      <c r="O212" s="21"/>
    </row>
    <row r="213" spans="2:15" ht="11.1" customHeight="1">
      <c r="B213" s="21"/>
      <c r="C213" s="21"/>
      <c r="D213" s="21"/>
      <c r="E213" s="21"/>
      <c r="F213" s="21"/>
      <c r="G213" s="21"/>
      <c r="H213" s="21"/>
      <c r="I213" s="21"/>
      <c r="J213" s="21"/>
      <c r="K213" s="21"/>
      <c r="L213" s="21"/>
      <c r="M213" s="21"/>
      <c r="N213" s="21"/>
      <c r="O213" s="21"/>
    </row>
    <row r="214" spans="2:15" ht="11.1" customHeight="1">
      <c r="B214" s="21"/>
      <c r="C214" s="21"/>
      <c r="D214" s="21"/>
      <c r="E214" s="21"/>
      <c r="F214" s="21"/>
      <c r="G214" s="21"/>
      <c r="H214" s="21"/>
      <c r="I214" s="21"/>
      <c r="J214" s="21"/>
      <c r="K214" s="21"/>
      <c r="L214" s="21"/>
      <c r="M214" s="21"/>
      <c r="N214" s="21"/>
      <c r="O214" s="21"/>
    </row>
    <row r="215" spans="2:15" ht="11.1" customHeight="1">
      <c r="B215" s="21"/>
      <c r="C215" s="21"/>
      <c r="D215" s="21"/>
      <c r="E215" s="21"/>
      <c r="F215" s="21"/>
      <c r="G215" s="21"/>
      <c r="H215" s="21"/>
      <c r="I215" s="21"/>
      <c r="J215" s="21"/>
      <c r="K215" s="21"/>
      <c r="L215" s="21"/>
      <c r="M215" s="21"/>
      <c r="N215" s="21"/>
      <c r="O215" s="21"/>
    </row>
    <row r="216" spans="2:15" ht="11.1" customHeight="1">
      <c r="B216" s="21"/>
      <c r="C216" s="21"/>
      <c r="D216" s="21"/>
      <c r="E216" s="21"/>
      <c r="F216" s="21"/>
      <c r="G216" s="21"/>
      <c r="H216" s="21"/>
      <c r="I216" s="21"/>
      <c r="J216" s="21"/>
      <c r="K216" s="21"/>
      <c r="L216" s="21"/>
      <c r="M216" s="21"/>
      <c r="N216" s="21"/>
      <c r="O216" s="21"/>
    </row>
    <row r="217" spans="2:15" ht="11.1" customHeight="1">
      <c r="B217" s="21"/>
      <c r="C217" s="21"/>
      <c r="D217" s="21"/>
      <c r="E217" s="21"/>
      <c r="F217" s="21"/>
      <c r="G217" s="21"/>
      <c r="H217" s="21"/>
      <c r="I217" s="21"/>
      <c r="J217" s="21"/>
      <c r="K217" s="21"/>
      <c r="L217" s="21"/>
      <c r="M217" s="21"/>
      <c r="N217" s="21"/>
      <c r="O217" s="21"/>
    </row>
    <row r="218" spans="2:15" ht="11.1" customHeight="1">
      <c r="B218" s="21"/>
      <c r="C218" s="21"/>
      <c r="D218" s="21"/>
      <c r="E218" s="21"/>
      <c r="F218" s="21"/>
      <c r="G218" s="21"/>
      <c r="H218" s="21"/>
      <c r="I218" s="21"/>
      <c r="J218" s="21"/>
      <c r="K218" s="21"/>
      <c r="L218" s="21"/>
      <c r="M218" s="21"/>
      <c r="N218" s="21"/>
      <c r="O218" s="21"/>
    </row>
    <row r="219" spans="2:15" ht="11.1" customHeight="1">
      <c r="B219" s="21"/>
      <c r="C219" s="21"/>
      <c r="D219" s="21"/>
      <c r="E219" s="21"/>
      <c r="F219" s="21"/>
      <c r="G219" s="21"/>
      <c r="H219" s="21"/>
      <c r="I219" s="21"/>
      <c r="J219" s="21"/>
      <c r="K219" s="21"/>
      <c r="L219" s="21"/>
      <c r="M219" s="21"/>
      <c r="N219" s="21"/>
      <c r="O219" s="21"/>
    </row>
    <row r="220" spans="2:15" ht="11.1" customHeight="1">
      <c r="B220" s="21"/>
      <c r="C220" s="21"/>
      <c r="D220" s="21"/>
      <c r="E220" s="21"/>
      <c r="F220" s="21"/>
      <c r="G220" s="21"/>
      <c r="H220" s="21"/>
      <c r="I220" s="21"/>
      <c r="J220" s="21"/>
      <c r="K220" s="21"/>
      <c r="L220" s="21"/>
      <c r="M220" s="21"/>
      <c r="N220" s="21"/>
      <c r="O220" s="21"/>
    </row>
    <row r="221" spans="2:15" ht="11.1" customHeight="1">
      <c r="B221" s="21"/>
      <c r="C221" s="21"/>
      <c r="D221" s="21"/>
      <c r="E221" s="21"/>
      <c r="F221" s="21"/>
      <c r="G221" s="21"/>
      <c r="H221" s="21"/>
      <c r="I221" s="21"/>
      <c r="J221" s="21"/>
      <c r="K221" s="21"/>
      <c r="L221" s="21"/>
      <c r="M221" s="21"/>
      <c r="N221" s="21"/>
      <c r="O221" s="21"/>
    </row>
    <row r="222" spans="2:15" ht="11.1" customHeight="1">
      <c r="B222" s="21"/>
      <c r="C222" s="21"/>
      <c r="D222" s="21"/>
      <c r="E222" s="21"/>
      <c r="F222" s="21"/>
      <c r="G222" s="21"/>
      <c r="H222" s="21"/>
      <c r="I222" s="21"/>
      <c r="J222" s="21"/>
      <c r="K222" s="21"/>
      <c r="L222" s="21"/>
      <c r="M222" s="21"/>
      <c r="N222" s="21"/>
      <c r="O222" s="21"/>
    </row>
    <row r="223" spans="2:15" ht="11.1" customHeight="1">
      <c r="B223" s="21"/>
      <c r="C223" s="21"/>
      <c r="D223" s="21"/>
      <c r="E223" s="21"/>
      <c r="F223" s="21"/>
      <c r="G223" s="21"/>
      <c r="H223" s="21"/>
      <c r="I223" s="21"/>
      <c r="J223" s="21"/>
      <c r="K223" s="21"/>
      <c r="L223" s="21"/>
      <c r="M223" s="21"/>
      <c r="N223" s="21"/>
      <c r="O223" s="21"/>
    </row>
    <row r="224" spans="2:15" ht="11.1" customHeight="1">
      <c r="B224" s="21"/>
      <c r="C224" s="21"/>
      <c r="D224" s="21"/>
      <c r="E224" s="21"/>
      <c r="F224" s="21"/>
      <c r="G224" s="21"/>
      <c r="H224" s="21"/>
      <c r="I224" s="21"/>
      <c r="J224" s="21"/>
      <c r="K224" s="21"/>
      <c r="L224" s="21"/>
      <c r="M224" s="21"/>
      <c r="N224" s="21"/>
      <c r="O224" s="21"/>
    </row>
    <row r="225" spans="2:15" ht="11.1" customHeight="1">
      <c r="B225" s="21"/>
      <c r="C225" s="21"/>
      <c r="D225" s="21"/>
      <c r="E225" s="21"/>
      <c r="F225" s="21"/>
      <c r="G225" s="21"/>
      <c r="H225" s="21"/>
      <c r="I225" s="21"/>
      <c r="J225" s="21"/>
      <c r="K225" s="21"/>
      <c r="L225" s="21"/>
      <c r="M225" s="21"/>
      <c r="N225" s="21"/>
      <c r="O225" s="21"/>
    </row>
    <row r="226" spans="2:15" ht="11.1" customHeight="1">
      <c r="B226" s="21"/>
      <c r="C226" s="21"/>
      <c r="D226" s="21"/>
      <c r="E226" s="21"/>
      <c r="F226" s="21"/>
      <c r="G226" s="21"/>
      <c r="H226" s="21"/>
      <c r="I226" s="21"/>
      <c r="J226" s="21"/>
      <c r="K226" s="21"/>
      <c r="L226" s="21"/>
      <c r="M226" s="21"/>
      <c r="N226" s="21"/>
      <c r="O226" s="21"/>
    </row>
    <row r="227" spans="2:15" ht="11.1" customHeight="1">
      <c r="B227" s="21"/>
      <c r="C227" s="21"/>
      <c r="D227" s="21"/>
      <c r="E227" s="21"/>
      <c r="F227" s="21"/>
      <c r="G227" s="21"/>
      <c r="H227" s="21"/>
      <c r="I227" s="21"/>
      <c r="J227" s="21"/>
      <c r="K227" s="21"/>
      <c r="L227" s="21"/>
      <c r="M227" s="21"/>
      <c r="N227" s="21"/>
      <c r="O227" s="21"/>
    </row>
    <row r="228" spans="2:15" ht="11.1" customHeight="1">
      <c r="B228" s="21"/>
      <c r="C228" s="21"/>
      <c r="D228" s="21"/>
      <c r="E228" s="21"/>
      <c r="F228" s="21"/>
      <c r="G228" s="21"/>
      <c r="H228" s="21"/>
      <c r="I228" s="21"/>
      <c r="J228" s="21"/>
      <c r="K228" s="21"/>
      <c r="L228" s="21"/>
      <c r="M228" s="21"/>
      <c r="N228" s="21"/>
      <c r="O228" s="21"/>
    </row>
    <row r="229" spans="2:15" ht="11.1" customHeight="1">
      <c r="B229" s="21"/>
      <c r="C229" s="21"/>
      <c r="D229" s="21"/>
      <c r="E229" s="21"/>
      <c r="F229" s="21"/>
      <c r="G229" s="21"/>
      <c r="H229" s="21"/>
      <c r="I229" s="21"/>
      <c r="J229" s="21"/>
      <c r="K229" s="21"/>
      <c r="L229" s="21"/>
      <c r="M229" s="21"/>
      <c r="N229" s="21"/>
      <c r="O229" s="21"/>
    </row>
    <row r="230" spans="2:15" ht="11.1" customHeight="1">
      <c r="B230" s="21"/>
      <c r="C230" s="21"/>
      <c r="D230" s="21"/>
      <c r="E230" s="21"/>
      <c r="F230" s="21"/>
      <c r="G230" s="21"/>
      <c r="H230" s="21"/>
      <c r="I230" s="21"/>
      <c r="J230" s="21"/>
      <c r="K230" s="21"/>
      <c r="L230" s="21"/>
      <c r="M230" s="21"/>
      <c r="N230" s="21"/>
      <c r="O230" s="21"/>
    </row>
    <row r="231" spans="2:15" ht="11.1" customHeight="1">
      <c r="B231" s="21"/>
      <c r="C231" s="21"/>
      <c r="D231" s="21"/>
      <c r="E231" s="21"/>
      <c r="F231" s="21"/>
      <c r="G231" s="21"/>
      <c r="H231" s="21"/>
      <c r="I231" s="21"/>
      <c r="J231" s="21"/>
      <c r="K231" s="21"/>
      <c r="L231" s="21"/>
      <c r="M231" s="21"/>
      <c r="N231" s="21"/>
      <c r="O231" s="21"/>
    </row>
    <row r="232" spans="2:15" ht="11.1" customHeight="1">
      <c r="B232" s="21"/>
      <c r="C232" s="21"/>
      <c r="D232" s="21"/>
      <c r="E232" s="21"/>
      <c r="F232" s="21"/>
      <c r="G232" s="21"/>
      <c r="H232" s="21"/>
      <c r="I232" s="21"/>
      <c r="J232" s="21"/>
      <c r="K232" s="21"/>
      <c r="L232" s="21"/>
      <c r="M232" s="21"/>
      <c r="N232" s="21"/>
      <c r="O232" s="21"/>
    </row>
    <row r="233" spans="2:15" ht="11.1" customHeight="1">
      <c r="B233" s="21"/>
      <c r="C233" s="21"/>
      <c r="D233" s="21"/>
      <c r="E233" s="21"/>
      <c r="F233" s="21"/>
      <c r="G233" s="21"/>
      <c r="H233" s="21"/>
      <c r="I233" s="21"/>
      <c r="J233" s="21"/>
      <c r="K233" s="21"/>
      <c r="L233" s="21"/>
      <c r="M233" s="21"/>
      <c r="N233" s="21"/>
      <c r="O233" s="21"/>
    </row>
    <row r="234" spans="2:15" ht="11.1" customHeight="1">
      <c r="B234" s="21"/>
      <c r="C234" s="21"/>
      <c r="D234" s="21"/>
      <c r="E234" s="21"/>
      <c r="F234" s="21"/>
      <c r="G234" s="21"/>
      <c r="H234" s="21"/>
      <c r="I234" s="21"/>
      <c r="J234" s="21"/>
      <c r="K234" s="21"/>
      <c r="L234" s="21"/>
      <c r="M234" s="21"/>
      <c r="N234" s="21"/>
      <c r="O234" s="21"/>
    </row>
    <row r="235" spans="2:15" ht="11.1" customHeight="1">
      <c r="B235" s="21"/>
      <c r="C235" s="21"/>
      <c r="D235" s="21"/>
      <c r="E235" s="21"/>
      <c r="F235" s="21"/>
      <c r="G235" s="21"/>
      <c r="H235" s="21"/>
      <c r="I235" s="21"/>
      <c r="J235" s="21"/>
      <c r="K235" s="21"/>
      <c r="L235" s="21"/>
      <c r="M235" s="21"/>
      <c r="N235" s="21"/>
      <c r="O235" s="21"/>
    </row>
    <row r="236" spans="2:15" ht="11.1" customHeight="1">
      <c r="B236" s="21"/>
      <c r="C236" s="21"/>
      <c r="D236" s="21"/>
      <c r="E236" s="21"/>
      <c r="F236" s="21"/>
      <c r="G236" s="21"/>
      <c r="H236" s="21"/>
      <c r="I236" s="21"/>
      <c r="J236" s="21"/>
      <c r="K236" s="21"/>
      <c r="L236" s="21"/>
      <c r="M236" s="21"/>
      <c r="N236" s="21"/>
      <c r="O236" s="21"/>
    </row>
    <row r="237" spans="2:15" ht="11.1" customHeight="1">
      <c r="B237" s="21"/>
      <c r="C237" s="21"/>
      <c r="D237" s="21"/>
      <c r="E237" s="21"/>
      <c r="F237" s="21"/>
      <c r="G237" s="21"/>
      <c r="H237" s="21"/>
      <c r="I237" s="21"/>
      <c r="J237" s="21"/>
      <c r="K237" s="21"/>
      <c r="L237" s="21"/>
      <c r="M237" s="21"/>
      <c r="N237" s="21"/>
      <c r="O237" s="21"/>
    </row>
    <row r="238" spans="2:15" ht="11.1" customHeight="1">
      <c r="B238" s="21"/>
      <c r="C238" s="21"/>
      <c r="D238" s="21"/>
      <c r="E238" s="21"/>
      <c r="F238" s="21"/>
      <c r="G238" s="21"/>
      <c r="H238" s="21"/>
      <c r="I238" s="21"/>
      <c r="J238" s="21"/>
      <c r="K238" s="21"/>
      <c r="L238" s="21"/>
      <c r="M238" s="21"/>
      <c r="N238" s="21"/>
      <c r="O238" s="21"/>
    </row>
    <row r="239" spans="2:15" ht="11.1" customHeight="1">
      <c r="B239" s="21"/>
      <c r="C239" s="21"/>
      <c r="D239" s="21"/>
      <c r="E239" s="21"/>
      <c r="F239" s="21"/>
      <c r="G239" s="21"/>
      <c r="H239" s="21"/>
      <c r="I239" s="21"/>
      <c r="J239" s="21"/>
      <c r="K239" s="21"/>
      <c r="L239" s="21"/>
      <c r="M239" s="21"/>
      <c r="N239" s="21"/>
      <c r="O239" s="21"/>
    </row>
    <row r="240" spans="2:15" ht="11.1" customHeight="1">
      <c r="B240" s="21"/>
      <c r="C240" s="21"/>
      <c r="D240" s="21"/>
      <c r="E240" s="21"/>
      <c r="F240" s="21"/>
      <c r="G240" s="21"/>
      <c r="H240" s="21"/>
      <c r="I240" s="21"/>
      <c r="J240" s="21"/>
      <c r="K240" s="21"/>
      <c r="L240" s="21"/>
      <c r="M240" s="21"/>
      <c r="N240" s="21"/>
      <c r="O240" s="21"/>
    </row>
    <row r="241" spans="2:15" ht="11.1" customHeight="1">
      <c r="B241" s="21"/>
      <c r="C241" s="21"/>
      <c r="D241" s="21"/>
      <c r="E241" s="21"/>
      <c r="F241" s="21"/>
      <c r="G241" s="21"/>
      <c r="H241" s="21"/>
      <c r="I241" s="21"/>
      <c r="J241" s="21"/>
      <c r="K241" s="21"/>
      <c r="L241" s="21"/>
      <c r="M241" s="21"/>
      <c r="N241" s="21"/>
      <c r="O241" s="21"/>
    </row>
    <row r="242" spans="2:15" ht="11.1" customHeight="1">
      <c r="B242" s="21"/>
      <c r="C242" s="21"/>
      <c r="D242" s="21"/>
      <c r="E242" s="21"/>
      <c r="F242" s="21"/>
      <c r="G242" s="21"/>
      <c r="H242" s="21"/>
      <c r="I242" s="21"/>
      <c r="J242" s="21"/>
      <c r="K242" s="21"/>
      <c r="L242" s="21"/>
      <c r="M242" s="21"/>
      <c r="N242" s="21"/>
      <c r="O242" s="21"/>
    </row>
    <row r="243" spans="2:15" ht="11.1" customHeight="1">
      <c r="B243" s="21"/>
      <c r="C243" s="21"/>
      <c r="D243" s="21"/>
      <c r="E243" s="21"/>
      <c r="F243" s="21"/>
      <c r="G243" s="21"/>
      <c r="H243" s="21"/>
      <c r="I243" s="21"/>
      <c r="J243" s="21"/>
      <c r="K243" s="21"/>
      <c r="L243" s="21"/>
      <c r="M243" s="21"/>
      <c r="N243" s="21"/>
      <c r="O243" s="21"/>
    </row>
    <row r="244" spans="2:15" ht="11.1" customHeight="1">
      <c r="B244" s="21"/>
      <c r="C244" s="21"/>
      <c r="D244" s="21"/>
      <c r="E244" s="21"/>
      <c r="F244" s="21"/>
      <c r="G244" s="21"/>
      <c r="H244" s="21"/>
      <c r="I244" s="21"/>
      <c r="J244" s="21"/>
      <c r="K244" s="21"/>
      <c r="L244" s="21"/>
      <c r="M244" s="21"/>
      <c r="N244" s="21"/>
      <c r="O244" s="21"/>
    </row>
    <row r="245" spans="2:15" ht="11.1" customHeight="1">
      <c r="B245" s="21"/>
      <c r="C245" s="21"/>
      <c r="D245" s="21"/>
      <c r="E245" s="21"/>
      <c r="F245" s="21"/>
      <c r="G245" s="21"/>
      <c r="H245" s="21"/>
      <c r="I245" s="21"/>
      <c r="J245" s="21"/>
      <c r="K245" s="21"/>
      <c r="L245" s="21"/>
      <c r="M245" s="21"/>
      <c r="N245" s="21"/>
      <c r="O245" s="21"/>
    </row>
    <row r="246" spans="2:15" ht="11.1" customHeight="1">
      <c r="B246" s="21"/>
      <c r="C246" s="21"/>
      <c r="D246" s="21"/>
      <c r="E246" s="21"/>
      <c r="F246" s="21"/>
      <c r="G246" s="21"/>
      <c r="H246" s="21"/>
      <c r="I246" s="21"/>
      <c r="J246" s="21"/>
      <c r="K246" s="21"/>
      <c r="L246" s="21"/>
      <c r="M246" s="21"/>
      <c r="N246" s="21"/>
      <c r="O246" s="21"/>
    </row>
    <row r="247" spans="2:15" ht="11.1" customHeight="1">
      <c r="B247" s="21"/>
      <c r="C247" s="21"/>
      <c r="D247" s="21"/>
      <c r="E247" s="21"/>
      <c r="F247" s="21"/>
      <c r="G247" s="21"/>
      <c r="H247" s="21"/>
      <c r="I247" s="21"/>
      <c r="J247" s="21"/>
      <c r="K247" s="21"/>
      <c r="L247" s="21"/>
      <c r="M247" s="21"/>
      <c r="N247" s="21"/>
      <c r="O247" s="21"/>
    </row>
    <row r="248" spans="2:15" ht="11.1" customHeight="1">
      <c r="B248" s="21"/>
      <c r="C248" s="21"/>
      <c r="D248" s="21"/>
      <c r="E248" s="21"/>
      <c r="F248" s="21"/>
      <c r="G248" s="21"/>
      <c r="H248" s="21"/>
      <c r="I248" s="21"/>
      <c r="J248" s="21"/>
      <c r="K248" s="21"/>
      <c r="L248" s="21"/>
      <c r="M248" s="21"/>
      <c r="N248" s="21"/>
      <c r="O248" s="21"/>
    </row>
    <row r="249" spans="2:15" ht="11.1" customHeight="1">
      <c r="B249" s="21"/>
      <c r="C249" s="21"/>
      <c r="D249" s="21"/>
      <c r="E249" s="21"/>
      <c r="F249" s="21"/>
      <c r="G249" s="21"/>
      <c r="H249" s="21"/>
      <c r="I249" s="21"/>
      <c r="J249" s="21"/>
      <c r="K249" s="21"/>
      <c r="L249" s="21"/>
      <c r="M249" s="21"/>
      <c r="N249" s="21"/>
      <c r="O249" s="21"/>
    </row>
    <row r="250" spans="2:15" ht="11.1" customHeight="1">
      <c r="B250" s="21"/>
      <c r="C250" s="21"/>
      <c r="D250" s="21"/>
      <c r="E250" s="21"/>
      <c r="F250" s="21"/>
      <c r="G250" s="21"/>
      <c r="H250" s="21"/>
      <c r="I250" s="21"/>
      <c r="J250" s="21"/>
      <c r="K250" s="21"/>
      <c r="L250" s="21"/>
      <c r="M250" s="21"/>
      <c r="N250" s="21"/>
      <c r="O250" s="21"/>
    </row>
    <row r="251" spans="2:15" ht="11.1" customHeight="1">
      <c r="B251" s="21"/>
      <c r="C251" s="21"/>
      <c r="D251" s="21"/>
      <c r="E251" s="21"/>
      <c r="F251" s="21"/>
      <c r="G251" s="21"/>
      <c r="H251" s="21"/>
      <c r="I251" s="21"/>
      <c r="J251" s="21"/>
      <c r="K251" s="21"/>
      <c r="L251" s="21"/>
      <c r="M251" s="21"/>
      <c r="N251" s="21"/>
      <c r="O251" s="21"/>
    </row>
    <row r="252" spans="2:15" ht="11.1" customHeight="1">
      <c r="B252" s="21"/>
      <c r="C252" s="21"/>
      <c r="D252" s="21"/>
      <c r="E252" s="21"/>
      <c r="F252" s="21"/>
      <c r="G252" s="21"/>
      <c r="H252" s="21"/>
      <c r="I252" s="21"/>
      <c r="J252" s="21"/>
      <c r="K252" s="21"/>
      <c r="L252" s="21"/>
      <c r="M252" s="21"/>
      <c r="N252" s="21"/>
      <c r="O252" s="21"/>
    </row>
    <row r="253" spans="2:15" ht="11.1" customHeight="1">
      <c r="B253" s="21"/>
      <c r="C253" s="21"/>
      <c r="D253" s="21"/>
      <c r="E253" s="21"/>
      <c r="F253" s="21"/>
      <c r="G253" s="21"/>
      <c r="H253" s="21"/>
      <c r="I253" s="21"/>
      <c r="J253" s="21"/>
      <c r="K253" s="21"/>
      <c r="L253" s="21"/>
      <c r="M253" s="21"/>
      <c r="N253" s="21"/>
      <c r="O253" s="21"/>
    </row>
    <row r="254" spans="2:15" ht="11.1" customHeight="1">
      <c r="B254" s="21"/>
      <c r="C254" s="21"/>
      <c r="D254" s="21"/>
      <c r="E254" s="21"/>
      <c r="F254" s="21"/>
      <c r="G254" s="21"/>
      <c r="H254" s="21"/>
      <c r="I254" s="21"/>
      <c r="J254" s="21"/>
      <c r="K254" s="21"/>
      <c r="L254" s="21"/>
      <c r="M254" s="21"/>
      <c r="N254" s="21"/>
      <c r="O254" s="21"/>
    </row>
    <row r="255" spans="2:15" ht="11.1" customHeight="1">
      <c r="B255" s="21"/>
      <c r="C255" s="21"/>
      <c r="D255" s="21"/>
      <c r="E255" s="21"/>
      <c r="F255" s="21"/>
      <c r="G255" s="21"/>
      <c r="H255" s="21"/>
      <c r="I255" s="21"/>
      <c r="J255" s="21"/>
      <c r="K255" s="21"/>
      <c r="L255" s="21"/>
      <c r="M255" s="21"/>
      <c r="N255" s="21"/>
      <c r="O255" s="21"/>
    </row>
    <row r="256" spans="2:15" ht="11.1" customHeight="1">
      <c r="B256" s="21"/>
      <c r="C256" s="21"/>
      <c r="D256" s="21"/>
      <c r="E256" s="21"/>
      <c r="F256" s="21"/>
      <c r="G256" s="21"/>
      <c r="H256" s="21"/>
      <c r="I256" s="21"/>
      <c r="J256" s="21"/>
      <c r="K256" s="21"/>
      <c r="L256" s="21"/>
      <c r="M256" s="21"/>
      <c r="N256" s="21"/>
      <c r="O256" s="21"/>
    </row>
    <row r="257" spans="2:15" ht="11.1" customHeight="1">
      <c r="B257" s="21"/>
      <c r="C257" s="21"/>
      <c r="D257" s="21"/>
      <c r="E257" s="21"/>
      <c r="F257" s="21"/>
      <c r="G257" s="21"/>
      <c r="H257" s="21"/>
      <c r="I257" s="21"/>
      <c r="J257" s="21"/>
      <c r="K257" s="21"/>
      <c r="L257" s="21"/>
      <c r="M257" s="21"/>
      <c r="N257" s="21"/>
      <c r="O257" s="21"/>
    </row>
    <row r="258" spans="2:15" ht="11.1" customHeight="1">
      <c r="B258" s="21"/>
      <c r="C258" s="21"/>
      <c r="D258" s="21"/>
      <c r="E258" s="21"/>
      <c r="F258" s="21"/>
      <c r="G258" s="21"/>
      <c r="H258" s="21"/>
      <c r="I258" s="21"/>
      <c r="J258" s="21"/>
      <c r="K258" s="21"/>
      <c r="L258" s="21"/>
      <c r="M258" s="21"/>
      <c r="N258" s="21"/>
      <c r="O258" s="21"/>
    </row>
    <row r="259" spans="2:15" ht="11.1" customHeight="1">
      <c r="B259" s="21"/>
      <c r="C259" s="21"/>
      <c r="D259" s="21"/>
      <c r="E259" s="21"/>
      <c r="F259" s="21"/>
      <c r="G259" s="21"/>
      <c r="H259" s="21"/>
      <c r="I259" s="21"/>
      <c r="J259" s="21"/>
      <c r="K259" s="21"/>
      <c r="L259" s="21"/>
      <c r="M259" s="21"/>
      <c r="N259" s="21"/>
      <c r="O259" s="21"/>
    </row>
    <row r="260" spans="2:15" ht="11.1" customHeight="1">
      <c r="B260" s="21"/>
      <c r="C260" s="21"/>
      <c r="D260" s="21"/>
      <c r="E260" s="21"/>
      <c r="F260" s="21"/>
      <c r="G260" s="21"/>
      <c r="H260" s="21"/>
      <c r="I260" s="21"/>
      <c r="J260" s="21"/>
      <c r="K260" s="21"/>
      <c r="L260" s="21"/>
      <c r="M260" s="21"/>
      <c r="N260" s="21"/>
      <c r="O260" s="21"/>
    </row>
    <row r="261" spans="2:15" ht="11.1" customHeight="1">
      <c r="B261" s="21"/>
      <c r="C261" s="21"/>
      <c r="D261" s="21"/>
      <c r="E261" s="21"/>
      <c r="F261" s="21"/>
      <c r="G261" s="21"/>
      <c r="H261" s="21"/>
      <c r="I261" s="21"/>
      <c r="J261" s="21"/>
      <c r="K261" s="21"/>
      <c r="L261" s="21"/>
      <c r="M261" s="21"/>
      <c r="N261" s="21"/>
      <c r="O261" s="21"/>
    </row>
    <row r="262" spans="2:15" ht="11.1" customHeight="1">
      <c r="B262" s="21"/>
      <c r="C262" s="21"/>
      <c r="D262" s="21"/>
      <c r="E262" s="21"/>
      <c r="F262" s="21"/>
      <c r="G262" s="21"/>
      <c r="H262" s="21"/>
      <c r="I262" s="21"/>
      <c r="J262" s="21"/>
      <c r="K262" s="21"/>
      <c r="L262" s="21"/>
      <c r="M262" s="21"/>
      <c r="N262" s="21"/>
      <c r="O262" s="21"/>
    </row>
    <row r="263" spans="2:15" ht="11.1" customHeight="1">
      <c r="B263" s="21"/>
      <c r="C263" s="21"/>
      <c r="D263" s="21"/>
      <c r="E263" s="21"/>
      <c r="F263" s="21"/>
      <c r="G263" s="21"/>
      <c r="H263" s="21"/>
      <c r="I263" s="21"/>
      <c r="J263" s="21"/>
      <c r="K263" s="21"/>
      <c r="L263" s="21"/>
      <c r="M263" s="21"/>
      <c r="N263" s="21"/>
      <c r="O263" s="21"/>
    </row>
    <row r="264" spans="2:15" ht="11.1" customHeight="1">
      <c r="B264" s="21"/>
      <c r="C264" s="21"/>
      <c r="D264" s="21"/>
      <c r="E264" s="21"/>
      <c r="F264" s="21"/>
      <c r="G264" s="21"/>
      <c r="H264" s="21"/>
      <c r="I264" s="21"/>
      <c r="J264" s="21"/>
      <c r="K264" s="21"/>
      <c r="L264" s="21"/>
      <c r="M264" s="21"/>
      <c r="N264" s="21"/>
      <c r="O264" s="21"/>
    </row>
    <row r="265" spans="2:15" ht="11.1" customHeight="1">
      <c r="B265" s="21"/>
      <c r="C265" s="21"/>
      <c r="D265" s="21"/>
      <c r="E265" s="21"/>
      <c r="F265" s="21"/>
      <c r="G265" s="21"/>
      <c r="H265" s="21"/>
      <c r="I265" s="21"/>
      <c r="J265" s="21"/>
      <c r="K265" s="21"/>
      <c r="L265" s="21"/>
      <c r="M265" s="21"/>
      <c r="N265" s="21"/>
      <c r="O265" s="21"/>
    </row>
    <row r="266" spans="2:15" ht="11.1" customHeight="1">
      <c r="B266" s="21"/>
      <c r="C266" s="21"/>
      <c r="D266" s="21"/>
      <c r="E266" s="21"/>
      <c r="F266" s="21"/>
      <c r="G266" s="21"/>
      <c r="H266" s="21"/>
      <c r="I266" s="21"/>
      <c r="J266" s="21"/>
      <c r="K266" s="21"/>
      <c r="L266" s="21"/>
      <c r="M266" s="21"/>
      <c r="N266" s="21"/>
      <c r="O266" s="21"/>
    </row>
    <row r="267" spans="2:15" ht="11.1" customHeight="1">
      <c r="B267" s="21"/>
      <c r="C267" s="21"/>
      <c r="D267" s="21"/>
      <c r="E267" s="21"/>
      <c r="F267" s="21"/>
      <c r="G267" s="21"/>
      <c r="H267" s="21"/>
      <c r="I267" s="21"/>
      <c r="J267" s="21"/>
      <c r="K267" s="21"/>
      <c r="L267" s="21"/>
      <c r="M267" s="21"/>
      <c r="N267" s="21"/>
      <c r="O267" s="21"/>
    </row>
    <row r="268" spans="2:15" ht="11.1" customHeight="1">
      <c r="B268" s="21"/>
      <c r="C268" s="21"/>
      <c r="D268" s="21"/>
      <c r="E268" s="21"/>
      <c r="F268" s="21"/>
      <c r="G268" s="21"/>
      <c r="H268" s="21"/>
      <c r="I268" s="21"/>
      <c r="J268" s="21"/>
      <c r="K268" s="21"/>
      <c r="L268" s="21"/>
      <c r="M268" s="21"/>
      <c r="N268" s="21"/>
      <c r="O268" s="21"/>
    </row>
    <row r="269" spans="2:15" ht="11.1" customHeight="1">
      <c r="B269" s="21"/>
      <c r="C269" s="21"/>
      <c r="D269" s="21"/>
      <c r="E269" s="21"/>
      <c r="F269" s="21"/>
      <c r="G269" s="21"/>
      <c r="H269" s="21"/>
      <c r="I269" s="21"/>
      <c r="J269" s="21"/>
      <c r="K269" s="21"/>
      <c r="L269" s="21"/>
      <c r="M269" s="21"/>
      <c r="N269" s="21"/>
      <c r="O269" s="21"/>
    </row>
    <row r="270" spans="2:15" ht="11.1" customHeight="1">
      <c r="B270" s="21"/>
      <c r="C270" s="21"/>
      <c r="D270" s="21"/>
      <c r="E270" s="21"/>
      <c r="F270" s="21"/>
      <c r="G270" s="21"/>
      <c r="H270" s="21"/>
      <c r="I270" s="21"/>
      <c r="J270" s="21"/>
      <c r="K270" s="21"/>
      <c r="L270" s="21"/>
      <c r="M270" s="21"/>
      <c r="N270" s="21"/>
      <c r="O270" s="21"/>
    </row>
    <row r="271" spans="2:15" ht="11.1" customHeight="1">
      <c r="B271" s="21"/>
      <c r="C271" s="21"/>
      <c r="D271" s="21"/>
      <c r="E271" s="21"/>
      <c r="F271" s="21"/>
      <c r="G271" s="21"/>
      <c r="H271" s="21"/>
      <c r="I271" s="21"/>
      <c r="J271" s="21"/>
      <c r="K271" s="21"/>
      <c r="L271" s="21"/>
      <c r="M271" s="21"/>
      <c r="N271" s="21"/>
      <c r="O271" s="21"/>
    </row>
    <row r="272" spans="2:15" ht="11.1" customHeight="1">
      <c r="B272" s="21"/>
      <c r="C272" s="21"/>
      <c r="D272" s="21"/>
      <c r="E272" s="21"/>
      <c r="F272" s="21"/>
      <c r="G272" s="21"/>
      <c r="H272" s="21"/>
      <c r="I272" s="21"/>
      <c r="J272" s="21"/>
      <c r="K272" s="21"/>
      <c r="L272" s="21"/>
      <c r="M272" s="21"/>
      <c r="N272" s="21"/>
      <c r="O272" s="21"/>
    </row>
    <row r="273" spans="2:15" ht="11.1" customHeight="1">
      <c r="B273" s="21"/>
      <c r="C273" s="21"/>
      <c r="D273" s="21"/>
      <c r="E273" s="21"/>
      <c r="F273" s="21"/>
      <c r="G273" s="21"/>
      <c r="H273" s="21"/>
      <c r="I273" s="21"/>
      <c r="J273" s="21"/>
      <c r="K273" s="21"/>
      <c r="L273" s="21"/>
      <c r="M273" s="21"/>
      <c r="N273" s="21"/>
      <c r="O273" s="21"/>
    </row>
    <row r="274" spans="2:15" ht="11.1" customHeight="1">
      <c r="B274" s="21"/>
      <c r="C274" s="21"/>
      <c r="D274" s="21"/>
      <c r="E274" s="21"/>
      <c r="F274" s="21"/>
      <c r="G274" s="21"/>
      <c r="H274" s="21"/>
      <c r="I274" s="21"/>
      <c r="J274" s="21"/>
      <c r="K274" s="21"/>
      <c r="L274" s="21"/>
      <c r="M274" s="21"/>
      <c r="N274" s="21"/>
      <c r="O274" s="21"/>
    </row>
    <row r="275" spans="2:15" ht="11.1" customHeight="1">
      <c r="B275" s="21"/>
      <c r="C275" s="21"/>
      <c r="D275" s="21"/>
      <c r="E275" s="21"/>
      <c r="F275" s="21"/>
      <c r="G275" s="21"/>
      <c r="H275" s="21"/>
      <c r="I275" s="21"/>
      <c r="J275" s="21"/>
      <c r="K275" s="21"/>
      <c r="L275" s="21"/>
      <c r="M275" s="21"/>
      <c r="N275" s="21"/>
      <c r="O275" s="21"/>
    </row>
    <row r="276" spans="2:15" ht="11.1" customHeight="1">
      <c r="B276" s="21"/>
      <c r="C276" s="21"/>
      <c r="D276" s="21"/>
      <c r="E276" s="21"/>
      <c r="F276" s="21"/>
      <c r="G276" s="21"/>
      <c r="H276" s="21"/>
      <c r="I276" s="21"/>
      <c r="J276" s="21"/>
      <c r="K276" s="21"/>
      <c r="L276" s="21"/>
      <c r="M276" s="21"/>
      <c r="N276" s="21"/>
      <c r="O276" s="21"/>
    </row>
    <row r="277" spans="2:15" ht="11.1" customHeight="1">
      <c r="B277" s="21"/>
      <c r="C277" s="21"/>
      <c r="D277" s="21"/>
      <c r="E277" s="21"/>
      <c r="F277" s="21"/>
      <c r="G277" s="21"/>
      <c r="H277" s="21"/>
      <c r="I277" s="21"/>
      <c r="J277" s="21"/>
      <c r="K277" s="21"/>
      <c r="L277" s="21"/>
      <c r="M277" s="21"/>
      <c r="N277" s="21"/>
      <c r="O277" s="21"/>
    </row>
    <row r="278" spans="2:15" ht="11.1" customHeight="1">
      <c r="B278" s="21"/>
      <c r="C278" s="21"/>
      <c r="D278" s="21"/>
      <c r="E278" s="21"/>
      <c r="F278" s="21"/>
      <c r="G278" s="21"/>
      <c r="H278" s="21"/>
      <c r="I278" s="21"/>
      <c r="J278" s="21"/>
      <c r="K278" s="21"/>
      <c r="L278" s="21"/>
      <c r="M278" s="21"/>
      <c r="N278" s="21"/>
      <c r="O278" s="21"/>
    </row>
    <row r="279" spans="2:15" ht="11.1" customHeight="1">
      <c r="B279" s="21"/>
      <c r="C279" s="21"/>
      <c r="D279" s="21"/>
      <c r="E279" s="21"/>
      <c r="F279" s="21"/>
      <c r="G279" s="21"/>
      <c r="H279" s="21"/>
      <c r="I279" s="21"/>
      <c r="J279" s="21"/>
      <c r="K279" s="21"/>
      <c r="L279" s="21"/>
      <c r="M279" s="21"/>
      <c r="N279" s="21"/>
      <c r="O279" s="21"/>
    </row>
    <row r="280" spans="2:15" ht="11.1" customHeight="1">
      <c r="B280" s="21"/>
      <c r="C280" s="21"/>
      <c r="D280" s="21"/>
      <c r="E280" s="21"/>
      <c r="F280" s="21"/>
      <c r="G280" s="21"/>
      <c r="H280" s="21"/>
      <c r="I280" s="21"/>
      <c r="J280" s="21"/>
      <c r="K280" s="21"/>
      <c r="L280" s="21"/>
      <c r="M280" s="21"/>
      <c r="N280" s="21"/>
      <c r="O280" s="21"/>
    </row>
    <row r="281" spans="2:15" ht="11.1" customHeight="1">
      <c r="B281" s="21"/>
      <c r="C281" s="21"/>
      <c r="D281" s="21"/>
      <c r="E281" s="21"/>
      <c r="F281" s="21"/>
      <c r="G281" s="21"/>
      <c r="H281" s="21"/>
      <c r="I281" s="21"/>
      <c r="J281" s="21"/>
      <c r="K281" s="21"/>
      <c r="L281" s="21"/>
      <c r="M281" s="21"/>
      <c r="N281" s="21"/>
      <c r="O281" s="21"/>
    </row>
    <row r="282" spans="2:15" ht="11.1" customHeight="1">
      <c r="B282" s="21"/>
      <c r="C282" s="21"/>
      <c r="D282" s="21"/>
      <c r="E282" s="21"/>
      <c r="F282" s="21"/>
      <c r="G282" s="21"/>
      <c r="H282" s="21"/>
      <c r="I282" s="21"/>
      <c r="J282" s="21"/>
      <c r="K282" s="21"/>
      <c r="L282" s="21"/>
      <c r="M282" s="21"/>
      <c r="N282" s="21"/>
      <c r="O282" s="21"/>
    </row>
    <row r="283" spans="2:15" ht="11.1" customHeight="1">
      <c r="B283" s="21"/>
      <c r="C283" s="21"/>
      <c r="D283" s="21"/>
      <c r="E283" s="21"/>
      <c r="F283" s="21"/>
      <c r="G283" s="21"/>
      <c r="H283" s="21"/>
      <c r="I283" s="21"/>
      <c r="J283" s="21"/>
      <c r="K283" s="21"/>
      <c r="L283" s="21"/>
      <c r="M283" s="21"/>
      <c r="N283" s="21"/>
      <c r="O283" s="21"/>
    </row>
    <row r="284" spans="2:15" ht="11.1" customHeight="1">
      <c r="B284" s="21"/>
      <c r="C284" s="21"/>
      <c r="D284" s="21"/>
      <c r="E284" s="21"/>
      <c r="F284" s="21"/>
      <c r="G284" s="21"/>
      <c r="H284" s="21"/>
      <c r="I284" s="21"/>
      <c r="J284" s="21"/>
      <c r="K284" s="21"/>
      <c r="L284" s="21"/>
      <c r="M284" s="21"/>
      <c r="N284" s="21"/>
      <c r="O284" s="21"/>
    </row>
    <row r="285" spans="2:15" ht="11.1" customHeight="1">
      <c r="B285" s="21"/>
      <c r="C285" s="21"/>
      <c r="D285" s="21"/>
      <c r="E285" s="21"/>
      <c r="F285" s="21"/>
      <c r="G285" s="21"/>
      <c r="H285" s="21"/>
      <c r="I285" s="21"/>
      <c r="J285" s="21"/>
      <c r="K285" s="21"/>
      <c r="L285" s="21"/>
      <c r="M285" s="21"/>
      <c r="N285" s="21"/>
      <c r="O285" s="21"/>
    </row>
    <row r="286" spans="2:15" ht="11.1" customHeight="1">
      <c r="B286" s="21"/>
      <c r="C286" s="21"/>
      <c r="D286" s="21"/>
      <c r="E286" s="21"/>
      <c r="F286" s="21"/>
      <c r="G286" s="21"/>
      <c r="H286" s="21"/>
      <c r="I286" s="21"/>
      <c r="J286" s="21"/>
      <c r="K286" s="21"/>
      <c r="L286" s="21"/>
      <c r="M286" s="21"/>
      <c r="N286" s="21"/>
      <c r="O286" s="21"/>
    </row>
    <row r="287" spans="2:15" ht="11.1" customHeight="1">
      <c r="B287" s="21"/>
      <c r="C287" s="21"/>
      <c r="D287" s="21"/>
      <c r="E287" s="21"/>
      <c r="F287" s="21"/>
      <c r="G287" s="21"/>
      <c r="H287" s="21"/>
      <c r="I287" s="21"/>
      <c r="J287" s="21"/>
      <c r="K287" s="21"/>
      <c r="L287" s="21"/>
      <c r="M287" s="21"/>
      <c r="N287" s="21"/>
      <c r="O287" s="21"/>
    </row>
    <row r="288" spans="2:15" ht="11.1" customHeight="1">
      <c r="B288" s="21"/>
      <c r="C288" s="21"/>
      <c r="D288" s="21"/>
      <c r="E288" s="21"/>
      <c r="F288" s="21"/>
      <c r="G288" s="21"/>
      <c r="H288" s="21"/>
      <c r="I288" s="21"/>
      <c r="J288" s="21"/>
      <c r="K288" s="21"/>
      <c r="L288" s="21"/>
      <c r="M288" s="21"/>
      <c r="N288" s="21"/>
      <c r="O288" s="21"/>
    </row>
    <row r="289" spans="2:15" ht="11.1" customHeight="1">
      <c r="B289" s="21"/>
      <c r="C289" s="21"/>
      <c r="D289" s="21"/>
      <c r="E289" s="21"/>
      <c r="F289" s="21"/>
      <c r="G289" s="21"/>
      <c r="H289" s="21"/>
      <c r="I289" s="21"/>
      <c r="J289" s="21"/>
      <c r="K289" s="21"/>
      <c r="L289" s="21"/>
      <c r="M289" s="21"/>
      <c r="N289" s="21"/>
      <c r="O289" s="21"/>
    </row>
    <row r="290" spans="2:15" ht="11.1" customHeight="1">
      <c r="B290" s="21"/>
      <c r="C290" s="21"/>
      <c r="D290" s="21"/>
      <c r="E290" s="21"/>
      <c r="F290" s="21"/>
      <c r="G290" s="21"/>
      <c r="H290" s="21"/>
      <c r="I290" s="21"/>
      <c r="J290" s="21"/>
      <c r="K290" s="21"/>
      <c r="L290" s="21"/>
      <c r="M290" s="21"/>
      <c r="N290" s="21"/>
      <c r="O290" s="21"/>
    </row>
    <row r="291" spans="2:15" ht="11.1" customHeight="1">
      <c r="B291" s="21"/>
      <c r="C291" s="21"/>
      <c r="D291" s="21"/>
      <c r="E291" s="21"/>
      <c r="F291" s="21"/>
      <c r="G291" s="21"/>
      <c r="H291" s="21"/>
      <c r="I291" s="21"/>
      <c r="J291" s="21"/>
      <c r="K291" s="21"/>
      <c r="L291" s="21"/>
      <c r="M291" s="21"/>
      <c r="N291" s="21"/>
      <c r="O291" s="21"/>
    </row>
    <row r="292" spans="2:15" ht="11.1" customHeight="1">
      <c r="B292" s="21"/>
      <c r="C292" s="21"/>
      <c r="D292" s="21"/>
      <c r="E292" s="21"/>
      <c r="F292" s="21"/>
      <c r="G292" s="21"/>
      <c r="H292" s="21"/>
      <c r="I292" s="21"/>
      <c r="J292" s="21"/>
      <c r="K292" s="21"/>
      <c r="L292" s="21"/>
      <c r="M292" s="21"/>
      <c r="N292" s="21"/>
      <c r="O292" s="21"/>
    </row>
    <row r="293" spans="2:15" ht="11.1" customHeight="1">
      <c r="B293" s="21"/>
      <c r="C293" s="21"/>
      <c r="D293" s="21"/>
      <c r="E293" s="21"/>
      <c r="F293" s="21"/>
      <c r="G293" s="21"/>
      <c r="H293" s="21"/>
      <c r="I293" s="21"/>
      <c r="J293" s="21"/>
      <c r="K293" s="21"/>
      <c r="L293" s="21"/>
      <c r="M293" s="21"/>
      <c r="N293" s="21"/>
      <c r="O293" s="21"/>
    </row>
    <row r="294" spans="2:15" ht="11.1" customHeight="1">
      <c r="B294" s="21"/>
      <c r="C294" s="21"/>
      <c r="D294" s="21"/>
      <c r="E294" s="21"/>
      <c r="F294" s="21"/>
      <c r="G294" s="21"/>
      <c r="H294" s="21"/>
      <c r="I294" s="21"/>
      <c r="J294" s="21"/>
      <c r="K294" s="21"/>
      <c r="L294" s="21"/>
      <c r="M294" s="21"/>
      <c r="N294" s="21"/>
      <c r="O294" s="21"/>
    </row>
    <row r="295" spans="2:15" ht="11.1" customHeight="1">
      <c r="B295" s="21"/>
      <c r="C295" s="21"/>
      <c r="D295" s="21"/>
      <c r="E295" s="21"/>
      <c r="F295" s="21"/>
      <c r="G295" s="21"/>
      <c r="H295" s="21"/>
      <c r="I295" s="21"/>
      <c r="J295" s="21"/>
      <c r="K295" s="21"/>
      <c r="L295" s="21"/>
      <c r="M295" s="21"/>
      <c r="N295" s="21"/>
      <c r="O295" s="21"/>
    </row>
    <row r="296" spans="2:15" ht="11.1" customHeight="1">
      <c r="B296" s="21"/>
      <c r="C296" s="21"/>
      <c r="D296" s="21"/>
      <c r="E296" s="21"/>
      <c r="F296" s="21"/>
      <c r="G296" s="21"/>
      <c r="H296" s="21"/>
      <c r="I296" s="21"/>
      <c r="J296" s="21"/>
      <c r="K296" s="21"/>
      <c r="L296" s="21"/>
      <c r="M296" s="21"/>
      <c r="N296" s="21"/>
      <c r="O296" s="21"/>
    </row>
    <row r="297" spans="2:15" ht="11.1" customHeight="1">
      <c r="B297" s="21"/>
      <c r="C297" s="21"/>
      <c r="D297" s="21"/>
      <c r="E297" s="21"/>
      <c r="F297" s="21"/>
      <c r="G297" s="21"/>
      <c r="H297" s="21"/>
      <c r="I297" s="21"/>
      <c r="J297" s="21"/>
      <c r="K297" s="21"/>
      <c r="L297" s="21"/>
      <c r="M297" s="21"/>
      <c r="N297" s="21"/>
      <c r="O297" s="21"/>
    </row>
    <row r="298" spans="2:15" ht="11.1" customHeight="1">
      <c r="B298" s="21"/>
      <c r="C298" s="21"/>
      <c r="D298" s="21"/>
      <c r="E298" s="21"/>
      <c r="F298" s="21"/>
      <c r="G298" s="21"/>
      <c r="H298" s="21"/>
      <c r="I298" s="21"/>
      <c r="J298" s="21"/>
      <c r="K298" s="21"/>
      <c r="L298" s="21"/>
      <c r="M298" s="21"/>
      <c r="N298" s="21"/>
      <c r="O298" s="21"/>
    </row>
    <row r="299" spans="2:15" ht="11.1" customHeight="1">
      <c r="B299" s="21"/>
      <c r="C299" s="21"/>
      <c r="D299" s="21"/>
      <c r="E299" s="21"/>
      <c r="F299" s="21"/>
      <c r="G299" s="21"/>
      <c r="H299" s="21"/>
      <c r="I299" s="21"/>
      <c r="J299" s="21"/>
      <c r="K299" s="21"/>
      <c r="L299" s="21"/>
      <c r="M299" s="21"/>
      <c r="N299" s="21"/>
      <c r="O299" s="21"/>
    </row>
    <row r="300" spans="2:15" ht="11.1" customHeight="1">
      <c r="B300" s="21"/>
      <c r="C300" s="21"/>
      <c r="D300" s="21"/>
      <c r="E300" s="21"/>
      <c r="F300" s="21"/>
      <c r="G300" s="21"/>
      <c r="H300" s="21"/>
      <c r="I300" s="21"/>
      <c r="J300" s="21"/>
      <c r="K300" s="21"/>
      <c r="L300" s="21"/>
      <c r="M300" s="21"/>
      <c r="N300" s="21"/>
      <c r="O300" s="21"/>
    </row>
  </sheetData>
  <mergeCells count="277">
    <mergeCell ref="FB4:FC6"/>
    <mergeCell ref="FO7:FO8"/>
    <mergeCell ref="FJ4:FK6"/>
    <mergeCell ref="FL4:FM6"/>
    <mergeCell ref="FN4:FO6"/>
    <mergeCell ref="FL7:FL8"/>
    <mergeCell ref="FM7:FM8"/>
    <mergeCell ref="FN7:FN8"/>
    <mergeCell ref="FD7:FD8"/>
    <mergeCell ref="FE7:FE8"/>
    <mergeCell ref="FF7:FF8"/>
    <mergeCell ref="FG7:FG8"/>
    <mergeCell ref="FJ7:FJ8"/>
    <mergeCell ref="FK7:FK8"/>
    <mergeCell ref="FI7:FI8"/>
    <mergeCell ref="FH7:FH8"/>
    <mergeCell ref="FD4:FE6"/>
    <mergeCell ref="FF4:FG6"/>
    <mergeCell ref="EY7:EY8"/>
    <mergeCell ref="EZ7:EZ8"/>
    <mergeCell ref="FA7:FA8"/>
    <mergeCell ref="ET5:EU6"/>
    <mergeCell ref="EV5:EW6"/>
    <mergeCell ref="EX4:EY6"/>
    <mergeCell ref="ET7:ET8"/>
    <mergeCell ref="EU7:EU8"/>
    <mergeCell ref="EZ4:FA6"/>
    <mergeCell ref="EW7:EW8"/>
    <mergeCell ref="EV7:EV8"/>
    <mergeCell ref="ER5:ES6"/>
    <mergeCell ref="EM7:EM8"/>
    <mergeCell ref="EL5:EM6"/>
    <mergeCell ref="DQ7:DQ8"/>
    <mergeCell ref="ED5:EE6"/>
    <mergeCell ref="EF5:EG6"/>
    <mergeCell ref="DL5:DM6"/>
    <mergeCell ref="DJ7:DJ8"/>
    <mergeCell ref="EJ7:EJ8"/>
    <mergeCell ref="EH7:EH8"/>
    <mergeCell ref="EN5:EO6"/>
    <mergeCell ref="EI7:EI8"/>
    <mergeCell ref="EA7:EA8"/>
    <mergeCell ref="EB7:EB8"/>
    <mergeCell ref="DZ5:EA6"/>
    <mergeCell ref="EF7:EF8"/>
    <mergeCell ref="EG7:EG8"/>
    <mergeCell ref="EH5:EI6"/>
    <mergeCell ref="EJ5:EK6"/>
    <mergeCell ref="CZ5:DA6"/>
    <mergeCell ref="CZ7:CZ8"/>
    <mergeCell ref="DA7:DA8"/>
    <mergeCell ref="DD7:DD8"/>
    <mergeCell ref="DE7:DE8"/>
    <mergeCell ref="DD5:DE6"/>
    <mergeCell ref="DB7:DB8"/>
    <mergeCell ref="DC7:DC8"/>
    <mergeCell ref="DF5:DG6"/>
    <mergeCell ref="DF7:DF8"/>
    <mergeCell ref="DG7:DG8"/>
    <mergeCell ref="CQ7:CQ8"/>
    <mergeCell ref="CR7:CR8"/>
    <mergeCell ref="CS7:CS8"/>
    <mergeCell ref="CT7:CT8"/>
    <mergeCell ref="CU7:CU8"/>
    <mergeCell ref="CP5:CQ6"/>
    <mergeCell ref="CR5:CS6"/>
    <mergeCell ref="CX7:CX8"/>
    <mergeCell ref="CY7:CY8"/>
    <mergeCell ref="CX5:CY6"/>
    <mergeCell ref="BV7:BV8"/>
    <mergeCell ref="BW7:BW8"/>
    <mergeCell ref="BX7:BX8"/>
    <mergeCell ref="BY7:BY8"/>
    <mergeCell ref="BZ7:BZ8"/>
    <mergeCell ref="CA7:CA8"/>
    <mergeCell ref="CD5:CE6"/>
    <mergeCell ref="CF5:CG6"/>
    <mergeCell ref="CH5:CI6"/>
    <mergeCell ref="CB7:CB8"/>
    <mergeCell ref="CC7:CC8"/>
    <mergeCell ref="CD7:CD8"/>
    <mergeCell ref="CE7:CE8"/>
    <mergeCell ref="CF7:CF8"/>
    <mergeCell ref="CG7:CG8"/>
    <mergeCell ref="CH7:CH8"/>
    <mergeCell ref="CI7:CI8"/>
    <mergeCell ref="BP7:BP8"/>
    <mergeCell ref="BQ7:BQ8"/>
    <mergeCell ref="BR7:BR8"/>
    <mergeCell ref="BS7:BS8"/>
    <mergeCell ref="BP4:BS5"/>
    <mergeCell ref="BT4:BU6"/>
    <mergeCell ref="BT7:BT8"/>
    <mergeCell ref="BU7:BU8"/>
    <mergeCell ref="BR6:BS6"/>
    <mergeCell ref="BP6:BQ6"/>
    <mergeCell ref="AN7:AN8"/>
    <mergeCell ref="AO7:AO8"/>
    <mergeCell ref="AP7:AP8"/>
    <mergeCell ref="AQ7:AQ8"/>
    <mergeCell ref="AJ5:AK6"/>
    <mergeCell ref="AL5:AM6"/>
    <mergeCell ref="AN5:AO6"/>
    <mergeCell ref="AP5:AQ6"/>
    <mergeCell ref="AJ7:AJ8"/>
    <mergeCell ref="AK7:AK8"/>
    <mergeCell ref="Z7:Z8"/>
    <mergeCell ref="AA7:AA8"/>
    <mergeCell ref="AB7:AB8"/>
    <mergeCell ref="AC7:AC8"/>
    <mergeCell ref="AD7:AD8"/>
    <mergeCell ref="AE7:AE8"/>
    <mergeCell ref="AL7:AL8"/>
    <mergeCell ref="AM7:AM8"/>
    <mergeCell ref="AF5:AG6"/>
    <mergeCell ref="AH5:AI6"/>
    <mergeCell ref="AF7:AF8"/>
    <mergeCell ref="AG7:AG8"/>
    <mergeCell ref="AH7:AH8"/>
    <mergeCell ref="AI7:AI8"/>
    <mergeCell ref="Q7:Q8"/>
    <mergeCell ref="R7:R8"/>
    <mergeCell ref="S7:S8"/>
    <mergeCell ref="T7:T8"/>
    <mergeCell ref="U7:U8"/>
    <mergeCell ref="V7:V8"/>
    <mergeCell ref="W7:W8"/>
    <mergeCell ref="X7:X8"/>
    <mergeCell ref="Y7:Y8"/>
    <mergeCell ref="A54:FO54"/>
    <mergeCell ref="A49:FO49"/>
    <mergeCell ref="A50:FO50"/>
    <mergeCell ref="A52:FO52"/>
    <mergeCell ref="A53:FO53"/>
    <mergeCell ref="A4:A8"/>
    <mergeCell ref="F7:F8"/>
    <mergeCell ref="EP5:EQ6"/>
    <mergeCell ref="B4:B8"/>
    <mergeCell ref="I7:I8"/>
    <mergeCell ref="J4:K6"/>
    <mergeCell ref="J7:J8"/>
    <mergeCell ref="K7:K8"/>
    <mergeCell ref="G7:G8"/>
    <mergeCell ref="H4:I6"/>
    <mergeCell ref="H7:H8"/>
    <mergeCell ref="M7:M8"/>
    <mergeCell ref="L4:M6"/>
    <mergeCell ref="N4:O6"/>
    <mergeCell ref="N7:N8"/>
    <mergeCell ref="O7:O8"/>
    <mergeCell ref="P7:P8"/>
    <mergeCell ref="L7:L8"/>
    <mergeCell ref="AR7:AR8"/>
    <mergeCell ref="AS7:AS8"/>
    <mergeCell ref="AT7:AT8"/>
    <mergeCell ref="AU7:AU8"/>
    <mergeCell ref="EE7:EE8"/>
    <mergeCell ref="C4:C8"/>
    <mergeCell ref="CX4:DA4"/>
    <mergeCell ref="F4:G6"/>
    <mergeCell ref="DV7:DV8"/>
    <mergeCell ref="DT5:DU6"/>
    <mergeCell ref="DN4:DO6"/>
    <mergeCell ref="DP4:DQ6"/>
    <mergeCell ref="DD4:DG4"/>
    <mergeCell ref="DB4:DC6"/>
    <mergeCell ref="EB5:EC6"/>
    <mergeCell ref="DJ5:DK6"/>
    <mergeCell ref="CP4:CS4"/>
    <mergeCell ref="DT7:DT8"/>
    <mergeCell ref="DU7:DU8"/>
    <mergeCell ref="DV5:DW6"/>
    <mergeCell ref="DK7:DK8"/>
    <mergeCell ref="DH4:DI6"/>
    <mergeCell ref="DH7:DH8"/>
    <mergeCell ref="DY7:DY8"/>
    <mergeCell ref="AV7:AV8"/>
    <mergeCell ref="AW7:AW8"/>
    <mergeCell ref="BF5:BG6"/>
    <mergeCell ref="BH5:BI6"/>
    <mergeCell ref="AX5:AY6"/>
    <mergeCell ref="AZ5:BA6"/>
    <mergeCell ref="BB5:BC6"/>
    <mergeCell ref="AX7:AX8"/>
    <mergeCell ref="AY7:AY8"/>
    <mergeCell ref="BD5:BE6"/>
    <mergeCell ref="AZ7:AZ8"/>
    <mergeCell ref="BN7:BN8"/>
    <mergeCell ref="BO7:BO8"/>
    <mergeCell ref="BJ5:BK6"/>
    <mergeCell ref="BL5:BM6"/>
    <mergeCell ref="BN5:BO6"/>
    <mergeCell ref="BA7:BA8"/>
    <mergeCell ref="BB7:BB8"/>
    <mergeCell ref="BC7:BC8"/>
    <mergeCell ref="BL7:BL8"/>
    <mergeCell ref="BJ7:BJ8"/>
    <mergeCell ref="BK7:BK8"/>
    <mergeCell ref="BD7:BD8"/>
    <mergeCell ref="BE7:BE8"/>
    <mergeCell ref="BF7:BF8"/>
    <mergeCell ref="BG7:BG8"/>
    <mergeCell ref="BH7:BH8"/>
    <mergeCell ref="BI7:BI8"/>
    <mergeCell ref="BM7:BM8"/>
    <mergeCell ref="A2:FO2"/>
    <mergeCell ref="A3:FO3"/>
    <mergeCell ref="BV4:BY5"/>
    <mergeCell ref="CJ5:CK6"/>
    <mergeCell ref="CL5:CM6"/>
    <mergeCell ref="DJ4:DM4"/>
    <mergeCell ref="Z4:BO4"/>
    <mergeCell ref="BV6:BW6"/>
    <mergeCell ref="BX6:BY6"/>
    <mergeCell ref="P4:Q6"/>
    <mergeCell ref="R4:S6"/>
    <mergeCell ref="AV5:AW6"/>
    <mergeCell ref="DX5:DY6"/>
    <mergeCell ref="AR5:AS6"/>
    <mergeCell ref="AT5:AU6"/>
    <mergeCell ref="T5:U6"/>
    <mergeCell ref="V5:W6"/>
    <mergeCell ref="X4:Y6"/>
    <mergeCell ref="T4:W4"/>
    <mergeCell ref="Z5:AA6"/>
    <mergeCell ref="AB5:AC6"/>
    <mergeCell ref="AD5:AE6"/>
    <mergeCell ref="BZ5:CA6"/>
    <mergeCell ref="CB5:CC6"/>
    <mergeCell ref="CH4:CK4"/>
    <mergeCell ref="CL4:CO4"/>
    <mergeCell ref="DZ7:DZ8"/>
    <mergeCell ref="DL7:DL8"/>
    <mergeCell ref="EC7:EC8"/>
    <mergeCell ref="ED7:ED8"/>
    <mergeCell ref="DX7:DX8"/>
    <mergeCell ref="DM7:DM8"/>
    <mergeCell ref="DN7:DN8"/>
    <mergeCell ref="DO7:DO8"/>
    <mergeCell ref="DW7:DW8"/>
    <mergeCell ref="DI7:DI8"/>
    <mergeCell ref="CN5:CO6"/>
    <mergeCell ref="CJ7:CJ8"/>
    <mergeCell ref="CK7:CK8"/>
    <mergeCell ref="CL7:CL8"/>
    <mergeCell ref="CM7:CM8"/>
    <mergeCell ref="CN7:CN8"/>
    <mergeCell ref="CO7:CO8"/>
    <mergeCell ref="CT5:CU6"/>
    <mergeCell ref="CV5:CW6"/>
    <mergeCell ref="CV7:CV8"/>
    <mergeCell ref="CW7:CW8"/>
    <mergeCell ref="CP7:CP8"/>
    <mergeCell ref="A51:FO51"/>
    <mergeCell ref="D4:E6"/>
    <mergeCell ref="D7:D8"/>
    <mergeCell ref="E7:E8"/>
    <mergeCell ref="FB7:FB8"/>
    <mergeCell ref="FC7:FC8"/>
    <mergeCell ref="FH4:FI6"/>
    <mergeCell ref="EK7:EK8"/>
    <mergeCell ref="EL7:EL8"/>
    <mergeCell ref="EN7:EN8"/>
    <mergeCell ref="EO7:EO8"/>
    <mergeCell ref="EX7:EX8"/>
    <mergeCell ref="EP7:EP8"/>
    <mergeCell ref="EQ7:EQ8"/>
    <mergeCell ref="ER7:ER8"/>
    <mergeCell ref="ES7:ES8"/>
    <mergeCell ref="DP7:DP8"/>
    <mergeCell ref="DT4:EW4"/>
    <mergeCell ref="DR7:DR8"/>
    <mergeCell ref="DS7:DS8"/>
    <mergeCell ref="DR4:DS6"/>
    <mergeCell ref="BZ4:CC4"/>
    <mergeCell ref="CT4:CW4"/>
    <mergeCell ref="CD4:CG4"/>
  </mergeCells>
  <hyperlinks>
    <hyperlink ref="A1" location="TOC!A1" display="TOC" xr:uid="{00000000-0004-0000-0600-000000000000}"/>
  </hyperlinks>
  <pageMargins left="0.25" right="0.25" top="0.19" bottom="0.34" header="0.5" footer="0.38"/>
  <pageSetup scale="62" orientation="landscape"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M298"/>
  <sheetViews>
    <sheetView zoomScaleNormal="100" workbookViewId="0">
      <pane xSplit="1" ySplit="9" topLeftCell="R10" activePane="bottomRight" state="frozen"/>
      <selection pane="topRight" activeCell="B1" sqref="B1"/>
      <selection pane="bottomLeft" activeCell="A9" sqref="A9"/>
      <selection pane="bottomRight" activeCell="A23" sqref="A23:XFD23"/>
    </sheetView>
  </sheetViews>
  <sheetFormatPr defaultRowHeight="11.1" customHeight="1"/>
  <cols>
    <col min="1" max="1" width="64.7109375" style="49" customWidth="1"/>
    <col min="2" max="12" width="15.7109375" style="50" customWidth="1"/>
    <col min="13" max="13" width="15.7109375" style="49" customWidth="1"/>
    <col min="14" max="169" width="15.7109375" style="48" customWidth="1"/>
    <col min="170" max="16384" width="9.140625" style="48"/>
  </cols>
  <sheetData>
    <row r="1" spans="1:169" ht="11.1" customHeight="1">
      <c r="A1" s="100" t="s">
        <v>196</v>
      </c>
    </row>
    <row r="2" spans="1:169" ht="24.95" customHeight="1">
      <c r="A2" s="469" t="s">
        <v>172</v>
      </c>
      <c r="B2" s="469"/>
      <c r="C2" s="469"/>
      <c r="D2" s="469"/>
      <c r="E2" s="469"/>
      <c r="F2" s="469"/>
      <c r="G2" s="469"/>
      <c r="H2" s="469"/>
      <c r="I2" s="469"/>
      <c r="J2" s="469"/>
      <c r="K2" s="469"/>
      <c r="L2" s="469"/>
      <c r="M2" s="469"/>
      <c r="N2" s="469"/>
      <c r="O2" s="469"/>
      <c r="P2" s="469"/>
      <c r="Q2" s="469"/>
      <c r="R2" s="469"/>
      <c r="S2" s="469"/>
      <c r="T2" s="469"/>
      <c r="U2" s="469"/>
      <c r="V2" s="469"/>
      <c r="W2" s="469"/>
      <c r="X2" s="469"/>
      <c r="Y2" s="469"/>
      <c r="Z2" s="469"/>
      <c r="AA2" s="469"/>
      <c r="AB2" s="469"/>
      <c r="AC2" s="469"/>
      <c r="AD2" s="469"/>
      <c r="AE2" s="469"/>
      <c r="AF2" s="469"/>
      <c r="AG2" s="469"/>
      <c r="AH2" s="469"/>
      <c r="AI2" s="469"/>
      <c r="AJ2" s="469"/>
      <c r="AK2" s="469"/>
      <c r="AL2" s="469"/>
      <c r="AM2" s="469"/>
      <c r="AN2" s="469"/>
      <c r="AO2" s="469"/>
      <c r="AP2" s="469"/>
      <c r="AQ2" s="469"/>
      <c r="AR2" s="469"/>
      <c r="AS2" s="469"/>
      <c r="AT2" s="469"/>
      <c r="AU2" s="469"/>
      <c r="AV2" s="469"/>
      <c r="AW2" s="469"/>
      <c r="AX2" s="469"/>
      <c r="AY2" s="469"/>
      <c r="AZ2" s="469"/>
      <c r="BA2" s="469"/>
      <c r="BB2" s="469"/>
      <c r="BC2" s="469"/>
      <c r="BD2" s="469"/>
      <c r="BE2" s="469"/>
      <c r="BF2" s="469"/>
      <c r="BG2" s="469"/>
      <c r="BH2" s="469"/>
      <c r="BI2" s="469"/>
      <c r="BJ2" s="469"/>
      <c r="BK2" s="469"/>
      <c r="BL2" s="469"/>
      <c r="BM2" s="469"/>
      <c r="BN2" s="469"/>
      <c r="BO2" s="469"/>
      <c r="BP2" s="469"/>
      <c r="BQ2" s="469"/>
      <c r="BR2" s="469"/>
      <c r="BS2" s="469"/>
      <c r="BT2" s="469"/>
      <c r="BU2" s="469"/>
      <c r="BV2" s="469"/>
      <c r="BW2" s="469"/>
      <c r="BX2" s="469"/>
      <c r="BY2" s="469"/>
      <c r="BZ2" s="469"/>
      <c r="CA2" s="469"/>
      <c r="CB2" s="469"/>
      <c r="CC2" s="469"/>
      <c r="CD2" s="469"/>
      <c r="CE2" s="469"/>
      <c r="CF2" s="469"/>
      <c r="CG2" s="469"/>
      <c r="CH2" s="469"/>
      <c r="CI2" s="469"/>
      <c r="CJ2" s="469"/>
      <c r="CK2" s="469"/>
      <c r="CL2" s="469"/>
      <c r="CM2" s="469"/>
      <c r="CN2" s="469"/>
      <c r="CO2" s="469"/>
      <c r="CP2" s="469"/>
      <c r="CQ2" s="469"/>
      <c r="CR2" s="469"/>
      <c r="CS2" s="469"/>
      <c r="CT2" s="469"/>
      <c r="CU2" s="469"/>
      <c r="CV2" s="469"/>
      <c r="CW2" s="469"/>
      <c r="CX2" s="469"/>
      <c r="CY2" s="469"/>
      <c r="CZ2" s="469"/>
      <c r="DA2" s="469"/>
      <c r="DB2" s="469"/>
      <c r="DC2" s="469"/>
      <c r="DD2" s="469"/>
      <c r="DE2" s="469"/>
      <c r="DF2" s="469"/>
      <c r="DG2" s="469"/>
      <c r="DH2" s="469"/>
      <c r="DI2" s="469"/>
      <c r="DJ2" s="469"/>
      <c r="DK2" s="469"/>
      <c r="DL2" s="469"/>
      <c r="DM2" s="469"/>
      <c r="DN2" s="469"/>
      <c r="DO2" s="469"/>
      <c r="DP2" s="469"/>
      <c r="DQ2" s="469"/>
      <c r="DR2" s="469"/>
      <c r="DS2" s="469"/>
      <c r="DT2" s="469"/>
      <c r="DU2" s="469"/>
      <c r="DV2" s="469"/>
      <c r="DW2" s="469"/>
      <c r="DX2" s="469"/>
      <c r="DY2" s="469"/>
      <c r="DZ2" s="469"/>
      <c r="EA2" s="469"/>
      <c r="EB2" s="469"/>
      <c r="EC2" s="469"/>
      <c r="ED2" s="469"/>
      <c r="EE2" s="469"/>
      <c r="EF2" s="469"/>
      <c r="EG2" s="469"/>
      <c r="EH2" s="469"/>
      <c r="EI2" s="469"/>
      <c r="EJ2" s="469"/>
      <c r="EK2" s="469"/>
      <c r="EL2" s="469"/>
      <c r="EM2" s="469"/>
      <c r="EN2" s="469"/>
      <c r="EO2" s="469"/>
      <c r="EP2" s="469"/>
      <c r="EQ2" s="469"/>
      <c r="ER2" s="469"/>
      <c r="ES2" s="469"/>
      <c r="ET2" s="469"/>
      <c r="EU2" s="469"/>
      <c r="EV2" s="469"/>
      <c r="EW2" s="469"/>
      <c r="EX2" s="469"/>
      <c r="EY2" s="469"/>
      <c r="EZ2" s="469"/>
      <c r="FA2" s="469"/>
      <c r="FB2" s="469"/>
      <c r="FC2" s="469"/>
      <c r="FD2" s="469"/>
      <c r="FE2" s="469"/>
      <c r="FF2" s="469"/>
      <c r="FG2" s="469"/>
      <c r="FH2" s="469"/>
      <c r="FI2" s="469"/>
      <c r="FJ2" s="469"/>
      <c r="FK2" s="469"/>
      <c r="FL2" s="469"/>
      <c r="FM2" s="469"/>
    </row>
    <row r="3" spans="1:169" ht="15.75" customHeight="1" thickBot="1">
      <c r="A3" s="470" t="s">
        <v>21</v>
      </c>
      <c r="B3" s="470"/>
      <c r="C3" s="470"/>
      <c r="D3" s="470"/>
      <c r="E3" s="470"/>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470"/>
      <c r="AR3" s="470"/>
      <c r="AS3" s="470"/>
      <c r="AT3" s="470"/>
      <c r="AU3" s="470"/>
      <c r="AV3" s="470"/>
      <c r="AW3" s="470"/>
      <c r="AX3" s="470"/>
      <c r="AY3" s="470"/>
      <c r="AZ3" s="470"/>
      <c r="BA3" s="470"/>
      <c r="BB3" s="470"/>
      <c r="BC3" s="470"/>
      <c r="BD3" s="470"/>
      <c r="BE3" s="470"/>
      <c r="BF3" s="470"/>
      <c r="BG3" s="470"/>
      <c r="BH3" s="470"/>
      <c r="BI3" s="470"/>
      <c r="BJ3" s="470"/>
      <c r="BK3" s="470"/>
      <c r="BL3" s="470"/>
      <c r="BM3" s="470"/>
      <c r="BN3" s="470"/>
      <c r="BO3" s="470"/>
      <c r="BP3" s="470"/>
      <c r="BQ3" s="470"/>
      <c r="BR3" s="470"/>
      <c r="BS3" s="470"/>
      <c r="BT3" s="470"/>
      <c r="BU3" s="470"/>
      <c r="BV3" s="470"/>
      <c r="BW3" s="470"/>
      <c r="BX3" s="470"/>
      <c r="BY3" s="470"/>
      <c r="BZ3" s="470"/>
      <c r="CA3" s="470"/>
      <c r="CB3" s="470"/>
      <c r="CC3" s="470"/>
      <c r="CD3" s="470"/>
      <c r="CE3" s="470"/>
      <c r="CF3" s="470"/>
      <c r="CG3" s="470"/>
      <c r="CH3" s="470"/>
      <c r="CI3" s="470"/>
      <c r="CJ3" s="470"/>
      <c r="CK3" s="470"/>
      <c r="CL3" s="470"/>
      <c r="CM3" s="470"/>
      <c r="CN3" s="470"/>
      <c r="CO3" s="470"/>
      <c r="CP3" s="470"/>
      <c r="CQ3" s="470"/>
      <c r="CR3" s="470"/>
      <c r="CS3" s="470"/>
      <c r="CT3" s="470"/>
      <c r="CU3" s="470"/>
      <c r="CV3" s="470"/>
      <c r="CW3" s="470"/>
      <c r="CX3" s="470"/>
      <c r="CY3" s="470"/>
      <c r="CZ3" s="470"/>
      <c r="DA3" s="470"/>
      <c r="DB3" s="470"/>
      <c r="DC3" s="470"/>
      <c r="DD3" s="470"/>
      <c r="DE3" s="470"/>
      <c r="DF3" s="470"/>
      <c r="DG3" s="470"/>
      <c r="DH3" s="470"/>
      <c r="DI3" s="470"/>
      <c r="DJ3" s="470"/>
      <c r="DK3" s="470"/>
      <c r="DL3" s="470"/>
      <c r="DM3" s="470"/>
      <c r="DN3" s="470"/>
      <c r="DO3" s="470"/>
      <c r="DP3" s="470"/>
      <c r="DQ3" s="470"/>
      <c r="DR3" s="470"/>
      <c r="DS3" s="470"/>
      <c r="DT3" s="470"/>
      <c r="DU3" s="470"/>
      <c r="DV3" s="470"/>
      <c r="DW3" s="470"/>
      <c r="DX3" s="470"/>
      <c r="DY3" s="470"/>
      <c r="DZ3" s="470"/>
      <c r="EA3" s="470"/>
      <c r="EB3" s="470"/>
      <c r="EC3" s="470"/>
      <c r="ED3" s="470"/>
      <c r="EE3" s="470"/>
      <c r="EF3" s="470"/>
      <c r="EG3" s="470"/>
      <c r="EH3" s="470"/>
      <c r="EI3" s="470"/>
      <c r="EJ3" s="470"/>
      <c r="EK3" s="470"/>
      <c r="EL3" s="470"/>
      <c r="EM3" s="470"/>
      <c r="EN3" s="470"/>
      <c r="EO3" s="470"/>
      <c r="EP3" s="470"/>
      <c r="EQ3" s="470"/>
      <c r="ER3" s="470"/>
      <c r="ES3" s="470"/>
      <c r="ET3" s="470"/>
      <c r="EU3" s="470"/>
      <c r="EV3" s="470"/>
      <c r="EW3" s="470"/>
      <c r="EX3" s="470"/>
      <c r="EY3" s="470"/>
      <c r="EZ3" s="470"/>
      <c r="FA3" s="470"/>
      <c r="FB3" s="470"/>
      <c r="FC3" s="470"/>
      <c r="FD3" s="470"/>
      <c r="FE3" s="470"/>
      <c r="FF3" s="470"/>
      <c r="FG3" s="470"/>
      <c r="FH3" s="470"/>
      <c r="FI3" s="470"/>
      <c r="FJ3" s="470"/>
      <c r="FK3" s="470"/>
      <c r="FL3" s="470"/>
      <c r="FM3" s="470"/>
    </row>
    <row r="4" spans="1:169" s="57" customFormat="1" ht="15.95" customHeight="1" thickTop="1">
      <c r="A4" s="473" t="s">
        <v>22</v>
      </c>
      <c r="B4" s="487" t="s">
        <v>162</v>
      </c>
      <c r="C4" s="487" t="s">
        <v>161</v>
      </c>
      <c r="D4" s="463" t="s">
        <v>159</v>
      </c>
      <c r="E4" s="464"/>
      <c r="F4" s="463" t="s">
        <v>158</v>
      </c>
      <c r="G4" s="464"/>
      <c r="H4" s="463" t="s">
        <v>171</v>
      </c>
      <c r="I4" s="464"/>
      <c r="J4" s="463" t="s">
        <v>156</v>
      </c>
      <c r="K4" s="464"/>
      <c r="L4" s="463" t="s">
        <v>170</v>
      </c>
      <c r="M4" s="464"/>
      <c r="N4" s="463" t="s">
        <v>154</v>
      </c>
      <c r="O4" s="464"/>
      <c r="P4" s="463" t="s">
        <v>153</v>
      </c>
      <c r="Q4" s="464"/>
      <c r="R4" s="480" t="s">
        <v>152</v>
      </c>
      <c r="S4" s="481"/>
      <c r="T4" s="481"/>
      <c r="U4" s="482"/>
      <c r="V4" s="490" t="s">
        <v>23</v>
      </c>
      <c r="W4" s="491"/>
      <c r="X4" s="480" t="s">
        <v>24</v>
      </c>
      <c r="Y4" s="481"/>
      <c r="Z4" s="481"/>
      <c r="AA4" s="481"/>
      <c r="AB4" s="481"/>
      <c r="AC4" s="481"/>
      <c r="AD4" s="481"/>
      <c r="AE4" s="481"/>
      <c r="AF4" s="481"/>
      <c r="AG4" s="481"/>
      <c r="AH4" s="481"/>
      <c r="AI4" s="481"/>
      <c r="AJ4" s="481"/>
      <c r="AK4" s="481"/>
      <c r="AL4" s="481"/>
      <c r="AM4" s="481"/>
      <c r="AN4" s="481"/>
      <c r="AO4" s="481"/>
      <c r="AP4" s="481"/>
      <c r="AQ4" s="481"/>
      <c r="AR4" s="481"/>
      <c r="AS4" s="481"/>
      <c r="AT4" s="481"/>
      <c r="AU4" s="481"/>
      <c r="AV4" s="481"/>
      <c r="AW4" s="481"/>
      <c r="AX4" s="481"/>
      <c r="AY4" s="481"/>
      <c r="AZ4" s="481"/>
      <c r="BA4" s="481"/>
      <c r="BB4" s="481"/>
      <c r="BC4" s="481"/>
      <c r="BD4" s="481"/>
      <c r="BE4" s="481"/>
      <c r="BF4" s="481"/>
      <c r="BG4" s="481"/>
      <c r="BH4" s="481"/>
      <c r="BI4" s="481"/>
      <c r="BJ4" s="481"/>
      <c r="BK4" s="481"/>
      <c r="BL4" s="481"/>
      <c r="BM4" s="482"/>
      <c r="BN4" s="471" t="s">
        <v>151</v>
      </c>
      <c r="BO4" s="472"/>
      <c r="BP4" s="472"/>
      <c r="BQ4" s="473"/>
      <c r="BR4" s="463" t="s">
        <v>150</v>
      </c>
      <c r="BS4" s="464"/>
      <c r="BT4" s="471" t="s">
        <v>149</v>
      </c>
      <c r="BU4" s="472"/>
      <c r="BV4" s="472"/>
      <c r="BW4" s="473"/>
      <c r="BX4" s="460" t="s">
        <v>148</v>
      </c>
      <c r="BY4" s="461"/>
      <c r="BZ4" s="461"/>
      <c r="CA4" s="462"/>
      <c r="CB4" s="460" t="s">
        <v>147</v>
      </c>
      <c r="CC4" s="461"/>
      <c r="CD4" s="461"/>
      <c r="CE4" s="462"/>
      <c r="CF4" s="460" t="s">
        <v>146</v>
      </c>
      <c r="CG4" s="461"/>
      <c r="CH4" s="461"/>
      <c r="CI4" s="462"/>
      <c r="CJ4" s="460" t="s">
        <v>145</v>
      </c>
      <c r="CK4" s="461"/>
      <c r="CL4" s="461"/>
      <c r="CM4" s="462"/>
      <c r="CN4" s="460" t="s">
        <v>144</v>
      </c>
      <c r="CO4" s="461"/>
      <c r="CP4" s="461"/>
      <c r="CQ4" s="462"/>
      <c r="CR4" s="460" t="s">
        <v>143</v>
      </c>
      <c r="CS4" s="461"/>
      <c r="CT4" s="461"/>
      <c r="CU4" s="461"/>
      <c r="CV4" s="460" t="s">
        <v>142</v>
      </c>
      <c r="CW4" s="461"/>
      <c r="CX4" s="461"/>
      <c r="CY4" s="462"/>
      <c r="CZ4" s="463" t="s">
        <v>141</v>
      </c>
      <c r="DA4" s="464"/>
      <c r="DB4" s="460" t="s">
        <v>140</v>
      </c>
      <c r="DC4" s="461"/>
      <c r="DD4" s="461"/>
      <c r="DE4" s="462"/>
      <c r="DF4" s="463" t="s">
        <v>139</v>
      </c>
      <c r="DG4" s="464"/>
      <c r="DH4" s="463" t="s">
        <v>138</v>
      </c>
      <c r="DI4" s="479"/>
      <c r="DJ4" s="479"/>
      <c r="DK4" s="464"/>
      <c r="DL4" s="463" t="s">
        <v>137</v>
      </c>
      <c r="DM4" s="464"/>
      <c r="DN4" s="463" t="s">
        <v>136</v>
      </c>
      <c r="DO4" s="464"/>
      <c r="DP4" s="463" t="s">
        <v>135</v>
      </c>
      <c r="DQ4" s="464"/>
      <c r="DR4" s="460" t="s">
        <v>134</v>
      </c>
      <c r="DS4" s="461"/>
      <c r="DT4" s="461"/>
      <c r="DU4" s="461"/>
      <c r="DV4" s="461"/>
      <c r="DW4" s="461"/>
      <c r="DX4" s="461"/>
      <c r="DY4" s="461"/>
      <c r="DZ4" s="461"/>
      <c r="EA4" s="461"/>
      <c r="EB4" s="461"/>
      <c r="EC4" s="461"/>
      <c r="ED4" s="461"/>
      <c r="EE4" s="461"/>
      <c r="EF4" s="461"/>
      <c r="EG4" s="461"/>
      <c r="EH4" s="461"/>
      <c r="EI4" s="461"/>
      <c r="EJ4" s="461"/>
      <c r="EK4" s="461"/>
      <c r="EL4" s="461"/>
      <c r="EM4" s="461"/>
      <c r="EN4" s="461"/>
      <c r="EO4" s="461"/>
      <c r="EP4" s="461"/>
      <c r="EQ4" s="461"/>
      <c r="ER4" s="461"/>
      <c r="ES4" s="461"/>
      <c r="ET4" s="461"/>
      <c r="EU4" s="462"/>
      <c r="EV4" s="463" t="s">
        <v>133</v>
      </c>
      <c r="EW4" s="464"/>
      <c r="EX4" s="463" t="s">
        <v>132</v>
      </c>
      <c r="EY4" s="464"/>
      <c r="EZ4" s="471" t="s">
        <v>169</v>
      </c>
      <c r="FA4" s="464"/>
      <c r="FB4" s="463" t="s">
        <v>130</v>
      </c>
      <c r="FC4" s="464"/>
      <c r="FD4" s="463" t="s">
        <v>129</v>
      </c>
      <c r="FE4" s="464"/>
      <c r="FF4" s="463" t="s">
        <v>128</v>
      </c>
      <c r="FG4" s="464"/>
      <c r="FH4" s="463" t="s">
        <v>127</v>
      </c>
      <c r="FI4" s="464"/>
      <c r="FJ4" s="463" t="s">
        <v>126</v>
      </c>
      <c r="FK4" s="464"/>
      <c r="FL4" s="463" t="s">
        <v>125</v>
      </c>
      <c r="FM4" s="479"/>
    </row>
    <row r="5" spans="1:169" s="74" customFormat="1" ht="15.95" customHeight="1">
      <c r="A5" s="486"/>
      <c r="B5" s="488"/>
      <c r="C5" s="488"/>
      <c r="D5" s="465"/>
      <c r="E5" s="466"/>
      <c r="F5" s="465"/>
      <c r="G5" s="466"/>
      <c r="H5" s="465"/>
      <c r="I5" s="466"/>
      <c r="J5" s="465"/>
      <c r="K5" s="466"/>
      <c r="L5" s="465"/>
      <c r="M5" s="466"/>
      <c r="N5" s="465"/>
      <c r="O5" s="466"/>
      <c r="P5" s="465"/>
      <c r="Q5" s="466"/>
      <c r="R5" s="475" t="s">
        <v>112</v>
      </c>
      <c r="S5" s="476"/>
      <c r="T5" s="475" t="s">
        <v>111</v>
      </c>
      <c r="U5" s="476"/>
      <c r="V5" s="492"/>
      <c r="W5" s="493"/>
      <c r="X5" s="475" t="s">
        <v>25</v>
      </c>
      <c r="Y5" s="476"/>
      <c r="Z5" s="475" t="s">
        <v>26</v>
      </c>
      <c r="AA5" s="476"/>
      <c r="AB5" s="475" t="s">
        <v>27</v>
      </c>
      <c r="AC5" s="476"/>
      <c r="AD5" s="475" t="s">
        <v>28</v>
      </c>
      <c r="AE5" s="476"/>
      <c r="AF5" s="475" t="s">
        <v>29</v>
      </c>
      <c r="AG5" s="476"/>
      <c r="AH5" s="475" t="s">
        <v>122</v>
      </c>
      <c r="AI5" s="476"/>
      <c r="AJ5" s="475" t="s">
        <v>121</v>
      </c>
      <c r="AK5" s="476"/>
      <c r="AL5" s="475" t="s">
        <v>30</v>
      </c>
      <c r="AM5" s="476"/>
      <c r="AN5" s="475" t="s">
        <v>31</v>
      </c>
      <c r="AO5" s="476"/>
      <c r="AP5" s="475" t="s">
        <v>32</v>
      </c>
      <c r="AQ5" s="476"/>
      <c r="AR5" s="475" t="s">
        <v>33</v>
      </c>
      <c r="AS5" s="476"/>
      <c r="AT5" s="475" t="s">
        <v>34</v>
      </c>
      <c r="AU5" s="476"/>
      <c r="AV5" s="475" t="s">
        <v>35</v>
      </c>
      <c r="AW5" s="476"/>
      <c r="AX5" s="475" t="s">
        <v>36</v>
      </c>
      <c r="AY5" s="476"/>
      <c r="AZ5" s="475" t="s">
        <v>116</v>
      </c>
      <c r="BA5" s="476"/>
      <c r="BB5" s="475" t="s">
        <v>37</v>
      </c>
      <c r="BC5" s="476"/>
      <c r="BD5" s="475" t="s">
        <v>168</v>
      </c>
      <c r="BE5" s="476"/>
      <c r="BF5" s="475" t="s">
        <v>167</v>
      </c>
      <c r="BG5" s="476"/>
      <c r="BH5" s="475" t="s">
        <v>38</v>
      </c>
      <c r="BI5" s="476"/>
      <c r="BJ5" s="475" t="s">
        <v>39</v>
      </c>
      <c r="BK5" s="476"/>
      <c r="BL5" s="475" t="s">
        <v>40</v>
      </c>
      <c r="BM5" s="476"/>
      <c r="BN5" s="452"/>
      <c r="BO5" s="474"/>
      <c r="BP5" s="474"/>
      <c r="BQ5" s="453"/>
      <c r="BR5" s="465"/>
      <c r="BS5" s="466"/>
      <c r="BT5" s="452"/>
      <c r="BU5" s="474"/>
      <c r="BV5" s="474"/>
      <c r="BW5" s="453"/>
      <c r="BX5" s="450" t="s">
        <v>112</v>
      </c>
      <c r="BY5" s="451"/>
      <c r="BZ5" s="450" t="s">
        <v>113</v>
      </c>
      <c r="CA5" s="451"/>
      <c r="CB5" s="450" t="s">
        <v>112</v>
      </c>
      <c r="CC5" s="451"/>
      <c r="CD5" s="475" t="s">
        <v>111</v>
      </c>
      <c r="CE5" s="476"/>
      <c r="CF5" s="450" t="s">
        <v>112</v>
      </c>
      <c r="CG5" s="451"/>
      <c r="CH5" s="475" t="s">
        <v>111</v>
      </c>
      <c r="CI5" s="476"/>
      <c r="CJ5" s="450" t="s">
        <v>112</v>
      </c>
      <c r="CK5" s="451"/>
      <c r="CL5" s="475" t="s">
        <v>111</v>
      </c>
      <c r="CM5" s="476"/>
      <c r="CN5" s="450" t="s">
        <v>112</v>
      </c>
      <c r="CO5" s="451"/>
      <c r="CP5" s="475" t="s">
        <v>111</v>
      </c>
      <c r="CQ5" s="476"/>
      <c r="CR5" s="450" t="s">
        <v>112</v>
      </c>
      <c r="CS5" s="451"/>
      <c r="CT5" s="475" t="s">
        <v>111</v>
      </c>
      <c r="CU5" s="476"/>
      <c r="CV5" s="450" t="s">
        <v>112</v>
      </c>
      <c r="CW5" s="451"/>
      <c r="CX5" s="475" t="s">
        <v>111</v>
      </c>
      <c r="CY5" s="476"/>
      <c r="CZ5" s="465"/>
      <c r="DA5" s="466"/>
      <c r="DB5" s="483" t="s">
        <v>110</v>
      </c>
      <c r="DC5" s="484"/>
      <c r="DD5" s="483" t="s">
        <v>92</v>
      </c>
      <c r="DE5" s="484"/>
      <c r="DF5" s="465"/>
      <c r="DG5" s="466"/>
      <c r="DH5" s="450" t="s">
        <v>112</v>
      </c>
      <c r="DI5" s="451"/>
      <c r="DJ5" s="475" t="s">
        <v>111</v>
      </c>
      <c r="DK5" s="476"/>
      <c r="DL5" s="465"/>
      <c r="DM5" s="466"/>
      <c r="DN5" s="465"/>
      <c r="DO5" s="466"/>
      <c r="DP5" s="465"/>
      <c r="DQ5" s="466"/>
      <c r="DR5" s="483" t="s">
        <v>110</v>
      </c>
      <c r="DS5" s="484"/>
      <c r="DT5" s="483" t="s">
        <v>100</v>
      </c>
      <c r="DU5" s="484"/>
      <c r="DV5" s="450" t="s">
        <v>99</v>
      </c>
      <c r="DW5" s="451"/>
      <c r="DX5" s="450" t="s">
        <v>109</v>
      </c>
      <c r="DY5" s="451"/>
      <c r="DZ5" s="450" t="s">
        <v>98</v>
      </c>
      <c r="EA5" s="451"/>
      <c r="EB5" s="450" t="s">
        <v>97</v>
      </c>
      <c r="EC5" s="451"/>
      <c r="ED5" s="450" t="s">
        <v>107</v>
      </c>
      <c r="EE5" s="451"/>
      <c r="EF5" s="450" t="s">
        <v>105</v>
      </c>
      <c r="EG5" s="451"/>
      <c r="EH5" s="450" t="s">
        <v>106</v>
      </c>
      <c r="EI5" s="451"/>
      <c r="EJ5" s="450" t="s">
        <v>104</v>
      </c>
      <c r="EK5" s="451"/>
      <c r="EL5" s="450" t="s">
        <v>102</v>
      </c>
      <c r="EM5" s="451"/>
      <c r="EN5" s="450" t="s">
        <v>101</v>
      </c>
      <c r="EO5" s="451"/>
      <c r="EP5" s="450" t="s">
        <v>103</v>
      </c>
      <c r="EQ5" s="451"/>
      <c r="ER5" s="450" t="s">
        <v>108</v>
      </c>
      <c r="ES5" s="451"/>
      <c r="ET5" s="450" t="s">
        <v>166</v>
      </c>
      <c r="EU5" s="451"/>
      <c r="EV5" s="465"/>
      <c r="EW5" s="466"/>
      <c r="EX5" s="465"/>
      <c r="EY5" s="466"/>
      <c r="EZ5" s="465"/>
      <c r="FA5" s="466"/>
      <c r="FB5" s="465"/>
      <c r="FC5" s="466"/>
      <c r="FD5" s="465"/>
      <c r="FE5" s="466"/>
      <c r="FF5" s="465"/>
      <c r="FG5" s="466"/>
      <c r="FH5" s="465"/>
      <c r="FI5" s="466"/>
      <c r="FJ5" s="465"/>
      <c r="FK5" s="466"/>
      <c r="FL5" s="465"/>
      <c r="FM5" s="498"/>
    </row>
    <row r="6" spans="1:169" s="74" customFormat="1" ht="15.95" customHeight="1">
      <c r="A6" s="486"/>
      <c r="B6" s="488"/>
      <c r="C6" s="488"/>
      <c r="D6" s="467"/>
      <c r="E6" s="468"/>
      <c r="F6" s="467"/>
      <c r="G6" s="468"/>
      <c r="H6" s="467"/>
      <c r="I6" s="468"/>
      <c r="J6" s="467"/>
      <c r="K6" s="468"/>
      <c r="L6" s="467"/>
      <c r="M6" s="468"/>
      <c r="N6" s="467"/>
      <c r="O6" s="468"/>
      <c r="P6" s="467"/>
      <c r="Q6" s="468"/>
      <c r="R6" s="477"/>
      <c r="S6" s="478"/>
      <c r="T6" s="477"/>
      <c r="U6" s="478"/>
      <c r="V6" s="494"/>
      <c r="W6" s="495"/>
      <c r="X6" s="477"/>
      <c r="Y6" s="478"/>
      <c r="Z6" s="477"/>
      <c r="AA6" s="478"/>
      <c r="AB6" s="477"/>
      <c r="AC6" s="478"/>
      <c r="AD6" s="477"/>
      <c r="AE6" s="478"/>
      <c r="AF6" s="477"/>
      <c r="AG6" s="478"/>
      <c r="AH6" s="477"/>
      <c r="AI6" s="478"/>
      <c r="AJ6" s="477"/>
      <c r="AK6" s="478"/>
      <c r="AL6" s="477"/>
      <c r="AM6" s="478"/>
      <c r="AN6" s="477"/>
      <c r="AO6" s="478"/>
      <c r="AP6" s="477"/>
      <c r="AQ6" s="478"/>
      <c r="AR6" s="477"/>
      <c r="AS6" s="478"/>
      <c r="AT6" s="477"/>
      <c r="AU6" s="478"/>
      <c r="AV6" s="477"/>
      <c r="AW6" s="478"/>
      <c r="AX6" s="477"/>
      <c r="AY6" s="478"/>
      <c r="AZ6" s="477"/>
      <c r="BA6" s="478"/>
      <c r="BB6" s="477"/>
      <c r="BC6" s="478"/>
      <c r="BD6" s="477"/>
      <c r="BE6" s="478"/>
      <c r="BF6" s="477"/>
      <c r="BG6" s="478"/>
      <c r="BH6" s="477"/>
      <c r="BI6" s="478"/>
      <c r="BJ6" s="477"/>
      <c r="BK6" s="478"/>
      <c r="BL6" s="477"/>
      <c r="BM6" s="478"/>
      <c r="BN6" s="458" t="s">
        <v>95</v>
      </c>
      <c r="BO6" s="459"/>
      <c r="BP6" s="458" t="s">
        <v>94</v>
      </c>
      <c r="BQ6" s="459"/>
      <c r="BR6" s="467"/>
      <c r="BS6" s="468"/>
      <c r="BT6" s="467" t="s">
        <v>110</v>
      </c>
      <c r="BU6" s="468"/>
      <c r="BV6" s="467" t="s">
        <v>92</v>
      </c>
      <c r="BW6" s="468"/>
      <c r="BX6" s="452"/>
      <c r="BY6" s="453"/>
      <c r="BZ6" s="452"/>
      <c r="CA6" s="453"/>
      <c r="CB6" s="452"/>
      <c r="CC6" s="453"/>
      <c r="CD6" s="477"/>
      <c r="CE6" s="478"/>
      <c r="CF6" s="452"/>
      <c r="CG6" s="453"/>
      <c r="CH6" s="477"/>
      <c r="CI6" s="478"/>
      <c r="CJ6" s="452"/>
      <c r="CK6" s="453"/>
      <c r="CL6" s="477"/>
      <c r="CM6" s="478"/>
      <c r="CN6" s="452"/>
      <c r="CO6" s="453"/>
      <c r="CP6" s="477"/>
      <c r="CQ6" s="478"/>
      <c r="CR6" s="452"/>
      <c r="CS6" s="453"/>
      <c r="CT6" s="477"/>
      <c r="CU6" s="478"/>
      <c r="CV6" s="452"/>
      <c r="CW6" s="453"/>
      <c r="CX6" s="477"/>
      <c r="CY6" s="478"/>
      <c r="CZ6" s="467"/>
      <c r="DA6" s="468"/>
      <c r="DB6" s="467"/>
      <c r="DC6" s="468"/>
      <c r="DD6" s="467"/>
      <c r="DE6" s="468"/>
      <c r="DF6" s="467"/>
      <c r="DG6" s="468"/>
      <c r="DH6" s="452"/>
      <c r="DI6" s="453"/>
      <c r="DJ6" s="477"/>
      <c r="DK6" s="478"/>
      <c r="DL6" s="467"/>
      <c r="DM6" s="468"/>
      <c r="DN6" s="467"/>
      <c r="DO6" s="468"/>
      <c r="DP6" s="467"/>
      <c r="DQ6" s="468"/>
      <c r="DR6" s="467"/>
      <c r="DS6" s="468"/>
      <c r="DT6" s="467"/>
      <c r="DU6" s="468"/>
      <c r="DV6" s="452"/>
      <c r="DW6" s="453"/>
      <c r="DX6" s="452"/>
      <c r="DY6" s="453"/>
      <c r="DZ6" s="452"/>
      <c r="EA6" s="453"/>
      <c r="EB6" s="452"/>
      <c r="EC6" s="453"/>
      <c r="ED6" s="452"/>
      <c r="EE6" s="453"/>
      <c r="EF6" s="452"/>
      <c r="EG6" s="453"/>
      <c r="EH6" s="452"/>
      <c r="EI6" s="453"/>
      <c r="EJ6" s="452"/>
      <c r="EK6" s="453"/>
      <c r="EL6" s="452"/>
      <c r="EM6" s="453"/>
      <c r="EN6" s="452"/>
      <c r="EO6" s="453"/>
      <c r="EP6" s="452"/>
      <c r="EQ6" s="453"/>
      <c r="ER6" s="452"/>
      <c r="ES6" s="453"/>
      <c r="ET6" s="452"/>
      <c r="EU6" s="453"/>
      <c r="EV6" s="467"/>
      <c r="EW6" s="468"/>
      <c r="EX6" s="467"/>
      <c r="EY6" s="468"/>
      <c r="EZ6" s="467"/>
      <c r="FA6" s="468"/>
      <c r="FB6" s="467"/>
      <c r="FC6" s="468"/>
      <c r="FD6" s="467"/>
      <c r="FE6" s="468"/>
      <c r="FF6" s="467"/>
      <c r="FG6" s="468"/>
      <c r="FH6" s="467"/>
      <c r="FI6" s="468"/>
      <c r="FJ6" s="467"/>
      <c r="FK6" s="468"/>
      <c r="FL6" s="467"/>
      <c r="FM6" s="499"/>
    </row>
    <row r="7" spans="1:169" s="73" customFormat="1" ht="15.95" customHeight="1">
      <c r="A7" s="486"/>
      <c r="B7" s="488"/>
      <c r="C7" s="488"/>
      <c r="D7" s="454" t="s">
        <v>41</v>
      </c>
      <c r="E7" s="456" t="s">
        <v>42</v>
      </c>
      <c r="F7" s="454" t="s">
        <v>41</v>
      </c>
      <c r="G7" s="456" t="s">
        <v>42</v>
      </c>
      <c r="H7" s="454" t="s">
        <v>41</v>
      </c>
      <c r="I7" s="456" t="s">
        <v>42</v>
      </c>
      <c r="J7" s="454" t="s">
        <v>41</v>
      </c>
      <c r="K7" s="456" t="s">
        <v>42</v>
      </c>
      <c r="L7" s="454" t="s">
        <v>41</v>
      </c>
      <c r="M7" s="456" t="s">
        <v>42</v>
      </c>
      <c r="N7" s="454" t="s">
        <v>41</v>
      </c>
      <c r="O7" s="456" t="s">
        <v>42</v>
      </c>
      <c r="P7" s="454" t="s">
        <v>41</v>
      </c>
      <c r="Q7" s="456" t="s">
        <v>42</v>
      </c>
      <c r="R7" s="454" t="s">
        <v>41</v>
      </c>
      <c r="S7" s="456" t="s">
        <v>42</v>
      </c>
      <c r="T7" s="454" t="s">
        <v>41</v>
      </c>
      <c r="U7" s="456" t="s">
        <v>42</v>
      </c>
      <c r="V7" s="454" t="s">
        <v>41</v>
      </c>
      <c r="W7" s="456" t="s">
        <v>42</v>
      </c>
      <c r="X7" s="454" t="s">
        <v>41</v>
      </c>
      <c r="Y7" s="456" t="s">
        <v>42</v>
      </c>
      <c r="Z7" s="454" t="s">
        <v>41</v>
      </c>
      <c r="AA7" s="456" t="s">
        <v>42</v>
      </c>
      <c r="AB7" s="454" t="s">
        <v>41</v>
      </c>
      <c r="AC7" s="456" t="s">
        <v>42</v>
      </c>
      <c r="AD7" s="454" t="s">
        <v>41</v>
      </c>
      <c r="AE7" s="456" t="s">
        <v>42</v>
      </c>
      <c r="AF7" s="454" t="s">
        <v>41</v>
      </c>
      <c r="AG7" s="456" t="s">
        <v>42</v>
      </c>
      <c r="AH7" s="454" t="s">
        <v>41</v>
      </c>
      <c r="AI7" s="456" t="s">
        <v>42</v>
      </c>
      <c r="AJ7" s="454" t="s">
        <v>41</v>
      </c>
      <c r="AK7" s="456" t="s">
        <v>42</v>
      </c>
      <c r="AL7" s="454" t="s">
        <v>41</v>
      </c>
      <c r="AM7" s="456" t="s">
        <v>42</v>
      </c>
      <c r="AN7" s="454" t="s">
        <v>41</v>
      </c>
      <c r="AO7" s="456" t="s">
        <v>42</v>
      </c>
      <c r="AP7" s="454" t="s">
        <v>41</v>
      </c>
      <c r="AQ7" s="456" t="s">
        <v>42</v>
      </c>
      <c r="AR7" s="454" t="s">
        <v>41</v>
      </c>
      <c r="AS7" s="456" t="s">
        <v>42</v>
      </c>
      <c r="AT7" s="454" t="s">
        <v>41</v>
      </c>
      <c r="AU7" s="456" t="s">
        <v>42</v>
      </c>
      <c r="AV7" s="454" t="s">
        <v>41</v>
      </c>
      <c r="AW7" s="456" t="s">
        <v>42</v>
      </c>
      <c r="AX7" s="454" t="s">
        <v>41</v>
      </c>
      <c r="AY7" s="456" t="s">
        <v>42</v>
      </c>
      <c r="AZ7" s="454" t="s">
        <v>41</v>
      </c>
      <c r="BA7" s="456" t="s">
        <v>42</v>
      </c>
      <c r="BB7" s="454" t="s">
        <v>41</v>
      </c>
      <c r="BC7" s="456" t="s">
        <v>42</v>
      </c>
      <c r="BD7" s="454" t="s">
        <v>41</v>
      </c>
      <c r="BE7" s="456" t="s">
        <v>42</v>
      </c>
      <c r="BF7" s="454" t="s">
        <v>41</v>
      </c>
      <c r="BG7" s="456" t="s">
        <v>42</v>
      </c>
      <c r="BH7" s="454" t="s">
        <v>41</v>
      </c>
      <c r="BI7" s="456" t="s">
        <v>42</v>
      </c>
      <c r="BJ7" s="454" t="s">
        <v>41</v>
      </c>
      <c r="BK7" s="456" t="s">
        <v>42</v>
      </c>
      <c r="BL7" s="454" t="s">
        <v>41</v>
      </c>
      <c r="BM7" s="456" t="s">
        <v>42</v>
      </c>
      <c r="BN7" s="454" t="s">
        <v>41</v>
      </c>
      <c r="BO7" s="456" t="s">
        <v>42</v>
      </c>
      <c r="BP7" s="454" t="s">
        <v>41</v>
      </c>
      <c r="BQ7" s="456" t="s">
        <v>42</v>
      </c>
      <c r="BR7" s="454" t="s">
        <v>41</v>
      </c>
      <c r="BS7" s="456" t="s">
        <v>42</v>
      </c>
      <c r="BT7" s="454" t="s">
        <v>41</v>
      </c>
      <c r="BU7" s="456" t="s">
        <v>42</v>
      </c>
      <c r="BV7" s="454" t="s">
        <v>41</v>
      </c>
      <c r="BW7" s="456" t="s">
        <v>42</v>
      </c>
      <c r="BX7" s="454" t="s">
        <v>41</v>
      </c>
      <c r="BY7" s="456" t="s">
        <v>42</v>
      </c>
      <c r="BZ7" s="454" t="s">
        <v>41</v>
      </c>
      <c r="CA7" s="456" t="s">
        <v>42</v>
      </c>
      <c r="CB7" s="454" t="s">
        <v>41</v>
      </c>
      <c r="CC7" s="456" t="s">
        <v>42</v>
      </c>
      <c r="CD7" s="454" t="s">
        <v>41</v>
      </c>
      <c r="CE7" s="456" t="s">
        <v>42</v>
      </c>
      <c r="CF7" s="454" t="s">
        <v>41</v>
      </c>
      <c r="CG7" s="456" t="s">
        <v>42</v>
      </c>
      <c r="CH7" s="454" t="s">
        <v>41</v>
      </c>
      <c r="CI7" s="456" t="s">
        <v>42</v>
      </c>
      <c r="CJ7" s="454" t="s">
        <v>41</v>
      </c>
      <c r="CK7" s="456" t="s">
        <v>42</v>
      </c>
      <c r="CL7" s="454" t="s">
        <v>41</v>
      </c>
      <c r="CM7" s="456" t="s">
        <v>42</v>
      </c>
      <c r="CN7" s="454" t="s">
        <v>41</v>
      </c>
      <c r="CO7" s="456" t="s">
        <v>42</v>
      </c>
      <c r="CP7" s="454" t="s">
        <v>41</v>
      </c>
      <c r="CQ7" s="456" t="s">
        <v>42</v>
      </c>
      <c r="CR7" s="454" t="s">
        <v>41</v>
      </c>
      <c r="CS7" s="456" t="s">
        <v>42</v>
      </c>
      <c r="CT7" s="454" t="s">
        <v>41</v>
      </c>
      <c r="CU7" s="456" t="s">
        <v>42</v>
      </c>
      <c r="CV7" s="454" t="s">
        <v>41</v>
      </c>
      <c r="CW7" s="456" t="s">
        <v>42</v>
      </c>
      <c r="CX7" s="454" t="s">
        <v>41</v>
      </c>
      <c r="CY7" s="456" t="s">
        <v>42</v>
      </c>
      <c r="CZ7" s="454" t="s">
        <v>41</v>
      </c>
      <c r="DA7" s="456" t="s">
        <v>42</v>
      </c>
      <c r="DB7" s="454" t="s">
        <v>41</v>
      </c>
      <c r="DC7" s="456" t="s">
        <v>42</v>
      </c>
      <c r="DD7" s="454" t="s">
        <v>41</v>
      </c>
      <c r="DE7" s="456" t="s">
        <v>42</v>
      </c>
      <c r="DF7" s="454" t="s">
        <v>41</v>
      </c>
      <c r="DG7" s="456" t="s">
        <v>42</v>
      </c>
      <c r="DH7" s="454" t="s">
        <v>41</v>
      </c>
      <c r="DI7" s="456" t="s">
        <v>42</v>
      </c>
      <c r="DJ7" s="454" t="s">
        <v>41</v>
      </c>
      <c r="DK7" s="456" t="s">
        <v>42</v>
      </c>
      <c r="DL7" s="454" t="s">
        <v>41</v>
      </c>
      <c r="DM7" s="456" t="s">
        <v>42</v>
      </c>
      <c r="DN7" s="454" t="s">
        <v>41</v>
      </c>
      <c r="DO7" s="456" t="s">
        <v>42</v>
      </c>
      <c r="DP7" s="454" t="s">
        <v>41</v>
      </c>
      <c r="DQ7" s="456" t="s">
        <v>42</v>
      </c>
      <c r="DR7" s="454" t="s">
        <v>41</v>
      </c>
      <c r="DS7" s="456" t="s">
        <v>42</v>
      </c>
      <c r="DT7" s="454" t="s">
        <v>41</v>
      </c>
      <c r="DU7" s="456" t="s">
        <v>42</v>
      </c>
      <c r="DV7" s="454" t="s">
        <v>41</v>
      </c>
      <c r="DW7" s="456" t="s">
        <v>42</v>
      </c>
      <c r="DX7" s="454" t="s">
        <v>41</v>
      </c>
      <c r="DY7" s="456" t="s">
        <v>42</v>
      </c>
      <c r="DZ7" s="454" t="s">
        <v>41</v>
      </c>
      <c r="EA7" s="456" t="s">
        <v>42</v>
      </c>
      <c r="EB7" s="454" t="s">
        <v>41</v>
      </c>
      <c r="EC7" s="456" t="s">
        <v>42</v>
      </c>
      <c r="ED7" s="454" t="s">
        <v>41</v>
      </c>
      <c r="EE7" s="456" t="s">
        <v>42</v>
      </c>
      <c r="EF7" s="454" t="s">
        <v>41</v>
      </c>
      <c r="EG7" s="456" t="s">
        <v>42</v>
      </c>
      <c r="EH7" s="454" t="s">
        <v>41</v>
      </c>
      <c r="EI7" s="456" t="s">
        <v>42</v>
      </c>
      <c r="EJ7" s="454" t="s">
        <v>41</v>
      </c>
      <c r="EK7" s="456" t="s">
        <v>42</v>
      </c>
      <c r="EL7" s="454" t="s">
        <v>41</v>
      </c>
      <c r="EM7" s="456" t="s">
        <v>42</v>
      </c>
      <c r="EN7" s="454" t="s">
        <v>41</v>
      </c>
      <c r="EO7" s="456" t="s">
        <v>42</v>
      </c>
      <c r="EP7" s="454" t="s">
        <v>41</v>
      </c>
      <c r="EQ7" s="456" t="s">
        <v>42</v>
      </c>
      <c r="ER7" s="454" t="s">
        <v>41</v>
      </c>
      <c r="ES7" s="456" t="s">
        <v>42</v>
      </c>
      <c r="ET7" s="454" t="s">
        <v>41</v>
      </c>
      <c r="EU7" s="456" t="s">
        <v>42</v>
      </c>
      <c r="EV7" s="454" t="s">
        <v>41</v>
      </c>
      <c r="EW7" s="456" t="s">
        <v>42</v>
      </c>
      <c r="EX7" s="454" t="s">
        <v>41</v>
      </c>
      <c r="EY7" s="456" t="s">
        <v>42</v>
      </c>
      <c r="EZ7" s="454" t="s">
        <v>41</v>
      </c>
      <c r="FA7" s="456" t="s">
        <v>42</v>
      </c>
      <c r="FB7" s="454" t="s">
        <v>41</v>
      </c>
      <c r="FC7" s="456" t="s">
        <v>42</v>
      </c>
      <c r="FD7" s="454" t="s">
        <v>91</v>
      </c>
      <c r="FE7" s="456" t="s">
        <v>42</v>
      </c>
      <c r="FF7" s="454" t="s">
        <v>41</v>
      </c>
      <c r="FG7" s="456" t="s">
        <v>42</v>
      </c>
      <c r="FH7" s="454" t="s">
        <v>41</v>
      </c>
      <c r="FI7" s="456" t="s">
        <v>42</v>
      </c>
      <c r="FJ7" s="454" t="s">
        <v>41</v>
      </c>
      <c r="FK7" s="456" t="s">
        <v>42</v>
      </c>
      <c r="FL7" s="454" t="s">
        <v>41</v>
      </c>
      <c r="FM7" s="496" t="s">
        <v>42</v>
      </c>
    </row>
    <row r="8" spans="1:169" ht="15.95" customHeight="1">
      <c r="A8" s="453"/>
      <c r="B8" s="455"/>
      <c r="C8" s="455"/>
      <c r="D8" s="455"/>
      <c r="E8" s="457"/>
      <c r="F8" s="455"/>
      <c r="G8" s="457"/>
      <c r="H8" s="455"/>
      <c r="I8" s="457"/>
      <c r="J8" s="455"/>
      <c r="K8" s="457"/>
      <c r="L8" s="455"/>
      <c r="M8" s="457"/>
      <c r="N8" s="455"/>
      <c r="O8" s="457"/>
      <c r="P8" s="455"/>
      <c r="Q8" s="457"/>
      <c r="R8" s="455"/>
      <c r="S8" s="457"/>
      <c r="T8" s="455"/>
      <c r="U8" s="457"/>
      <c r="V8" s="455"/>
      <c r="W8" s="457"/>
      <c r="X8" s="455"/>
      <c r="Y8" s="457"/>
      <c r="Z8" s="455"/>
      <c r="AA8" s="457"/>
      <c r="AB8" s="455"/>
      <c r="AC8" s="457"/>
      <c r="AD8" s="455"/>
      <c r="AE8" s="457"/>
      <c r="AF8" s="455"/>
      <c r="AG8" s="457"/>
      <c r="AH8" s="455"/>
      <c r="AI8" s="457"/>
      <c r="AJ8" s="455"/>
      <c r="AK8" s="457"/>
      <c r="AL8" s="455"/>
      <c r="AM8" s="457"/>
      <c r="AN8" s="455"/>
      <c r="AO8" s="457"/>
      <c r="AP8" s="455"/>
      <c r="AQ8" s="457"/>
      <c r="AR8" s="455"/>
      <c r="AS8" s="457"/>
      <c r="AT8" s="455"/>
      <c r="AU8" s="457"/>
      <c r="AV8" s="455"/>
      <c r="AW8" s="457"/>
      <c r="AX8" s="455"/>
      <c r="AY8" s="457"/>
      <c r="AZ8" s="455"/>
      <c r="BA8" s="457"/>
      <c r="BB8" s="455"/>
      <c r="BC8" s="457"/>
      <c r="BD8" s="455"/>
      <c r="BE8" s="457"/>
      <c r="BF8" s="455"/>
      <c r="BG8" s="457"/>
      <c r="BH8" s="455"/>
      <c r="BI8" s="457"/>
      <c r="BJ8" s="455"/>
      <c r="BK8" s="457"/>
      <c r="BL8" s="455"/>
      <c r="BM8" s="457"/>
      <c r="BN8" s="455"/>
      <c r="BO8" s="457"/>
      <c r="BP8" s="455"/>
      <c r="BQ8" s="457"/>
      <c r="BR8" s="455"/>
      <c r="BS8" s="457"/>
      <c r="BT8" s="455"/>
      <c r="BU8" s="457"/>
      <c r="BV8" s="455"/>
      <c r="BW8" s="457"/>
      <c r="BX8" s="455"/>
      <c r="BY8" s="457"/>
      <c r="BZ8" s="455"/>
      <c r="CA8" s="457"/>
      <c r="CB8" s="455"/>
      <c r="CC8" s="457"/>
      <c r="CD8" s="455"/>
      <c r="CE8" s="457"/>
      <c r="CF8" s="455"/>
      <c r="CG8" s="457"/>
      <c r="CH8" s="455"/>
      <c r="CI8" s="457"/>
      <c r="CJ8" s="455"/>
      <c r="CK8" s="457"/>
      <c r="CL8" s="455"/>
      <c r="CM8" s="457"/>
      <c r="CN8" s="455"/>
      <c r="CO8" s="457"/>
      <c r="CP8" s="455"/>
      <c r="CQ8" s="457"/>
      <c r="CR8" s="455"/>
      <c r="CS8" s="457"/>
      <c r="CT8" s="455"/>
      <c r="CU8" s="457"/>
      <c r="CV8" s="455"/>
      <c r="CW8" s="457"/>
      <c r="CX8" s="455"/>
      <c r="CY8" s="457"/>
      <c r="CZ8" s="455"/>
      <c r="DA8" s="457"/>
      <c r="DB8" s="455"/>
      <c r="DC8" s="457"/>
      <c r="DD8" s="455"/>
      <c r="DE8" s="457"/>
      <c r="DF8" s="455"/>
      <c r="DG8" s="457"/>
      <c r="DH8" s="455"/>
      <c r="DI8" s="457"/>
      <c r="DJ8" s="455"/>
      <c r="DK8" s="457"/>
      <c r="DL8" s="455"/>
      <c r="DM8" s="457"/>
      <c r="DN8" s="455"/>
      <c r="DO8" s="457"/>
      <c r="DP8" s="455"/>
      <c r="DQ8" s="457"/>
      <c r="DR8" s="455"/>
      <c r="DS8" s="457"/>
      <c r="DT8" s="455"/>
      <c r="DU8" s="457"/>
      <c r="DV8" s="455"/>
      <c r="DW8" s="457"/>
      <c r="DX8" s="455"/>
      <c r="DY8" s="457"/>
      <c r="DZ8" s="455"/>
      <c r="EA8" s="457"/>
      <c r="EB8" s="455"/>
      <c r="EC8" s="457"/>
      <c r="ED8" s="455"/>
      <c r="EE8" s="457"/>
      <c r="EF8" s="455"/>
      <c r="EG8" s="457"/>
      <c r="EH8" s="455"/>
      <c r="EI8" s="457"/>
      <c r="EJ8" s="455"/>
      <c r="EK8" s="457"/>
      <c r="EL8" s="455"/>
      <c r="EM8" s="457"/>
      <c r="EN8" s="455"/>
      <c r="EO8" s="457"/>
      <c r="EP8" s="455"/>
      <c r="EQ8" s="457"/>
      <c r="ER8" s="455"/>
      <c r="ES8" s="457"/>
      <c r="ET8" s="455"/>
      <c r="EU8" s="457"/>
      <c r="EV8" s="455"/>
      <c r="EW8" s="457"/>
      <c r="EX8" s="455"/>
      <c r="EY8" s="457"/>
      <c r="EZ8" s="455"/>
      <c r="FA8" s="457"/>
      <c r="FB8" s="455"/>
      <c r="FC8" s="457"/>
      <c r="FD8" s="455"/>
      <c r="FE8" s="457"/>
      <c r="FF8" s="455"/>
      <c r="FG8" s="457"/>
      <c r="FH8" s="455"/>
      <c r="FI8" s="457"/>
      <c r="FJ8" s="455"/>
      <c r="FK8" s="457"/>
      <c r="FL8" s="455"/>
      <c r="FM8" s="497"/>
    </row>
    <row r="9" spans="1:169" ht="15.95" customHeight="1">
      <c r="A9" s="72"/>
      <c r="B9" s="71">
        <v>1</v>
      </c>
      <c r="C9" s="71">
        <v>2</v>
      </c>
      <c r="D9" s="71">
        <v>3</v>
      </c>
      <c r="E9" s="71">
        <v>4</v>
      </c>
      <c r="F9" s="71">
        <v>5</v>
      </c>
      <c r="G9" s="71">
        <v>6</v>
      </c>
      <c r="H9" s="71">
        <v>7</v>
      </c>
      <c r="I9" s="71">
        <v>8</v>
      </c>
      <c r="J9" s="71">
        <v>9</v>
      </c>
      <c r="K9" s="71">
        <v>10</v>
      </c>
      <c r="L9" s="71">
        <v>11</v>
      </c>
      <c r="M9" s="71">
        <v>12</v>
      </c>
      <c r="N9" s="71">
        <v>13</v>
      </c>
      <c r="O9" s="71">
        <v>14</v>
      </c>
      <c r="P9" s="71">
        <v>15</v>
      </c>
      <c r="Q9" s="71">
        <v>16</v>
      </c>
      <c r="R9" s="71">
        <v>17</v>
      </c>
      <c r="S9" s="71">
        <v>18</v>
      </c>
      <c r="T9" s="71">
        <v>19</v>
      </c>
      <c r="U9" s="71">
        <v>20</v>
      </c>
      <c r="V9" s="71">
        <v>21</v>
      </c>
      <c r="W9" s="71">
        <v>22</v>
      </c>
      <c r="X9" s="71">
        <v>23</v>
      </c>
      <c r="Y9" s="71">
        <v>24</v>
      </c>
      <c r="Z9" s="71">
        <v>25</v>
      </c>
      <c r="AA9" s="71">
        <v>26</v>
      </c>
      <c r="AB9" s="71">
        <v>27</v>
      </c>
      <c r="AC9" s="71">
        <v>28</v>
      </c>
      <c r="AD9" s="71">
        <v>29</v>
      </c>
      <c r="AE9" s="71">
        <v>30</v>
      </c>
      <c r="AF9" s="71">
        <v>31</v>
      </c>
      <c r="AG9" s="71">
        <v>32</v>
      </c>
      <c r="AH9" s="71">
        <v>33</v>
      </c>
      <c r="AI9" s="71">
        <v>34</v>
      </c>
      <c r="AJ9" s="71">
        <v>35</v>
      </c>
      <c r="AK9" s="71">
        <v>36</v>
      </c>
      <c r="AL9" s="71">
        <v>37</v>
      </c>
      <c r="AM9" s="71">
        <v>38</v>
      </c>
      <c r="AN9" s="71">
        <v>39</v>
      </c>
      <c r="AO9" s="71">
        <v>40</v>
      </c>
      <c r="AP9" s="71">
        <v>41</v>
      </c>
      <c r="AQ9" s="71">
        <v>42</v>
      </c>
      <c r="AR9" s="71">
        <v>43</v>
      </c>
      <c r="AS9" s="71">
        <v>44</v>
      </c>
      <c r="AT9" s="71">
        <v>45</v>
      </c>
      <c r="AU9" s="71">
        <v>46</v>
      </c>
      <c r="AV9" s="71">
        <v>47</v>
      </c>
      <c r="AW9" s="71">
        <v>48</v>
      </c>
      <c r="AX9" s="71">
        <v>49</v>
      </c>
      <c r="AY9" s="71">
        <v>50</v>
      </c>
      <c r="AZ9" s="71">
        <v>51</v>
      </c>
      <c r="BA9" s="71">
        <v>52</v>
      </c>
      <c r="BB9" s="71">
        <v>53</v>
      </c>
      <c r="BC9" s="71">
        <v>54</v>
      </c>
      <c r="BD9" s="71">
        <v>55</v>
      </c>
      <c r="BE9" s="71">
        <v>56</v>
      </c>
      <c r="BF9" s="71">
        <v>57</v>
      </c>
      <c r="BG9" s="71">
        <v>58</v>
      </c>
      <c r="BH9" s="71">
        <v>59</v>
      </c>
      <c r="BI9" s="71">
        <v>60</v>
      </c>
      <c r="BJ9" s="71">
        <v>61</v>
      </c>
      <c r="BK9" s="71">
        <v>62</v>
      </c>
      <c r="BL9" s="71">
        <v>63</v>
      </c>
      <c r="BM9" s="71">
        <v>64</v>
      </c>
      <c r="BN9" s="71">
        <v>65</v>
      </c>
      <c r="BO9" s="71">
        <v>66</v>
      </c>
      <c r="BP9" s="71">
        <v>67</v>
      </c>
      <c r="BQ9" s="71">
        <v>68</v>
      </c>
      <c r="BR9" s="71">
        <v>69</v>
      </c>
      <c r="BS9" s="71">
        <v>70</v>
      </c>
      <c r="BT9" s="71">
        <v>71</v>
      </c>
      <c r="BU9" s="71">
        <v>72</v>
      </c>
      <c r="BV9" s="71">
        <v>73</v>
      </c>
      <c r="BW9" s="71">
        <v>74</v>
      </c>
      <c r="BX9" s="71">
        <v>75</v>
      </c>
      <c r="BY9" s="71">
        <v>76</v>
      </c>
      <c r="BZ9" s="71">
        <v>77</v>
      </c>
      <c r="CA9" s="71">
        <v>78</v>
      </c>
      <c r="CB9" s="71">
        <v>79</v>
      </c>
      <c r="CC9" s="71">
        <v>80</v>
      </c>
      <c r="CD9" s="71">
        <v>81</v>
      </c>
      <c r="CE9" s="71">
        <v>82</v>
      </c>
      <c r="CF9" s="71">
        <v>83</v>
      </c>
      <c r="CG9" s="71">
        <v>84</v>
      </c>
      <c r="CH9" s="71">
        <v>85</v>
      </c>
      <c r="CI9" s="71">
        <v>86</v>
      </c>
      <c r="CJ9" s="71">
        <v>87</v>
      </c>
      <c r="CK9" s="71">
        <v>88</v>
      </c>
      <c r="CL9" s="71">
        <v>89</v>
      </c>
      <c r="CM9" s="71">
        <v>90</v>
      </c>
      <c r="CN9" s="71">
        <v>91</v>
      </c>
      <c r="CO9" s="71">
        <v>92</v>
      </c>
      <c r="CP9" s="71">
        <v>93</v>
      </c>
      <c r="CQ9" s="71">
        <v>94</v>
      </c>
      <c r="CR9" s="71">
        <v>95</v>
      </c>
      <c r="CS9" s="71">
        <v>96</v>
      </c>
      <c r="CT9" s="71">
        <v>97</v>
      </c>
      <c r="CU9" s="71">
        <v>98</v>
      </c>
      <c r="CV9" s="71">
        <v>99</v>
      </c>
      <c r="CW9" s="71">
        <v>100</v>
      </c>
      <c r="CX9" s="71">
        <v>101</v>
      </c>
      <c r="CY9" s="71">
        <v>102</v>
      </c>
      <c r="CZ9" s="71">
        <v>103</v>
      </c>
      <c r="DA9" s="71">
        <v>104</v>
      </c>
      <c r="DB9" s="71">
        <v>105</v>
      </c>
      <c r="DC9" s="71">
        <v>106</v>
      </c>
      <c r="DD9" s="71">
        <v>107</v>
      </c>
      <c r="DE9" s="71">
        <v>108</v>
      </c>
      <c r="DF9" s="71">
        <v>109</v>
      </c>
      <c r="DG9" s="71">
        <v>110</v>
      </c>
      <c r="DH9" s="71">
        <v>111</v>
      </c>
      <c r="DI9" s="71">
        <v>112</v>
      </c>
      <c r="DJ9" s="71">
        <v>113</v>
      </c>
      <c r="DK9" s="71">
        <v>114</v>
      </c>
      <c r="DL9" s="71">
        <v>115</v>
      </c>
      <c r="DM9" s="71">
        <v>116</v>
      </c>
      <c r="DN9" s="71">
        <v>117</v>
      </c>
      <c r="DO9" s="70">
        <v>118</v>
      </c>
      <c r="DP9" s="70">
        <v>119</v>
      </c>
      <c r="DQ9" s="70">
        <v>120</v>
      </c>
      <c r="DR9" s="70">
        <v>121</v>
      </c>
      <c r="DS9" s="70">
        <v>122</v>
      </c>
      <c r="DT9" s="70">
        <v>123</v>
      </c>
      <c r="DU9" s="70">
        <v>124</v>
      </c>
      <c r="DV9" s="70">
        <v>125</v>
      </c>
      <c r="DW9" s="70">
        <v>126</v>
      </c>
      <c r="DX9" s="70">
        <v>127</v>
      </c>
      <c r="DY9" s="70">
        <v>128</v>
      </c>
      <c r="DZ9" s="70">
        <v>129</v>
      </c>
      <c r="EA9" s="70">
        <v>130</v>
      </c>
      <c r="EB9" s="70">
        <v>131</v>
      </c>
      <c r="EC9" s="70">
        <v>132</v>
      </c>
      <c r="ED9" s="70">
        <v>133</v>
      </c>
      <c r="EE9" s="70">
        <v>134</v>
      </c>
      <c r="EF9" s="70">
        <v>135</v>
      </c>
      <c r="EG9" s="70">
        <v>136</v>
      </c>
      <c r="EH9" s="70">
        <v>137</v>
      </c>
      <c r="EI9" s="70">
        <v>138</v>
      </c>
      <c r="EJ9" s="70">
        <v>139</v>
      </c>
      <c r="EK9" s="70">
        <v>140</v>
      </c>
      <c r="EL9" s="70">
        <v>141</v>
      </c>
      <c r="EM9" s="70">
        <v>142</v>
      </c>
      <c r="EN9" s="70">
        <v>143</v>
      </c>
      <c r="EO9" s="70">
        <v>144</v>
      </c>
      <c r="EP9" s="70">
        <v>145</v>
      </c>
      <c r="EQ9" s="70">
        <v>146</v>
      </c>
      <c r="ER9" s="70">
        <v>147</v>
      </c>
      <c r="ES9" s="70">
        <v>148</v>
      </c>
      <c r="ET9" s="70">
        <v>149</v>
      </c>
      <c r="EU9" s="70">
        <v>150</v>
      </c>
      <c r="EV9" s="70">
        <v>151</v>
      </c>
      <c r="EW9" s="70">
        <v>152</v>
      </c>
      <c r="EX9" s="70">
        <v>153</v>
      </c>
      <c r="EY9" s="70">
        <v>154</v>
      </c>
      <c r="EZ9" s="70">
        <v>155</v>
      </c>
      <c r="FA9" s="70">
        <v>156</v>
      </c>
      <c r="FB9" s="70">
        <v>157</v>
      </c>
      <c r="FC9" s="70">
        <v>158</v>
      </c>
      <c r="FD9" s="70">
        <v>159</v>
      </c>
      <c r="FE9" s="70">
        <v>160</v>
      </c>
      <c r="FF9" s="70">
        <v>161</v>
      </c>
      <c r="FG9" s="70">
        <v>162</v>
      </c>
      <c r="FH9" s="70">
        <v>163</v>
      </c>
      <c r="FI9" s="70">
        <v>164</v>
      </c>
      <c r="FJ9" s="70">
        <v>165</v>
      </c>
      <c r="FK9" s="70">
        <v>166</v>
      </c>
      <c r="FL9" s="70">
        <v>167</v>
      </c>
      <c r="FM9" s="70">
        <v>168</v>
      </c>
    </row>
    <row r="10" spans="1:169" s="53" customFormat="1" ht="15.95" customHeight="1">
      <c r="A10" s="67"/>
      <c r="B10" s="69"/>
      <c r="C10" s="69"/>
      <c r="D10" s="69"/>
      <c r="E10" s="69"/>
      <c r="F10" s="69"/>
      <c r="G10" s="69"/>
      <c r="H10" s="69"/>
      <c r="I10" s="69"/>
      <c r="J10" s="69"/>
      <c r="K10" s="69"/>
      <c r="L10" s="69"/>
      <c r="M10" s="69"/>
      <c r="N10" s="69"/>
      <c r="O10" s="69"/>
      <c r="P10" s="69"/>
      <c r="Q10" s="69"/>
      <c r="R10" s="69"/>
      <c r="S10" s="69"/>
      <c r="T10" s="69"/>
      <c r="U10" s="69"/>
      <c r="V10" s="69"/>
      <c r="W10" s="69"/>
      <c r="X10" s="69"/>
      <c r="Y10" s="75">
        <f>+Y11+W11</f>
        <v>497840733</v>
      </c>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8"/>
    </row>
    <row r="11" spans="1:169" s="53" customFormat="1" ht="15.95" customHeight="1">
      <c r="A11" s="67" t="s">
        <v>43</v>
      </c>
      <c r="B11" s="69">
        <v>142450569</v>
      </c>
      <c r="C11" s="69">
        <v>8262860170</v>
      </c>
      <c r="D11" s="69">
        <v>119578500</v>
      </c>
      <c r="E11" s="69">
        <v>5950634829</v>
      </c>
      <c r="F11" s="69">
        <v>62449609</v>
      </c>
      <c r="G11" s="69">
        <v>223291064</v>
      </c>
      <c r="H11" s="69">
        <v>6453113</v>
      </c>
      <c r="I11" s="69">
        <v>79821721</v>
      </c>
      <c r="J11" s="69">
        <v>31043113</v>
      </c>
      <c r="K11" s="69">
        <v>219330668</v>
      </c>
      <c r="L11" s="69">
        <v>26409275</v>
      </c>
      <c r="M11" s="69">
        <v>158975193</v>
      </c>
      <c r="N11" s="69">
        <v>22819648</v>
      </c>
      <c r="O11" s="69">
        <v>27569478</v>
      </c>
      <c r="P11" s="69">
        <v>436700</v>
      </c>
      <c r="Q11" s="69">
        <v>8779355</v>
      </c>
      <c r="R11" s="69">
        <v>16434476</v>
      </c>
      <c r="S11" s="69">
        <v>324880224</v>
      </c>
      <c r="T11" s="69">
        <v>5677211</v>
      </c>
      <c r="U11" s="69">
        <v>60645941</v>
      </c>
      <c r="V11" s="69">
        <v>3321856</v>
      </c>
      <c r="W11" s="75">
        <v>2693831</v>
      </c>
      <c r="X11" s="69">
        <v>8052357</v>
      </c>
      <c r="Y11" s="75">
        <v>495146902</v>
      </c>
      <c r="Z11" s="69">
        <v>12356862</v>
      </c>
      <c r="AA11" s="69">
        <v>28568091</v>
      </c>
      <c r="AB11" s="69">
        <v>2511595</v>
      </c>
      <c r="AC11" s="69">
        <v>39035510</v>
      </c>
      <c r="AD11" s="69">
        <v>8527990</v>
      </c>
      <c r="AE11" s="69">
        <v>323796865</v>
      </c>
      <c r="AF11" s="69">
        <v>1625643</v>
      </c>
      <c r="AG11" s="69">
        <v>96636961</v>
      </c>
      <c r="AH11" s="69">
        <v>2426081</v>
      </c>
      <c r="AI11" s="69">
        <v>17897059</v>
      </c>
      <c r="AJ11" s="69">
        <v>7213585</v>
      </c>
      <c r="AK11" s="69">
        <v>190136767</v>
      </c>
      <c r="AL11" s="69">
        <v>278362</v>
      </c>
      <c r="AM11" s="69">
        <v>10995292</v>
      </c>
      <c r="AN11" s="69">
        <v>224230</v>
      </c>
      <c r="AO11" s="69">
        <v>2711141</v>
      </c>
      <c r="AP11" s="69">
        <v>458604</v>
      </c>
      <c r="AQ11" s="69">
        <v>20047019</v>
      </c>
      <c r="AR11" s="69">
        <v>760264</v>
      </c>
      <c r="AS11" s="69">
        <v>44215855</v>
      </c>
      <c r="AT11" s="69">
        <v>8346165</v>
      </c>
      <c r="AU11" s="69">
        <v>528065348</v>
      </c>
      <c r="AV11" s="69">
        <v>9822021</v>
      </c>
      <c r="AW11" s="69">
        <v>299101415</v>
      </c>
      <c r="AX11" s="69">
        <v>5372864</v>
      </c>
      <c r="AY11" s="69">
        <v>236877136</v>
      </c>
      <c r="AZ11" s="69">
        <v>7751036</v>
      </c>
      <c r="BA11" s="69">
        <v>153158065</v>
      </c>
      <c r="BB11" s="69">
        <v>3899085</v>
      </c>
      <c r="BC11" s="69">
        <v>166502854</v>
      </c>
      <c r="BD11" s="69">
        <v>2123726</v>
      </c>
      <c r="BE11" s="69">
        <v>180108472</v>
      </c>
      <c r="BF11" s="69">
        <v>201788</v>
      </c>
      <c r="BG11" s="69">
        <v>3607724</v>
      </c>
      <c r="BH11" s="69">
        <v>1184729</v>
      </c>
      <c r="BI11" s="69">
        <v>139603914</v>
      </c>
      <c r="BJ11" s="69">
        <v>738746</v>
      </c>
      <c r="BK11" s="69">
        <v>23664372</v>
      </c>
      <c r="BL11" s="69">
        <v>8222468</v>
      </c>
      <c r="BM11" s="69">
        <v>19259874</v>
      </c>
      <c r="BN11" s="69">
        <v>773209</v>
      </c>
      <c r="BO11" s="69">
        <v>12952759</v>
      </c>
      <c r="BP11" s="69">
        <v>949400</v>
      </c>
      <c r="BQ11" s="69">
        <v>20764121</v>
      </c>
      <c r="BR11" s="69">
        <v>11259424</v>
      </c>
      <c r="BS11" s="69">
        <v>162150226</v>
      </c>
      <c r="BT11" s="69">
        <v>28011742</v>
      </c>
      <c r="BU11" s="69">
        <v>844774212</v>
      </c>
      <c r="BV11" s="69">
        <v>25540246</v>
      </c>
      <c r="BW11" s="69">
        <v>506269008</v>
      </c>
      <c r="BX11" s="69">
        <v>4040040</v>
      </c>
      <c r="BY11" s="69">
        <v>60072010</v>
      </c>
      <c r="BZ11" s="69">
        <v>5672498</v>
      </c>
      <c r="CA11" s="69">
        <v>75494386</v>
      </c>
      <c r="CB11" s="69">
        <v>1714045</v>
      </c>
      <c r="CC11" s="69">
        <v>26573738</v>
      </c>
      <c r="CD11" s="69">
        <v>35714</v>
      </c>
      <c r="CE11" s="69">
        <v>208904</v>
      </c>
      <c r="CF11" s="69">
        <v>452563</v>
      </c>
      <c r="CG11" s="69">
        <v>5127721</v>
      </c>
      <c r="CH11" s="69">
        <v>108679</v>
      </c>
      <c r="CI11" s="69">
        <v>584710</v>
      </c>
      <c r="CJ11" s="69">
        <v>5609546</v>
      </c>
      <c r="CK11" s="69">
        <v>90085275</v>
      </c>
      <c r="CL11" s="69">
        <v>4935836</v>
      </c>
      <c r="CM11" s="69">
        <v>57144996</v>
      </c>
      <c r="CN11" s="69">
        <v>4950294</v>
      </c>
      <c r="CO11" s="69">
        <v>542454108</v>
      </c>
      <c r="CP11" s="69">
        <v>2959193</v>
      </c>
      <c r="CQ11" s="69">
        <v>175488983</v>
      </c>
      <c r="CR11" s="69">
        <v>556364</v>
      </c>
      <c r="CS11" s="69">
        <v>21897797</v>
      </c>
      <c r="CT11" s="69">
        <v>48085</v>
      </c>
      <c r="CU11" s="69">
        <v>3747624</v>
      </c>
      <c r="CV11" s="69">
        <v>548789</v>
      </c>
      <c r="CW11" s="69">
        <v>11749288</v>
      </c>
      <c r="CX11" s="69">
        <v>1399265</v>
      </c>
      <c r="CY11" s="69">
        <v>26595897</v>
      </c>
      <c r="CZ11" s="69">
        <v>9532896</v>
      </c>
      <c r="DA11" s="69">
        <v>43674694</v>
      </c>
      <c r="DB11" s="69">
        <v>24066883</v>
      </c>
      <c r="DC11" s="69">
        <v>415587419</v>
      </c>
      <c r="DD11" s="69">
        <v>15015435</v>
      </c>
      <c r="DE11" s="69">
        <v>168110210</v>
      </c>
      <c r="DF11" s="69">
        <v>371885</v>
      </c>
      <c r="DG11" s="69">
        <v>22891602</v>
      </c>
      <c r="DH11" s="69">
        <v>6542600</v>
      </c>
      <c r="DI11" s="69">
        <v>41830868</v>
      </c>
      <c r="DJ11" s="69">
        <v>243925</v>
      </c>
      <c r="DK11" s="69">
        <v>7563571</v>
      </c>
      <c r="DL11" s="69">
        <v>920078</v>
      </c>
      <c r="DM11" s="69">
        <v>97019034</v>
      </c>
      <c r="DN11" s="69">
        <v>1889725</v>
      </c>
      <c r="DO11" s="69">
        <v>27196828</v>
      </c>
      <c r="DP11" s="69">
        <v>341992</v>
      </c>
      <c r="DQ11" s="69">
        <v>4192002</v>
      </c>
      <c r="DR11" s="69">
        <v>35773805</v>
      </c>
      <c r="DS11" s="69">
        <v>121599382</v>
      </c>
      <c r="DT11" s="69">
        <v>2739675</v>
      </c>
      <c r="DU11" s="69">
        <v>11665532</v>
      </c>
      <c r="DV11" s="69">
        <v>9135508</v>
      </c>
      <c r="DW11" s="69">
        <v>7730515</v>
      </c>
      <c r="DX11" s="69">
        <v>3753395</v>
      </c>
      <c r="DY11" s="69">
        <v>947072</v>
      </c>
      <c r="DZ11" s="69">
        <v>4576654</v>
      </c>
      <c r="EA11" s="69">
        <v>11001733</v>
      </c>
      <c r="EB11" s="69">
        <v>501755</v>
      </c>
      <c r="EC11" s="69">
        <v>7011197</v>
      </c>
      <c r="ED11" s="69">
        <v>835619</v>
      </c>
      <c r="EE11" s="69">
        <v>2209984</v>
      </c>
      <c r="EF11" s="69">
        <v>17411224</v>
      </c>
      <c r="EG11" s="69">
        <v>24286264</v>
      </c>
      <c r="EH11" s="69">
        <v>1113455</v>
      </c>
      <c r="EI11" s="69">
        <v>3003231</v>
      </c>
      <c r="EJ11" s="69">
        <v>1010421</v>
      </c>
      <c r="EK11" s="69">
        <v>20261952</v>
      </c>
      <c r="EL11" s="69">
        <v>1310949</v>
      </c>
      <c r="EM11" s="69">
        <v>389043</v>
      </c>
      <c r="EN11" s="69">
        <v>580015</v>
      </c>
      <c r="EO11" s="69">
        <v>9621349</v>
      </c>
      <c r="EP11" s="69">
        <v>3617716</v>
      </c>
      <c r="EQ11" s="69">
        <v>21193681</v>
      </c>
      <c r="ER11" s="69">
        <v>129275</v>
      </c>
      <c r="ES11" s="69">
        <v>416104</v>
      </c>
      <c r="ET11" s="69">
        <v>151165</v>
      </c>
      <c r="EU11" s="69">
        <v>1715146</v>
      </c>
      <c r="EV11" s="69">
        <v>91780792</v>
      </c>
      <c r="EW11" s="69">
        <v>663412108</v>
      </c>
      <c r="EX11" s="69">
        <v>12523644</v>
      </c>
      <c r="EY11" s="69">
        <v>19941237</v>
      </c>
      <c r="EZ11" s="69">
        <v>15723821</v>
      </c>
      <c r="FA11" s="69">
        <v>11267483</v>
      </c>
      <c r="FB11" s="69">
        <v>48167223</v>
      </c>
      <c r="FC11" s="69">
        <v>1322276380</v>
      </c>
      <c r="FD11" s="69">
        <v>282928837</v>
      </c>
      <c r="FE11" s="69">
        <v>980976976</v>
      </c>
      <c r="FF11" s="69">
        <v>10798</v>
      </c>
      <c r="FG11" s="69">
        <v>81185</v>
      </c>
      <c r="FH11" s="69">
        <v>107994637</v>
      </c>
      <c r="FI11" s="69">
        <v>5652925474</v>
      </c>
      <c r="FJ11" s="69">
        <v>3935248</v>
      </c>
      <c r="FK11" s="69">
        <v>25649084</v>
      </c>
      <c r="FL11" s="69">
        <v>107201197</v>
      </c>
      <c r="FM11" s="68">
        <v>1106932583</v>
      </c>
    </row>
    <row r="12" spans="1:169" ht="15.95" customHeight="1">
      <c r="A12" s="63" t="s">
        <v>82</v>
      </c>
      <c r="B12" s="59">
        <v>2489989</v>
      </c>
      <c r="C12" s="59">
        <v>-163765199</v>
      </c>
      <c r="D12" s="59">
        <v>730913</v>
      </c>
      <c r="E12" s="59">
        <v>23883454</v>
      </c>
      <c r="F12" s="59">
        <v>1072247</v>
      </c>
      <c r="G12" s="59">
        <v>11147886</v>
      </c>
      <c r="H12" s="59">
        <v>131854</v>
      </c>
      <c r="I12" s="59">
        <v>3081266</v>
      </c>
      <c r="J12" s="59">
        <v>695147</v>
      </c>
      <c r="K12" s="59">
        <v>5345297</v>
      </c>
      <c r="L12" s="59">
        <v>591773</v>
      </c>
      <c r="M12" s="59">
        <v>3118672</v>
      </c>
      <c r="N12" s="59">
        <v>109700</v>
      </c>
      <c r="O12" s="59">
        <v>523319</v>
      </c>
      <c r="P12" s="59">
        <v>1806</v>
      </c>
      <c r="Q12" s="59">
        <v>77011</v>
      </c>
      <c r="R12" s="59">
        <v>256134</v>
      </c>
      <c r="S12" s="59">
        <v>3861795</v>
      </c>
      <c r="T12" s="59">
        <v>515472</v>
      </c>
      <c r="U12" s="59">
        <v>17096805</v>
      </c>
      <c r="V12" s="59">
        <v>28485</v>
      </c>
      <c r="W12" s="59">
        <v>15826</v>
      </c>
      <c r="X12" s="59">
        <v>167165</v>
      </c>
      <c r="Y12" s="59">
        <v>16211373</v>
      </c>
      <c r="Z12" s="59">
        <v>671617</v>
      </c>
      <c r="AA12" s="59">
        <v>1681931</v>
      </c>
      <c r="AB12" s="59">
        <v>52869</v>
      </c>
      <c r="AC12" s="59">
        <v>1944888</v>
      </c>
      <c r="AD12" s="59">
        <v>418085</v>
      </c>
      <c r="AE12" s="59">
        <v>26236044</v>
      </c>
      <c r="AF12" s="59">
        <v>161054</v>
      </c>
      <c r="AG12" s="59">
        <v>11776166</v>
      </c>
      <c r="AH12" s="59">
        <v>57891</v>
      </c>
      <c r="AI12" s="59">
        <v>921947</v>
      </c>
      <c r="AJ12" s="59">
        <v>286133</v>
      </c>
      <c r="AK12" s="59">
        <v>10485586</v>
      </c>
      <c r="AL12" s="59">
        <v>9960</v>
      </c>
      <c r="AM12" s="59">
        <v>288165</v>
      </c>
      <c r="AN12" s="59">
        <v>9472</v>
      </c>
      <c r="AO12" s="59">
        <v>350755</v>
      </c>
      <c r="AP12" s="59">
        <v>12927</v>
      </c>
      <c r="AQ12" s="59">
        <v>1435111</v>
      </c>
      <c r="AR12" s="59">
        <v>32493</v>
      </c>
      <c r="AS12" s="59">
        <v>4323871</v>
      </c>
      <c r="AT12" s="59">
        <v>201874</v>
      </c>
      <c r="AU12" s="59">
        <v>18247561</v>
      </c>
      <c r="AV12" s="59">
        <v>550469</v>
      </c>
      <c r="AW12" s="59">
        <v>29239398</v>
      </c>
      <c r="AX12" s="59">
        <v>115732</v>
      </c>
      <c r="AY12" s="59">
        <v>6338305</v>
      </c>
      <c r="AZ12" s="59">
        <v>328849</v>
      </c>
      <c r="BA12" s="59">
        <v>9687709</v>
      </c>
      <c r="BB12" s="59">
        <v>301985</v>
      </c>
      <c r="BC12" s="59">
        <v>20679110</v>
      </c>
      <c r="BD12" s="59">
        <v>111636</v>
      </c>
      <c r="BE12" s="59">
        <v>10416286</v>
      </c>
      <c r="BF12" s="59">
        <v>8497</v>
      </c>
      <c r="BG12" s="59">
        <v>474248</v>
      </c>
      <c r="BH12" s="59">
        <v>36636</v>
      </c>
      <c r="BI12" s="59">
        <v>5829522</v>
      </c>
      <c r="BJ12" s="59">
        <v>30414</v>
      </c>
      <c r="BK12" s="59">
        <v>3168225</v>
      </c>
      <c r="BL12" s="59">
        <v>247308</v>
      </c>
      <c r="BM12" s="59">
        <v>433341</v>
      </c>
      <c r="BN12" s="59">
        <v>62979</v>
      </c>
      <c r="BO12" s="59">
        <v>1187274</v>
      </c>
      <c r="BP12" s="59">
        <v>122137</v>
      </c>
      <c r="BQ12" s="59">
        <v>11354838</v>
      </c>
      <c r="BR12" s="59">
        <v>116943</v>
      </c>
      <c r="BS12" s="59">
        <v>2036905</v>
      </c>
      <c r="BT12" s="59">
        <v>281031</v>
      </c>
      <c r="BU12" s="59">
        <v>8114200</v>
      </c>
      <c r="BV12" s="59">
        <v>211416</v>
      </c>
      <c r="BW12" s="59">
        <v>2634611</v>
      </c>
      <c r="BX12" s="59">
        <v>117085</v>
      </c>
      <c r="BY12" s="59">
        <v>2208762</v>
      </c>
      <c r="BZ12" s="59">
        <v>370706</v>
      </c>
      <c r="CA12" s="59">
        <v>10913382</v>
      </c>
      <c r="CB12" s="59">
        <v>44512</v>
      </c>
      <c r="CC12" s="59">
        <v>536273</v>
      </c>
      <c r="CD12" s="59">
        <v>2801</v>
      </c>
      <c r="CE12" s="59">
        <v>34822</v>
      </c>
      <c r="CF12" s="59">
        <v>9948</v>
      </c>
      <c r="CG12" s="59">
        <v>78537</v>
      </c>
      <c r="CH12" s="59">
        <v>7114</v>
      </c>
      <c r="CI12" s="59">
        <v>88778</v>
      </c>
      <c r="CJ12" s="59">
        <v>145458</v>
      </c>
      <c r="CK12" s="59">
        <v>2615693</v>
      </c>
      <c r="CL12" s="59">
        <v>375956</v>
      </c>
      <c r="CM12" s="59">
        <v>10228719</v>
      </c>
      <c r="CN12" s="59">
        <v>79426</v>
      </c>
      <c r="CO12" s="59">
        <v>3299576</v>
      </c>
      <c r="CP12" s="59">
        <v>395731</v>
      </c>
      <c r="CQ12" s="59">
        <v>94555281</v>
      </c>
      <c r="CR12" s="59">
        <v>9787</v>
      </c>
      <c r="CS12" s="59">
        <v>306095</v>
      </c>
      <c r="CT12" s="60">
        <v>7648</v>
      </c>
      <c r="CU12" s="60">
        <v>2000760</v>
      </c>
      <c r="CV12" s="59">
        <v>23593</v>
      </c>
      <c r="CW12" s="59">
        <v>388566</v>
      </c>
      <c r="CX12" s="59">
        <v>121019</v>
      </c>
      <c r="CY12" s="59">
        <v>5776821</v>
      </c>
      <c r="CZ12" s="59">
        <v>30613</v>
      </c>
      <c r="DA12" s="59">
        <v>190209</v>
      </c>
      <c r="DB12" s="59">
        <v>934798</v>
      </c>
      <c r="DC12" s="59">
        <v>13247436</v>
      </c>
      <c r="DD12" s="59">
        <v>3580</v>
      </c>
      <c r="DE12" s="59">
        <v>36523</v>
      </c>
      <c r="DF12" s="59">
        <v>93939</v>
      </c>
      <c r="DG12" s="59">
        <v>4537412</v>
      </c>
      <c r="DH12" s="59">
        <v>118967</v>
      </c>
      <c r="DI12" s="59">
        <v>1327687</v>
      </c>
      <c r="DJ12" s="59">
        <v>36148</v>
      </c>
      <c r="DK12" s="59">
        <v>3521046</v>
      </c>
      <c r="DL12" s="59">
        <v>548051</v>
      </c>
      <c r="DM12" s="59">
        <v>87586934</v>
      </c>
      <c r="DN12" s="59">
        <v>23029</v>
      </c>
      <c r="DO12" s="59">
        <v>282880</v>
      </c>
      <c r="DP12" s="59">
        <v>10822</v>
      </c>
      <c r="DQ12" s="59">
        <v>1760660</v>
      </c>
      <c r="DR12" s="59">
        <v>568168</v>
      </c>
      <c r="DS12" s="59">
        <v>2557477</v>
      </c>
      <c r="DT12" s="59">
        <v>17735</v>
      </c>
      <c r="DU12" s="59">
        <v>85682</v>
      </c>
      <c r="DV12" s="59">
        <v>79205</v>
      </c>
      <c r="DW12" s="59">
        <v>78845</v>
      </c>
      <c r="DX12" s="59">
        <v>10264</v>
      </c>
      <c r="DY12" s="59">
        <v>2746</v>
      </c>
      <c r="DZ12" s="59">
        <v>149643</v>
      </c>
      <c r="EA12" s="59">
        <v>472654</v>
      </c>
      <c r="EB12" s="59">
        <v>4327</v>
      </c>
      <c r="EC12" s="59">
        <v>120398</v>
      </c>
      <c r="ED12" s="59">
        <v>18719</v>
      </c>
      <c r="EE12" s="59">
        <v>48888</v>
      </c>
      <c r="EF12" s="59">
        <v>294157</v>
      </c>
      <c r="EG12" s="59">
        <v>302601</v>
      </c>
      <c r="EH12" s="59">
        <v>16030</v>
      </c>
      <c r="EI12" s="59">
        <v>73640</v>
      </c>
      <c r="EJ12" s="59">
        <v>6989</v>
      </c>
      <c r="EK12" s="59">
        <v>108218</v>
      </c>
      <c r="EL12" s="59">
        <v>28345</v>
      </c>
      <c r="EM12" s="59">
        <v>12960</v>
      </c>
      <c r="EN12" s="59">
        <v>19322</v>
      </c>
      <c r="EO12" s="59">
        <v>507190</v>
      </c>
      <c r="EP12" s="59">
        <v>128010</v>
      </c>
      <c r="EQ12" s="59">
        <v>669337</v>
      </c>
      <c r="ER12" s="64">
        <v>3383</v>
      </c>
      <c r="ES12" s="64">
        <v>7413</v>
      </c>
      <c r="ET12" s="59">
        <v>4264</v>
      </c>
      <c r="EU12" s="59">
        <v>54008</v>
      </c>
      <c r="EV12" s="59">
        <v>0</v>
      </c>
      <c r="EW12" s="59">
        <v>0</v>
      </c>
      <c r="EX12" s="59">
        <v>0</v>
      </c>
      <c r="EY12" s="59">
        <v>0</v>
      </c>
      <c r="EZ12" s="59">
        <v>0</v>
      </c>
      <c r="FA12" s="59">
        <v>0</v>
      </c>
      <c r="FB12" s="59">
        <v>0</v>
      </c>
      <c r="FC12" s="59">
        <v>0</v>
      </c>
      <c r="FD12" s="59">
        <v>3776713</v>
      </c>
      <c r="FE12" s="59">
        <v>13162310</v>
      </c>
      <c r="FF12" s="59">
        <v>185</v>
      </c>
      <c r="FG12" s="59">
        <v>445</v>
      </c>
      <c r="FH12" s="59">
        <v>0</v>
      </c>
      <c r="FI12" s="59">
        <v>0</v>
      </c>
      <c r="FJ12" s="59">
        <v>4522</v>
      </c>
      <c r="FK12" s="59">
        <v>84315</v>
      </c>
      <c r="FL12" s="59">
        <v>5932</v>
      </c>
      <c r="FM12" s="58">
        <v>84457</v>
      </c>
    </row>
    <row r="13" spans="1:169" ht="15.95" customHeight="1">
      <c r="A13" s="63" t="s">
        <v>81</v>
      </c>
      <c r="B13" s="59">
        <v>11638707</v>
      </c>
      <c r="C13" s="59">
        <v>30564124</v>
      </c>
      <c r="D13" s="59">
        <v>8527532</v>
      </c>
      <c r="E13" s="59">
        <v>28895710</v>
      </c>
      <c r="F13" s="59">
        <v>3116080</v>
      </c>
      <c r="G13" s="59">
        <v>1859031</v>
      </c>
      <c r="H13" s="59">
        <v>158297</v>
      </c>
      <c r="I13" s="59">
        <v>331124</v>
      </c>
      <c r="J13" s="59">
        <v>1494012</v>
      </c>
      <c r="K13" s="59">
        <v>1517658</v>
      </c>
      <c r="L13" s="59">
        <v>1274957</v>
      </c>
      <c r="M13" s="59">
        <v>844313</v>
      </c>
      <c r="N13" s="59">
        <v>92199</v>
      </c>
      <c r="O13" s="59">
        <v>58438</v>
      </c>
      <c r="P13" s="59">
        <v>7854</v>
      </c>
      <c r="Q13" s="59">
        <v>55867</v>
      </c>
      <c r="R13" s="59">
        <v>1385798</v>
      </c>
      <c r="S13" s="59">
        <v>3898029</v>
      </c>
      <c r="T13" s="59">
        <v>134120</v>
      </c>
      <c r="U13" s="59">
        <v>907366</v>
      </c>
      <c r="V13" s="59">
        <v>239979</v>
      </c>
      <c r="W13" s="59">
        <v>97458</v>
      </c>
      <c r="X13" s="59">
        <v>333525</v>
      </c>
      <c r="Y13" s="59">
        <v>666441</v>
      </c>
      <c r="Z13" s="59">
        <v>548698</v>
      </c>
      <c r="AA13" s="59">
        <v>1122706</v>
      </c>
      <c r="AB13" s="59">
        <v>105027</v>
      </c>
      <c r="AC13" s="59">
        <v>131487</v>
      </c>
      <c r="AD13" s="59">
        <v>343288</v>
      </c>
      <c r="AE13" s="59">
        <v>4912228</v>
      </c>
      <c r="AF13" s="59">
        <v>85641</v>
      </c>
      <c r="AG13" s="59">
        <v>2365845</v>
      </c>
      <c r="AH13" s="59">
        <v>101817</v>
      </c>
      <c r="AI13" s="59">
        <v>99541</v>
      </c>
      <c r="AJ13" s="59">
        <v>270447</v>
      </c>
      <c r="AK13" s="59">
        <v>2368552</v>
      </c>
      <c r="AL13" s="59">
        <v>2500</v>
      </c>
      <c r="AM13" s="59">
        <v>33255</v>
      </c>
      <c r="AN13" s="59">
        <v>5224</v>
      </c>
      <c r="AO13" s="59">
        <v>27712</v>
      </c>
      <c r="AP13" s="59">
        <v>8953</v>
      </c>
      <c r="AQ13" s="59">
        <v>42394</v>
      </c>
      <c r="AR13" s="59">
        <v>16193</v>
      </c>
      <c r="AS13" s="59">
        <v>193821</v>
      </c>
      <c r="AT13" s="59">
        <v>348494</v>
      </c>
      <c r="AU13" s="59">
        <v>785212</v>
      </c>
      <c r="AV13" s="59">
        <v>456615</v>
      </c>
      <c r="AW13" s="59">
        <v>6330522</v>
      </c>
      <c r="AX13" s="59">
        <v>241603</v>
      </c>
      <c r="AY13" s="59">
        <v>508940</v>
      </c>
      <c r="AZ13" s="59">
        <v>329632</v>
      </c>
      <c r="BA13" s="59">
        <v>2780021</v>
      </c>
      <c r="BB13" s="59">
        <v>201848</v>
      </c>
      <c r="BC13" s="59">
        <v>3744993</v>
      </c>
      <c r="BD13" s="59">
        <v>37885</v>
      </c>
      <c r="BE13" s="59">
        <v>325346</v>
      </c>
      <c r="BF13" s="59">
        <v>5224</v>
      </c>
      <c r="BG13" s="59">
        <v>41559</v>
      </c>
      <c r="BH13" s="59">
        <v>25967</v>
      </c>
      <c r="BI13" s="59">
        <v>82596</v>
      </c>
      <c r="BJ13" s="59">
        <v>13159</v>
      </c>
      <c r="BK13" s="59">
        <v>139901</v>
      </c>
      <c r="BL13" s="59">
        <v>360314</v>
      </c>
      <c r="BM13" s="59">
        <v>244283</v>
      </c>
      <c r="BN13" s="59">
        <v>12291</v>
      </c>
      <c r="BO13" s="59">
        <v>39034</v>
      </c>
      <c r="BP13" s="59">
        <v>17679</v>
      </c>
      <c r="BQ13" s="59">
        <v>113599</v>
      </c>
      <c r="BR13" s="59">
        <v>255055</v>
      </c>
      <c r="BS13" s="59">
        <v>628889</v>
      </c>
      <c r="BT13" s="59">
        <v>782202</v>
      </c>
      <c r="BU13" s="59">
        <v>5225502</v>
      </c>
      <c r="BV13" s="59">
        <v>707019</v>
      </c>
      <c r="BW13" s="59">
        <v>1914307</v>
      </c>
      <c r="BX13" s="59">
        <v>99340</v>
      </c>
      <c r="BY13" s="59">
        <v>306138</v>
      </c>
      <c r="BZ13" s="59">
        <v>110573</v>
      </c>
      <c r="CA13" s="59">
        <v>1006539</v>
      </c>
      <c r="CB13" s="59">
        <v>46543</v>
      </c>
      <c r="CC13" s="59">
        <v>76624</v>
      </c>
      <c r="CD13" s="64">
        <v>519</v>
      </c>
      <c r="CE13" s="64">
        <v>103</v>
      </c>
      <c r="CF13" s="59">
        <v>11374</v>
      </c>
      <c r="CG13" s="59">
        <v>20451</v>
      </c>
      <c r="CH13" s="64">
        <v>3587</v>
      </c>
      <c r="CI13" s="64">
        <v>18311</v>
      </c>
      <c r="CJ13" s="59">
        <v>147439</v>
      </c>
      <c r="CK13" s="59">
        <v>388434</v>
      </c>
      <c r="CL13" s="59">
        <v>106946</v>
      </c>
      <c r="CM13" s="59">
        <v>858411</v>
      </c>
      <c r="CN13" s="59">
        <v>65452</v>
      </c>
      <c r="CO13" s="59">
        <v>347420</v>
      </c>
      <c r="CP13" s="59">
        <v>73599</v>
      </c>
      <c r="CQ13" s="59">
        <v>1357418</v>
      </c>
      <c r="CR13" s="59">
        <v>19242</v>
      </c>
      <c r="CS13" s="59">
        <v>41274</v>
      </c>
      <c r="CT13" s="60">
        <v>0</v>
      </c>
      <c r="CU13" s="60">
        <v>0</v>
      </c>
      <c r="CV13" s="59">
        <v>30295</v>
      </c>
      <c r="CW13" s="59">
        <v>74099</v>
      </c>
      <c r="CX13" s="59">
        <v>42695</v>
      </c>
      <c r="CY13" s="59">
        <v>454914</v>
      </c>
      <c r="CZ13" s="59">
        <v>192188</v>
      </c>
      <c r="DA13" s="59">
        <v>428345</v>
      </c>
      <c r="DB13" s="59">
        <v>1804182</v>
      </c>
      <c r="DC13" s="59">
        <v>24438449</v>
      </c>
      <c r="DD13" s="59">
        <v>12540</v>
      </c>
      <c r="DE13" s="59">
        <v>34479</v>
      </c>
      <c r="DF13" s="59">
        <v>62185</v>
      </c>
      <c r="DG13" s="59">
        <v>3568627</v>
      </c>
      <c r="DH13" s="59">
        <v>324399</v>
      </c>
      <c r="DI13" s="59">
        <v>757397</v>
      </c>
      <c r="DJ13" s="59">
        <v>9415</v>
      </c>
      <c r="DK13" s="59">
        <v>139651</v>
      </c>
      <c r="DL13" s="59">
        <v>61905</v>
      </c>
      <c r="DM13" s="59">
        <v>682436</v>
      </c>
      <c r="DN13" s="59">
        <v>42649</v>
      </c>
      <c r="DO13" s="59">
        <v>65458</v>
      </c>
      <c r="DP13" s="59">
        <v>7335</v>
      </c>
      <c r="DQ13" s="59">
        <v>13050</v>
      </c>
      <c r="DR13" s="59">
        <v>1699478</v>
      </c>
      <c r="DS13" s="59">
        <v>2011379</v>
      </c>
      <c r="DT13" s="59">
        <v>26971</v>
      </c>
      <c r="DU13" s="59">
        <v>85613</v>
      </c>
      <c r="DV13" s="59">
        <v>142447</v>
      </c>
      <c r="DW13" s="59">
        <v>105846</v>
      </c>
      <c r="DX13" s="59">
        <v>10379</v>
      </c>
      <c r="DY13" s="59">
        <v>2055</v>
      </c>
      <c r="DZ13" s="59">
        <v>305935</v>
      </c>
      <c r="EA13" s="59">
        <v>892140</v>
      </c>
      <c r="EB13" s="59">
        <v>4728</v>
      </c>
      <c r="EC13" s="59">
        <v>10041</v>
      </c>
      <c r="ED13" s="59">
        <v>4827</v>
      </c>
      <c r="EE13" s="59">
        <v>6485</v>
      </c>
      <c r="EF13" s="59">
        <v>1242486</v>
      </c>
      <c r="EG13" s="59">
        <v>291188</v>
      </c>
      <c r="EH13" s="59">
        <v>16894</v>
      </c>
      <c r="EI13" s="59">
        <v>36292</v>
      </c>
      <c r="EJ13" s="64">
        <v>3318</v>
      </c>
      <c r="EK13" s="64">
        <v>5262</v>
      </c>
      <c r="EL13" s="59">
        <v>62328</v>
      </c>
      <c r="EM13" s="59">
        <v>14601</v>
      </c>
      <c r="EN13" s="59">
        <v>7348</v>
      </c>
      <c r="EO13" s="59">
        <v>69322</v>
      </c>
      <c r="EP13" s="59">
        <v>124807</v>
      </c>
      <c r="EQ13" s="59">
        <v>404412</v>
      </c>
      <c r="ER13" s="64">
        <v>3212</v>
      </c>
      <c r="ES13" s="64">
        <v>14753</v>
      </c>
      <c r="ET13" s="64">
        <v>650</v>
      </c>
      <c r="EU13" s="64">
        <v>64203</v>
      </c>
      <c r="EV13" s="59">
        <v>11223857</v>
      </c>
      <c r="EW13" s="59">
        <v>52955968</v>
      </c>
      <c r="EX13" s="59">
        <v>1141833</v>
      </c>
      <c r="EY13" s="59">
        <v>1695530</v>
      </c>
      <c r="EZ13" s="59">
        <v>145659</v>
      </c>
      <c r="FA13" s="59">
        <v>86796</v>
      </c>
      <c r="FB13" s="59">
        <v>412196</v>
      </c>
      <c r="FC13" s="59">
        <v>6818338</v>
      </c>
      <c r="FD13" s="59">
        <v>9328819</v>
      </c>
      <c r="FE13" s="59">
        <v>32561927</v>
      </c>
      <c r="FF13" s="59">
        <v>0</v>
      </c>
      <c r="FG13" s="59">
        <v>0</v>
      </c>
      <c r="FH13" s="59">
        <v>720341</v>
      </c>
      <c r="FI13" s="59">
        <v>817956</v>
      </c>
      <c r="FJ13" s="64">
        <v>14</v>
      </c>
      <c r="FK13" s="64">
        <v>464</v>
      </c>
      <c r="FL13" s="59">
        <v>521201</v>
      </c>
      <c r="FM13" s="58">
        <v>80276</v>
      </c>
    </row>
    <row r="14" spans="1:169" ht="15.95" customHeight="1">
      <c r="A14" s="63" t="s">
        <v>80</v>
      </c>
      <c r="B14" s="59">
        <v>12139638</v>
      </c>
      <c r="C14" s="59">
        <v>90849360</v>
      </c>
      <c r="D14" s="59">
        <v>9492781</v>
      </c>
      <c r="E14" s="59">
        <v>69736639</v>
      </c>
      <c r="F14" s="59">
        <v>2785887</v>
      </c>
      <c r="G14" s="59">
        <v>3258549</v>
      </c>
      <c r="H14" s="59">
        <v>139919</v>
      </c>
      <c r="I14" s="59">
        <v>329035</v>
      </c>
      <c r="J14" s="59">
        <v>1218701</v>
      </c>
      <c r="K14" s="59">
        <v>1965306</v>
      </c>
      <c r="L14" s="59">
        <v>999634</v>
      </c>
      <c r="M14" s="59">
        <v>1016791</v>
      </c>
      <c r="N14" s="59">
        <v>148796</v>
      </c>
      <c r="O14" s="59">
        <v>100795</v>
      </c>
      <c r="P14" s="59">
        <v>23558</v>
      </c>
      <c r="Q14" s="59">
        <v>143506</v>
      </c>
      <c r="R14" s="59">
        <v>1748345</v>
      </c>
      <c r="S14" s="59">
        <v>11745937</v>
      </c>
      <c r="T14" s="59">
        <v>208612</v>
      </c>
      <c r="U14" s="59">
        <v>1979082</v>
      </c>
      <c r="V14" s="59">
        <v>168687</v>
      </c>
      <c r="W14" s="59">
        <v>96780</v>
      </c>
      <c r="X14" s="59">
        <v>265651</v>
      </c>
      <c r="Y14" s="59">
        <v>882733</v>
      </c>
      <c r="Z14" s="59">
        <v>454279</v>
      </c>
      <c r="AA14" s="59">
        <v>982586</v>
      </c>
      <c r="AB14" s="59">
        <v>77882</v>
      </c>
      <c r="AC14" s="59">
        <v>114626</v>
      </c>
      <c r="AD14" s="59">
        <v>268681</v>
      </c>
      <c r="AE14" s="59">
        <v>4206513</v>
      </c>
      <c r="AF14" s="59">
        <v>62353</v>
      </c>
      <c r="AG14" s="59">
        <v>1937861</v>
      </c>
      <c r="AH14" s="59">
        <v>80778</v>
      </c>
      <c r="AI14" s="59">
        <v>130185</v>
      </c>
      <c r="AJ14" s="59">
        <v>216993</v>
      </c>
      <c r="AK14" s="59">
        <v>2057735</v>
      </c>
      <c r="AL14" s="59">
        <v>3845</v>
      </c>
      <c r="AM14" s="59">
        <v>5674</v>
      </c>
      <c r="AN14" s="59">
        <v>5830</v>
      </c>
      <c r="AO14" s="59">
        <v>17556</v>
      </c>
      <c r="AP14" s="59">
        <v>6178</v>
      </c>
      <c r="AQ14" s="59">
        <v>6803</v>
      </c>
      <c r="AR14" s="59">
        <v>15472</v>
      </c>
      <c r="AS14" s="59">
        <v>221398</v>
      </c>
      <c r="AT14" s="59">
        <v>267640</v>
      </c>
      <c r="AU14" s="59">
        <v>1006775</v>
      </c>
      <c r="AV14" s="59">
        <v>370573</v>
      </c>
      <c r="AW14" s="59">
        <v>7166150</v>
      </c>
      <c r="AX14" s="59">
        <v>190192</v>
      </c>
      <c r="AY14" s="59">
        <v>782785</v>
      </c>
      <c r="AZ14" s="59">
        <v>265285</v>
      </c>
      <c r="BA14" s="59">
        <v>2606182</v>
      </c>
      <c r="BB14" s="59">
        <v>158192</v>
      </c>
      <c r="BC14" s="59">
        <v>4742012</v>
      </c>
      <c r="BD14" s="59">
        <v>42863</v>
      </c>
      <c r="BE14" s="59">
        <v>275599</v>
      </c>
      <c r="BF14" s="59">
        <v>5511</v>
      </c>
      <c r="BG14" s="59">
        <v>25762</v>
      </c>
      <c r="BH14" s="59">
        <v>21565</v>
      </c>
      <c r="BI14" s="59">
        <v>112442</v>
      </c>
      <c r="BJ14" s="59">
        <v>14444</v>
      </c>
      <c r="BK14" s="59">
        <v>169848</v>
      </c>
      <c r="BL14" s="59">
        <v>254567</v>
      </c>
      <c r="BM14" s="59">
        <v>213604</v>
      </c>
      <c r="BN14" s="59">
        <v>16316</v>
      </c>
      <c r="BO14" s="59">
        <v>85097</v>
      </c>
      <c r="BP14" s="59">
        <v>24698</v>
      </c>
      <c r="BQ14" s="59">
        <v>148199</v>
      </c>
      <c r="BR14" s="59">
        <v>509050</v>
      </c>
      <c r="BS14" s="59">
        <v>2088932</v>
      </c>
      <c r="BT14" s="59">
        <v>1313409</v>
      </c>
      <c r="BU14" s="59">
        <v>11446343</v>
      </c>
      <c r="BV14" s="59">
        <v>1260020</v>
      </c>
      <c r="BW14" s="59">
        <v>6597691</v>
      </c>
      <c r="BX14" s="59">
        <v>164157</v>
      </c>
      <c r="BY14" s="59">
        <v>667485</v>
      </c>
      <c r="BZ14" s="59">
        <v>140915</v>
      </c>
      <c r="CA14" s="59">
        <v>1550049</v>
      </c>
      <c r="CB14" s="59">
        <v>46609</v>
      </c>
      <c r="CC14" s="59">
        <v>118481</v>
      </c>
      <c r="CD14" s="64">
        <v>2061</v>
      </c>
      <c r="CE14" s="64">
        <v>8112</v>
      </c>
      <c r="CF14" s="59">
        <v>17615</v>
      </c>
      <c r="CG14" s="59">
        <v>76707</v>
      </c>
      <c r="CH14" s="64">
        <v>3887</v>
      </c>
      <c r="CI14" s="64">
        <v>11295</v>
      </c>
      <c r="CJ14" s="59">
        <v>216023</v>
      </c>
      <c r="CK14" s="59">
        <v>846470</v>
      </c>
      <c r="CL14" s="59">
        <v>137782</v>
      </c>
      <c r="CM14" s="59">
        <v>1382176</v>
      </c>
      <c r="CN14" s="59">
        <v>90945</v>
      </c>
      <c r="CO14" s="59">
        <v>541518</v>
      </c>
      <c r="CP14" s="59">
        <v>77288</v>
      </c>
      <c r="CQ14" s="59">
        <v>1497055</v>
      </c>
      <c r="CR14" s="59">
        <v>12624</v>
      </c>
      <c r="CS14" s="59">
        <v>40624</v>
      </c>
      <c r="CT14" s="60">
        <v>1633</v>
      </c>
      <c r="CU14" s="60">
        <v>4099</v>
      </c>
      <c r="CV14" s="59">
        <v>25138</v>
      </c>
      <c r="CW14" s="59">
        <v>117118</v>
      </c>
      <c r="CX14" s="59">
        <v>38035</v>
      </c>
      <c r="CY14" s="59">
        <v>528408</v>
      </c>
      <c r="CZ14" s="59">
        <v>626570</v>
      </c>
      <c r="DA14" s="59">
        <v>2125579</v>
      </c>
      <c r="DB14" s="59">
        <v>2015211</v>
      </c>
      <c r="DC14" s="59">
        <v>29475657</v>
      </c>
      <c r="DD14" s="59">
        <v>30320</v>
      </c>
      <c r="DE14" s="59">
        <v>155300</v>
      </c>
      <c r="DF14" s="59">
        <v>16686</v>
      </c>
      <c r="DG14" s="59">
        <v>660456</v>
      </c>
      <c r="DH14" s="59">
        <v>302169</v>
      </c>
      <c r="DI14" s="59">
        <v>937032</v>
      </c>
      <c r="DJ14" s="59">
        <v>8934</v>
      </c>
      <c r="DK14" s="59">
        <v>216556</v>
      </c>
      <c r="DL14" s="59">
        <v>54530</v>
      </c>
      <c r="DM14" s="59">
        <v>511012</v>
      </c>
      <c r="DN14" s="59">
        <v>65193</v>
      </c>
      <c r="DO14" s="59">
        <v>202459</v>
      </c>
      <c r="DP14" s="59">
        <v>14125</v>
      </c>
      <c r="DQ14" s="59">
        <v>57004</v>
      </c>
      <c r="DR14" s="59">
        <v>2353618</v>
      </c>
      <c r="DS14" s="59">
        <v>2970178</v>
      </c>
      <c r="DT14" s="59">
        <v>40231</v>
      </c>
      <c r="DU14" s="59">
        <v>94940</v>
      </c>
      <c r="DV14" s="59">
        <v>208822</v>
      </c>
      <c r="DW14" s="59">
        <v>160881</v>
      </c>
      <c r="DX14" s="59">
        <v>22981</v>
      </c>
      <c r="DY14" s="59">
        <v>5202</v>
      </c>
      <c r="DZ14" s="59">
        <v>404540</v>
      </c>
      <c r="EA14" s="59">
        <v>1088924</v>
      </c>
      <c r="EB14" s="59">
        <v>5144</v>
      </c>
      <c r="EC14" s="59">
        <v>12878</v>
      </c>
      <c r="ED14" s="59">
        <v>4977</v>
      </c>
      <c r="EE14" s="59">
        <v>5584</v>
      </c>
      <c r="EF14" s="59">
        <v>1744961</v>
      </c>
      <c r="EG14" s="59">
        <v>859948</v>
      </c>
      <c r="EH14" s="59">
        <v>25970</v>
      </c>
      <c r="EI14" s="59">
        <v>55516</v>
      </c>
      <c r="EJ14" s="59">
        <v>6888</v>
      </c>
      <c r="EK14" s="59">
        <v>35887</v>
      </c>
      <c r="EL14" s="59">
        <v>64256</v>
      </c>
      <c r="EM14" s="59">
        <v>11700</v>
      </c>
      <c r="EN14" s="59">
        <v>7818</v>
      </c>
      <c r="EO14" s="59">
        <v>66046</v>
      </c>
      <c r="EP14" s="59">
        <v>149846</v>
      </c>
      <c r="EQ14" s="59">
        <v>509006</v>
      </c>
      <c r="ER14" s="64">
        <v>5621</v>
      </c>
      <c r="ES14" s="64">
        <v>62080</v>
      </c>
      <c r="ET14" s="64">
        <v>1568</v>
      </c>
      <c r="EU14" s="64">
        <v>1583</v>
      </c>
      <c r="EV14" s="59">
        <v>11531209</v>
      </c>
      <c r="EW14" s="59">
        <v>72752075</v>
      </c>
      <c r="EX14" s="59">
        <v>1350722</v>
      </c>
      <c r="EY14" s="59">
        <v>2032599</v>
      </c>
      <c r="EZ14" s="59">
        <v>393259</v>
      </c>
      <c r="FA14" s="59">
        <v>200764</v>
      </c>
      <c r="FB14" s="59">
        <v>606640</v>
      </c>
      <c r="FC14" s="59">
        <v>9449701</v>
      </c>
      <c r="FD14" s="59">
        <v>15046608</v>
      </c>
      <c r="FE14" s="59">
        <v>52553637</v>
      </c>
      <c r="FF14" s="64">
        <v>545</v>
      </c>
      <c r="FG14" s="64">
        <v>4</v>
      </c>
      <c r="FH14" s="59">
        <v>3252272</v>
      </c>
      <c r="FI14" s="59">
        <v>5484255</v>
      </c>
      <c r="FJ14" s="64">
        <v>1982</v>
      </c>
      <c r="FK14" s="64">
        <v>1203</v>
      </c>
      <c r="FL14" s="59">
        <v>3189563</v>
      </c>
      <c r="FM14" s="58">
        <v>555355</v>
      </c>
    </row>
    <row r="15" spans="1:169" ht="15.95" customHeight="1">
      <c r="A15" s="63" t="s">
        <v>79</v>
      </c>
      <c r="B15" s="59">
        <v>11702056</v>
      </c>
      <c r="C15" s="59">
        <v>146376637</v>
      </c>
      <c r="D15" s="59">
        <v>8890373</v>
      </c>
      <c r="E15" s="59">
        <v>103999168</v>
      </c>
      <c r="F15" s="59">
        <v>2920611</v>
      </c>
      <c r="G15" s="59">
        <v>4680524</v>
      </c>
      <c r="H15" s="59">
        <v>156124</v>
      </c>
      <c r="I15" s="59">
        <v>513001</v>
      </c>
      <c r="J15" s="59">
        <v>1217176</v>
      </c>
      <c r="K15" s="59">
        <v>2311864</v>
      </c>
      <c r="L15" s="59">
        <v>1001903</v>
      </c>
      <c r="M15" s="59">
        <v>1301621</v>
      </c>
      <c r="N15" s="59">
        <v>212932</v>
      </c>
      <c r="O15" s="59">
        <v>121433</v>
      </c>
      <c r="P15" s="59">
        <v>37981</v>
      </c>
      <c r="Q15" s="59">
        <v>270840</v>
      </c>
      <c r="R15" s="59">
        <v>1939751</v>
      </c>
      <c r="S15" s="59">
        <v>19843722</v>
      </c>
      <c r="T15" s="59">
        <v>224061</v>
      </c>
      <c r="U15" s="59">
        <v>1780652</v>
      </c>
      <c r="V15" s="59">
        <v>129707</v>
      </c>
      <c r="W15" s="59">
        <v>83388</v>
      </c>
      <c r="X15" s="59">
        <v>290979</v>
      </c>
      <c r="Y15" s="59">
        <v>1157165</v>
      </c>
      <c r="Z15" s="59">
        <v>437900</v>
      </c>
      <c r="AA15" s="59">
        <v>949613</v>
      </c>
      <c r="AB15" s="59">
        <v>101576</v>
      </c>
      <c r="AC15" s="59">
        <v>233131</v>
      </c>
      <c r="AD15" s="59">
        <v>248894</v>
      </c>
      <c r="AE15" s="59">
        <v>3920563</v>
      </c>
      <c r="AF15" s="59">
        <v>58029</v>
      </c>
      <c r="AG15" s="59">
        <v>2384950</v>
      </c>
      <c r="AH15" s="59">
        <v>93931</v>
      </c>
      <c r="AI15" s="59">
        <v>235761</v>
      </c>
      <c r="AJ15" s="59">
        <v>197340</v>
      </c>
      <c r="AK15" s="59">
        <v>1353264</v>
      </c>
      <c r="AL15" s="59">
        <v>5948</v>
      </c>
      <c r="AM15" s="59">
        <v>1460</v>
      </c>
      <c r="AN15" s="59">
        <v>6140</v>
      </c>
      <c r="AO15" s="59">
        <v>28449</v>
      </c>
      <c r="AP15" s="59">
        <v>11683</v>
      </c>
      <c r="AQ15" s="59">
        <v>19454</v>
      </c>
      <c r="AR15" s="59">
        <v>16435</v>
      </c>
      <c r="AS15" s="59">
        <v>177444</v>
      </c>
      <c r="AT15" s="59">
        <v>275886</v>
      </c>
      <c r="AU15" s="59">
        <v>1161308</v>
      </c>
      <c r="AV15" s="59">
        <v>367022</v>
      </c>
      <c r="AW15" s="59">
        <v>6975787</v>
      </c>
      <c r="AX15" s="59">
        <v>182311</v>
      </c>
      <c r="AY15" s="59">
        <v>847382</v>
      </c>
      <c r="AZ15" s="59">
        <v>271895</v>
      </c>
      <c r="BA15" s="59">
        <v>2903555</v>
      </c>
      <c r="BB15" s="59">
        <v>147630</v>
      </c>
      <c r="BC15" s="59">
        <v>4296843</v>
      </c>
      <c r="BD15" s="59">
        <v>66282</v>
      </c>
      <c r="BE15" s="59">
        <v>336686</v>
      </c>
      <c r="BF15" s="59">
        <v>4859</v>
      </c>
      <c r="BG15" s="59">
        <v>32667</v>
      </c>
      <c r="BH15" s="59">
        <v>25326</v>
      </c>
      <c r="BI15" s="59">
        <v>107258</v>
      </c>
      <c r="BJ15" s="59">
        <v>21296</v>
      </c>
      <c r="BK15" s="59">
        <v>150771</v>
      </c>
      <c r="BL15" s="59">
        <v>237706</v>
      </c>
      <c r="BM15" s="59">
        <v>244594</v>
      </c>
      <c r="BN15" s="59">
        <v>22103</v>
      </c>
      <c r="BO15" s="59">
        <v>86275</v>
      </c>
      <c r="BP15" s="59">
        <v>27622</v>
      </c>
      <c r="BQ15" s="59">
        <v>190328</v>
      </c>
      <c r="BR15" s="59">
        <v>714888</v>
      </c>
      <c r="BS15" s="59">
        <v>3846807</v>
      </c>
      <c r="BT15" s="59">
        <v>1855989</v>
      </c>
      <c r="BU15" s="59">
        <v>19611847</v>
      </c>
      <c r="BV15" s="59">
        <v>1796819</v>
      </c>
      <c r="BW15" s="59">
        <v>14458741</v>
      </c>
      <c r="BX15" s="59">
        <v>183951</v>
      </c>
      <c r="BY15" s="59">
        <v>900405</v>
      </c>
      <c r="BZ15" s="59">
        <v>201090</v>
      </c>
      <c r="CA15" s="59">
        <v>1917985</v>
      </c>
      <c r="CB15" s="59">
        <v>74073</v>
      </c>
      <c r="CC15" s="59">
        <v>204731</v>
      </c>
      <c r="CD15" s="64">
        <v>1145</v>
      </c>
      <c r="CE15" s="64">
        <v>1795</v>
      </c>
      <c r="CF15" s="59">
        <v>23908</v>
      </c>
      <c r="CG15" s="59">
        <v>128076</v>
      </c>
      <c r="CH15" s="59">
        <v>7565</v>
      </c>
      <c r="CI15" s="59">
        <v>14075</v>
      </c>
      <c r="CJ15" s="59">
        <v>260042</v>
      </c>
      <c r="CK15" s="59">
        <v>1205101</v>
      </c>
      <c r="CL15" s="59">
        <v>191493</v>
      </c>
      <c r="CM15" s="59">
        <v>1687294</v>
      </c>
      <c r="CN15" s="59">
        <v>118116</v>
      </c>
      <c r="CO15" s="59">
        <v>1096087</v>
      </c>
      <c r="CP15" s="59">
        <v>94238</v>
      </c>
      <c r="CQ15" s="59">
        <v>1451238</v>
      </c>
      <c r="CR15" s="59">
        <v>16448</v>
      </c>
      <c r="CS15" s="59">
        <v>65012</v>
      </c>
      <c r="CT15" s="64">
        <v>760</v>
      </c>
      <c r="CU15" s="64">
        <v>18052</v>
      </c>
      <c r="CV15" s="59">
        <v>33989</v>
      </c>
      <c r="CW15" s="59">
        <v>312878</v>
      </c>
      <c r="CX15" s="59">
        <v>65895</v>
      </c>
      <c r="CY15" s="59">
        <v>720337</v>
      </c>
      <c r="CZ15" s="59">
        <v>888787</v>
      </c>
      <c r="DA15" s="59">
        <v>3627808</v>
      </c>
      <c r="DB15" s="59">
        <v>2292564</v>
      </c>
      <c r="DC15" s="59">
        <v>35955560</v>
      </c>
      <c r="DD15" s="59">
        <v>41356</v>
      </c>
      <c r="DE15" s="59">
        <v>138473</v>
      </c>
      <c r="DF15" s="59">
        <v>17148</v>
      </c>
      <c r="DG15" s="59">
        <v>1191163</v>
      </c>
      <c r="DH15" s="59">
        <v>315501</v>
      </c>
      <c r="DI15" s="59">
        <v>934413</v>
      </c>
      <c r="DJ15" s="59">
        <v>10847</v>
      </c>
      <c r="DK15" s="59">
        <v>111311</v>
      </c>
      <c r="DL15" s="59">
        <v>43612</v>
      </c>
      <c r="DM15" s="59">
        <v>719291</v>
      </c>
      <c r="DN15" s="59">
        <v>70101</v>
      </c>
      <c r="DO15" s="59">
        <v>268644</v>
      </c>
      <c r="DP15" s="59">
        <v>14036</v>
      </c>
      <c r="DQ15" s="59">
        <v>59820</v>
      </c>
      <c r="DR15" s="59">
        <v>2557826</v>
      </c>
      <c r="DS15" s="59">
        <v>3372247</v>
      </c>
      <c r="DT15" s="59">
        <v>57345</v>
      </c>
      <c r="DU15" s="59">
        <v>178807</v>
      </c>
      <c r="DV15" s="59">
        <v>315085</v>
      </c>
      <c r="DW15" s="59">
        <v>226032</v>
      </c>
      <c r="DX15" s="59">
        <v>45561</v>
      </c>
      <c r="DY15" s="59">
        <v>9729</v>
      </c>
      <c r="DZ15" s="59">
        <v>204751</v>
      </c>
      <c r="EA15" s="59">
        <v>532710</v>
      </c>
      <c r="EB15" s="59">
        <v>7993</v>
      </c>
      <c r="EC15" s="59">
        <v>5954</v>
      </c>
      <c r="ED15" s="59">
        <v>10323</v>
      </c>
      <c r="EE15" s="59">
        <v>16835</v>
      </c>
      <c r="EF15" s="59">
        <v>1960054</v>
      </c>
      <c r="EG15" s="59">
        <v>1457742</v>
      </c>
      <c r="EH15" s="59">
        <v>40714</v>
      </c>
      <c r="EI15" s="59">
        <v>71292</v>
      </c>
      <c r="EJ15" s="59">
        <v>5923</v>
      </c>
      <c r="EK15" s="59">
        <v>82291</v>
      </c>
      <c r="EL15" s="59">
        <v>74827</v>
      </c>
      <c r="EM15" s="59">
        <v>13721</v>
      </c>
      <c r="EN15" s="59">
        <v>10509</v>
      </c>
      <c r="EO15" s="59">
        <v>110470</v>
      </c>
      <c r="EP15" s="59">
        <v>172510</v>
      </c>
      <c r="EQ15" s="59">
        <v>608025</v>
      </c>
      <c r="ER15" s="64">
        <v>6000</v>
      </c>
      <c r="ES15" s="64">
        <v>26967</v>
      </c>
      <c r="ET15" s="64">
        <v>4328</v>
      </c>
      <c r="EU15" s="64">
        <v>29728</v>
      </c>
      <c r="EV15" s="59">
        <v>10797948</v>
      </c>
      <c r="EW15" s="59">
        <v>73977900</v>
      </c>
      <c r="EX15" s="59">
        <v>1620248</v>
      </c>
      <c r="EY15" s="59">
        <v>2511811</v>
      </c>
      <c r="EZ15" s="59">
        <v>855694</v>
      </c>
      <c r="FA15" s="59">
        <v>454374</v>
      </c>
      <c r="FB15" s="59">
        <v>902786</v>
      </c>
      <c r="FC15" s="59">
        <v>14248393</v>
      </c>
      <c r="FD15" s="59">
        <v>19786324</v>
      </c>
      <c r="FE15" s="59">
        <v>69108791</v>
      </c>
      <c r="FF15" s="64">
        <v>681</v>
      </c>
      <c r="FG15" s="64">
        <v>3676</v>
      </c>
      <c r="FH15" s="59">
        <v>6155465</v>
      </c>
      <c r="FI15" s="59">
        <v>23111770</v>
      </c>
      <c r="FJ15" s="59">
        <v>3678</v>
      </c>
      <c r="FK15" s="59">
        <v>1880</v>
      </c>
      <c r="FL15" s="59">
        <v>6032949</v>
      </c>
      <c r="FM15" s="58">
        <v>2307706</v>
      </c>
    </row>
    <row r="16" spans="1:169" ht="15.95" customHeight="1">
      <c r="A16" s="63" t="s">
        <v>78</v>
      </c>
      <c r="B16" s="59">
        <v>11076002</v>
      </c>
      <c r="C16" s="59">
        <v>193479026</v>
      </c>
      <c r="D16" s="59">
        <v>9116668</v>
      </c>
      <c r="E16" s="59">
        <v>150846247</v>
      </c>
      <c r="F16" s="59">
        <v>2793538</v>
      </c>
      <c r="G16" s="59">
        <v>4777470</v>
      </c>
      <c r="H16" s="59">
        <v>150937</v>
      </c>
      <c r="I16" s="59">
        <v>582346</v>
      </c>
      <c r="J16" s="59">
        <v>1171046</v>
      </c>
      <c r="K16" s="59">
        <v>2547027</v>
      </c>
      <c r="L16" s="59">
        <v>967945</v>
      </c>
      <c r="M16" s="59">
        <v>1514414</v>
      </c>
      <c r="N16" s="59">
        <v>327055</v>
      </c>
      <c r="O16" s="59">
        <v>182695</v>
      </c>
      <c r="P16" s="59">
        <v>38984</v>
      </c>
      <c r="Q16" s="59">
        <v>322946</v>
      </c>
      <c r="R16" s="59">
        <v>1130682</v>
      </c>
      <c r="S16" s="59">
        <v>12966965</v>
      </c>
      <c r="T16" s="59">
        <v>313712</v>
      </c>
      <c r="U16" s="59">
        <v>2630024</v>
      </c>
      <c r="V16" s="59">
        <v>126164</v>
      </c>
      <c r="W16" s="59">
        <v>113250</v>
      </c>
      <c r="X16" s="59">
        <v>266008</v>
      </c>
      <c r="Y16" s="59">
        <v>1341121</v>
      </c>
      <c r="Z16" s="59">
        <v>416622</v>
      </c>
      <c r="AA16" s="59">
        <v>935460</v>
      </c>
      <c r="AB16" s="59">
        <v>81850</v>
      </c>
      <c r="AC16" s="59">
        <v>294982</v>
      </c>
      <c r="AD16" s="59">
        <v>216899</v>
      </c>
      <c r="AE16" s="59">
        <v>4644454</v>
      </c>
      <c r="AF16" s="59">
        <v>46467</v>
      </c>
      <c r="AG16" s="59">
        <v>1857708</v>
      </c>
      <c r="AH16" s="59">
        <v>81489</v>
      </c>
      <c r="AI16" s="59">
        <v>295382</v>
      </c>
      <c r="AJ16" s="59">
        <v>176566</v>
      </c>
      <c r="AK16" s="59">
        <v>2588823</v>
      </c>
      <c r="AL16" s="59">
        <v>4138</v>
      </c>
      <c r="AM16" s="59">
        <v>11465</v>
      </c>
      <c r="AN16" s="59">
        <v>3345</v>
      </c>
      <c r="AO16" s="59">
        <v>9849</v>
      </c>
      <c r="AP16" s="59">
        <v>6100</v>
      </c>
      <c r="AQ16" s="59">
        <v>11405</v>
      </c>
      <c r="AR16" s="59">
        <v>14484</v>
      </c>
      <c r="AS16" s="59">
        <v>211344</v>
      </c>
      <c r="AT16" s="59">
        <v>254971</v>
      </c>
      <c r="AU16" s="59">
        <v>1401126</v>
      </c>
      <c r="AV16" s="59">
        <v>356157</v>
      </c>
      <c r="AW16" s="59">
        <v>6632788</v>
      </c>
      <c r="AX16" s="59">
        <v>155670</v>
      </c>
      <c r="AY16" s="59">
        <v>703150</v>
      </c>
      <c r="AZ16" s="59">
        <v>249871</v>
      </c>
      <c r="BA16" s="59">
        <v>2396529</v>
      </c>
      <c r="BB16" s="59">
        <v>160820</v>
      </c>
      <c r="BC16" s="59">
        <v>4475505</v>
      </c>
      <c r="BD16" s="59">
        <v>61715</v>
      </c>
      <c r="BE16" s="59">
        <v>625946</v>
      </c>
      <c r="BF16" s="59">
        <v>4793</v>
      </c>
      <c r="BG16" s="59">
        <v>14935</v>
      </c>
      <c r="BH16" s="59">
        <v>22948</v>
      </c>
      <c r="BI16" s="59">
        <v>140303</v>
      </c>
      <c r="BJ16" s="59">
        <v>17027</v>
      </c>
      <c r="BK16" s="59">
        <v>88680</v>
      </c>
      <c r="BL16" s="59">
        <v>234604</v>
      </c>
      <c r="BM16" s="59">
        <v>274588</v>
      </c>
      <c r="BN16" s="59">
        <v>26543</v>
      </c>
      <c r="BO16" s="59">
        <v>182057</v>
      </c>
      <c r="BP16" s="59">
        <v>17094</v>
      </c>
      <c r="BQ16" s="59">
        <v>286314</v>
      </c>
      <c r="BR16" s="59">
        <v>722479</v>
      </c>
      <c r="BS16" s="59">
        <v>4320977</v>
      </c>
      <c r="BT16" s="59">
        <v>1852630</v>
      </c>
      <c r="BU16" s="59">
        <v>24785197</v>
      </c>
      <c r="BV16" s="59">
        <v>1783785</v>
      </c>
      <c r="BW16" s="59">
        <v>18007237</v>
      </c>
      <c r="BX16" s="59">
        <v>189412</v>
      </c>
      <c r="BY16" s="59">
        <v>1267897</v>
      </c>
      <c r="BZ16" s="59">
        <v>198967</v>
      </c>
      <c r="CA16" s="59">
        <v>2056292</v>
      </c>
      <c r="CB16" s="59">
        <v>57147</v>
      </c>
      <c r="CC16" s="59">
        <v>225610</v>
      </c>
      <c r="CD16" s="64">
        <v>1496</v>
      </c>
      <c r="CE16" s="64">
        <v>2440</v>
      </c>
      <c r="CF16" s="59">
        <v>28034</v>
      </c>
      <c r="CG16" s="59">
        <v>151305</v>
      </c>
      <c r="CH16" s="64">
        <v>2138</v>
      </c>
      <c r="CI16" s="64">
        <v>16353</v>
      </c>
      <c r="CJ16" s="59">
        <v>254178</v>
      </c>
      <c r="CK16" s="59">
        <v>1613219</v>
      </c>
      <c r="CL16" s="59">
        <v>191473</v>
      </c>
      <c r="CM16" s="59">
        <v>1802403</v>
      </c>
      <c r="CN16" s="59">
        <v>126395</v>
      </c>
      <c r="CO16" s="59">
        <v>1227635</v>
      </c>
      <c r="CP16" s="59">
        <v>79437</v>
      </c>
      <c r="CQ16" s="59">
        <v>1174065</v>
      </c>
      <c r="CR16" s="59">
        <v>15651</v>
      </c>
      <c r="CS16" s="59">
        <v>85988</v>
      </c>
      <c r="CT16" s="64">
        <v>8</v>
      </c>
      <c r="CU16" s="64">
        <v>25</v>
      </c>
      <c r="CV16" s="59">
        <v>28175</v>
      </c>
      <c r="CW16" s="59">
        <v>299287</v>
      </c>
      <c r="CX16" s="59">
        <v>67559</v>
      </c>
      <c r="CY16" s="59">
        <v>946735</v>
      </c>
      <c r="CZ16" s="59">
        <v>1002458</v>
      </c>
      <c r="DA16" s="59">
        <v>4432027</v>
      </c>
      <c r="DB16" s="59">
        <v>2008607</v>
      </c>
      <c r="DC16" s="59">
        <v>32528201</v>
      </c>
      <c r="DD16" s="59">
        <v>477171</v>
      </c>
      <c r="DE16" s="59">
        <v>510820</v>
      </c>
      <c r="DF16" s="59">
        <v>16393</v>
      </c>
      <c r="DG16" s="59">
        <v>717361</v>
      </c>
      <c r="DH16" s="59">
        <v>293148</v>
      </c>
      <c r="DI16" s="59">
        <v>1184475</v>
      </c>
      <c r="DJ16" s="59">
        <v>8821</v>
      </c>
      <c r="DK16" s="59">
        <v>87643</v>
      </c>
      <c r="DL16" s="59">
        <v>30996</v>
      </c>
      <c r="DM16" s="59">
        <v>340896</v>
      </c>
      <c r="DN16" s="59">
        <v>77174</v>
      </c>
      <c r="DO16" s="59">
        <v>354957</v>
      </c>
      <c r="DP16" s="59">
        <v>16249</v>
      </c>
      <c r="DQ16" s="59">
        <v>52700</v>
      </c>
      <c r="DR16" s="59">
        <v>1927575</v>
      </c>
      <c r="DS16" s="59">
        <v>2969151</v>
      </c>
      <c r="DT16" s="59">
        <v>84178</v>
      </c>
      <c r="DU16" s="59">
        <v>232413</v>
      </c>
      <c r="DV16" s="59">
        <v>439178</v>
      </c>
      <c r="DW16" s="59">
        <v>352045</v>
      </c>
      <c r="DX16" s="59">
        <v>87515</v>
      </c>
      <c r="DY16" s="59">
        <v>19996</v>
      </c>
      <c r="DZ16" s="59">
        <v>195208</v>
      </c>
      <c r="EA16" s="59">
        <v>494817</v>
      </c>
      <c r="EB16" s="59">
        <v>7751</v>
      </c>
      <c r="EC16" s="59">
        <v>13955</v>
      </c>
      <c r="ED16" s="59">
        <v>14476</v>
      </c>
      <c r="EE16" s="59">
        <v>20603</v>
      </c>
      <c r="EF16" s="59">
        <v>1142162</v>
      </c>
      <c r="EG16" s="59">
        <v>970103</v>
      </c>
      <c r="EH16" s="59">
        <v>72388</v>
      </c>
      <c r="EI16" s="59">
        <v>116259</v>
      </c>
      <c r="EJ16" s="59">
        <v>8943</v>
      </c>
      <c r="EK16" s="59">
        <v>45607</v>
      </c>
      <c r="EL16" s="59">
        <v>76358</v>
      </c>
      <c r="EM16" s="59">
        <v>15113</v>
      </c>
      <c r="EN16" s="59">
        <v>13472</v>
      </c>
      <c r="EO16" s="59">
        <v>103290</v>
      </c>
      <c r="EP16" s="59">
        <v>147430</v>
      </c>
      <c r="EQ16" s="59">
        <v>538589</v>
      </c>
      <c r="ER16" s="64">
        <v>4328</v>
      </c>
      <c r="ES16" s="64">
        <v>23244</v>
      </c>
      <c r="ET16" s="64">
        <v>5674</v>
      </c>
      <c r="EU16" s="64">
        <v>23118</v>
      </c>
      <c r="EV16" s="59">
        <v>9913466</v>
      </c>
      <c r="EW16" s="59">
        <v>70328851</v>
      </c>
      <c r="EX16" s="59">
        <v>1420713</v>
      </c>
      <c r="EY16" s="59">
        <v>2263162</v>
      </c>
      <c r="EZ16" s="59">
        <v>1083498</v>
      </c>
      <c r="FA16" s="59">
        <v>627655</v>
      </c>
      <c r="FB16" s="59">
        <v>1162536</v>
      </c>
      <c r="FC16" s="59">
        <v>18640336</v>
      </c>
      <c r="FD16" s="59">
        <v>20224599</v>
      </c>
      <c r="FE16" s="59">
        <v>70670796</v>
      </c>
      <c r="FF16" s="59">
        <v>0</v>
      </c>
      <c r="FG16" s="59">
        <v>0</v>
      </c>
      <c r="FH16" s="59">
        <v>7623186</v>
      </c>
      <c r="FI16" s="59">
        <v>50039575</v>
      </c>
      <c r="FJ16" s="59">
        <v>4884</v>
      </c>
      <c r="FK16" s="59">
        <v>4715</v>
      </c>
      <c r="FL16" s="59">
        <v>7541781</v>
      </c>
      <c r="FM16" s="58">
        <v>5178771</v>
      </c>
    </row>
    <row r="17" spans="1:169" ht="15.95" customHeight="1">
      <c r="A17" s="63" t="s">
        <v>77</v>
      </c>
      <c r="B17" s="59">
        <v>9866247</v>
      </c>
      <c r="C17" s="59">
        <v>221639954</v>
      </c>
      <c r="D17" s="59">
        <v>8470576</v>
      </c>
      <c r="E17" s="59">
        <v>180007445</v>
      </c>
      <c r="F17" s="59">
        <v>2653548</v>
      </c>
      <c r="G17" s="59">
        <v>4568577</v>
      </c>
      <c r="H17" s="59">
        <v>145801</v>
      </c>
      <c r="I17" s="59">
        <v>640909</v>
      </c>
      <c r="J17" s="59">
        <v>1067410</v>
      </c>
      <c r="K17" s="59">
        <v>2385199</v>
      </c>
      <c r="L17" s="59">
        <v>869991</v>
      </c>
      <c r="M17" s="59">
        <v>1351631</v>
      </c>
      <c r="N17" s="59">
        <v>412675</v>
      </c>
      <c r="O17" s="59">
        <v>223102</v>
      </c>
      <c r="P17" s="59">
        <v>37447</v>
      </c>
      <c r="Q17" s="59">
        <v>341434</v>
      </c>
      <c r="R17" s="59">
        <v>784369</v>
      </c>
      <c r="S17" s="59">
        <v>10618870</v>
      </c>
      <c r="T17" s="59">
        <v>274480</v>
      </c>
      <c r="U17" s="59">
        <v>2142507</v>
      </c>
      <c r="V17" s="59">
        <v>115403</v>
      </c>
      <c r="W17" s="59">
        <v>67695</v>
      </c>
      <c r="X17" s="59">
        <v>253343</v>
      </c>
      <c r="Y17" s="59">
        <v>989952</v>
      </c>
      <c r="Z17" s="59">
        <v>394476</v>
      </c>
      <c r="AA17" s="59">
        <v>885153</v>
      </c>
      <c r="AB17" s="59">
        <v>80520</v>
      </c>
      <c r="AC17" s="59">
        <v>155608</v>
      </c>
      <c r="AD17" s="59">
        <v>224696</v>
      </c>
      <c r="AE17" s="59">
        <v>4310025</v>
      </c>
      <c r="AF17" s="59">
        <v>47440</v>
      </c>
      <c r="AG17" s="59">
        <v>2196959</v>
      </c>
      <c r="AH17" s="59">
        <v>76670</v>
      </c>
      <c r="AI17" s="59">
        <v>196147</v>
      </c>
      <c r="AJ17" s="59">
        <v>184314</v>
      </c>
      <c r="AK17" s="59">
        <v>2047179</v>
      </c>
      <c r="AL17" s="59">
        <v>5306</v>
      </c>
      <c r="AM17" s="59">
        <v>8840</v>
      </c>
      <c r="AN17" s="59">
        <v>1420</v>
      </c>
      <c r="AO17" s="59">
        <v>7611</v>
      </c>
      <c r="AP17" s="59">
        <v>8311</v>
      </c>
      <c r="AQ17" s="59">
        <v>5320</v>
      </c>
      <c r="AR17" s="59">
        <v>17716</v>
      </c>
      <c r="AS17" s="59">
        <v>112975</v>
      </c>
      <c r="AT17" s="59">
        <v>246788</v>
      </c>
      <c r="AU17" s="59">
        <v>1199295</v>
      </c>
      <c r="AV17" s="59">
        <v>318303</v>
      </c>
      <c r="AW17" s="59">
        <v>7236117</v>
      </c>
      <c r="AX17" s="59">
        <v>150348</v>
      </c>
      <c r="AY17" s="59">
        <v>842593</v>
      </c>
      <c r="AZ17" s="59">
        <v>229085</v>
      </c>
      <c r="BA17" s="59">
        <v>3356126</v>
      </c>
      <c r="BB17" s="59">
        <v>129749</v>
      </c>
      <c r="BC17" s="59">
        <v>4157545</v>
      </c>
      <c r="BD17" s="59">
        <v>49798</v>
      </c>
      <c r="BE17" s="59">
        <v>342255</v>
      </c>
      <c r="BF17" s="59">
        <v>1323</v>
      </c>
      <c r="BG17" s="59">
        <v>9462</v>
      </c>
      <c r="BH17" s="59">
        <v>17907</v>
      </c>
      <c r="BI17" s="59">
        <v>81703</v>
      </c>
      <c r="BJ17" s="59">
        <v>22355</v>
      </c>
      <c r="BK17" s="59">
        <v>88861</v>
      </c>
      <c r="BL17" s="59">
        <v>224373</v>
      </c>
      <c r="BM17" s="59">
        <v>308622</v>
      </c>
      <c r="BN17" s="59">
        <v>30549</v>
      </c>
      <c r="BO17" s="59">
        <v>167117</v>
      </c>
      <c r="BP17" s="59">
        <v>28215</v>
      </c>
      <c r="BQ17" s="59">
        <v>157201</v>
      </c>
      <c r="BR17" s="59">
        <v>621102</v>
      </c>
      <c r="BS17" s="59">
        <v>4085112</v>
      </c>
      <c r="BT17" s="59">
        <v>1604719</v>
      </c>
      <c r="BU17" s="59">
        <v>28018777</v>
      </c>
      <c r="BV17" s="59">
        <v>1523753</v>
      </c>
      <c r="BW17" s="59">
        <v>17925752</v>
      </c>
      <c r="BX17" s="59">
        <v>191084</v>
      </c>
      <c r="BY17" s="59">
        <v>1294127</v>
      </c>
      <c r="BZ17" s="59">
        <v>202052</v>
      </c>
      <c r="CA17" s="59">
        <v>1928526</v>
      </c>
      <c r="CB17" s="59">
        <v>65807</v>
      </c>
      <c r="CC17" s="59">
        <v>228091</v>
      </c>
      <c r="CD17" s="64">
        <v>1923</v>
      </c>
      <c r="CE17" s="64">
        <v>5622</v>
      </c>
      <c r="CF17" s="59">
        <v>21770</v>
      </c>
      <c r="CG17" s="59">
        <v>107651</v>
      </c>
      <c r="CH17" s="59">
        <v>8476</v>
      </c>
      <c r="CI17" s="59">
        <v>28204</v>
      </c>
      <c r="CJ17" s="59">
        <v>257466</v>
      </c>
      <c r="CK17" s="59">
        <v>1575169</v>
      </c>
      <c r="CL17" s="59">
        <v>199482</v>
      </c>
      <c r="CM17" s="59">
        <v>1744668</v>
      </c>
      <c r="CN17" s="59">
        <v>132842</v>
      </c>
      <c r="CO17" s="59">
        <v>1491536</v>
      </c>
      <c r="CP17" s="59">
        <v>79923</v>
      </c>
      <c r="CQ17" s="59">
        <v>956920</v>
      </c>
      <c r="CR17" s="59">
        <v>17558</v>
      </c>
      <c r="CS17" s="59">
        <v>107139</v>
      </c>
      <c r="CT17" s="60">
        <v>0</v>
      </c>
      <c r="CU17" s="60">
        <v>0</v>
      </c>
      <c r="CV17" s="59">
        <v>28739</v>
      </c>
      <c r="CW17" s="59">
        <v>261338</v>
      </c>
      <c r="CX17" s="59">
        <v>62948</v>
      </c>
      <c r="CY17" s="59">
        <v>762243</v>
      </c>
      <c r="CZ17" s="59">
        <v>903735</v>
      </c>
      <c r="DA17" s="59">
        <v>4359282</v>
      </c>
      <c r="DB17" s="59">
        <v>1544864</v>
      </c>
      <c r="DC17" s="59">
        <v>25842263</v>
      </c>
      <c r="DD17" s="59">
        <v>1082860</v>
      </c>
      <c r="DE17" s="59">
        <v>1791655</v>
      </c>
      <c r="DF17" s="59">
        <v>9051</v>
      </c>
      <c r="DG17" s="59">
        <v>717073</v>
      </c>
      <c r="DH17" s="59">
        <v>285889</v>
      </c>
      <c r="DI17" s="59">
        <v>967171</v>
      </c>
      <c r="DJ17" s="59">
        <v>6864</v>
      </c>
      <c r="DK17" s="59">
        <v>94208</v>
      </c>
      <c r="DL17" s="59">
        <v>21545</v>
      </c>
      <c r="DM17" s="59">
        <v>250721</v>
      </c>
      <c r="DN17" s="59">
        <v>89275</v>
      </c>
      <c r="DO17" s="59">
        <v>393719</v>
      </c>
      <c r="DP17" s="59">
        <v>11332</v>
      </c>
      <c r="DQ17" s="59">
        <v>57195</v>
      </c>
      <c r="DR17" s="59">
        <v>1680530</v>
      </c>
      <c r="DS17" s="59">
        <v>3029713</v>
      </c>
      <c r="DT17" s="59">
        <v>115009</v>
      </c>
      <c r="DU17" s="59">
        <v>380525</v>
      </c>
      <c r="DV17" s="59">
        <v>512877</v>
      </c>
      <c r="DW17" s="59">
        <v>383427</v>
      </c>
      <c r="DX17" s="59">
        <v>100605</v>
      </c>
      <c r="DY17" s="59">
        <v>23509</v>
      </c>
      <c r="DZ17" s="59">
        <v>149454</v>
      </c>
      <c r="EA17" s="59">
        <v>364208</v>
      </c>
      <c r="EB17" s="59">
        <v>8474</v>
      </c>
      <c r="EC17" s="59">
        <v>12723</v>
      </c>
      <c r="ED17" s="59">
        <v>27026</v>
      </c>
      <c r="EE17" s="59">
        <v>40529</v>
      </c>
      <c r="EF17" s="59">
        <v>834568</v>
      </c>
      <c r="EG17" s="59">
        <v>842377</v>
      </c>
      <c r="EH17" s="59">
        <v>62284</v>
      </c>
      <c r="EI17" s="59">
        <v>110363</v>
      </c>
      <c r="EJ17" s="59">
        <v>10955</v>
      </c>
      <c r="EK17" s="59">
        <v>54392</v>
      </c>
      <c r="EL17" s="59">
        <v>70850</v>
      </c>
      <c r="EM17" s="59">
        <v>12991</v>
      </c>
      <c r="EN17" s="59">
        <v>9117</v>
      </c>
      <c r="EO17" s="59">
        <v>94475</v>
      </c>
      <c r="EP17" s="59">
        <v>169254</v>
      </c>
      <c r="EQ17" s="59">
        <v>679364</v>
      </c>
      <c r="ER17" s="64">
        <v>3214</v>
      </c>
      <c r="ES17" s="64">
        <v>11660</v>
      </c>
      <c r="ET17" s="59">
        <v>8572</v>
      </c>
      <c r="EU17" s="59">
        <v>15634</v>
      </c>
      <c r="EV17" s="59">
        <v>8504217</v>
      </c>
      <c r="EW17" s="59">
        <v>62227942</v>
      </c>
      <c r="EX17" s="59">
        <v>982071</v>
      </c>
      <c r="EY17" s="59">
        <v>1596010</v>
      </c>
      <c r="EZ17" s="59">
        <v>1157572</v>
      </c>
      <c r="FA17" s="59">
        <v>709405</v>
      </c>
      <c r="FB17" s="59">
        <v>1361007</v>
      </c>
      <c r="FC17" s="59">
        <v>21222995</v>
      </c>
      <c r="FD17" s="59">
        <v>19108425</v>
      </c>
      <c r="FE17" s="59">
        <v>66765397</v>
      </c>
      <c r="FF17" s="59">
        <v>0</v>
      </c>
      <c r="FG17" s="59">
        <v>0</v>
      </c>
      <c r="FH17" s="59">
        <v>8360339</v>
      </c>
      <c r="FI17" s="59">
        <v>77438979</v>
      </c>
      <c r="FJ17" s="59">
        <v>3224</v>
      </c>
      <c r="FK17" s="59">
        <v>3592</v>
      </c>
      <c r="FL17" s="59">
        <v>8260637</v>
      </c>
      <c r="FM17" s="58">
        <v>8791179</v>
      </c>
    </row>
    <row r="18" spans="1:169" ht="15.95" customHeight="1">
      <c r="A18" s="63" t="s">
        <v>76</v>
      </c>
      <c r="B18" s="59">
        <v>8743581</v>
      </c>
      <c r="C18" s="59">
        <v>239916395</v>
      </c>
      <c r="D18" s="59">
        <v>7646081</v>
      </c>
      <c r="E18" s="59">
        <v>198487077</v>
      </c>
      <c r="F18" s="59">
        <v>2596830</v>
      </c>
      <c r="G18" s="59">
        <v>4349521</v>
      </c>
      <c r="H18" s="59">
        <v>151912</v>
      </c>
      <c r="I18" s="59">
        <v>967688</v>
      </c>
      <c r="J18" s="59">
        <v>1015294</v>
      </c>
      <c r="K18" s="59">
        <v>2424480</v>
      </c>
      <c r="L18" s="59">
        <v>827706</v>
      </c>
      <c r="M18" s="59">
        <v>1342851</v>
      </c>
      <c r="N18" s="59">
        <v>547688</v>
      </c>
      <c r="O18" s="59">
        <v>312382</v>
      </c>
      <c r="P18" s="59">
        <v>33365</v>
      </c>
      <c r="Q18" s="59">
        <v>371667</v>
      </c>
      <c r="R18" s="59">
        <v>719806</v>
      </c>
      <c r="S18" s="59">
        <v>9099195</v>
      </c>
      <c r="T18" s="59">
        <v>288910</v>
      </c>
      <c r="U18" s="59">
        <v>2031702</v>
      </c>
      <c r="V18" s="59">
        <v>103846</v>
      </c>
      <c r="W18" s="59">
        <v>78747</v>
      </c>
      <c r="X18" s="59">
        <v>265084</v>
      </c>
      <c r="Y18" s="59">
        <v>1155233</v>
      </c>
      <c r="Z18" s="59">
        <v>363290</v>
      </c>
      <c r="AA18" s="59">
        <v>815983</v>
      </c>
      <c r="AB18" s="59">
        <v>79212</v>
      </c>
      <c r="AC18" s="59">
        <v>191661</v>
      </c>
      <c r="AD18" s="59">
        <v>218719</v>
      </c>
      <c r="AE18" s="59">
        <v>4007761</v>
      </c>
      <c r="AF18" s="59">
        <v>43936</v>
      </c>
      <c r="AG18" s="59">
        <v>1777168</v>
      </c>
      <c r="AH18" s="59">
        <v>72763</v>
      </c>
      <c r="AI18" s="59">
        <v>165745</v>
      </c>
      <c r="AJ18" s="59">
        <v>184284</v>
      </c>
      <c r="AK18" s="59">
        <v>2113835</v>
      </c>
      <c r="AL18" s="59">
        <v>6351</v>
      </c>
      <c r="AM18" s="59">
        <v>10456</v>
      </c>
      <c r="AN18" s="59">
        <v>6110</v>
      </c>
      <c r="AO18" s="59">
        <v>22758</v>
      </c>
      <c r="AP18" s="59">
        <v>9732</v>
      </c>
      <c r="AQ18" s="59">
        <v>33671</v>
      </c>
      <c r="AR18" s="59">
        <v>11565</v>
      </c>
      <c r="AS18" s="59">
        <v>112211</v>
      </c>
      <c r="AT18" s="59">
        <v>252995</v>
      </c>
      <c r="AU18" s="59">
        <v>1379174</v>
      </c>
      <c r="AV18" s="59">
        <v>298060</v>
      </c>
      <c r="AW18" s="59">
        <v>5596286</v>
      </c>
      <c r="AX18" s="59">
        <v>169511</v>
      </c>
      <c r="AY18" s="59">
        <v>978012</v>
      </c>
      <c r="AZ18" s="59">
        <v>216942</v>
      </c>
      <c r="BA18" s="59">
        <v>1955986</v>
      </c>
      <c r="BB18" s="59">
        <v>117084</v>
      </c>
      <c r="BC18" s="59">
        <v>3885496</v>
      </c>
      <c r="BD18" s="59">
        <v>54112</v>
      </c>
      <c r="BE18" s="59">
        <v>357284</v>
      </c>
      <c r="BF18" s="59">
        <v>6111</v>
      </c>
      <c r="BG18" s="59">
        <v>33227</v>
      </c>
      <c r="BH18" s="59">
        <v>23775</v>
      </c>
      <c r="BI18" s="59">
        <v>105841</v>
      </c>
      <c r="BJ18" s="59">
        <v>11913</v>
      </c>
      <c r="BK18" s="59">
        <v>60721</v>
      </c>
      <c r="BL18" s="59">
        <v>208054</v>
      </c>
      <c r="BM18" s="59">
        <v>277182</v>
      </c>
      <c r="BN18" s="59">
        <v>21500</v>
      </c>
      <c r="BO18" s="59">
        <v>204595</v>
      </c>
      <c r="BP18" s="59">
        <v>22606</v>
      </c>
      <c r="BQ18" s="59">
        <v>330499</v>
      </c>
      <c r="BR18" s="59">
        <v>550955</v>
      </c>
      <c r="BS18" s="59">
        <v>4053102</v>
      </c>
      <c r="BT18" s="59">
        <v>1467888</v>
      </c>
      <c r="BU18" s="59">
        <v>25666692</v>
      </c>
      <c r="BV18" s="59">
        <v>1382291</v>
      </c>
      <c r="BW18" s="59">
        <v>18570703</v>
      </c>
      <c r="BX18" s="59">
        <v>149845</v>
      </c>
      <c r="BY18" s="59">
        <v>1156796</v>
      </c>
      <c r="BZ18" s="59">
        <v>205522</v>
      </c>
      <c r="CA18" s="59">
        <v>2253628</v>
      </c>
      <c r="CB18" s="59">
        <v>55170</v>
      </c>
      <c r="CC18" s="59">
        <v>197965</v>
      </c>
      <c r="CD18" s="64">
        <v>4</v>
      </c>
      <c r="CE18" s="64">
        <v>12</v>
      </c>
      <c r="CF18" s="59">
        <v>19056</v>
      </c>
      <c r="CG18" s="59">
        <v>101107</v>
      </c>
      <c r="CH18" s="64">
        <v>2921</v>
      </c>
      <c r="CI18" s="64">
        <v>6580</v>
      </c>
      <c r="CJ18" s="59">
        <v>207468</v>
      </c>
      <c r="CK18" s="59">
        <v>1420610</v>
      </c>
      <c r="CL18" s="59">
        <v>198456</v>
      </c>
      <c r="CM18" s="59">
        <v>1976601</v>
      </c>
      <c r="CN18" s="59">
        <v>140735</v>
      </c>
      <c r="CO18" s="59">
        <v>1876698</v>
      </c>
      <c r="CP18" s="59">
        <v>83800</v>
      </c>
      <c r="CQ18" s="59">
        <v>1268988</v>
      </c>
      <c r="CR18" s="59">
        <v>15069</v>
      </c>
      <c r="CS18" s="59">
        <v>115013</v>
      </c>
      <c r="CT18" s="64">
        <v>626</v>
      </c>
      <c r="CU18" s="64">
        <v>9080</v>
      </c>
      <c r="CV18" s="59">
        <v>18307</v>
      </c>
      <c r="CW18" s="59">
        <v>173880</v>
      </c>
      <c r="CX18" s="59">
        <v>54256</v>
      </c>
      <c r="CY18" s="59">
        <v>713908</v>
      </c>
      <c r="CZ18" s="59">
        <v>730134</v>
      </c>
      <c r="DA18" s="59">
        <v>3473433</v>
      </c>
      <c r="DB18" s="59">
        <v>1268144</v>
      </c>
      <c r="DC18" s="59">
        <v>21333587</v>
      </c>
      <c r="DD18" s="59">
        <v>1180811</v>
      </c>
      <c r="DE18" s="59">
        <v>3347233</v>
      </c>
      <c r="DF18" s="59">
        <v>7218</v>
      </c>
      <c r="DG18" s="59">
        <v>514333</v>
      </c>
      <c r="DH18" s="59">
        <v>256221</v>
      </c>
      <c r="DI18" s="59">
        <v>874370</v>
      </c>
      <c r="DJ18" s="59">
        <v>12041</v>
      </c>
      <c r="DK18" s="59">
        <v>105920</v>
      </c>
      <c r="DL18" s="59">
        <v>12948</v>
      </c>
      <c r="DM18" s="59">
        <v>173114</v>
      </c>
      <c r="DN18" s="59">
        <v>88991</v>
      </c>
      <c r="DO18" s="59">
        <v>358736</v>
      </c>
      <c r="DP18" s="59">
        <v>11835</v>
      </c>
      <c r="DQ18" s="59">
        <v>228534</v>
      </c>
      <c r="DR18" s="59">
        <v>1614582</v>
      </c>
      <c r="DS18" s="59">
        <v>3118690</v>
      </c>
      <c r="DT18" s="59">
        <v>144702</v>
      </c>
      <c r="DU18" s="59">
        <v>479244</v>
      </c>
      <c r="DV18" s="59">
        <v>559527</v>
      </c>
      <c r="DW18" s="59">
        <v>461393</v>
      </c>
      <c r="DX18" s="59">
        <v>82975</v>
      </c>
      <c r="DY18" s="59">
        <v>18038</v>
      </c>
      <c r="DZ18" s="59">
        <v>120238</v>
      </c>
      <c r="EA18" s="59">
        <v>258513</v>
      </c>
      <c r="EB18" s="59">
        <v>7308</v>
      </c>
      <c r="EC18" s="59">
        <v>24921</v>
      </c>
      <c r="ED18" s="59">
        <v>24082</v>
      </c>
      <c r="EE18" s="59">
        <v>40850</v>
      </c>
      <c r="EF18" s="59">
        <v>724404</v>
      </c>
      <c r="EG18" s="59">
        <v>729627</v>
      </c>
      <c r="EH18" s="59">
        <v>71918</v>
      </c>
      <c r="EI18" s="59">
        <v>128883</v>
      </c>
      <c r="EJ18" s="59">
        <v>14970</v>
      </c>
      <c r="EK18" s="59">
        <v>90508</v>
      </c>
      <c r="EL18" s="59">
        <v>67394</v>
      </c>
      <c r="EM18" s="59">
        <v>24081</v>
      </c>
      <c r="EN18" s="59">
        <v>19166</v>
      </c>
      <c r="EO18" s="59">
        <v>174127</v>
      </c>
      <c r="EP18" s="59">
        <v>155721</v>
      </c>
      <c r="EQ18" s="59">
        <v>646846</v>
      </c>
      <c r="ER18" s="64">
        <v>2307</v>
      </c>
      <c r="ES18" s="64">
        <v>2829</v>
      </c>
      <c r="ET18" s="59">
        <v>10281</v>
      </c>
      <c r="EU18" s="59">
        <v>37642</v>
      </c>
      <c r="EV18" s="59">
        <v>7124794</v>
      </c>
      <c r="EW18" s="59">
        <v>52243638</v>
      </c>
      <c r="EX18" s="59">
        <v>787578</v>
      </c>
      <c r="EY18" s="59">
        <v>1261014</v>
      </c>
      <c r="EZ18" s="59">
        <v>1098820</v>
      </c>
      <c r="FA18" s="59">
        <v>689290</v>
      </c>
      <c r="FB18" s="59">
        <v>1618649</v>
      </c>
      <c r="FC18" s="59">
        <v>25859340</v>
      </c>
      <c r="FD18" s="59">
        <v>17140074</v>
      </c>
      <c r="FE18" s="59">
        <v>59898470</v>
      </c>
      <c r="FF18" s="64">
        <v>29</v>
      </c>
      <c r="FG18" s="64">
        <v>57</v>
      </c>
      <c r="FH18" s="59">
        <v>8078487</v>
      </c>
      <c r="FI18" s="59">
        <v>104419992</v>
      </c>
      <c r="FJ18" s="59">
        <v>3995</v>
      </c>
      <c r="FK18" s="59">
        <v>8549</v>
      </c>
      <c r="FL18" s="59">
        <v>8034669</v>
      </c>
      <c r="FM18" s="58">
        <v>12362289</v>
      </c>
    </row>
    <row r="19" spans="1:169" ht="15.95" customHeight="1">
      <c r="A19" s="63" t="s">
        <v>75</v>
      </c>
      <c r="B19" s="59">
        <v>14554280</v>
      </c>
      <c r="C19" s="59">
        <v>506106712</v>
      </c>
      <c r="D19" s="59">
        <v>12919079</v>
      </c>
      <c r="E19" s="59">
        <v>420337671</v>
      </c>
      <c r="F19" s="59">
        <v>5110827</v>
      </c>
      <c r="G19" s="59">
        <v>8547298</v>
      </c>
      <c r="H19" s="59">
        <v>307571</v>
      </c>
      <c r="I19" s="59">
        <v>1699698</v>
      </c>
      <c r="J19" s="59">
        <v>2072575</v>
      </c>
      <c r="K19" s="59">
        <v>4659018</v>
      </c>
      <c r="L19" s="59">
        <v>1704783</v>
      </c>
      <c r="M19" s="59">
        <v>2646656</v>
      </c>
      <c r="N19" s="59">
        <v>1613651</v>
      </c>
      <c r="O19" s="59">
        <v>961290</v>
      </c>
      <c r="P19" s="59">
        <v>58592</v>
      </c>
      <c r="Q19" s="59">
        <v>766781</v>
      </c>
      <c r="R19" s="59">
        <v>1195063</v>
      </c>
      <c r="S19" s="59">
        <v>15928479</v>
      </c>
      <c r="T19" s="59">
        <v>523622</v>
      </c>
      <c r="U19" s="59">
        <v>3972540</v>
      </c>
      <c r="V19" s="59">
        <v>250914</v>
      </c>
      <c r="W19" s="59">
        <v>140780</v>
      </c>
      <c r="X19" s="59">
        <v>483068</v>
      </c>
      <c r="Y19" s="59">
        <v>2411608</v>
      </c>
      <c r="Z19" s="59">
        <v>707196</v>
      </c>
      <c r="AA19" s="59">
        <v>1540529</v>
      </c>
      <c r="AB19" s="59">
        <v>125185</v>
      </c>
      <c r="AC19" s="59">
        <v>264546</v>
      </c>
      <c r="AD19" s="59">
        <v>439809</v>
      </c>
      <c r="AE19" s="59">
        <v>7864231</v>
      </c>
      <c r="AF19" s="59">
        <v>81573</v>
      </c>
      <c r="AG19" s="59">
        <v>3507744</v>
      </c>
      <c r="AH19" s="59">
        <v>125422</v>
      </c>
      <c r="AI19" s="59">
        <v>299538</v>
      </c>
      <c r="AJ19" s="59">
        <v>375367</v>
      </c>
      <c r="AK19" s="59">
        <v>4102727</v>
      </c>
      <c r="AL19" s="59">
        <v>5982</v>
      </c>
      <c r="AM19" s="59">
        <v>15972</v>
      </c>
      <c r="AN19" s="59">
        <v>10844</v>
      </c>
      <c r="AO19" s="59">
        <v>37150</v>
      </c>
      <c r="AP19" s="59">
        <v>15536</v>
      </c>
      <c r="AQ19" s="59">
        <v>78652</v>
      </c>
      <c r="AR19" s="59">
        <v>24439</v>
      </c>
      <c r="AS19" s="59">
        <v>346227</v>
      </c>
      <c r="AT19" s="59">
        <v>476931</v>
      </c>
      <c r="AU19" s="59">
        <v>2898156</v>
      </c>
      <c r="AV19" s="59">
        <v>561832</v>
      </c>
      <c r="AW19" s="59">
        <v>10974133</v>
      </c>
      <c r="AX19" s="59">
        <v>304628</v>
      </c>
      <c r="AY19" s="59">
        <v>1829455</v>
      </c>
      <c r="AZ19" s="59">
        <v>438016</v>
      </c>
      <c r="BA19" s="59">
        <v>4895978</v>
      </c>
      <c r="BB19" s="59">
        <v>221853</v>
      </c>
      <c r="BC19" s="59">
        <v>6384730</v>
      </c>
      <c r="BD19" s="59">
        <v>112440</v>
      </c>
      <c r="BE19" s="59">
        <v>945670</v>
      </c>
      <c r="BF19" s="59">
        <v>10048</v>
      </c>
      <c r="BG19" s="59">
        <v>54661</v>
      </c>
      <c r="BH19" s="59">
        <v>43684</v>
      </c>
      <c r="BI19" s="59">
        <v>255627</v>
      </c>
      <c r="BJ19" s="59">
        <v>28520</v>
      </c>
      <c r="BK19" s="59">
        <v>242157</v>
      </c>
      <c r="BL19" s="59">
        <v>404571</v>
      </c>
      <c r="BM19" s="59">
        <v>470797</v>
      </c>
      <c r="BN19" s="59">
        <v>44995</v>
      </c>
      <c r="BO19" s="59">
        <v>353495</v>
      </c>
      <c r="BP19" s="59">
        <v>34247</v>
      </c>
      <c r="BQ19" s="59">
        <v>266432</v>
      </c>
      <c r="BR19" s="59">
        <v>1040626</v>
      </c>
      <c r="BS19" s="59">
        <v>8714195</v>
      </c>
      <c r="BT19" s="59">
        <v>2710071</v>
      </c>
      <c r="BU19" s="59">
        <v>52420624</v>
      </c>
      <c r="BV19" s="59">
        <v>2535359</v>
      </c>
      <c r="BW19" s="59">
        <v>38913024</v>
      </c>
      <c r="BX19" s="59">
        <v>285222</v>
      </c>
      <c r="BY19" s="59">
        <v>2075222</v>
      </c>
      <c r="BZ19" s="59">
        <v>424222</v>
      </c>
      <c r="CA19" s="59">
        <v>4093894</v>
      </c>
      <c r="CB19" s="59">
        <v>108618</v>
      </c>
      <c r="CC19" s="59">
        <v>453977</v>
      </c>
      <c r="CD19" s="64">
        <v>1316</v>
      </c>
      <c r="CE19" s="64">
        <v>2224</v>
      </c>
      <c r="CF19" s="59">
        <v>30840</v>
      </c>
      <c r="CG19" s="59">
        <v>232907</v>
      </c>
      <c r="CH19" s="60">
        <v>20012</v>
      </c>
      <c r="CI19" s="60">
        <v>87281</v>
      </c>
      <c r="CJ19" s="59">
        <v>399215</v>
      </c>
      <c r="CK19" s="59">
        <v>2724306</v>
      </c>
      <c r="CL19" s="59">
        <v>414171</v>
      </c>
      <c r="CM19" s="59">
        <v>3582113</v>
      </c>
      <c r="CN19" s="59">
        <v>245184</v>
      </c>
      <c r="CO19" s="59">
        <v>3474974</v>
      </c>
      <c r="CP19" s="59">
        <v>176405</v>
      </c>
      <c r="CQ19" s="59">
        <v>2287349</v>
      </c>
      <c r="CR19" s="59">
        <v>30627</v>
      </c>
      <c r="CS19" s="59">
        <v>244650</v>
      </c>
      <c r="CT19" s="59">
        <v>3308</v>
      </c>
      <c r="CU19" s="59">
        <v>25685</v>
      </c>
      <c r="CV19" s="59">
        <v>47120</v>
      </c>
      <c r="CW19" s="59">
        <v>510239</v>
      </c>
      <c r="CX19" s="59">
        <v>126236</v>
      </c>
      <c r="CY19" s="59">
        <v>1795556</v>
      </c>
      <c r="CZ19" s="59">
        <v>1157971</v>
      </c>
      <c r="DA19" s="59">
        <v>5517597</v>
      </c>
      <c r="DB19" s="59">
        <v>2110022</v>
      </c>
      <c r="DC19" s="59">
        <v>36443623</v>
      </c>
      <c r="DD19" s="59">
        <v>2103511</v>
      </c>
      <c r="DE19" s="59">
        <v>10736725</v>
      </c>
      <c r="DF19" s="59">
        <v>15661</v>
      </c>
      <c r="DG19" s="59">
        <v>1096371</v>
      </c>
      <c r="DH19" s="59">
        <v>444664</v>
      </c>
      <c r="DI19" s="59">
        <v>1475097</v>
      </c>
      <c r="DJ19" s="59">
        <v>16097</v>
      </c>
      <c r="DK19" s="59">
        <v>148679</v>
      </c>
      <c r="DL19" s="59">
        <v>25864</v>
      </c>
      <c r="DM19" s="59">
        <v>390543</v>
      </c>
      <c r="DN19" s="59">
        <v>179817</v>
      </c>
      <c r="DO19" s="59">
        <v>883770</v>
      </c>
      <c r="DP19" s="59">
        <v>24306</v>
      </c>
      <c r="DQ19" s="59">
        <v>130438</v>
      </c>
      <c r="DR19" s="59">
        <v>3190628</v>
      </c>
      <c r="DS19" s="59">
        <v>6218925</v>
      </c>
      <c r="DT19" s="59">
        <v>316928</v>
      </c>
      <c r="DU19" s="59">
        <v>1084600</v>
      </c>
      <c r="DV19" s="59">
        <v>1211337</v>
      </c>
      <c r="DW19" s="59">
        <v>1028685</v>
      </c>
      <c r="DX19" s="59">
        <v>332790</v>
      </c>
      <c r="DY19" s="59">
        <v>78977</v>
      </c>
      <c r="DZ19" s="59">
        <v>239513</v>
      </c>
      <c r="EA19" s="59">
        <v>533965</v>
      </c>
      <c r="EB19" s="59">
        <v>12155</v>
      </c>
      <c r="EC19" s="59">
        <v>46393</v>
      </c>
      <c r="ED19" s="59">
        <v>59484</v>
      </c>
      <c r="EE19" s="59">
        <v>101572</v>
      </c>
      <c r="EF19" s="59">
        <v>1232920</v>
      </c>
      <c r="EG19" s="59">
        <v>1310864</v>
      </c>
      <c r="EH19" s="59">
        <v>144629</v>
      </c>
      <c r="EI19" s="59">
        <v>241873</v>
      </c>
      <c r="EJ19" s="59">
        <v>26346</v>
      </c>
      <c r="EK19" s="59">
        <v>192684</v>
      </c>
      <c r="EL19" s="59">
        <v>135125</v>
      </c>
      <c r="EM19" s="59">
        <v>41138</v>
      </c>
      <c r="EN19" s="59">
        <v>39476</v>
      </c>
      <c r="EO19" s="59">
        <v>307568</v>
      </c>
      <c r="EP19" s="59">
        <v>252359</v>
      </c>
      <c r="EQ19" s="59">
        <v>1161150</v>
      </c>
      <c r="ER19" s="64">
        <v>6681</v>
      </c>
      <c r="ES19" s="64">
        <v>22832</v>
      </c>
      <c r="ET19" s="59">
        <v>9508</v>
      </c>
      <c r="EU19" s="59">
        <v>47396</v>
      </c>
      <c r="EV19" s="59">
        <v>10667138</v>
      </c>
      <c r="EW19" s="59">
        <v>80935211</v>
      </c>
      <c r="EX19" s="59">
        <v>1257184</v>
      </c>
      <c r="EY19" s="59">
        <v>2033558</v>
      </c>
      <c r="EZ19" s="59">
        <v>2076685</v>
      </c>
      <c r="FA19" s="59">
        <v>1365487</v>
      </c>
      <c r="FB19" s="59">
        <v>3886361</v>
      </c>
      <c r="FC19" s="59">
        <v>61808549</v>
      </c>
      <c r="FD19" s="59">
        <v>28982457</v>
      </c>
      <c r="FE19" s="59">
        <v>101326912</v>
      </c>
      <c r="FF19" s="64">
        <v>2601</v>
      </c>
      <c r="FG19" s="64">
        <v>8052</v>
      </c>
      <c r="FH19" s="59">
        <v>14031759</v>
      </c>
      <c r="FI19" s="59">
        <v>263132647</v>
      </c>
      <c r="FJ19" s="59">
        <v>1668</v>
      </c>
      <c r="FK19" s="59">
        <v>6468</v>
      </c>
      <c r="FL19" s="59">
        <v>13962528</v>
      </c>
      <c r="FM19" s="58">
        <v>32418384</v>
      </c>
    </row>
    <row r="20" spans="1:169" ht="15.95" customHeight="1">
      <c r="A20" s="63" t="s">
        <v>74</v>
      </c>
      <c r="B20" s="59">
        <v>11087123</v>
      </c>
      <c r="C20" s="59">
        <v>496890528</v>
      </c>
      <c r="D20" s="59">
        <v>9823938</v>
      </c>
      <c r="E20" s="59">
        <v>406847030</v>
      </c>
      <c r="F20" s="59">
        <v>4897510</v>
      </c>
      <c r="G20" s="59">
        <v>8515369</v>
      </c>
      <c r="H20" s="59">
        <v>353029</v>
      </c>
      <c r="I20" s="59">
        <v>2339242</v>
      </c>
      <c r="J20" s="59">
        <v>2082968</v>
      </c>
      <c r="K20" s="59">
        <v>5286684</v>
      </c>
      <c r="L20" s="59">
        <v>1730089</v>
      </c>
      <c r="M20" s="59">
        <v>3226706</v>
      </c>
      <c r="N20" s="59">
        <v>1959891</v>
      </c>
      <c r="O20" s="59">
        <v>1248503</v>
      </c>
      <c r="P20" s="59">
        <v>43640</v>
      </c>
      <c r="Q20" s="59">
        <v>663683</v>
      </c>
      <c r="R20" s="59">
        <v>1032598</v>
      </c>
      <c r="S20" s="59">
        <v>15098839</v>
      </c>
      <c r="T20" s="59">
        <v>474044</v>
      </c>
      <c r="U20" s="59">
        <v>3457772</v>
      </c>
      <c r="V20" s="59">
        <v>244652</v>
      </c>
      <c r="W20" s="59">
        <v>149355</v>
      </c>
      <c r="X20" s="59">
        <v>497808</v>
      </c>
      <c r="Y20" s="59">
        <v>2599759</v>
      </c>
      <c r="Z20" s="59">
        <v>742461</v>
      </c>
      <c r="AA20" s="59">
        <v>1672380</v>
      </c>
      <c r="AB20" s="59">
        <v>135285</v>
      </c>
      <c r="AC20" s="59">
        <v>260407</v>
      </c>
      <c r="AD20" s="59">
        <v>463541</v>
      </c>
      <c r="AE20" s="59">
        <v>7377910</v>
      </c>
      <c r="AF20" s="59">
        <v>77062</v>
      </c>
      <c r="AG20" s="59">
        <v>2939391</v>
      </c>
      <c r="AH20" s="59">
        <v>132353</v>
      </c>
      <c r="AI20" s="59">
        <v>266994</v>
      </c>
      <c r="AJ20" s="59">
        <v>403345</v>
      </c>
      <c r="AK20" s="59">
        <v>4312690</v>
      </c>
      <c r="AL20" s="59">
        <v>10087</v>
      </c>
      <c r="AM20" s="59">
        <v>12531</v>
      </c>
      <c r="AN20" s="59">
        <v>6996</v>
      </c>
      <c r="AO20" s="59">
        <v>11321</v>
      </c>
      <c r="AP20" s="59">
        <v>15894</v>
      </c>
      <c r="AQ20" s="59">
        <v>63966</v>
      </c>
      <c r="AR20" s="59">
        <v>24939</v>
      </c>
      <c r="AS20" s="59">
        <v>197591</v>
      </c>
      <c r="AT20" s="59">
        <v>498557</v>
      </c>
      <c r="AU20" s="59">
        <v>2832044</v>
      </c>
      <c r="AV20" s="59">
        <v>581412</v>
      </c>
      <c r="AW20" s="59">
        <v>11872994</v>
      </c>
      <c r="AX20" s="59">
        <v>311375</v>
      </c>
      <c r="AY20" s="59">
        <v>1983535</v>
      </c>
      <c r="AZ20" s="59">
        <v>470204</v>
      </c>
      <c r="BA20" s="59">
        <v>5222744</v>
      </c>
      <c r="BB20" s="59">
        <v>205407</v>
      </c>
      <c r="BC20" s="59">
        <v>7240353</v>
      </c>
      <c r="BD20" s="59">
        <v>105454</v>
      </c>
      <c r="BE20" s="59">
        <v>907035</v>
      </c>
      <c r="BF20" s="59">
        <v>6553</v>
      </c>
      <c r="BG20" s="59">
        <v>13571</v>
      </c>
      <c r="BH20" s="59">
        <v>42558</v>
      </c>
      <c r="BI20" s="59">
        <v>186251</v>
      </c>
      <c r="BJ20" s="59">
        <v>31120</v>
      </c>
      <c r="BK20" s="59">
        <v>178241</v>
      </c>
      <c r="BL20" s="59">
        <v>455243</v>
      </c>
      <c r="BM20" s="59">
        <v>537138</v>
      </c>
      <c r="BN20" s="59">
        <v>49366</v>
      </c>
      <c r="BO20" s="59">
        <v>364637</v>
      </c>
      <c r="BP20" s="59">
        <v>47250</v>
      </c>
      <c r="BQ20" s="59">
        <v>348738</v>
      </c>
      <c r="BR20" s="59">
        <v>954628</v>
      </c>
      <c r="BS20" s="59">
        <v>9635636</v>
      </c>
      <c r="BT20" s="59">
        <v>2409719</v>
      </c>
      <c r="BU20" s="59">
        <v>53066158</v>
      </c>
      <c r="BV20" s="59">
        <v>2243621</v>
      </c>
      <c r="BW20" s="59">
        <v>39281721</v>
      </c>
      <c r="BX20" s="59">
        <v>255626</v>
      </c>
      <c r="BY20" s="59">
        <v>2003200</v>
      </c>
      <c r="BZ20" s="59">
        <v>438469</v>
      </c>
      <c r="CA20" s="59">
        <v>4389114</v>
      </c>
      <c r="CB20" s="59">
        <v>95169</v>
      </c>
      <c r="CC20" s="59">
        <v>415948</v>
      </c>
      <c r="CD20" s="59">
        <v>1102</v>
      </c>
      <c r="CE20" s="59">
        <v>1031</v>
      </c>
      <c r="CF20" s="59">
        <v>38262</v>
      </c>
      <c r="CG20" s="59">
        <v>259924</v>
      </c>
      <c r="CH20" s="60">
        <v>0</v>
      </c>
      <c r="CI20" s="60">
        <v>0</v>
      </c>
      <c r="CJ20" s="59">
        <v>352722</v>
      </c>
      <c r="CK20" s="59">
        <v>2571879</v>
      </c>
      <c r="CL20" s="59">
        <v>425099</v>
      </c>
      <c r="CM20" s="59">
        <v>3969440</v>
      </c>
      <c r="CN20" s="59">
        <v>215608</v>
      </c>
      <c r="CO20" s="59">
        <v>3524154</v>
      </c>
      <c r="CP20" s="59">
        <v>161772</v>
      </c>
      <c r="CQ20" s="59">
        <v>2706999</v>
      </c>
      <c r="CR20" s="59">
        <v>30246</v>
      </c>
      <c r="CS20" s="59">
        <v>258051</v>
      </c>
      <c r="CT20" s="59">
        <v>3189</v>
      </c>
      <c r="CU20" s="59">
        <v>33272</v>
      </c>
      <c r="CV20" s="59">
        <v>47251</v>
      </c>
      <c r="CW20" s="59">
        <v>671274</v>
      </c>
      <c r="CX20" s="59">
        <v>113943</v>
      </c>
      <c r="CY20" s="59">
        <v>1504019</v>
      </c>
      <c r="CZ20" s="59">
        <v>880020</v>
      </c>
      <c r="DA20" s="59">
        <v>4170977</v>
      </c>
      <c r="DB20" s="59">
        <v>1671025</v>
      </c>
      <c r="DC20" s="59">
        <v>28379759</v>
      </c>
      <c r="DD20" s="59">
        <v>1668855</v>
      </c>
      <c r="DE20" s="59">
        <v>14783005</v>
      </c>
      <c r="DF20" s="59">
        <v>16437</v>
      </c>
      <c r="DG20" s="59">
        <v>1193971</v>
      </c>
      <c r="DH20" s="59">
        <v>495223</v>
      </c>
      <c r="DI20" s="59">
        <v>1791738</v>
      </c>
      <c r="DJ20" s="59">
        <v>13863</v>
      </c>
      <c r="DK20" s="59">
        <v>75606</v>
      </c>
      <c r="DL20" s="59">
        <v>19300</v>
      </c>
      <c r="DM20" s="59">
        <v>294944</v>
      </c>
      <c r="DN20" s="59">
        <v>164594</v>
      </c>
      <c r="DO20" s="59">
        <v>834503</v>
      </c>
      <c r="DP20" s="59">
        <v>31791</v>
      </c>
      <c r="DQ20" s="59">
        <v>163964</v>
      </c>
      <c r="DR20" s="59">
        <v>2887773</v>
      </c>
      <c r="DS20" s="59">
        <v>6313089</v>
      </c>
      <c r="DT20" s="59">
        <v>282717</v>
      </c>
      <c r="DU20" s="59">
        <v>1042682</v>
      </c>
      <c r="DV20" s="59">
        <v>1110616</v>
      </c>
      <c r="DW20" s="59">
        <v>986961</v>
      </c>
      <c r="DX20" s="59">
        <v>374279</v>
      </c>
      <c r="DY20" s="59">
        <v>88766</v>
      </c>
      <c r="DZ20" s="59">
        <v>225066</v>
      </c>
      <c r="EA20" s="59">
        <v>487059</v>
      </c>
      <c r="EB20" s="59">
        <v>19096</v>
      </c>
      <c r="EC20" s="59">
        <v>40648</v>
      </c>
      <c r="ED20" s="59">
        <v>58872</v>
      </c>
      <c r="EE20" s="59">
        <v>100393</v>
      </c>
      <c r="EF20" s="59">
        <v>1085585</v>
      </c>
      <c r="EG20" s="59">
        <v>1248483</v>
      </c>
      <c r="EH20" s="59">
        <v>130996</v>
      </c>
      <c r="EI20" s="59">
        <v>278169</v>
      </c>
      <c r="EJ20" s="59">
        <v>32574</v>
      </c>
      <c r="EK20" s="59">
        <v>225287</v>
      </c>
      <c r="EL20" s="59">
        <v>95684</v>
      </c>
      <c r="EM20" s="59">
        <v>25233</v>
      </c>
      <c r="EN20" s="59">
        <v>43151</v>
      </c>
      <c r="EO20" s="59">
        <v>380562</v>
      </c>
      <c r="EP20" s="59">
        <v>243501</v>
      </c>
      <c r="EQ20" s="59">
        <v>1151299</v>
      </c>
      <c r="ER20" s="59">
        <v>8966</v>
      </c>
      <c r="ES20" s="59">
        <v>10390</v>
      </c>
      <c r="ET20" s="59">
        <v>19394</v>
      </c>
      <c r="EU20" s="59">
        <v>246136</v>
      </c>
      <c r="EV20" s="59">
        <v>6885836</v>
      </c>
      <c r="EW20" s="59">
        <v>55343168</v>
      </c>
      <c r="EX20" s="59">
        <v>905400</v>
      </c>
      <c r="EY20" s="59">
        <v>1447359</v>
      </c>
      <c r="EZ20" s="59">
        <v>1880184</v>
      </c>
      <c r="FA20" s="59">
        <v>1313093</v>
      </c>
      <c r="FB20" s="59">
        <v>4198969</v>
      </c>
      <c r="FC20" s="59">
        <v>71336099</v>
      </c>
      <c r="FD20" s="59">
        <v>22907964</v>
      </c>
      <c r="FE20" s="59">
        <v>80104196</v>
      </c>
      <c r="FF20" s="59">
        <v>0</v>
      </c>
      <c r="FG20" s="59">
        <v>0</v>
      </c>
      <c r="FH20" s="59">
        <v>10880515</v>
      </c>
      <c r="FI20" s="59">
        <v>289669727</v>
      </c>
      <c r="FJ20" s="59">
        <v>5194</v>
      </c>
      <c r="FK20" s="59">
        <v>19507</v>
      </c>
      <c r="FL20" s="59">
        <v>10839367</v>
      </c>
      <c r="FM20" s="58">
        <v>37969239</v>
      </c>
    </row>
    <row r="21" spans="1:169" ht="15.95" customHeight="1">
      <c r="A21" s="63" t="s">
        <v>73</v>
      </c>
      <c r="B21" s="59">
        <v>19196461</v>
      </c>
      <c r="C21" s="59">
        <v>1180014004</v>
      </c>
      <c r="D21" s="59">
        <v>16993075</v>
      </c>
      <c r="E21" s="59">
        <v>935297197</v>
      </c>
      <c r="F21" s="59">
        <v>10949564</v>
      </c>
      <c r="G21" s="59">
        <v>22548213</v>
      </c>
      <c r="H21" s="59">
        <v>920070</v>
      </c>
      <c r="I21" s="59">
        <v>5497018</v>
      </c>
      <c r="J21" s="59">
        <v>4963040</v>
      </c>
      <c r="K21" s="59">
        <v>15347072</v>
      </c>
      <c r="L21" s="59">
        <v>4150883</v>
      </c>
      <c r="M21" s="59">
        <v>9775739</v>
      </c>
      <c r="N21" s="59">
        <v>5267855</v>
      </c>
      <c r="O21" s="59">
        <v>3897016</v>
      </c>
      <c r="P21" s="59">
        <v>79804</v>
      </c>
      <c r="Q21" s="59">
        <v>1929133</v>
      </c>
      <c r="R21" s="59">
        <v>2028941</v>
      </c>
      <c r="S21" s="59">
        <v>32568939</v>
      </c>
      <c r="T21" s="59">
        <v>953345</v>
      </c>
      <c r="U21" s="59">
        <v>6146078</v>
      </c>
      <c r="V21" s="59">
        <v>531307</v>
      </c>
      <c r="W21" s="59">
        <v>430199</v>
      </c>
      <c r="X21" s="59">
        <v>1189872</v>
      </c>
      <c r="Y21" s="59">
        <v>8820188</v>
      </c>
      <c r="Z21" s="59">
        <v>1808131</v>
      </c>
      <c r="AA21" s="59">
        <v>4116763</v>
      </c>
      <c r="AB21" s="59">
        <v>358847</v>
      </c>
      <c r="AC21" s="59">
        <v>870284</v>
      </c>
      <c r="AD21" s="59">
        <v>1134042</v>
      </c>
      <c r="AE21" s="59">
        <v>20264598</v>
      </c>
      <c r="AF21" s="59">
        <v>181110</v>
      </c>
      <c r="AG21" s="59">
        <v>8152190</v>
      </c>
      <c r="AH21" s="59">
        <v>341666</v>
      </c>
      <c r="AI21" s="59">
        <v>784111</v>
      </c>
      <c r="AJ21" s="59">
        <v>982356</v>
      </c>
      <c r="AK21" s="59">
        <v>11574111</v>
      </c>
      <c r="AL21" s="59">
        <v>24365</v>
      </c>
      <c r="AM21" s="59">
        <v>65428</v>
      </c>
      <c r="AN21" s="59">
        <v>20409</v>
      </c>
      <c r="AO21" s="59">
        <v>86269</v>
      </c>
      <c r="AP21" s="59">
        <v>37964</v>
      </c>
      <c r="AQ21" s="59">
        <v>160472</v>
      </c>
      <c r="AR21" s="59">
        <v>65043</v>
      </c>
      <c r="AS21" s="59">
        <v>591755</v>
      </c>
      <c r="AT21" s="59">
        <v>1193659</v>
      </c>
      <c r="AU21" s="59">
        <v>9932224</v>
      </c>
      <c r="AV21" s="59">
        <v>1446950</v>
      </c>
      <c r="AW21" s="59">
        <v>28883878</v>
      </c>
      <c r="AX21" s="59">
        <v>772365</v>
      </c>
      <c r="AY21" s="59">
        <v>6201606</v>
      </c>
      <c r="AZ21" s="59">
        <v>1130389</v>
      </c>
      <c r="BA21" s="59">
        <v>13306578</v>
      </c>
      <c r="BB21" s="59">
        <v>534400</v>
      </c>
      <c r="BC21" s="59">
        <v>16640907</v>
      </c>
      <c r="BD21" s="59">
        <v>266605</v>
      </c>
      <c r="BE21" s="59">
        <v>2851346</v>
      </c>
      <c r="BF21" s="59">
        <v>17579</v>
      </c>
      <c r="BG21" s="59">
        <v>87172</v>
      </c>
      <c r="BH21" s="59">
        <v>124479</v>
      </c>
      <c r="BI21" s="59">
        <v>828709</v>
      </c>
      <c r="BJ21" s="59">
        <v>78965</v>
      </c>
      <c r="BK21" s="59">
        <v>635417</v>
      </c>
      <c r="BL21" s="59">
        <v>1162505</v>
      </c>
      <c r="BM21" s="59">
        <v>1836758</v>
      </c>
      <c r="BN21" s="59">
        <v>104941</v>
      </c>
      <c r="BO21" s="59">
        <v>744293</v>
      </c>
      <c r="BP21" s="59">
        <v>93606</v>
      </c>
      <c r="BQ21" s="59">
        <v>589646</v>
      </c>
      <c r="BR21" s="59">
        <v>2061064</v>
      </c>
      <c r="BS21" s="59">
        <v>25566131</v>
      </c>
      <c r="BT21" s="59">
        <v>4976445</v>
      </c>
      <c r="BU21" s="59">
        <v>140301687</v>
      </c>
      <c r="BV21" s="59">
        <v>4547486</v>
      </c>
      <c r="BW21" s="59">
        <v>97527478</v>
      </c>
      <c r="BX21" s="59">
        <v>608803</v>
      </c>
      <c r="BY21" s="59">
        <v>5246296</v>
      </c>
      <c r="BZ21" s="59">
        <v>977274</v>
      </c>
      <c r="CA21" s="59">
        <v>10418116</v>
      </c>
      <c r="CB21" s="59">
        <v>231180</v>
      </c>
      <c r="CC21" s="59">
        <v>1276934</v>
      </c>
      <c r="CD21" s="59">
        <v>3120</v>
      </c>
      <c r="CE21" s="59">
        <v>9614</v>
      </c>
      <c r="CF21" s="59">
        <v>81588</v>
      </c>
      <c r="CG21" s="59">
        <v>839435</v>
      </c>
      <c r="CH21" s="59">
        <v>14703</v>
      </c>
      <c r="CI21" s="59">
        <v>96434</v>
      </c>
      <c r="CJ21" s="59">
        <v>841713</v>
      </c>
      <c r="CK21" s="59">
        <v>7193392</v>
      </c>
      <c r="CL21" s="59">
        <v>941564</v>
      </c>
      <c r="CM21" s="59">
        <v>9390959</v>
      </c>
      <c r="CN21" s="59">
        <v>613233</v>
      </c>
      <c r="CO21" s="59">
        <v>12484802</v>
      </c>
      <c r="CP21" s="59">
        <v>411757</v>
      </c>
      <c r="CQ21" s="59">
        <v>4696321</v>
      </c>
      <c r="CR21" s="59">
        <v>61175</v>
      </c>
      <c r="CS21" s="59">
        <v>664047</v>
      </c>
      <c r="CT21" s="59">
        <v>4611</v>
      </c>
      <c r="CU21" s="59">
        <v>39332</v>
      </c>
      <c r="CV21" s="59">
        <v>92278</v>
      </c>
      <c r="CW21" s="59">
        <v>1380702</v>
      </c>
      <c r="CX21" s="59">
        <v>251582</v>
      </c>
      <c r="CY21" s="59">
        <v>3182684</v>
      </c>
      <c r="CZ21" s="59">
        <v>1473049</v>
      </c>
      <c r="DA21" s="59">
        <v>7000663</v>
      </c>
      <c r="DB21" s="59">
        <v>3460135</v>
      </c>
      <c r="DC21" s="59">
        <v>60825644</v>
      </c>
      <c r="DD21" s="59">
        <v>3457504</v>
      </c>
      <c r="DE21" s="59">
        <v>45728037</v>
      </c>
      <c r="DF21" s="59">
        <v>21090</v>
      </c>
      <c r="DG21" s="59">
        <v>1384765</v>
      </c>
      <c r="DH21" s="59">
        <v>1021334</v>
      </c>
      <c r="DI21" s="59">
        <v>3256876</v>
      </c>
      <c r="DJ21" s="59">
        <v>25477</v>
      </c>
      <c r="DK21" s="59">
        <v>449593</v>
      </c>
      <c r="DL21" s="59">
        <v>37302</v>
      </c>
      <c r="DM21" s="59">
        <v>729596</v>
      </c>
      <c r="DN21" s="59">
        <v>333730</v>
      </c>
      <c r="DO21" s="59">
        <v>2071841</v>
      </c>
      <c r="DP21" s="59">
        <v>70904</v>
      </c>
      <c r="DQ21" s="59">
        <v>496031</v>
      </c>
      <c r="DR21" s="59">
        <v>5829045</v>
      </c>
      <c r="DS21" s="59">
        <v>14212506</v>
      </c>
      <c r="DT21" s="59">
        <v>597656</v>
      </c>
      <c r="DU21" s="59">
        <v>2462653</v>
      </c>
      <c r="DV21" s="59">
        <v>2039349</v>
      </c>
      <c r="DW21" s="59">
        <v>1689445</v>
      </c>
      <c r="DX21" s="59">
        <v>817963</v>
      </c>
      <c r="DY21" s="59">
        <v>203629</v>
      </c>
      <c r="DZ21" s="59">
        <v>642639</v>
      </c>
      <c r="EA21" s="59">
        <v>1409824</v>
      </c>
      <c r="EB21" s="59">
        <v>54937</v>
      </c>
      <c r="EC21" s="59">
        <v>115264</v>
      </c>
      <c r="ED21" s="59">
        <v>137506</v>
      </c>
      <c r="EE21" s="59">
        <v>281975</v>
      </c>
      <c r="EF21" s="59">
        <v>2150562</v>
      </c>
      <c r="EG21" s="59">
        <v>2773080</v>
      </c>
      <c r="EH21" s="59">
        <v>215172</v>
      </c>
      <c r="EI21" s="59">
        <v>532334</v>
      </c>
      <c r="EJ21" s="59">
        <v>90460</v>
      </c>
      <c r="EK21" s="59">
        <v>725937</v>
      </c>
      <c r="EL21" s="59">
        <v>228150</v>
      </c>
      <c r="EM21" s="59">
        <v>42884</v>
      </c>
      <c r="EN21" s="59">
        <v>111528</v>
      </c>
      <c r="EO21" s="59">
        <v>1046765</v>
      </c>
      <c r="EP21" s="59">
        <v>492237</v>
      </c>
      <c r="EQ21" s="59">
        <v>2528690</v>
      </c>
      <c r="ER21" s="59">
        <v>33295</v>
      </c>
      <c r="ES21" s="59">
        <v>95935</v>
      </c>
      <c r="ET21" s="59">
        <v>29594</v>
      </c>
      <c r="EU21" s="59">
        <v>302342</v>
      </c>
      <c r="EV21" s="59">
        <v>9298435</v>
      </c>
      <c r="EW21" s="59">
        <v>83842710</v>
      </c>
      <c r="EX21" s="59">
        <v>1634749</v>
      </c>
      <c r="EY21" s="59">
        <v>2644757</v>
      </c>
      <c r="EZ21" s="59">
        <v>3801596</v>
      </c>
      <c r="FA21" s="59">
        <v>2997521</v>
      </c>
      <c r="FB21" s="59">
        <v>9896667</v>
      </c>
      <c r="FC21" s="59">
        <v>190913629</v>
      </c>
      <c r="FD21" s="59">
        <v>44228360</v>
      </c>
      <c r="FE21" s="59">
        <v>154697822</v>
      </c>
      <c r="FF21" s="64">
        <v>405</v>
      </c>
      <c r="FG21" s="64">
        <v>3560</v>
      </c>
      <c r="FH21" s="59">
        <v>19044060</v>
      </c>
      <c r="FI21" s="59">
        <v>748729452</v>
      </c>
      <c r="FJ21" s="59">
        <v>73921</v>
      </c>
      <c r="FK21" s="59">
        <v>84395</v>
      </c>
      <c r="FL21" s="59">
        <v>18995755</v>
      </c>
      <c r="FM21" s="58">
        <v>107482838</v>
      </c>
    </row>
    <row r="22" spans="1:169" ht="15.95" customHeight="1">
      <c r="A22" s="63" t="s">
        <v>72</v>
      </c>
      <c r="B22" s="59">
        <v>11729485</v>
      </c>
      <c r="C22" s="59">
        <v>1013677410</v>
      </c>
      <c r="D22" s="59">
        <v>10539797</v>
      </c>
      <c r="E22" s="59">
        <v>794320811</v>
      </c>
      <c r="F22" s="59">
        <v>8130645</v>
      </c>
      <c r="G22" s="59">
        <v>18442746</v>
      </c>
      <c r="H22" s="59">
        <v>798317</v>
      </c>
      <c r="I22" s="59">
        <v>5510093</v>
      </c>
      <c r="J22" s="59">
        <v>4007061</v>
      </c>
      <c r="K22" s="59">
        <v>14723899</v>
      </c>
      <c r="L22" s="59">
        <v>3397628</v>
      </c>
      <c r="M22" s="59">
        <v>9666207</v>
      </c>
      <c r="N22" s="59">
        <v>4433643</v>
      </c>
      <c r="O22" s="59">
        <v>3908654</v>
      </c>
      <c r="P22" s="59">
        <v>32425</v>
      </c>
      <c r="Q22" s="59">
        <v>1019960</v>
      </c>
      <c r="R22" s="59">
        <v>1390591</v>
      </c>
      <c r="S22" s="59">
        <v>25969913</v>
      </c>
      <c r="T22" s="59">
        <v>634572</v>
      </c>
      <c r="U22" s="59">
        <v>3988906</v>
      </c>
      <c r="V22" s="59">
        <v>450228</v>
      </c>
      <c r="W22" s="59">
        <v>348281</v>
      </c>
      <c r="X22" s="59">
        <v>1040687</v>
      </c>
      <c r="Y22" s="59">
        <v>10441558</v>
      </c>
      <c r="Z22" s="59">
        <v>1470526</v>
      </c>
      <c r="AA22" s="59">
        <v>3295844</v>
      </c>
      <c r="AB22" s="59">
        <v>323880</v>
      </c>
      <c r="AC22" s="59">
        <v>930777</v>
      </c>
      <c r="AD22" s="59">
        <v>1006134</v>
      </c>
      <c r="AE22" s="59">
        <v>22025902</v>
      </c>
      <c r="AF22" s="59">
        <v>153626</v>
      </c>
      <c r="AG22" s="59">
        <v>8151997</v>
      </c>
      <c r="AH22" s="59">
        <v>312073</v>
      </c>
      <c r="AI22" s="59">
        <v>955771</v>
      </c>
      <c r="AJ22" s="59">
        <v>868788</v>
      </c>
      <c r="AK22" s="59">
        <v>13202190</v>
      </c>
      <c r="AL22" s="59">
        <v>23997</v>
      </c>
      <c r="AM22" s="59">
        <v>71597</v>
      </c>
      <c r="AN22" s="59">
        <v>18727</v>
      </c>
      <c r="AO22" s="59">
        <v>81285</v>
      </c>
      <c r="AP22" s="59">
        <v>42766</v>
      </c>
      <c r="AQ22" s="59">
        <v>115529</v>
      </c>
      <c r="AR22" s="59">
        <v>68570</v>
      </c>
      <c r="AS22" s="59">
        <v>802550</v>
      </c>
      <c r="AT22" s="59">
        <v>1055048</v>
      </c>
      <c r="AU22" s="59">
        <v>11703021</v>
      </c>
      <c r="AV22" s="59">
        <v>1153672</v>
      </c>
      <c r="AW22" s="59">
        <v>24702639</v>
      </c>
      <c r="AX22" s="59">
        <v>671559</v>
      </c>
      <c r="AY22" s="59">
        <v>6326721</v>
      </c>
      <c r="AZ22" s="59">
        <v>948222</v>
      </c>
      <c r="BA22" s="59">
        <v>11942367</v>
      </c>
      <c r="BB22" s="59">
        <v>422995</v>
      </c>
      <c r="BC22" s="59">
        <v>14069148</v>
      </c>
      <c r="BD22" s="59">
        <v>244755</v>
      </c>
      <c r="BE22" s="59">
        <v>4569085</v>
      </c>
      <c r="BF22" s="59">
        <v>18519</v>
      </c>
      <c r="BG22" s="59">
        <v>161991</v>
      </c>
      <c r="BH22" s="59">
        <v>115614</v>
      </c>
      <c r="BI22" s="59">
        <v>1003188</v>
      </c>
      <c r="BJ22" s="59">
        <v>65539</v>
      </c>
      <c r="BK22" s="59">
        <v>504362</v>
      </c>
      <c r="BL22" s="59">
        <v>1001126</v>
      </c>
      <c r="BM22" s="59">
        <v>1779256</v>
      </c>
      <c r="BN22" s="59">
        <v>93750</v>
      </c>
      <c r="BO22" s="59">
        <v>804318</v>
      </c>
      <c r="BP22" s="59">
        <v>84876</v>
      </c>
      <c r="BQ22" s="59">
        <v>470869</v>
      </c>
      <c r="BR22" s="59">
        <v>1466824</v>
      </c>
      <c r="BS22" s="59">
        <v>24177124</v>
      </c>
      <c r="BT22" s="59">
        <v>3487999</v>
      </c>
      <c r="BU22" s="59">
        <v>129057128</v>
      </c>
      <c r="BV22" s="59">
        <v>3130250</v>
      </c>
      <c r="BW22" s="59">
        <v>83565447</v>
      </c>
      <c r="BX22" s="59">
        <v>503772</v>
      </c>
      <c r="BY22" s="59">
        <v>5572680</v>
      </c>
      <c r="BZ22" s="59">
        <v>703738</v>
      </c>
      <c r="CA22" s="59">
        <v>7372443</v>
      </c>
      <c r="CB22" s="59">
        <v>196234</v>
      </c>
      <c r="CC22" s="59">
        <v>1359107</v>
      </c>
      <c r="CD22" s="59">
        <v>3504</v>
      </c>
      <c r="CE22" s="59">
        <v>11242</v>
      </c>
      <c r="CF22" s="59">
        <v>54911</v>
      </c>
      <c r="CG22" s="59">
        <v>739494</v>
      </c>
      <c r="CH22" s="59">
        <v>16238</v>
      </c>
      <c r="CI22" s="59">
        <v>63293</v>
      </c>
      <c r="CJ22" s="59">
        <v>686124</v>
      </c>
      <c r="CK22" s="59">
        <v>7547406</v>
      </c>
      <c r="CL22" s="59">
        <v>684774</v>
      </c>
      <c r="CM22" s="59">
        <v>6723857</v>
      </c>
      <c r="CN22" s="59">
        <v>561208</v>
      </c>
      <c r="CO22" s="59">
        <v>13115003</v>
      </c>
      <c r="CP22" s="59">
        <v>289745</v>
      </c>
      <c r="CQ22" s="59">
        <v>3956424</v>
      </c>
      <c r="CR22" s="59">
        <v>71608</v>
      </c>
      <c r="CS22" s="59">
        <v>1142742</v>
      </c>
      <c r="CT22" s="59">
        <v>5077</v>
      </c>
      <c r="CU22" s="59">
        <v>26426</v>
      </c>
      <c r="CV22" s="59">
        <v>70673</v>
      </c>
      <c r="CW22" s="59">
        <v>1863255</v>
      </c>
      <c r="CX22" s="59">
        <v>187207</v>
      </c>
      <c r="CY22" s="59">
        <v>2505282</v>
      </c>
      <c r="CZ22" s="59">
        <v>827862</v>
      </c>
      <c r="DA22" s="59">
        <v>3979331</v>
      </c>
      <c r="DB22" s="59">
        <v>2137363</v>
      </c>
      <c r="DC22" s="59">
        <v>43217829</v>
      </c>
      <c r="DD22" s="59">
        <v>2137361</v>
      </c>
      <c r="DE22" s="59">
        <v>36551746</v>
      </c>
      <c r="DF22" s="59">
        <v>13199</v>
      </c>
      <c r="DG22" s="59">
        <v>947924</v>
      </c>
      <c r="DH22" s="59">
        <v>822468</v>
      </c>
      <c r="DI22" s="59">
        <v>3110540</v>
      </c>
      <c r="DJ22" s="59">
        <v>15112</v>
      </c>
      <c r="DK22" s="59">
        <v>120876</v>
      </c>
      <c r="DL22" s="59">
        <v>16448</v>
      </c>
      <c r="DM22" s="59">
        <v>456669</v>
      </c>
      <c r="DN22" s="59">
        <v>276019</v>
      </c>
      <c r="DO22" s="59">
        <v>1861050</v>
      </c>
      <c r="DP22" s="59">
        <v>47451</v>
      </c>
      <c r="DQ22" s="59">
        <v>199966</v>
      </c>
      <c r="DR22" s="59">
        <v>3872456</v>
      </c>
      <c r="DS22" s="59">
        <v>10923261</v>
      </c>
      <c r="DT22" s="59">
        <v>419740</v>
      </c>
      <c r="DU22" s="59">
        <v>1799382</v>
      </c>
      <c r="DV22" s="59">
        <v>1286752</v>
      </c>
      <c r="DW22" s="59">
        <v>1277126</v>
      </c>
      <c r="DX22" s="59">
        <v>736313</v>
      </c>
      <c r="DY22" s="59">
        <v>189007</v>
      </c>
      <c r="DZ22" s="59">
        <v>361054</v>
      </c>
      <c r="EA22" s="59">
        <v>767824</v>
      </c>
      <c r="EB22" s="59">
        <v>47561</v>
      </c>
      <c r="EC22" s="59">
        <v>135179</v>
      </c>
      <c r="ED22" s="59">
        <v>121808</v>
      </c>
      <c r="EE22" s="59">
        <v>297578</v>
      </c>
      <c r="EF22" s="59">
        <v>1501925</v>
      </c>
      <c r="EG22" s="59">
        <v>2286276</v>
      </c>
      <c r="EH22" s="59">
        <v>117042</v>
      </c>
      <c r="EI22" s="59">
        <v>434819</v>
      </c>
      <c r="EJ22" s="59">
        <v>88734</v>
      </c>
      <c r="EK22" s="59">
        <v>938271</v>
      </c>
      <c r="EL22" s="59">
        <v>150332</v>
      </c>
      <c r="EM22" s="59">
        <v>46363</v>
      </c>
      <c r="EN22" s="59">
        <v>71383</v>
      </c>
      <c r="EO22" s="59">
        <v>765146</v>
      </c>
      <c r="EP22" s="59">
        <v>333652</v>
      </c>
      <c r="EQ22" s="59">
        <v>1852568</v>
      </c>
      <c r="ER22" s="59">
        <v>17346</v>
      </c>
      <c r="ES22" s="59">
        <v>35937</v>
      </c>
      <c r="ET22" s="59">
        <v>17863</v>
      </c>
      <c r="EU22" s="59">
        <v>94034</v>
      </c>
      <c r="EV22" s="59">
        <v>3682799</v>
      </c>
      <c r="EW22" s="59">
        <v>36889238</v>
      </c>
      <c r="EX22" s="59">
        <v>814774</v>
      </c>
      <c r="EY22" s="59">
        <v>1402443</v>
      </c>
      <c r="EZ22" s="59">
        <v>2008274</v>
      </c>
      <c r="FA22" s="59">
        <v>1731229</v>
      </c>
      <c r="FB22" s="59">
        <v>8045685</v>
      </c>
      <c r="FC22" s="59">
        <v>180082629</v>
      </c>
      <c r="FD22" s="59">
        <v>30510954</v>
      </c>
      <c r="FE22" s="59">
        <v>106728983</v>
      </c>
      <c r="FF22" s="64">
        <v>1060</v>
      </c>
      <c r="FG22" s="64">
        <v>2475</v>
      </c>
      <c r="FH22" s="59">
        <v>11672561</v>
      </c>
      <c r="FI22" s="59">
        <v>688222430</v>
      </c>
      <c r="FJ22" s="59">
        <v>113642</v>
      </c>
      <c r="FK22" s="59">
        <v>236706</v>
      </c>
      <c r="FL22" s="59">
        <v>11648715</v>
      </c>
      <c r="FM22" s="58">
        <v>103078542</v>
      </c>
    </row>
    <row r="23" spans="1:169" ht="15.95" customHeight="1">
      <c r="A23" s="63" t="s">
        <v>71</v>
      </c>
      <c r="B23" s="59">
        <v>13851341</v>
      </c>
      <c r="C23" s="59">
        <v>1845103256</v>
      </c>
      <c r="D23" s="59">
        <v>12586228</v>
      </c>
      <c r="E23" s="59">
        <v>1431970077</v>
      </c>
      <c r="F23" s="59">
        <v>11311900</v>
      </c>
      <c r="G23" s="59">
        <v>35728753</v>
      </c>
      <c r="H23" s="59">
        <v>1593403</v>
      </c>
      <c r="I23" s="59">
        <v>13000774</v>
      </c>
      <c r="J23" s="59">
        <v>6741615</v>
      </c>
      <c r="K23" s="59">
        <v>35728175</v>
      </c>
      <c r="L23" s="59">
        <v>5865478</v>
      </c>
      <c r="M23" s="59">
        <v>25669046</v>
      </c>
      <c r="N23" s="59">
        <v>6201094</v>
      </c>
      <c r="O23" s="59">
        <v>7211740</v>
      </c>
      <c r="P23" s="59">
        <v>33599</v>
      </c>
      <c r="Q23" s="59">
        <v>1614978</v>
      </c>
      <c r="R23" s="59">
        <v>1987887</v>
      </c>
      <c r="S23" s="59">
        <v>65336863</v>
      </c>
      <c r="T23" s="59">
        <v>852284</v>
      </c>
      <c r="U23" s="59">
        <v>6321968</v>
      </c>
      <c r="V23" s="59">
        <v>722673</v>
      </c>
      <c r="W23" s="59">
        <v>691954</v>
      </c>
      <c r="X23" s="59">
        <v>1809028</v>
      </c>
      <c r="Y23" s="59">
        <v>31373156</v>
      </c>
      <c r="Z23" s="59">
        <v>2698869</v>
      </c>
      <c r="AA23" s="59">
        <v>6244055</v>
      </c>
      <c r="AB23" s="59">
        <v>570662</v>
      </c>
      <c r="AC23" s="59">
        <v>2920241</v>
      </c>
      <c r="AD23" s="59">
        <v>1990806</v>
      </c>
      <c r="AE23" s="59">
        <v>51553862</v>
      </c>
      <c r="AF23" s="59">
        <v>352308</v>
      </c>
      <c r="AG23" s="59">
        <v>19265431</v>
      </c>
      <c r="AH23" s="59">
        <v>556528</v>
      </c>
      <c r="AI23" s="59">
        <v>3032768</v>
      </c>
      <c r="AJ23" s="59">
        <v>1711236</v>
      </c>
      <c r="AK23" s="59">
        <v>30186193</v>
      </c>
      <c r="AL23" s="59">
        <v>55953</v>
      </c>
      <c r="AM23" s="59">
        <v>337399</v>
      </c>
      <c r="AN23" s="59">
        <v>48805</v>
      </c>
      <c r="AO23" s="59">
        <v>238809</v>
      </c>
      <c r="AP23" s="59">
        <v>107447</v>
      </c>
      <c r="AQ23" s="59">
        <v>564298</v>
      </c>
      <c r="AR23" s="59">
        <v>174241</v>
      </c>
      <c r="AS23" s="59">
        <v>2877652</v>
      </c>
      <c r="AT23" s="59">
        <v>1912324</v>
      </c>
      <c r="AU23" s="59">
        <v>36159429</v>
      </c>
      <c r="AV23" s="59">
        <v>2090835</v>
      </c>
      <c r="AW23" s="59">
        <v>54597903</v>
      </c>
      <c r="AX23" s="59">
        <v>1231061</v>
      </c>
      <c r="AY23" s="59">
        <v>21012673</v>
      </c>
      <c r="AZ23" s="59">
        <v>1743243</v>
      </c>
      <c r="BA23" s="59">
        <v>27246091</v>
      </c>
      <c r="BB23" s="59">
        <v>772606</v>
      </c>
      <c r="BC23" s="59">
        <v>30585319</v>
      </c>
      <c r="BD23" s="59">
        <v>455633</v>
      </c>
      <c r="BE23" s="59">
        <v>12767734</v>
      </c>
      <c r="BF23" s="59">
        <v>46345</v>
      </c>
      <c r="BG23" s="59">
        <v>324110</v>
      </c>
      <c r="BH23" s="59">
        <v>284261</v>
      </c>
      <c r="BI23" s="59">
        <v>4216895</v>
      </c>
      <c r="BJ23" s="59">
        <v>168192</v>
      </c>
      <c r="BK23" s="59">
        <v>2284203</v>
      </c>
      <c r="BL23" s="59">
        <v>1947682</v>
      </c>
      <c r="BM23" s="59">
        <v>4003948</v>
      </c>
      <c r="BN23" s="59">
        <v>131743</v>
      </c>
      <c r="BO23" s="59">
        <v>1457037</v>
      </c>
      <c r="BP23" s="59">
        <v>180785</v>
      </c>
      <c r="BQ23" s="59">
        <v>1412671</v>
      </c>
      <c r="BR23" s="59">
        <v>1727708</v>
      </c>
      <c r="BS23" s="59">
        <v>44312628</v>
      </c>
      <c r="BT23" s="59">
        <v>4101928</v>
      </c>
      <c r="BU23" s="59">
        <v>220249323</v>
      </c>
      <c r="BV23" s="59">
        <v>3527333</v>
      </c>
      <c r="BW23" s="59">
        <v>123253254</v>
      </c>
      <c r="BX23" s="59">
        <v>810632</v>
      </c>
      <c r="BY23" s="59">
        <v>12911504</v>
      </c>
      <c r="BZ23" s="59">
        <v>1139770</v>
      </c>
      <c r="CA23" s="59">
        <v>14652399</v>
      </c>
      <c r="CB23" s="59">
        <v>374458</v>
      </c>
      <c r="CC23" s="59">
        <v>3900128</v>
      </c>
      <c r="CD23" s="59">
        <v>8947</v>
      </c>
      <c r="CE23" s="59">
        <v>17079</v>
      </c>
      <c r="CF23" s="59">
        <v>83825</v>
      </c>
      <c r="CG23" s="59">
        <v>1173097</v>
      </c>
      <c r="CH23" s="59">
        <v>13822</v>
      </c>
      <c r="CI23" s="59">
        <v>75923</v>
      </c>
      <c r="CJ23" s="59">
        <v>1131525</v>
      </c>
      <c r="CK23" s="59">
        <v>17715768</v>
      </c>
      <c r="CL23" s="59">
        <v>853186</v>
      </c>
      <c r="CM23" s="59">
        <v>7992247</v>
      </c>
      <c r="CN23" s="59">
        <v>1224414</v>
      </c>
      <c r="CO23" s="59">
        <v>53020334</v>
      </c>
      <c r="CP23" s="59">
        <v>600717</v>
      </c>
      <c r="CQ23" s="59">
        <v>10395800</v>
      </c>
      <c r="CR23" s="59">
        <v>146218</v>
      </c>
      <c r="CS23" s="59">
        <v>2784744</v>
      </c>
      <c r="CT23" s="59">
        <v>8560</v>
      </c>
      <c r="CU23" s="59">
        <v>61330</v>
      </c>
      <c r="CV23" s="59">
        <v>70876</v>
      </c>
      <c r="CW23" s="59">
        <v>2763760</v>
      </c>
      <c r="CX23" s="59">
        <v>181016</v>
      </c>
      <c r="CY23" s="59">
        <v>3300867</v>
      </c>
      <c r="CZ23" s="59">
        <v>710875</v>
      </c>
      <c r="DA23" s="59">
        <v>3772147</v>
      </c>
      <c r="DB23" s="59">
        <v>2139563</v>
      </c>
      <c r="DC23" s="59">
        <v>47114940</v>
      </c>
      <c r="DD23" s="59">
        <v>2139244</v>
      </c>
      <c r="DE23" s="59">
        <v>40031964</v>
      </c>
      <c r="DF23" s="59">
        <v>37305</v>
      </c>
      <c r="DG23" s="59">
        <v>2617427</v>
      </c>
      <c r="DH23" s="59">
        <v>1238518</v>
      </c>
      <c r="DI23" s="59">
        <v>7544321</v>
      </c>
      <c r="DJ23" s="59">
        <v>34005</v>
      </c>
      <c r="DK23" s="59">
        <v>497527</v>
      </c>
      <c r="DL23" s="59">
        <v>27175</v>
      </c>
      <c r="DM23" s="59">
        <v>873563</v>
      </c>
      <c r="DN23" s="59">
        <v>355927</v>
      </c>
      <c r="DO23" s="59">
        <v>4495600</v>
      </c>
      <c r="DP23" s="59">
        <v>46523</v>
      </c>
      <c r="DQ23" s="59">
        <v>401606</v>
      </c>
      <c r="DR23" s="59">
        <v>5737302</v>
      </c>
      <c r="DS23" s="59">
        <v>26388147</v>
      </c>
      <c r="DT23" s="59">
        <v>519381</v>
      </c>
      <c r="DU23" s="59">
        <v>2740221</v>
      </c>
      <c r="DV23" s="59">
        <v>1230312</v>
      </c>
      <c r="DW23" s="59">
        <v>979829</v>
      </c>
      <c r="DX23" s="59">
        <v>1004004</v>
      </c>
      <c r="DY23" s="59">
        <v>273726</v>
      </c>
      <c r="DZ23" s="59">
        <v>1578615</v>
      </c>
      <c r="EA23" s="59">
        <v>3699097</v>
      </c>
      <c r="EB23" s="59">
        <v>130340</v>
      </c>
      <c r="EC23" s="59">
        <v>482912</v>
      </c>
      <c r="ED23" s="59">
        <v>214903</v>
      </c>
      <c r="EE23" s="59">
        <v>658471</v>
      </c>
      <c r="EF23" s="59">
        <v>2240966</v>
      </c>
      <c r="EG23" s="59">
        <v>4941319</v>
      </c>
      <c r="EH23" s="59">
        <v>153188</v>
      </c>
      <c r="EI23" s="59">
        <v>642709</v>
      </c>
      <c r="EJ23" s="59">
        <v>307625</v>
      </c>
      <c r="EK23" s="59">
        <v>4778629</v>
      </c>
      <c r="EL23" s="59">
        <v>190415</v>
      </c>
      <c r="EM23" s="59">
        <v>67598</v>
      </c>
      <c r="EN23" s="59">
        <v>139026</v>
      </c>
      <c r="EO23" s="59">
        <v>2002327</v>
      </c>
      <c r="EP23" s="59">
        <v>650665</v>
      </c>
      <c r="EQ23" s="59">
        <v>4579638</v>
      </c>
      <c r="ER23" s="60">
        <v>34922</v>
      </c>
      <c r="ES23" s="60">
        <v>102065</v>
      </c>
      <c r="ET23" s="59">
        <v>31361</v>
      </c>
      <c r="EU23" s="59">
        <v>447942</v>
      </c>
      <c r="EV23" s="59">
        <v>1949444</v>
      </c>
      <c r="EW23" s="59">
        <v>19935393</v>
      </c>
      <c r="EX23" s="59">
        <v>542024</v>
      </c>
      <c r="EY23" s="59">
        <v>940974</v>
      </c>
      <c r="EZ23" s="59">
        <v>1115912</v>
      </c>
      <c r="FA23" s="59">
        <v>998459</v>
      </c>
      <c r="FB23" s="59">
        <v>11901882</v>
      </c>
      <c r="FC23" s="59">
        <v>348022985</v>
      </c>
      <c r="FD23" s="59">
        <v>39019417</v>
      </c>
      <c r="FE23" s="59">
        <v>136371488</v>
      </c>
      <c r="FF23" s="59">
        <v>1253</v>
      </c>
      <c r="FG23" s="59">
        <v>1187</v>
      </c>
      <c r="FH23" s="59">
        <v>13815858</v>
      </c>
      <c r="FI23" s="59">
        <v>1340890194</v>
      </c>
      <c r="FJ23" s="59">
        <v>860296</v>
      </c>
      <c r="FK23" s="59">
        <v>2008640</v>
      </c>
      <c r="FL23" s="59">
        <v>13802567</v>
      </c>
      <c r="FM23" s="58">
        <v>242152326</v>
      </c>
    </row>
    <row r="24" spans="1:169" ht="15.95" customHeight="1">
      <c r="A24" s="63" t="s">
        <v>70</v>
      </c>
      <c r="B24" s="59">
        <v>3476747</v>
      </c>
      <c r="C24" s="59">
        <v>993426581</v>
      </c>
      <c r="D24" s="59">
        <v>3089870</v>
      </c>
      <c r="E24" s="59">
        <v>666055096</v>
      </c>
      <c r="F24" s="59">
        <v>3230056</v>
      </c>
      <c r="G24" s="59">
        <v>27559203</v>
      </c>
      <c r="H24" s="59">
        <v>959035</v>
      </c>
      <c r="I24" s="59">
        <v>14684750</v>
      </c>
      <c r="J24" s="59">
        <v>2504479</v>
      </c>
      <c r="K24" s="59">
        <v>32785967</v>
      </c>
      <c r="L24" s="59">
        <v>2282342</v>
      </c>
      <c r="M24" s="59">
        <v>24700457</v>
      </c>
      <c r="N24" s="59">
        <v>1151041</v>
      </c>
      <c r="O24" s="59">
        <v>2782140</v>
      </c>
      <c r="P24" s="59">
        <v>6274</v>
      </c>
      <c r="Q24" s="59">
        <v>712189</v>
      </c>
      <c r="R24" s="59">
        <v>662651</v>
      </c>
      <c r="S24" s="59">
        <v>56849721</v>
      </c>
      <c r="T24" s="59">
        <v>219787</v>
      </c>
      <c r="U24" s="59">
        <v>3415095</v>
      </c>
      <c r="V24" s="59">
        <v>182294</v>
      </c>
      <c r="W24" s="59">
        <v>254134</v>
      </c>
      <c r="X24" s="59">
        <v>845157</v>
      </c>
      <c r="Y24" s="59">
        <v>50087997</v>
      </c>
      <c r="Z24" s="59">
        <v>1237222</v>
      </c>
      <c r="AA24" s="59">
        <v>3191168</v>
      </c>
      <c r="AB24" s="59">
        <v>302059</v>
      </c>
      <c r="AC24" s="59">
        <v>3208158</v>
      </c>
      <c r="AD24" s="59">
        <v>1086368</v>
      </c>
      <c r="AE24" s="59">
        <v>53873398</v>
      </c>
      <c r="AF24" s="59">
        <v>194881</v>
      </c>
      <c r="AG24" s="59">
        <v>15973552</v>
      </c>
      <c r="AH24" s="59">
        <v>295917</v>
      </c>
      <c r="AI24" s="59">
        <v>2868472</v>
      </c>
      <c r="AJ24" s="59">
        <v>945057</v>
      </c>
      <c r="AK24" s="59">
        <v>34450416</v>
      </c>
      <c r="AL24" s="59">
        <v>52090</v>
      </c>
      <c r="AM24" s="59">
        <v>429032</v>
      </c>
      <c r="AN24" s="59">
        <v>44533</v>
      </c>
      <c r="AO24" s="59">
        <v>354855</v>
      </c>
      <c r="AP24" s="59">
        <v>88286</v>
      </c>
      <c r="AQ24" s="59">
        <v>1623704</v>
      </c>
      <c r="AR24" s="59">
        <v>146111</v>
      </c>
      <c r="AS24" s="59">
        <v>4807625</v>
      </c>
      <c r="AT24" s="59">
        <v>949141</v>
      </c>
      <c r="AU24" s="59">
        <v>57666026</v>
      </c>
      <c r="AV24" s="59">
        <v>961866</v>
      </c>
      <c r="AW24" s="59">
        <v>46965230</v>
      </c>
      <c r="AX24" s="59">
        <v>621349</v>
      </c>
      <c r="AY24" s="59">
        <v>30957057</v>
      </c>
      <c r="AZ24" s="59">
        <v>819012</v>
      </c>
      <c r="BA24" s="59">
        <v>26270206</v>
      </c>
      <c r="BB24" s="59">
        <v>404011</v>
      </c>
      <c r="BC24" s="59">
        <v>25303998</v>
      </c>
      <c r="BD24" s="59">
        <v>298240</v>
      </c>
      <c r="BE24" s="59">
        <v>21897613</v>
      </c>
      <c r="BF24" s="59">
        <v>38875</v>
      </c>
      <c r="BG24" s="59">
        <v>499329</v>
      </c>
      <c r="BH24" s="59">
        <v>217987</v>
      </c>
      <c r="BI24" s="59">
        <v>9062786</v>
      </c>
      <c r="BJ24" s="59">
        <v>135131</v>
      </c>
      <c r="BK24" s="59">
        <v>3180088</v>
      </c>
      <c r="BL24" s="59">
        <v>1047760</v>
      </c>
      <c r="BM24" s="59">
        <v>4036961</v>
      </c>
      <c r="BN24" s="59">
        <v>83883</v>
      </c>
      <c r="BO24" s="59">
        <v>1433291</v>
      </c>
      <c r="BP24" s="59">
        <v>137927</v>
      </c>
      <c r="BQ24" s="59">
        <v>1189486</v>
      </c>
      <c r="BR24" s="59">
        <v>422813</v>
      </c>
      <c r="BS24" s="59">
        <v>21218053</v>
      </c>
      <c r="BT24" s="59">
        <v>954660</v>
      </c>
      <c r="BU24" s="59">
        <v>92529805</v>
      </c>
      <c r="BV24" s="59">
        <v>740370</v>
      </c>
      <c r="BW24" s="59">
        <v>35042567</v>
      </c>
      <c r="BX24" s="59">
        <v>345324</v>
      </c>
      <c r="BY24" s="59">
        <v>11313028</v>
      </c>
      <c r="BZ24" s="59">
        <v>436932</v>
      </c>
      <c r="CA24" s="59">
        <v>8349573</v>
      </c>
      <c r="CB24" s="59">
        <v>192988</v>
      </c>
      <c r="CC24" s="59">
        <v>5238996</v>
      </c>
      <c r="CD24" s="59">
        <v>3237</v>
      </c>
      <c r="CE24" s="59">
        <v>29079</v>
      </c>
      <c r="CF24" s="59">
        <v>23953</v>
      </c>
      <c r="CG24" s="59">
        <v>918572</v>
      </c>
      <c r="CH24" s="59">
        <v>6238</v>
      </c>
      <c r="CI24" s="59">
        <v>42613</v>
      </c>
      <c r="CJ24" s="59">
        <v>483005</v>
      </c>
      <c r="CK24" s="59">
        <v>17108124</v>
      </c>
      <c r="CL24" s="59">
        <v>149656</v>
      </c>
      <c r="CM24" s="59">
        <v>3112357</v>
      </c>
      <c r="CN24" s="59">
        <v>887855</v>
      </c>
      <c r="CO24" s="59">
        <v>100935006</v>
      </c>
      <c r="CP24" s="59">
        <v>294321</v>
      </c>
      <c r="CQ24" s="59">
        <v>10709223</v>
      </c>
      <c r="CR24" s="59">
        <v>73086</v>
      </c>
      <c r="CS24" s="59">
        <v>3251119</v>
      </c>
      <c r="CT24" s="59">
        <v>5678</v>
      </c>
      <c r="CU24" s="59">
        <v>148440</v>
      </c>
      <c r="CV24" s="59">
        <v>24269</v>
      </c>
      <c r="CW24" s="59">
        <v>1862588</v>
      </c>
      <c r="CX24" s="59">
        <v>61518</v>
      </c>
      <c r="CY24" s="59">
        <v>2065813</v>
      </c>
      <c r="CZ24" s="59">
        <v>97783</v>
      </c>
      <c r="DA24" s="59">
        <v>525899</v>
      </c>
      <c r="DB24" s="59">
        <v>532839</v>
      </c>
      <c r="DC24" s="59">
        <v>12833074</v>
      </c>
      <c r="DD24" s="59">
        <v>532815</v>
      </c>
      <c r="DE24" s="59">
        <v>10907818</v>
      </c>
      <c r="DF24" s="59">
        <v>29202</v>
      </c>
      <c r="DG24" s="59">
        <v>2362042</v>
      </c>
      <c r="DH24" s="59">
        <v>433728</v>
      </c>
      <c r="DI24" s="59">
        <v>6319471</v>
      </c>
      <c r="DJ24" s="59">
        <v>29012</v>
      </c>
      <c r="DK24" s="59">
        <v>777048</v>
      </c>
      <c r="DL24" s="59">
        <v>13782</v>
      </c>
      <c r="DM24" s="59">
        <v>1032484</v>
      </c>
      <c r="DN24" s="59">
        <v>95635</v>
      </c>
      <c r="DO24" s="59">
        <v>4920391</v>
      </c>
      <c r="DP24" s="59">
        <v>14907</v>
      </c>
      <c r="DQ24" s="59">
        <v>163176</v>
      </c>
      <c r="DR24" s="59">
        <v>1370015</v>
      </c>
      <c r="DS24" s="59">
        <v>19344208</v>
      </c>
      <c r="DT24" s="59">
        <v>91299</v>
      </c>
      <c r="DU24" s="59">
        <v>767462</v>
      </c>
      <c r="DV24" s="59">
        <v>0</v>
      </c>
      <c r="DW24" s="59">
        <v>0</v>
      </c>
      <c r="DX24" s="59">
        <v>118217</v>
      </c>
      <c r="DY24" s="59">
        <v>29374</v>
      </c>
      <c r="DZ24" s="59">
        <v>0</v>
      </c>
      <c r="EA24" s="59">
        <v>0</v>
      </c>
      <c r="EB24" s="59">
        <v>101431</v>
      </c>
      <c r="EC24" s="59">
        <v>838326</v>
      </c>
      <c r="ED24" s="59">
        <v>100926</v>
      </c>
      <c r="EE24" s="59">
        <v>411592</v>
      </c>
      <c r="EF24" s="59">
        <v>920907</v>
      </c>
      <c r="EG24" s="59">
        <v>3522247</v>
      </c>
      <c r="EH24" s="59">
        <v>41277</v>
      </c>
      <c r="EI24" s="59">
        <v>228201</v>
      </c>
      <c r="EJ24" s="59">
        <v>286756</v>
      </c>
      <c r="EK24" s="59">
        <v>7641081</v>
      </c>
      <c r="EL24" s="59">
        <v>53185</v>
      </c>
      <c r="EM24" s="59">
        <v>35383</v>
      </c>
      <c r="EN24" s="59">
        <v>63998</v>
      </c>
      <c r="EO24" s="59">
        <v>1971868</v>
      </c>
      <c r="EP24" s="59">
        <v>403101</v>
      </c>
      <c r="EQ24" s="59">
        <v>3681931</v>
      </c>
      <c r="ER24" s="60">
        <v>0</v>
      </c>
      <c r="ES24" s="60">
        <v>0</v>
      </c>
      <c r="ET24" s="59">
        <v>6457</v>
      </c>
      <c r="EU24" s="59">
        <v>161825</v>
      </c>
      <c r="EV24" s="59">
        <v>164976</v>
      </c>
      <c r="EW24" s="59">
        <v>1625798</v>
      </c>
      <c r="EX24" s="59">
        <v>55428</v>
      </c>
      <c r="EY24" s="59">
        <v>93474</v>
      </c>
      <c r="EZ24" s="59">
        <v>89508</v>
      </c>
      <c r="FA24" s="59">
        <v>77739</v>
      </c>
      <c r="FB24" s="59">
        <v>3311619</v>
      </c>
      <c r="FC24" s="59">
        <v>173424131</v>
      </c>
      <c r="FD24" s="59">
        <v>10201007</v>
      </c>
      <c r="FE24" s="59">
        <v>30954265</v>
      </c>
      <c r="FF24" s="59">
        <v>2103</v>
      </c>
      <c r="FG24" s="59">
        <v>10947</v>
      </c>
      <c r="FH24" s="59">
        <v>3466132</v>
      </c>
      <c r="FI24" s="59">
        <v>790018422</v>
      </c>
      <c r="FJ24" s="59">
        <v>2448210</v>
      </c>
      <c r="FK24" s="59">
        <v>13649960</v>
      </c>
      <c r="FL24" s="59">
        <v>3468886</v>
      </c>
      <c r="FM24" s="58">
        <v>197716419</v>
      </c>
    </row>
    <row r="25" spans="1:169" ht="15.95" customHeight="1">
      <c r="A25" s="63" t="s">
        <v>69</v>
      </c>
      <c r="B25" s="59">
        <v>577618</v>
      </c>
      <c r="C25" s="59">
        <v>392535075</v>
      </c>
      <c r="D25" s="59">
        <v>487403</v>
      </c>
      <c r="E25" s="59">
        <v>209788740</v>
      </c>
      <c r="F25" s="59">
        <v>562214</v>
      </c>
      <c r="G25" s="59">
        <v>14442938</v>
      </c>
      <c r="H25" s="59">
        <v>277327</v>
      </c>
      <c r="I25" s="59">
        <v>8622550</v>
      </c>
      <c r="J25" s="59">
        <v>497886</v>
      </c>
      <c r="K25" s="59">
        <v>18281667</v>
      </c>
      <c r="L25" s="59">
        <v>464064</v>
      </c>
      <c r="M25" s="59">
        <v>14077131</v>
      </c>
      <c r="N25" s="59">
        <v>193537</v>
      </c>
      <c r="O25" s="59">
        <v>1269515</v>
      </c>
      <c r="P25" s="59">
        <v>1007</v>
      </c>
      <c r="Q25" s="59">
        <v>287731</v>
      </c>
      <c r="R25" s="59">
        <v>115486</v>
      </c>
      <c r="S25" s="59">
        <v>18230713</v>
      </c>
      <c r="T25" s="59">
        <v>36581</v>
      </c>
      <c r="U25" s="59">
        <v>1278398</v>
      </c>
      <c r="V25" s="59">
        <v>22177</v>
      </c>
      <c r="W25" s="59">
        <v>51060</v>
      </c>
      <c r="X25" s="59">
        <v>198294</v>
      </c>
      <c r="Y25" s="59">
        <v>39960452</v>
      </c>
      <c r="Z25" s="59">
        <v>261737</v>
      </c>
      <c r="AA25" s="59">
        <v>723802</v>
      </c>
      <c r="AB25" s="59">
        <v>66406</v>
      </c>
      <c r="AC25" s="59">
        <v>2361802</v>
      </c>
      <c r="AD25" s="59">
        <v>277382</v>
      </c>
      <c r="AE25" s="59">
        <v>31502166</v>
      </c>
      <c r="AF25" s="59">
        <v>49186</v>
      </c>
      <c r="AG25" s="59">
        <v>7005463</v>
      </c>
      <c r="AH25" s="59">
        <v>56878</v>
      </c>
      <c r="AI25" s="59">
        <v>1689742</v>
      </c>
      <c r="AJ25" s="59">
        <v>242414</v>
      </c>
      <c r="AK25" s="59">
        <v>20396306</v>
      </c>
      <c r="AL25" s="59">
        <v>26946</v>
      </c>
      <c r="AM25" s="59">
        <v>514653</v>
      </c>
      <c r="AN25" s="59">
        <v>15931</v>
      </c>
      <c r="AO25" s="59">
        <v>248028</v>
      </c>
      <c r="AP25" s="59">
        <v>42518</v>
      </c>
      <c r="AQ25" s="59">
        <v>1015144</v>
      </c>
      <c r="AR25" s="59">
        <v>62153</v>
      </c>
      <c r="AS25" s="59">
        <v>4710106</v>
      </c>
      <c r="AT25" s="59">
        <v>238582</v>
      </c>
      <c r="AU25" s="59">
        <v>46208859</v>
      </c>
      <c r="AV25" s="59">
        <v>199290</v>
      </c>
      <c r="AW25" s="59">
        <v>19622355</v>
      </c>
      <c r="AX25" s="59">
        <v>146864</v>
      </c>
      <c r="AY25" s="59">
        <v>23466944</v>
      </c>
      <c r="AZ25" s="59">
        <v>191870</v>
      </c>
      <c r="BA25" s="59">
        <v>12482860</v>
      </c>
      <c r="BB25" s="59">
        <v>76959</v>
      </c>
      <c r="BC25" s="59">
        <v>9230651</v>
      </c>
      <c r="BD25" s="59">
        <v>108404</v>
      </c>
      <c r="BE25" s="59">
        <v>17743094</v>
      </c>
      <c r="BF25" s="59">
        <v>13232</v>
      </c>
      <c r="BG25" s="59">
        <v>347438</v>
      </c>
      <c r="BH25" s="59">
        <v>90590</v>
      </c>
      <c r="BI25" s="59">
        <v>8270711</v>
      </c>
      <c r="BJ25" s="59">
        <v>49669</v>
      </c>
      <c r="BK25" s="59">
        <v>2512444</v>
      </c>
      <c r="BL25" s="59">
        <v>259880</v>
      </c>
      <c r="BM25" s="59">
        <v>1679145</v>
      </c>
      <c r="BN25" s="59">
        <v>34808</v>
      </c>
      <c r="BO25" s="59">
        <v>789177</v>
      </c>
      <c r="BP25" s="59">
        <v>58139</v>
      </c>
      <c r="BQ25" s="59">
        <v>882084</v>
      </c>
      <c r="BR25" s="59">
        <v>63060</v>
      </c>
      <c r="BS25" s="59">
        <v>4297276</v>
      </c>
      <c r="BT25" s="59">
        <v>135901</v>
      </c>
      <c r="BU25" s="59">
        <v>18829175</v>
      </c>
      <c r="BV25" s="59">
        <v>95714</v>
      </c>
      <c r="BW25" s="59">
        <v>4986282</v>
      </c>
      <c r="BX25" s="59">
        <v>81617</v>
      </c>
      <c r="BY25" s="59">
        <v>5300833</v>
      </c>
      <c r="BZ25" s="59">
        <v>76176</v>
      </c>
      <c r="CA25" s="59">
        <v>2202241</v>
      </c>
      <c r="CB25" s="59">
        <v>59748</v>
      </c>
      <c r="CC25" s="59">
        <v>3444904</v>
      </c>
      <c r="CD25" s="59">
        <v>2007</v>
      </c>
      <c r="CE25" s="59">
        <v>31153</v>
      </c>
      <c r="CF25" s="59">
        <v>4545</v>
      </c>
      <c r="CG25" s="59">
        <v>147193</v>
      </c>
      <c r="CH25" s="59">
        <v>957</v>
      </c>
      <c r="CI25" s="59">
        <v>14632</v>
      </c>
      <c r="CJ25" s="59">
        <v>124311</v>
      </c>
      <c r="CK25" s="59">
        <v>8794071</v>
      </c>
      <c r="CL25" s="59">
        <v>38065</v>
      </c>
      <c r="CM25" s="59">
        <v>1158925</v>
      </c>
      <c r="CN25" s="59">
        <v>271879</v>
      </c>
      <c r="CO25" s="59">
        <v>82004088</v>
      </c>
      <c r="CP25" s="59">
        <v>76717</v>
      </c>
      <c r="CQ25" s="59">
        <v>6083897</v>
      </c>
      <c r="CR25" s="59">
        <v>19378</v>
      </c>
      <c r="CS25" s="59">
        <v>2078999</v>
      </c>
      <c r="CT25" s="59">
        <v>3234</v>
      </c>
      <c r="CU25" s="59">
        <v>152505</v>
      </c>
      <c r="CV25" s="59">
        <v>5337</v>
      </c>
      <c r="CW25" s="59">
        <v>510681</v>
      </c>
      <c r="CX25" s="59">
        <v>15448</v>
      </c>
      <c r="CY25" s="59">
        <v>884926</v>
      </c>
      <c r="CZ25" s="59">
        <v>8011</v>
      </c>
      <c r="DA25" s="59">
        <v>52782</v>
      </c>
      <c r="DB25" s="59">
        <v>90978</v>
      </c>
      <c r="DC25" s="59">
        <v>2409159</v>
      </c>
      <c r="DD25" s="59">
        <v>90929</v>
      </c>
      <c r="DE25" s="59">
        <v>2045851</v>
      </c>
      <c r="DF25" s="59">
        <v>9699</v>
      </c>
      <c r="DG25" s="59">
        <v>831536</v>
      </c>
      <c r="DH25" s="59">
        <v>109493</v>
      </c>
      <c r="DI25" s="59">
        <v>3298310</v>
      </c>
      <c r="DJ25" s="59">
        <v>9269</v>
      </c>
      <c r="DK25" s="59">
        <v>406933</v>
      </c>
      <c r="DL25" s="59">
        <v>3482</v>
      </c>
      <c r="DM25" s="59">
        <v>697200</v>
      </c>
      <c r="DN25" s="59">
        <v>16073</v>
      </c>
      <c r="DO25" s="59">
        <v>2215944</v>
      </c>
      <c r="DP25" s="59">
        <v>6862</v>
      </c>
      <c r="DQ25" s="59">
        <v>111598</v>
      </c>
      <c r="DR25" s="59">
        <v>298442</v>
      </c>
      <c r="DS25" s="59">
        <v>7862595</v>
      </c>
      <c r="DT25" s="59">
        <v>16008</v>
      </c>
      <c r="DU25" s="59">
        <v>141786</v>
      </c>
      <c r="DV25" s="59">
        <v>0</v>
      </c>
      <c r="DW25" s="59">
        <v>0</v>
      </c>
      <c r="DX25" s="60">
        <v>9549</v>
      </c>
      <c r="DY25" s="60">
        <v>2319</v>
      </c>
      <c r="DZ25" s="59">
        <v>0</v>
      </c>
      <c r="EA25" s="59">
        <v>0</v>
      </c>
      <c r="EB25" s="59">
        <v>42293</v>
      </c>
      <c r="EC25" s="59">
        <v>851829</v>
      </c>
      <c r="ED25" s="59">
        <v>26771</v>
      </c>
      <c r="EE25" s="59">
        <v>125437</v>
      </c>
      <c r="EF25" s="59">
        <v>210445</v>
      </c>
      <c r="EG25" s="59">
        <v>1220351</v>
      </c>
      <c r="EH25" s="59">
        <v>3436</v>
      </c>
      <c r="EI25" s="59">
        <v>32021</v>
      </c>
      <c r="EJ25" s="59">
        <v>78568</v>
      </c>
      <c r="EK25" s="59">
        <v>3204480</v>
      </c>
      <c r="EL25" s="59">
        <v>8486</v>
      </c>
      <c r="EM25" s="59">
        <v>9171</v>
      </c>
      <c r="EN25" s="59">
        <v>14834</v>
      </c>
      <c r="EO25" s="59">
        <v>899293</v>
      </c>
      <c r="EP25" s="59">
        <v>118165</v>
      </c>
      <c r="EQ25" s="59">
        <v>1278908</v>
      </c>
      <c r="ER25" s="60">
        <v>0</v>
      </c>
      <c r="ES25" s="60">
        <v>0</v>
      </c>
      <c r="ET25" s="59">
        <v>940</v>
      </c>
      <c r="EU25" s="59">
        <v>82465</v>
      </c>
      <c r="EV25" s="59">
        <v>26218</v>
      </c>
      <c r="EW25" s="59">
        <v>253652</v>
      </c>
      <c r="EX25" s="59">
        <v>8184</v>
      </c>
      <c r="EY25" s="59">
        <v>13861</v>
      </c>
      <c r="EZ25" s="59">
        <v>12565</v>
      </c>
      <c r="FA25" s="59">
        <v>11494</v>
      </c>
      <c r="FB25" s="59">
        <v>551398</v>
      </c>
      <c r="FC25" s="59">
        <v>57836633</v>
      </c>
      <c r="FD25" s="59">
        <v>1726186</v>
      </c>
      <c r="FE25" s="59">
        <v>3944583</v>
      </c>
      <c r="FF25" s="59">
        <v>750</v>
      </c>
      <c r="FG25" s="59">
        <v>8207</v>
      </c>
      <c r="FH25" s="59">
        <v>574638</v>
      </c>
      <c r="FI25" s="59">
        <v>332577165</v>
      </c>
      <c r="FJ25" s="59">
        <v>324641</v>
      </c>
      <c r="FK25" s="59">
        <v>4215840</v>
      </c>
      <c r="FL25" s="59">
        <v>576274</v>
      </c>
      <c r="FM25" s="58">
        <v>96716457</v>
      </c>
    </row>
    <row r="26" spans="1:169" ht="15.95" customHeight="1">
      <c r="A26" s="63" t="s">
        <v>88</v>
      </c>
      <c r="B26" s="59">
        <v>140635</v>
      </c>
      <c r="C26" s="59">
        <v>169852110</v>
      </c>
      <c r="D26" s="59">
        <v>116152</v>
      </c>
      <c r="E26" s="59">
        <v>75983094</v>
      </c>
      <c r="F26" s="59">
        <v>138920</v>
      </c>
      <c r="G26" s="59">
        <v>6841800</v>
      </c>
      <c r="H26" s="59">
        <v>81799</v>
      </c>
      <c r="I26" s="59">
        <v>4020780</v>
      </c>
      <c r="J26" s="59">
        <v>125726</v>
      </c>
      <c r="K26" s="59">
        <v>8735321</v>
      </c>
      <c r="L26" s="59">
        <v>119427</v>
      </c>
      <c r="M26" s="59">
        <v>6655710</v>
      </c>
      <c r="N26" s="59">
        <v>59501</v>
      </c>
      <c r="O26" s="59">
        <v>724328</v>
      </c>
      <c r="P26" s="59">
        <v>113</v>
      </c>
      <c r="Q26" s="59">
        <v>23197</v>
      </c>
      <c r="R26" s="59">
        <v>24679</v>
      </c>
      <c r="S26" s="59">
        <v>6375719</v>
      </c>
      <c r="T26" s="59">
        <v>9094</v>
      </c>
      <c r="U26" s="59">
        <v>552879</v>
      </c>
      <c r="V26" s="59">
        <v>3172</v>
      </c>
      <c r="W26" s="59">
        <v>12392</v>
      </c>
      <c r="X26" s="59">
        <v>57774</v>
      </c>
      <c r="Y26" s="59">
        <v>25678595</v>
      </c>
      <c r="Z26" s="59">
        <v>65668</v>
      </c>
      <c r="AA26" s="59">
        <v>185923</v>
      </c>
      <c r="AB26" s="59">
        <v>20253</v>
      </c>
      <c r="AC26" s="59">
        <v>1281032</v>
      </c>
      <c r="AD26" s="59">
        <v>78678</v>
      </c>
      <c r="AE26" s="59">
        <v>13929189</v>
      </c>
      <c r="AF26" s="59">
        <v>13779</v>
      </c>
      <c r="AG26" s="59">
        <v>1917172</v>
      </c>
      <c r="AH26" s="59">
        <v>16559</v>
      </c>
      <c r="AI26" s="59">
        <v>800726</v>
      </c>
      <c r="AJ26" s="59">
        <v>69553</v>
      </c>
      <c r="AK26" s="59">
        <v>9808674</v>
      </c>
      <c r="AL26" s="59">
        <v>12227</v>
      </c>
      <c r="AM26" s="59">
        <v>413120</v>
      </c>
      <c r="AN26" s="59">
        <v>6033</v>
      </c>
      <c r="AO26" s="59">
        <v>103681</v>
      </c>
      <c r="AP26" s="59">
        <v>15865</v>
      </c>
      <c r="AQ26" s="59">
        <v>601060</v>
      </c>
      <c r="AR26" s="59">
        <v>23446</v>
      </c>
      <c r="AS26" s="59">
        <v>2633535</v>
      </c>
      <c r="AT26" s="59">
        <v>68995</v>
      </c>
      <c r="AU26" s="59">
        <v>28634261</v>
      </c>
      <c r="AV26" s="59">
        <v>50168</v>
      </c>
      <c r="AW26" s="59">
        <v>7748180</v>
      </c>
      <c r="AX26" s="59">
        <v>43213</v>
      </c>
      <c r="AY26" s="59">
        <v>13180195</v>
      </c>
      <c r="AZ26" s="59">
        <v>51250</v>
      </c>
      <c r="BA26" s="59">
        <v>5367926</v>
      </c>
      <c r="BB26" s="59">
        <v>20143</v>
      </c>
      <c r="BC26" s="59">
        <v>3292225</v>
      </c>
      <c r="BD26" s="59">
        <v>38809</v>
      </c>
      <c r="BE26" s="59">
        <v>11155792</v>
      </c>
      <c r="BF26" s="59">
        <v>4475</v>
      </c>
      <c r="BG26" s="59">
        <v>127095</v>
      </c>
      <c r="BH26" s="59">
        <v>32572</v>
      </c>
      <c r="BI26" s="59">
        <v>6051214</v>
      </c>
      <c r="BJ26" s="59">
        <v>18026</v>
      </c>
      <c r="BK26" s="59">
        <v>1383609</v>
      </c>
      <c r="BL26" s="59">
        <v>72370</v>
      </c>
      <c r="BM26" s="59">
        <v>669736</v>
      </c>
      <c r="BN26" s="59">
        <v>13291</v>
      </c>
      <c r="BO26" s="59">
        <v>448209</v>
      </c>
      <c r="BP26" s="59">
        <v>19969</v>
      </c>
      <c r="BQ26" s="59">
        <v>387500</v>
      </c>
      <c r="BR26" s="59">
        <v>14891</v>
      </c>
      <c r="BS26" s="59">
        <v>1245570</v>
      </c>
      <c r="BT26" s="59">
        <v>33099</v>
      </c>
      <c r="BU26" s="59">
        <v>5287476</v>
      </c>
      <c r="BV26" s="59">
        <v>23721</v>
      </c>
      <c r="BW26" s="59">
        <v>1270543</v>
      </c>
      <c r="BX26" s="59">
        <v>22594</v>
      </c>
      <c r="BY26" s="59">
        <v>2086573</v>
      </c>
      <c r="BZ26" s="59">
        <v>19592</v>
      </c>
      <c r="CA26" s="59">
        <v>746241</v>
      </c>
      <c r="CB26" s="59">
        <v>21864</v>
      </c>
      <c r="CC26" s="59">
        <v>1675954</v>
      </c>
      <c r="CD26" s="59">
        <v>776</v>
      </c>
      <c r="CE26" s="59">
        <v>4651</v>
      </c>
      <c r="CF26" s="59">
        <v>1288</v>
      </c>
      <c r="CG26" s="59">
        <v>69391</v>
      </c>
      <c r="CH26" s="59">
        <v>416</v>
      </c>
      <c r="CI26" s="59">
        <v>6009</v>
      </c>
      <c r="CJ26" s="59">
        <v>38729</v>
      </c>
      <c r="CK26" s="59">
        <v>3785266</v>
      </c>
      <c r="CL26" s="59">
        <v>11027</v>
      </c>
      <c r="CM26" s="59">
        <v>405102</v>
      </c>
      <c r="CN26" s="59">
        <v>75392</v>
      </c>
      <c r="CO26" s="59">
        <v>42775875</v>
      </c>
      <c r="CP26" s="59">
        <v>23414</v>
      </c>
      <c r="CQ26" s="59">
        <v>3410012</v>
      </c>
      <c r="CR26" s="59">
        <v>6265</v>
      </c>
      <c r="CS26" s="59">
        <v>1336650</v>
      </c>
      <c r="CT26" s="59">
        <v>1061</v>
      </c>
      <c r="CU26" s="59">
        <v>115770</v>
      </c>
      <c r="CV26" s="59">
        <v>1096</v>
      </c>
      <c r="CW26" s="59">
        <v>184038</v>
      </c>
      <c r="CX26" s="59">
        <v>3814</v>
      </c>
      <c r="CY26" s="59">
        <v>301898</v>
      </c>
      <c r="CZ26" s="59">
        <v>1634</v>
      </c>
      <c r="DA26" s="59">
        <v>10278</v>
      </c>
      <c r="DB26" s="59">
        <v>23829</v>
      </c>
      <c r="DC26" s="59">
        <v>630137</v>
      </c>
      <c r="DD26" s="59">
        <v>23827</v>
      </c>
      <c r="DE26" s="59">
        <v>535605</v>
      </c>
      <c r="DF26" s="59">
        <v>2847</v>
      </c>
      <c r="DG26" s="59">
        <v>237518</v>
      </c>
      <c r="DH26" s="59">
        <v>30888</v>
      </c>
      <c r="DI26" s="59">
        <v>1433624</v>
      </c>
      <c r="DJ26" s="59">
        <v>3180</v>
      </c>
      <c r="DK26" s="59">
        <v>136260</v>
      </c>
      <c r="DL26" s="59">
        <v>1171</v>
      </c>
      <c r="DM26" s="59">
        <v>437739</v>
      </c>
      <c r="DN26" s="59">
        <v>4921</v>
      </c>
      <c r="DO26" s="59">
        <v>1395392</v>
      </c>
      <c r="DP26" s="59">
        <v>3358</v>
      </c>
      <c r="DQ26" s="59">
        <v>23334</v>
      </c>
      <c r="DR26" s="59">
        <v>78453</v>
      </c>
      <c r="DS26" s="59">
        <v>2796118</v>
      </c>
      <c r="DT26" s="59">
        <v>4548</v>
      </c>
      <c r="DU26" s="59">
        <v>42708</v>
      </c>
      <c r="DV26" s="59">
        <v>0</v>
      </c>
      <c r="DW26" s="59">
        <v>0</v>
      </c>
      <c r="DX26" s="60">
        <v>0</v>
      </c>
      <c r="DY26" s="60">
        <v>0</v>
      </c>
      <c r="DZ26" s="59">
        <v>0</v>
      </c>
      <c r="EA26" s="59">
        <v>0</v>
      </c>
      <c r="EB26" s="59">
        <v>16434</v>
      </c>
      <c r="EC26" s="59">
        <v>527708</v>
      </c>
      <c r="ED26" s="59">
        <v>5601</v>
      </c>
      <c r="EE26" s="59">
        <v>27500</v>
      </c>
      <c r="EF26" s="59">
        <v>53267</v>
      </c>
      <c r="EG26" s="59">
        <v>438191</v>
      </c>
      <c r="EH26" s="59">
        <v>748</v>
      </c>
      <c r="EI26" s="59">
        <v>10989</v>
      </c>
      <c r="EJ26" s="59">
        <v>20016</v>
      </c>
      <c r="EK26" s="59">
        <v>978120</v>
      </c>
      <c r="EL26" s="59">
        <v>2240</v>
      </c>
      <c r="EM26" s="59">
        <v>4738</v>
      </c>
      <c r="EN26" s="59">
        <v>4094</v>
      </c>
      <c r="EO26" s="59">
        <v>347533</v>
      </c>
      <c r="EP26" s="59">
        <v>33153</v>
      </c>
      <c r="EQ26" s="59">
        <v>384224</v>
      </c>
      <c r="ER26" s="59">
        <v>0</v>
      </c>
      <c r="ES26" s="59">
        <v>0</v>
      </c>
      <c r="ET26" s="59">
        <v>338</v>
      </c>
      <c r="EU26" s="59">
        <v>19587</v>
      </c>
      <c r="EV26" s="59">
        <v>5349</v>
      </c>
      <c r="EW26" s="59">
        <v>52744</v>
      </c>
      <c r="EX26" s="59">
        <v>1597</v>
      </c>
      <c r="EY26" s="59">
        <v>2764</v>
      </c>
      <c r="EZ26" s="59">
        <v>2520</v>
      </c>
      <c r="FA26" s="59">
        <v>2315</v>
      </c>
      <c r="FB26" s="59">
        <v>135285</v>
      </c>
      <c r="FC26" s="59">
        <v>23249955</v>
      </c>
      <c r="FD26" s="59">
        <v>419439</v>
      </c>
      <c r="FE26" s="59">
        <v>952077</v>
      </c>
      <c r="FF26" s="59">
        <v>371</v>
      </c>
      <c r="FG26" s="59">
        <v>4335</v>
      </c>
      <c r="FH26" s="59">
        <v>139649</v>
      </c>
      <c r="FI26" s="59">
        <v>146685193</v>
      </c>
      <c r="FJ26" s="59">
        <v>39051</v>
      </c>
      <c r="FK26" s="59">
        <v>1064623</v>
      </c>
      <c r="FL26" s="59">
        <v>140276</v>
      </c>
      <c r="FM26" s="58">
        <v>43375205</v>
      </c>
    </row>
    <row r="27" spans="1:169" ht="15.95" customHeight="1">
      <c r="A27" s="63" t="s">
        <v>87</v>
      </c>
      <c r="B27" s="59">
        <v>59460</v>
      </c>
      <c r="C27" s="59">
        <v>102397558</v>
      </c>
      <c r="D27" s="59">
        <v>48331</v>
      </c>
      <c r="E27" s="59">
        <v>41062767</v>
      </c>
      <c r="F27" s="59">
        <v>58812</v>
      </c>
      <c r="G27" s="59">
        <v>4497784</v>
      </c>
      <c r="H27" s="59">
        <v>38374</v>
      </c>
      <c r="I27" s="59">
        <v>2534190</v>
      </c>
      <c r="J27" s="59">
        <v>54489</v>
      </c>
      <c r="K27" s="59">
        <v>5807111</v>
      </c>
      <c r="L27" s="59">
        <v>51555</v>
      </c>
      <c r="M27" s="59">
        <v>4561103</v>
      </c>
      <c r="N27" s="59">
        <v>27357</v>
      </c>
      <c r="O27" s="59">
        <v>507849</v>
      </c>
      <c r="P27" s="59">
        <v>85</v>
      </c>
      <c r="Q27" s="59">
        <v>16652</v>
      </c>
      <c r="R27" s="59">
        <v>10745</v>
      </c>
      <c r="S27" s="59">
        <v>3474268</v>
      </c>
      <c r="T27" s="59">
        <v>4248</v>
      </c>
      <c r="U27" s="59">
        <v>383367</v>
      </c>
      <c r="V27" s="59">
        <v>968</v>
      </c>
      <c r="W27" s="59">
        <v>16449</v>
      </c>
      <c r="X27" s="59">
        <v>26060</v>
      </c>
      <c r="Y27" s="59">
        <v>18116373</v>
      </c>
      <c r="Z27" s="59">
        <v>27563</v>
      </c>
      <c r="AA27" s="59">
        <v>78328</v>
      </c>
      <c r="AB27" s="59">
        <v>8698</v>
      </c>
      <c r="AC27" s="59">
        <v>986127</v>
      </c>
      <c r="AD27" s="59">
        <v>34915</v>
      </c>
      <c r="AE27" s="59">
        <v>8618179</v>
      </c>
      <c r="AF27" s="59">
        <v>5482</v>
      </c>
      <c r="AG27" s="59">
        <v>1249981</v>
      </c>
      <c r="AH27" s="59">
        <v>6949</v>
      </c>
      <c r="AI27" s="59">
        <v>489671</v>
      </c>
      <c r="AJ27" s="59">
        <v>30848</v>
      </c>
      <c r="AK27" s="59">
        <v>5665947</v>
      </c>
      <c r="AL27" s="59">
        <v>6497</v>
      </c>
      <c r="AM27" s="59">
        <v>332244</v>
      </c>
      <c r="AN27" s="59">
        <v>3640</v>
      </c>
      <c r="AO27" s="59">
        <v>102057</v>
      </c>
      <c r="AP27" s="59">
        <v>7540</v>
      </c>
      <c r="AQ27" s="59">
        <v>515183</v>
      </c>
      <c r="AR27" s="59">
        <v>12174</v>
      </c>
      <c r="AS27" s="59">
        <v>1951166</v>
      </c>
      <c r="AT27" s="59">
        <v>31310</v>
      </c>
      <c r="AU27" s="59">
        <v>19966440</v>
      </c>
      <c r="AV27" s="59">
        <v>20730</v>
      </c>
      <c r="AW27" s="59">
        <v>4484792</v>
      </c>
      <c r="AX27" s="59">
        <v>19417</v>
      </c>
      <c r="AY27" s="59">
        <v>8836345</v>
      </c>
      <c r="AZ27" s="59">
        <v>21806</v>
      </c>
      <c r="BA27" s="59">
        <v>3207700</v>
      </c>
      <c r="BB27" s="59">
        <v>8479</v>
      </c>
      <c r="BC27" s="59">
        <v>1806340</v>
      </c>
      <c r="BD27" s="59">
        <v>18628</v>
      </c>
      <c r="BE27" s="59">
        <v>7472452</v>
      </c>
      <c r="BF27" s="59">
        <v>2816</v>
      </c>
      <c r="BG27" s="59">
        <v>134240</v>
      </c>
      <c r="BH27" s="59">
        <v>16224</v>
      </c>
      <c r="BI27" s="59">
        <v>4866597</v>
      </c>
      <c r="BJ27" s="59">
        <v>9185</v>
      </c>
      <c r="BK27" s="59">
        <v>926686</v>
      </c>
      <c r="BL27" s="59">
        <v>32570</v>
      </c>
      <c r="BM27" s="59">
        <v>381220</v>
      </c>
      <c r="BN27" s="59">
        <v>6734</v>
      </c>
      <c r="BO27" s="59">
        <v>258003</v>
      </c>
      <c r="BP27" s="59">
        <v>8939</v>
      </c>
      <c r="BQ27" s="59">
        <v>267238</v>
      </c>
      <c r="BR27" s="59">
        <v>6034</v>
      </c>
      <c r="BS27" s="59">
        <v>501607</v>
      </c>
      <c r="BT27" s="59">
        <v>14511</v>
      </c>
      <c r="BU27" s="59">
        <v>2735207</v>
      </c>
      <c r="BV27" s="59">
        <v>10322</v>
      </c>
      <c r="BW27" s="59">
        <v>563292</v>
      </c>
      <c r="BX27" s="59">
        <v>10030</v>
      </c>
      <c r="BY27" s="59">
        <v>1273281</v>
      </c>
      <c r="BZ27" s="59">
        <v>8571</v>
      </c>
      <c r="CA27" s="59">
        <v>393014</v>
      </c>
      <c r="CB27" s="59">
        <v>11134</v>
      </c>
      <c r="CC27" s="59">
        <v>1062942</v>
      </c>
      <c r="CD27" s="59">
        <v>377</v>
      </c>
      <c r="CE27" s="59">
        <v>3211</v>
      </c>
      <c r="CF27" s="59">
        <v>494</v>
      </c>
      <c r="CG27" s="59">
        <v>19644</v>
      </c>
      <c r="CH27" s="59">
        <v>217</v>
      </c>
      <c r="CI27" s="59">
        <v>3423</v>
      </c>
      <c r="CJ27" s="59">
        <v>18490</v>
      </c>
      <c r="CK27" s="59">
        <v>2337639</v>
      </c>
      <c r="CL27" s="59">
        <v>5004</v>
      </c>
      <c r="CM27" s="59">
        <v>266007</v>
      </c>
      <c r="CN27" s="59">
        <v>33395</v>
      </c>
      <c r="CO27" s="59">
        <v>27635158</v>
      </c>
      <c r="CP27" s="59">
        <v>10875</v>
      </c>
      <c r="CQ27" s="59">
        <v>2279707</v>
      </c>
      <c r="CR27" s="59">
        <v>2848</v>
      </c>
      <c r="CS27" s="59">
        <v>788704</v>
      </c>
      <c r="CT27" s="59">
        <v>497</v>
      </c>
      <c r="CU27" s="59">
        <v>69397</v>
      </c>
      <c r="CV27" s="59">
        <v>524</v>
      </c>
      <c r="CW27" s="59">
        <v>92090</v>
      </c>
      <c r="CX27" s="59">
        <v>1899</v>
      </c>
      <c r="CY27" s="59">
        <v>191216</v>
      </c>
      <c r="CZ27" s="59">
        <v>400</v>
      </c>
      <c r="DA27" s="59">
        <v>3106</v>
      </c>
      <c r="DB27" s="59">
        <v>10960</v>
      </c>
      <c r="DC27" s="59">
        <v>296739</v>
      </c>
      <c r="DD27" s="59">
        <v>10960</v>
      </c>
      <c r="DE27" s="59">
        <v>252123</v>
      </c>
      <c r="DF27" s="59">
        <v>1335</v>
      </c>
      <c r="DG27" s="59">
        <v>107954</v>
      </c>
      <c r="DH27" s="59">
        <v>14604</v>
      </c>
      <c r="DI27" s="59">
        <v>816692</v>
      </c>
      <c r="DJ27" s="59">
        <v>1441</v>
      </c>
      <c r="DK27" s="59">
        <v>74573</v>
      </c>
      <c r="DL27" s="59">
        <v>540</v>
      </c>
      <c r="DM27" s="59">
        <v>145359</v>
      </c>
      <c r="DN27" s="59">
        <v>2232</v>
      </c>
      <c r="DO27" s="59">
        <v>925732</v>
      </c>
      <c r="DP27" s="59">
        <v>2007</v>
      </c>
      <c r="DQ27" s="59">
        <v>24044</v>
      </c>
      <c r="DR27" s="59">
        <v>34583</v>
      </c>
      <c r="DS27" s="59">
        <v>1436737</v>
      </c>
      <c r="DT27" s="59">
        <v>2025</v>
      </c>
      <c r="DU27" s="59">
        <v>18271</v>
      </c>
      <c r="DV27" s="59">
        <v>0</v>
      </c>
      <c r="DW27" s="59">
        <v>0</v>
      </c>
      <c r="DX27" s="60">
        <v>0</v>
      </c>
      <c r="DY27" s="60">
        <v>0</v>
      </c>
      <c r="DZ27" s="59">
        <v>0</v>
      </c>
      <c r="EA27" s="59">
        <v>0</v>
      </c>
      <c r="EB27" s="59">
        <v>8400</v>
      </c>
      <c r="EC27" s="59">
        <v>398365</v>
      </c>
      <c r="ED27" s="59">
        <v>2132</v>
      </c>
      <c r="EE27" s="59">
        <v>10343</v>
      </c>
      <c r="EF27" s="59">
        <v>23198</v>
      </c>
      <c r="EG27" s="59">
        <v>224569</v>
      </c>
      <c r="EH27" s="59">
        <v>326</v>
      </c>
      <c r="EI27" s="59">
        <v>4412</v>
      </c>
      <c r="EJ27" s="59">
        <v>7579</v>
      </c>
      <c r="EK27" s="59">
        <v>409729</v>
      </c>
      <c r="EL27" s="59">
        <v>1003</v>
      </c>
      <c r="EM27" s="59">
        <v>2339</v>
      </c>
      <c r="EN27" s="59">
        <v>1697</v>
      </c>
      <c r="EO27" s="59">
        <v>165082</v>
      </c>
      <c r="EP27" s="59">
        <v>14540</v>
      </c>
      <c r="EQ27" s="59">
        <v>170614</v>
      </c>
      <c r="ER27" s="59">
        <v>0</v>
      </c>
      <c r="ES27" s="59">
        <v>0</v>
      </c>
      <c r="ET27" s="59">
        <v>123</v>
      </c>
      <c r="EU27" s="59">
        <v>29899</v>
      </c>
      <c r="EV27" s="59">
        <v>2121</v>
      </c>
      <c r="EW27" s="59">
        <v>19942</v>
      </c>
      <c r="EX27" s="59">
        <v>470</v>
      </c>
      <c r="EY27" s="59">
        <v>792</v>
      </c>
      <c r="EZ27" s="59">
        <v>951</v>
      </c>
      <c r="FA27" s="59">
        <v>866</v>
      </c>
      <c r="FB27" s="59">
        <v>57336</v>
      </c>
      <c r="FC27" s="59">
        <v>13783108</v>
      </c>
      <c r="FD27" s="59">
        <v>172758</v>
      </c>
      <c r="FE27" s="59">
        <v>391877</v>
      </c>
      <c r="FF27" s="59">
        <v>212</v>
      </c>
      <c r="FG27" s="59">
        <v>1191</v>
      </c>
      <c r="FH27" s="59">
        <v>59064</v>
      </c>
      <c r="FI27" s="59">
        <v>88993612</v>
      </c>
      <c r="FJ27" s="59">
        <v>14781</v>
      </c>
      <c r="FK27" s="59">
        <v>549649</v>
      </c>
      <c r="FL27" s="59">
        <v>59281</v>
      </c>
      <c r="FM27" s="58">
        <v>26313180</v>
      </c>
    </row>
    <row r="28" spans="1:169" ht="15.95" customHeight="1">
      <c r="A28" s="63" t="s">
        <v>86</v>
      </c>
      <c r="B28" s="59">
        <v>86329</v>
      </c>
      <c r="C28" s="59">
        <v>257484393</v>
      </c>
      <c r="D28" s="59">
        <v>70890</v>
      </c>
      <c r="E28" s="59">
        <v>92936598</v>
      </c>
      <c r="F28" s="59">
        <v>85695</v>
      </c>
      <c r="G28" s="59">
        <v>11830923</v>
      </c>
      <c r="H28" s="59">
        <v>60939</v>
      </c>
      <c r="I28" s="59">
        <v>6487329</v>
      </c>
      <c r="J28" s="59">
        <v>80782</v>
      </c>
      <c r="K28" s="59">
        <v>16281630</v>
      </c>
      <c r="L28" s="59">
        <v>76804</v>
      </c>
      <c r="M28" s="59">
        <v>12815280</v>
      </c>
      <c r="N28" s="59">
        <v>42254</v>
      </c>
      <c r="O28" s="59">
        <v>1249281</v>
      </c>
      <c r="P28" s="59">
        <v>124</v>
      </c>
      <c r="Q28" s="59">
        <v>53481</v>
      </c>
      <c r="R28" s="59">
        <v>14967</v>
      </c>
      <c r="S28" s="59">
        <v>6294584</v>
      </c>
      <c r="T28" s="59">
        <v>6903</v>
      </c>
      <c r="U28" s="59">
        <v>1010347</v>
      </c>
      <c r="V28" s="59">
        <v>1042</v>
      </c>
      <c r="W28" s="59">
        <v>26958</v>
      </c>
      <c r="X28" s="59">
        <v>42022</v>
      </c>
      <c r="Y28" s="59">
        <v>57784277</v>
      </c>
      <c r="Z28" s="59">
        <v>37799</v>
      </c>
      <c r="AA28" s="59">
        <v>108889</v>
      </c>
      <c r="AB28" s="59">
        <v>14036</v>
      </c>
      <c r="AC28" s="59">
        <v>3339134</v>
      </c>
      <c r="AD28" s="59">
        <v>54017</v>
      </c>
      <c r="AE28" s="59">
        <v>20346272</v>
      </c>
      <c r="AF28" s="59">
        <v>8516</v>
      </c>
      <c r="AG28" s="59">
        <v>2230336</v>
      </c>
      <c r="AH28" s="59">
        <v>11119</v>
      </c>
      <c r="AI28" s="59">
        <v>1549720</v>
      </c>
      <c r="AJ28" s="59">
        <v>47599</v>
      </c>
      <c r="AK28" s="59">
        <v>12968064</v>
      </c>
      <c r="AL28" s="59">
        <v>13344</v>
      </c>
      <c r="AM28" s="59">
        <v>1192087</v>
      </c>
      <c r="AN28" s="59">
        <v>6501</v>
      </c>
      <c r="AO28" s="59">
        <v>253523</v>
      </c>
      <c r="AP28" s="59">
        <v>13285</v>
      </c>
      <c r="AQ28" s="59">
        <v>1708631</v>
      </c>
      <c r="AR28" s="59">
        <v>22237</v>
      </c>
      <c r="AS28" s="59">
        <v>6005653</v>
      </c>
      <c r="AT28" s="59">
        <v>49462</v>
      </c>
      <c r="AU28" s="59">
        <v>62305144</v>
      </c>
      <c r="AV28" s="59">
        <v>28372</v>
      </c>
      <c r="AW28" s="59">
        <v>9485099</v>
      </c>
      <c r="AX28" s="59">
        <v>30760</v>
      </c>
      <c r="AY28" s="59">
        <v>26179797</v>
      </c>
      <c r="AZ28" s="59">
        <v>32400</v>
      </c>
      <c r="BA28" s="59">
        <v>7700434</v>
      </c>
      <c r="BB28" s="59">
        <v>11210</v>
      </c>
      <c r="BC28" s="59">
        <v>3078160</v>
      </c>
      <c r="BD28" s="59">
        <v>32929</v>
      </c>
      <c r="BE28" s="59">
        <v>22614686</v>
      </c>
      <c r="BF28" s="59">
        <v>4372</v>
      </c>
      <c r="BG28" s="59">
        <v>321233</v>
      </c>
      <c r="BH28" s="59">
        <v>27484</v>
      </c>
      <c r="BI28" s="59">
        <v>16998677</v>
      </c>
      <c r="BJ28" s="59">
        <v>15672</v>
      </c>
      <c r="BK28" s="59">
        <v>2763183</v>
      </c>
      <c r="BL28" s="59">
        <v>49869</v>
      </c>
      <c r="BM28" s="59">
        <v>889896</v>
      </c>
      <c r="BN28" s="59">
        <v>11043</v>
      </c>
      <c r="BO28" s="59">
        <v>860457</v>
      </c>
      <c r="BP28" s="59">
        <v>15537</v>
      </c>
      <c r="BQ28" s="59">
        <v>782419</v>
      </c>
      <c r="BR28" s="59">
        <v>8178</v>
      </c>
      <c r="BS28" s="59">
        <v>898597</v>
      </c>
      <c r="BT28" s="59">
        <v>20803</v>
      </c>
      <c r="BU28" s="59">
        <v>4613806</v>
      </c>
      <c r="BV28" s="59">
        <v>14770</v>
      </c>
      <c r="BW28" s="59">
        <v>1055936</v>
      </c>
      <c r="BX28" s="59">
        <v>15470</v>
      </c>
      <c r="BY28" s="59">
        <v>2585416</v>
      </c>
      <c r="BZ28" s="59">
        <v>12632</v>
      </c>
      <c r="CA28" s="59">
        <v>714421</v>
      </c>
      <c r="CB28" s="59">
        <v>20293</v>
      </c>
      <c r="CC28" s="59">
        <v>2674200</v>
      </c>
      <c r="CD28" s="59">
        <v>836</v>
      </c>
      <c r="CE28" s="59">
        <v>22224</v>
      </c>
      <c r="CF28" s="59">
        <v>818</v>
      </c>
      <c r="CG28" s="59">
        <v>34974</v>
      </c>
      <c r="CH28" s="59">
        <v>273</v>
      </c>
      <c r="CI28" s="59">
        <v>6578</v>
      </c>
      <c r="CJ28" s="59">
        <v>30389</v>
      </c>
      <c r="CK28" s="59">
        <v>5254160</v>
      </c>
      <c r="CL28" s="59">
        <v>8142</v>
      </c>
      <c r="CM28" s="59">
        <v>479440</v>
      </c>
      <c r="CN28" s="59">
        <v>48521</v>
      </c>
      <c r="CO28" s="59">
        <v>69322144</v>
      </c>
      <c r="CP28" s="59">
        <v>19140</v>
      </c>
      <c r="CQ28" s="59">
        <v>6934889</v>
      </c>
      <c r="CR28" s="59">
        <v>5666</v>
      </c>
      <c r="CS28" s="59">
        <v>2442403</v>
      </c>
      <c r="CT28" s="59">
        <v>1112</v>
      </c>
      <c r="CU28" s="59">
        <v>294126</v>
      </c>
      <c r="CV28" s="59">
        <v>788</v>
      </c>
      <c r="CW28" s="59">
        <v>143552</v>
      </c>
      <c r="CX28" s="59">
        <v>2825</v>
      </c>
      <c r="CY28" s="59">
        <v>441542</v>
      </c>
      <c r="CZ28" s="59">
        <v>707</v>
      </c>
      <c r="DA28" s="59">
        <v>4618</v>
      </c>
      <c r="DB28" s="59">
        <v>15316</v>
      </c>
      <c r="DC28" s="59">
        <v>424289</v>
      </c>
      <c r="DD28" s="59">
        <v>15308</v>
      </c>
      <c r="DE28" s="59">
        <v>360442</v>
      </c>
      <c r="DF28" s="59">
        <v>1735</v>
      </c>
      <c r="DG28" s="59">
        <v>142579</v>
      </c>
      <c r="DH28" s="59">
        <v>23081</v>
      </c>
      <c r="DI28" s="59">
        <v>2396047</v>
      </c>
      <c r="DJ28" s="59">
        <v>2216</v>
      </c>
      <c r="DK28" s="59">
        <v>188078</v>
      </c>
      <c r="DL28" s="59">
        <v>934</v>
      </c>
      <c r="DM28" s="59">
        <v>656257</v>
      </c>
      <c r="DN28" s="59">
        <v>3159</v>
      </c>
      <c r="DO28" s="59">
        <v>2063834</v>
      </c>
      <c r="DP28" s="59">
        <v>4499</v>
      </c>
      <c r="DQ28" s="59">
        <v>91055</v>
      </c>
      <c r="DR28" s="59">
        <v>51148</v>
      </c>
      <c r="DS28" s="59">
        <v>2828019</v>
      </c>
      <c r="DT28" s="59">
        <v>2464</v>
      </c>
      <c r="DU28" s="59">
        <v>22248</v>
      </c>
      <c r="DV28" s="59">
        <v>0</v>
      </c>
      <c r="DW28" s="59">
        <v>0</v>
      </c>
      <c r="DX28" s="60">
        <v>0</v>
      </c>
      <c r="DY28" s="60">
        <v>0</v>
      </c>
      <c r="DZ28" s="59">
        <v>0</v>
      </c>
      <c r="EA28" s="59">
        <v>0</v>
      </c>
      <c r="EB28" s="59">
        <v>15359</v>
      </c>
      <c r="EC28" s="59">
        <v>1217270</v>
      </c>
      <c r="ED28" s="59">
        <v>2507</v>
      </c>
      <c r="EE28" s="59">
        <v>12187</v>
      </c>
      <c r="EF28" s="59">
        <v>33870</v>
      </c>
      <c r="EG28" s="59">
        <v>408480</v>
      </c>
      <c r="EH28" s="59">
        <v>345</v>
      </c>
      <c r="EI28" s="59">
        <v>3647</v>
      </c>
      <c r="EJ28" s="59">
        <v>10156</v>
      </c>
      <c r="EK28" s="59">
        <v>571553</v>
      </c>
      <c r="EL28" s="59">
        <v>1362</v>
      </c>
      <c r="EM28" s="59">
        <v>4125</v>
      </c>
      <c r="EN28" s="59">
        <v>2886</v>
      </c>
      <c r="EO28" s="59">
        <v>319413</v>
      </c>
      <c r="EP28" s="59">
        <v>20828</v>
      </c>
      <c r="EQ28" s="59">
        <v>249375</v>
      </c>
      <c r="ER28" s="59">
        <v>0</v>
      </c>
      <c r="ES28" s="59">
        <v>0</v>
      </c>
      <c r="ET28" s="59">
        <v>179</v>
      </c>
      <c r="EU28" s="59">
        <v>9672</v>
      </c>
      <c r="EV28" s="59">
        <v>2382</v>
      </c>
      <c r="EW28" s="59">
        <v>22498</v>
      </c>
      <c r="EX28" s="59">
        <v>536</v>
      </c>
      <c r="EY28" s="59">
        <v>910</v>
      </c>
      <c r="EZ28" s="59">
        <v>956</v>
      </c>
      <c r="FA28" s="59">
        <v>843</v>
      </c>
      <c r="FB28" s="59">
        <v>83943</v>
      </c>
      <c r="FC28" s="59">
        <v>33506168</v>
      </c>
      <c r="FD28" s="59">
        <v>249196</v>
      </c>
      <c r="FE28" s="59">
        <v>561747</v>
      </c>
      <c r="FF28" s="59">
        <v>388</v>
      </c>
      <c r="FG28" s="59">
        <v>9395</v>
      </c>
      <c r="FH28" s="59">
        <v>85673</v>
      </c>
      <c r="FI28" s="59">
        <v>225389176</v>
      </c>
      <c r="FJ28" s="59">
        <v>21995</v>
      </c>
      <c r="FK28" s="59">
        <v>1317453</v>
      </c>
      <c r="FL28" s="59">
        <v>86057</v>
      </c>
      <c r="FM28" s="58">
        <v>66014714</v>
      </c>
    </row>
    <row r="29" spans="1:169" ht="15.95" customHeight="1">
      <c r="A29" s="63" t="s">
        <v>85</v>
      </c>
      <c r="B29" s="59">
        <v>21390</v>
      </c>
      <c r="C29" s="59">
        <v>146343478</v>
      </c>
      <c r="D29" s="59">
        <v>17684</v>
      </c>
      <c r="E29" s="59">
        <v>45159641</v>
      </c>
      <c r="F29" s="59">
        <v>21283</v>
      </c>
      <c r="G29" s="59">
        <v>6982044</v>
      </c>
      <c r="H29" s="59">
        <v>16844</v>
      </c>
      <c r="I29" s="59">
        <v>3321216</v>
      </c>
      <c r="J29" s="59">
        <v>20540</v>
      </c>
      <c r="K29" s="59">
        <v>10253389</v>
      </c>
      <c r="L29" s="59">
        <v>19618</v>
      </c>
      <c r="M29" s="59">
        <v>8144390</v>
      </c>
      <c r="N29" s="59">
        <v>11181</v>
      </c>
      <c r="O29" s="59">
        <v>741839</v>
      </c>
      <c r="P29" s="59">
        <v>21</v>
      </c>
      <c r="Q29" s="59">
        <v>7693</v>
      </c>
      <c r="R29" s="59">
        <v>3709</v>
      </c>
      <c r="S29" s="59">
        <v>2701219</v>
      </c>
      <c r="T29" s="59">
        <v>1928</v>
      </c>
      <c r="U29" s="59">
        <v>440110</v>
      </c>
      <c r="V29" s="59">
        <v>117</v>
      </c>
      <c r="W29" s="59">
        <v>9376</v>
      </c>
      <c r="X29" s="59">
        <v>12012</v>
      </c>
      <c r="Y29" s="59">
        <v>43963843</v>
      </c>
      <c r="Z29" s="59">
        <v>8444</v>
      </c>
      <c r="AA29" s="59">
        <v>24371</v>
      </c>
      <c r="AB29" s="59">
        <v>4144</v>
      </c>
      <c r="AC29" s="59">
        <v>2696533</v>
      </c>
      <c r="AD29" s="59">
        <v>14068</v>
      </c>
      <c r="AE29" s="59">
        <v>10731988</v>
      </c>
      <c r="AF29" s="59">
        <v>2040</v>
      </c>
      <c r="AG29" s="59">
        <v>793236</v>
      </c>
      <c r="AH29" s="59">
        <v>3118</v>
      </c>
      <c r="AI29" s="59">
        <v>814549</v>
      </c>
      <c r="AJ29" s="59">
        <v>12669</v>
      </c>
      <c r="AK29" s="59">
        <v>6693114</v>
      </c>
      <c r="AL29" s="59">
        <v>4596</v>
      </c>
      <c r="AM29" s="59">
        <v>898394</v>
      </c>
      <c r="AN29" s="59">
        <v>2290</v>
      </c>
      <c r="AO29" s="59">
        <v>197689</v>
      </c>
      <c r="AP29" s="59">
        <v>4249</v>
      </c>
      <c r="AQ29" s="59">
        <v>1575013</v>
      </c>
      <c r="AR29" s="59">
        <v>7018</v>
      </c>
      <c r="AS29" s="59">
        <v>3639372</v>
      </c>
      <c r="AT29" s="59">
        <v>13747</v>
      </c>
      <c r="AU29" s="59">
        <v>46219793</v>
      </c>
      <c r="AV29" s="59">
        <v>6394</v>
      </c>
      <c r="AW29" s="59">
        <v>4149842</v>
      </c>
      <c r="AX29" s="59">
        <v>8671</v>
      </c>
      <c r="AY29" s="59">
        <v>18329530</v>
      </c>
      <c r="AZ29" s="59">
        <v>8146</v>
      </c>
      <c r="BA29" s="59">
        <v>3482543</v>
      </c>
      <c r="BB29" s="59">
        <v>2432</v>
      </c>
      <c r="BC29" s="59">
        <v>1253204</v>
      </c>
      <c r="BD29" s="59">
        <v>9909</v>
      </c>
      <c r="BE29" s="59">
        <v>15376772</v>
      </c>
      <c r="BF29" s="59">
        <v>1472</v>
      </c>
      <c r="BG29" s="59">
        <v>265939</v>
      </c>
      <c r="BH29" s="59">
        <v>8526</v>
      </c>
      <c r="BI29" s="59">
        <v>14463625</v>
      </c>
      <c r="BJ29" s="59">
        <v>4709</v>
      </c>
      <c r="BK29" s="59">
        <v>1488044</v>
      </c>
      <c r="BL29" s="59">
        <v>13207</v>
      </c>
      <c r="BM29" s="59">
        <v>375649</v>
      </c>
      <c r="BN29" s="59">
        <v>3607</v>
      </c>
      <c r="BO29" s="59">
        <v>542031</v>
      </c>
      <c r="BP29" s="59">
        <v>4600</v>
      </c>
      <c r="BQ29" s="59">
        <v>428694</v>
      </c>
      <c r="BR29" s="59">
        <v>1965</v>
      </c>
      <c r="BS29" s="59">
        <v>268265</v>
      </c>
      <c r="BT29" s="59">
        <v>5266</v>
      </c>
      <c r="BU29" s="59">
        <v>1446344</v>
      </c>
      <c r="BV29" s="59">
        <v>3739</v>
      </c>
      <c r="BW29" s="59">
        <v>373805</v>
      </c>
      <c r="BX29" s="59">
        <v>3752</v>
      </c>
      <c r="BY29" s="59">
        <v>937680</v>
      </c>
      <c r="BZ29" s="59">
        <v>3253</v>
      </c>
      <c r="CA29" s="59">
        <v>224596</v>
      </c>
      <c r="CB29" s="59">
        <v>6760</v>
      </c>
      <c r="CC29" s="59">
        <v>1248783</v>
      </c>
      <c r="CD29" s="59">
        <v>289</v>
      </c>
      <c r="CE29" s="59">
        <v>12217</v>
      </c>
      <c r="CF29" s="59">
        <v>208</v>
      </c>
      <c r="CG29" s="59">
        <v>15956</v>
      </c>
      <c r="CH29" s="59">
        <v>69</v>
      </c>
      <c r="CI29" s="59">
        <v>2377</v>
      </c>
      <c r="CJ29" s="59">
        <v>8730</v>
      </c>
      <c r="CK29" s="59">
        <v>2193060</v>
      </c>
      <c r="CL29" s="59">
        <v>2137</v>
      </c>
      <c r="CM29" s="59">
        <v>153447</v>
      </c>
      <c r="CN29" s="59">
        <v>12193</v>
      </c>
      <c r="CO29" s="59">
        <v>36861190</v>
      </c>
      <c r="CP29" s="59">
        <v>5784</v>
      </c>
      <c r="CQ29" s="59">
        <v>4387944</v>
      </c>
      <c r="CR29" s="59">
        <v>1615</v>
      </c>
      <c r="CS29" s="59">
        <v>1320238</v>
      </c>
      <c r="CT29" s="59">
        <v>487</v>
      </c>
      <c r="CU29" s="59">
        <v>135904</v>
      </c>
      <c r="CV29" s="59">
        <v>198</v>
      </c>
      <c r="CW29" s="59">
        <v>46120</v>
      </c>
      <c r="CX29" s="59">
        <v>826</v>
      </c>
      <c r="CY29" s="59">
        <v>221232</v>
      </c>
      <c r="CZ29" s="59">
        <v>82</v>
      </c>
      <c r="DA29" s="59">
        <v>515</v>
      </c>
      <c r="DB29" s="59">
        <v>3971</v>
      </c>
      <c r="DC29" s="59">
        <v>115345</v>
      </c>
      <c r="DD29" s="59">
        <v>3970</v>
      </c>
      <c r="DE29" s="59">
        <v>98042</v>
      </c>
      <c r="DF29" s="59">
        <v>463</v>
      </c>
      <c r="DG29" s="59">
        <v>38329</v>
      </c>
      <c r="DH29" s="59">
        <v>7104</v>
      </c>
      <c r="DI29" s="59">
        <v>1108558</v>
      </c>
      <c r="DJ29" s="59">
        <v>677</v>
      </c>
      <c r="DK29" s="59">
        <v>83688</v>
      </c>
      <c r="DL29" s="59">
        <v>261</v>
      </c>
      <c r="DM29" s="59">
        <v>283465</v>
      </c>
      <c r="DN29" s="59">
        <v>744</v>
      </c>
      <c r="DO29" s="59">
        <v>1015814</v>
      </c>
      <c r="DP29" s="59">
        <v>1742</v>
      </c>
      <c r="DQ29" s="59">
        <v>56989</v>
      </c>
      <c r="DR29" s="59">
        <v>13371</v>
      </c>
      <c r="DS29" s="59">
        <v>1163007</v>
      </c>
      <c r="DT29" s="59">
        <v>515</v>
      </c>
      <c r="DU29" s="59">
        <v>4393</v>
      </c>
      <c r="DV29" s="59">
        <v>0</v>
      </c>
      <c r="DW29" s="59">
        <v>0</v>
      </c>
      <c r="DX29" s="60">
        <v>0</v>
      </c>
      <c r="DY29" s="60">
        <v>0</v>
      </c>
      <c r="DZ29" s="59">
        <v>0</v>
      </c>
      <c r="EA29" s="59">
        <v>0</v>
      </c>
      <c r="EB29" s="59">
        <v>4652</v>
      </c>
      <c r="EC29" s="59">
        <v>715890</v>
      </c>
      <c r="ED29" s="59">
        <v>456</v>
      </c>
      <c r="EE29" s="59">
        <v>2157</v>
      </c>
      <c r="EF29" s="59">
        <v>8792</v>
      </c>
      <c r="EG29" s="59">
        <v>150115</v>
      </c>
      <c r="EH29" s="59">
        <v>66</v>
      </c>
      <c r="EI29" s="59">
        <v>1323</v>
      </c>
      <c r="EJ29" s="59">
        <v>2249</v>
      </c>
      <c r="EK29" s="59">
        <v>114718</v>
      </c>
      <c r="EL29" s="59">
        <v>361</v>
      </c>
      <c r="EM29" s="59">
        <v>2217</v>
      </c>
      <c r="EN29" s="59">
        <v>736</v>
      </c>
      <c r="EO29" s="59">
        <v>98608</v>
      </c>
      <c r="EP29" s="59">
        <v>4802</v>
      </c>
      <c r="EQ29" s="59">
        <v>57752</v>
      </c>
      <c r="ER29" s="59">
        <v>0</v>
      </c>
      <c r="ES29" s="59">
        <v>0</v>
      </c>
      <c r="ET29" s="59">
        <v>43</v>
      </c>
      <c r="EU29" s="59">
        <v>14049</v>
      </c>
      <c r="EV29" s="59">
        <v>434</v>
      </c>
      <c r="EW29" s="59">
        <v>3908</v>
      </c>
      <c r="EX29" s="59">
        <v>99</v>
      </c>
      <c r="EY29" s="59">
        <v>165</v>
      </c>
      <c r="EZ29" s="59">
        <v>132</v>
      </c>
      <c r="FA29" s="59">
        <v>121</v>
      </c>
      <c r="FB29" s="59">
        <v>20953</v>
      </c>
      <c r="FC29" s="59">
        <v>18714652</v>
      </c>
      <c r="FD29" s="59">
        <v>60862</v>
      </c>
      <c r="FE29" s="59">
        <v>135791</v>
      </c>
      <c r="FF29" s="59">
        <v>146</v>
      </c>
      <c r="FG29" s="59">
        <v>21092</v>
      </c>
      <c r="FH29" s="59">
        <v>21237</v>
      </c>
      <c r="FI29" s="59">
        <v>129065855</v>
      </c>
      <c r="FJ29" s="59">
        <v>5609</v>
      </c>
      <c r="FK29" s="59">
        <v>672059</v>
      </c>
      <c r="FL29" s="59">
        <v>21321</v>
      </c>
      <c r="FM29" s="58">
        <v>36312123</v>
      </c>
    </row>
    <row r="30" spans="1:169" ht="15.95" customHeight="1">
      <c r="A30" s="63" t="s">
        <v>84</v>
      </c>
      <c r="B30" s="59">
        <v>13480</v>
      </c>
      <c r="C30" s="59">
        <v>399968769</v>
      </c>
      <c r="D30" s="59">
        <v>11129</v>
      </c>
      <c r="E30" s="59">
        <v>75020367</v>
      </c>
      <c r="F30" s="59">
        <v>13441</v>
      </c>
      <c r="G30" s="59">
        <v>22712435</v>
      </c>
      <c r="H30" s="59">
        <v>11562</v>
      </c>
      <c r="I30" s="59">
        <v>5658711</v>
      </c>
      <c r="J30" s="59">
        <v>13165</v>
      </c>
      <c r="K30" s="59">
        <v>32943902</v>
      </c>
      <c r="L30" s="59">
        <v>12695</v>
      </c>
      <c r="M30" s="59">
        <v>26546473</v>
      </c>
      <c r="N30" s="59">
        <v>7598</v>
      </c>
      <c r="O30" s="59">
        <v>1545158</v>
      </c>
      <c r="P30" s="59">
        <v>20</v>
      </c>
      <c r="Q30" s="59">
        <v>100607</v>
      </c>
      <c r="R30" s="59">
        <v>2275</v>
      </c>
      <c r="S30" s="59">
        <v>4016456</v>
      </c>
      <c r="T30" s="59">
        <v>1437</v>
      </c>
      <c r="U30" s="59">
        <v>1110342</v>
      </c>
      <c r="V30" s="59">
        <v>42</v>
      </c>
      <c r="W30" s="59">
        <v>9751</v>
      </c>
      <c r="X30" s="59">
        <v>8820</v>
      </c>
      <c r="Y30" s="59">
        <v>181505077</v>
      </c>
      <c r="Z30" s="59">
        <v>4363</v>
      </c>
      <c r="AA30" s="59">
        <v>12607</v>
      </c>
      <c r="AB30" s="59">
        <v>3205</v>
      </c>
      <c r="AC30" s="59">
        <v>16850086</v>
      </c>
      <c r="AD30" s="59">
        <v>8966</v>
      </c>
      <c r="AE30" s="59">
        <v>23471580</v>
      </c>
      <c r="AF30" s="59">
        <v>1158</v>
      </c>
      <c r="AG30" s="59">
        <v>1153811</v>
      </c>
      <c r="AH30" s="59">
        <v>2158</v>
      </c>
      <c r="AI30" s="59">
        <v>2300288</v>
      </c>
      <c r="AJ30" s="59">
        <v>8276</v>
      </c>
      <c r="AK30" s="59">
        <v>13761359</v>
      </c>
      <c r="AL30" s="59">
        <v>4230</v>
      </c>
      <c r="AM30" s="59">
        <v>6353520</v>
      </c>
      <c r="AN30" s="59">
        <v>1981</v>
      </c>
      <c r="AO30" s="59">
        <v>531783</v>
      </c>
      <c r="AP30" s="59">
        <v>3371</v>
      </c>
      <c r="AQ30" s="59">
        <v>10471207</v>
      </c>
      <c r="AR30" s="59">
        <v>5536</v>
      </c>
      <c r="AS30" s="59">
        <v>10299557</v>
      </c>
      <c r="AT30" s="59">
        <v>9763</v>
      </c>
      <c r="AU30" s="59">
        <v>178359500</v>
      </c>
      <c r="AV30" s="59">
        <v>3300</v>
      </c>
      <c r="AW30" s="59">
        <v>6437323</v>
      </c>
      <c r="AX30" s="59">
        <v>6235</v>
      </c>
      <c r="AY30" s="59">
        <v>67572111</v>
      </c>
      <c r="AZ30" s="59">
        <v>4917</v>
      </c>
      <c r="BA30" s="59">
        <v>6346528</v>
      </c>
      <c r="BB30" s="59">
        <v>1284</v>
      </c>
      <c r="BC30" s="59">
        <v>1636317</v>
      </c>
      <c r="BD30" s="59">
        <v>7627</v>
      </c>
      <c r="BE30" s="59">
        <v>49127795</v>
      </c>
      <c r="BF30" s="59">
        <v>1185</v>
      </c>
      <c r="BG30" s="59">
        <v>639085</v>
      </c>
      <c r="BH30" s="59">
        <v>6627</v>
      </c>
      <c r="BI30" s="59">
        <v>66939968</v>
      </c>
      <c r="BJ30" s="59">
        <v>3409</v>
      </c>
      <c r="BK30" s="59">
        <v>3698932</v>
      </c>
      <c r="BL30" s="59">
        <v>8759</v>
      </c>
      <c r="BM30" s="59">
        <v>603157</v>
      </c>
      <c r="BN30" s="59">
        <v>2767</v>
      </c>
      <c r="BO30" s="59">
        <v>2946363</v>
      </c>
      <c r="BP30" s="59">
        <v>3474</v>
      </c>
      <c r="BQ30" s="59">
        <v>1157367</v>
      </c>
      <c r="BR30" s="59">
        <v>1160</v>
      </c>
      <c r="BS30" s="59">
        <v>254421</v>
      </c>
      <c r="BT30" s="59">
        <v>3471</v>
      </c>
      <c r="BU30" s="59">
        <v>1368921</v>
      </c>
      <c r="BV30" s="59">
        <v>2458</v>
      </c>
      <c r="BW30" s="59">
        <v>326619</v>
      </c>
      <c r="BX30" s="59">
        <v>2324</v>
      </c>
      <c r="BY30" s="59">
        <v>964688</v>
      </c>
      <c r="BZ30" s="59">
        <v>2043</v>
      </c>
      <c r="CA30" s="59">
        <v>311934</v>
      </c>
      <c r="CB30" s="59">
        <v>5736</v>
      </c>
      <c r="CC30" s="59">
        <v>2234089</v>
      </c>
      <c r="CD30" s="59">
        <v>252</v>
      </c>
      <c r="CE30" s="59">
        <v>12272</v>
      </c>
      <c r="CF30" s="59">
        <v>126</v>
      </c>
      <c r="CG30" s="59">
        <v>13300</v>
      </c>
      <c r="CH30" s="59">
        <v>48</v>
      </c>
      <c r="CI30" s="59">
        <v>2551</v>
      </c>
      <c r="CJ30" s="59">
        <v>6518</v>
      </c>
      <c r="CK30" s="59">
        <v>3195509</v>
      </c>
      <c r="CL30" s="59">
        <v>1425</v>
      </c>
      <c r="CM30" s="59">
        <v>230829</v>
      </c>
      <c r="CN30" s="59">
        <v>7501</v>
      </c>
      <c r="CO30" s="59">
        <v>87420912</v>
      </c>
      <c r="CP30" s="59">
        <v>4528</v>
      </c>
      <c r="CQ30" s="59">
        <v>15379452</v>
      </c>
      <c r="CR30" s="59">
        <v>1250</v>
      </c>
      <c r="CS30" s="59">
        <v>4824305</v>
      </c>
      <c r="CT30" s="59">
        <v>593</v>
      </c>
      <c r="CU30" s="59">
        <v>613421</v>
      </c>
      <c r="CV30" s="59">
        <v>142</v>
      </c>
      <c r="CW30" s="59">
        <v>93823</v>
      </c>
      <c r="CX30" s="59">
        <v>542</v>
      </c>
      <c r="CY30" s="59">
        <v>297497</v>
      </c>
      <c r="CZ30" s="59">
        <v>17</v>
      </c>
      <c r="DA30" s="59">
        <v>98</v>
      </c>
      <c r="DB30" s="59">
        <v>2511</v>
      </c>
      <c r="DC30" s="59">
        <v>75728</v>
      </c>
      <c r="DD30" s="59">
        <v>2511</v>
      </c>
      <c r="DE30" s="59">
        <v>64369</v>
      </c>
      <c r="DF30" s="59">
        <v>293</v>
      </c>
      <c r="DG30" s="59">
        <v>24761</v>
      </c>
      <c r="DH30" s="59">
        <v>5200</v>
      </c>
      <c r="DI30" s="59">
        <v>2297049</v>
      </c>
      <c r="DJ30" s="59">
        <v>506</v>
      </c>
      <c r="DK30" s="59">
        <v>328375</v>
      </c>
      <c r="DL30" s="59">
        <v>232</v>
      </c>
      <c r="DM30" s="59">
        <v>756810</v>
      </c>
      <c r="DN30" s="59">
        <v>462</v>
      </c>
      <c r="DO30" s="59">
        <v>2586104</v>
      </c>
      <c r="DP30" s="59">
        <v>1906</v>
      </c>
      <c r="DQ30" s="59">
        <v>100838</v>
      </c>
      <c r="DR30" s="59">
        <v>8812</v>
      </c>
      <c r="DS30" s="59">
        <v>2083932</v>
      </c>
      <c r="DT30" s="59">
        <v>222</v>
      </c>
      <c r="DU30" s="59">
        <v>1902</v>
      </c>
      <c r="DV30" s="59">
        <v>0</v>
      </c>
      <c r="DW30" s="59">
        <v>0</v>
      </c>
      <c r="DX30" s="60">
        <v>0</v>
      </c>
      <c r="DY30" s="60">
        <v>0</v>
      </c>
      <c r="DZ30" s="59">
        <v>0</v>
      </c>
      <c r="EA30" s="59">
        <v>0</v>
      </c>
      <c r="EB30" s="59">
        <v>3374</v>
      </c>
      <c r="EC30" s="59">
        <v>1440543</v>
      </c>
      <c r="ED30" s="59">
        <v>224</v>
      </c>
      <c r="EE30" s="59">
        <v>1004</v>
      </c>
      <c r="EF30" s="59">
        <v>5996</v>
      </c>
      <c r="EG30" s="59">
        <v>308703</v>
      </c>
      <c r="EH30" s="59">
        <v>30</v>
      </c>
      <c r="EI30" s="59">
        <v>490</v>
      </c>
      <c r="EJ30" s="59">
        <v>1373</v>
      </c>
      <c r="EK30" s="59">
        <v>59298</v>
      </c>
      <c r="EL30" s="59">
        <v>247</v>
      </c>
      <c r="EM30" s="59">
        <v>2687</v>
      </c>
      <c r="EN30" s="59">
        <v>455</v>
      </c>
      <c r="EO30" s="59">
        <v>192264</v>
      </c>
      <c r="EP30" s="59">
        <v>3134</v>
      </c>
      <c r="EQ30" s="59">
        <v>41952</v>
      </c>
      <c r="ER30" s="60">
        <v>0</v>
      </c>
      <c r="ES30" s="60">
        <v>0</v>
      </c>
      <c r="ET30" s="59">
        <v>29</v>
      </c>
      <c r="EU30" s="59">
        <v>33883</v>
      </c>
      <c r="EV30" s="59">
        <v>168</v>
      </c>
      <c r="EW30" s="59">
        <v>1472</v>
      </c>
      <c r="EX30" s="59">
        <v>34</v>
      </c>
      <c r="EY30" s="59">
        <v>55</v>
      </c>
      <c r="EZ30" s="59">
        <v>35</v>
      </c>
      <c r="FA30" s="59">
        <v>30</v>
      </c>
      <c r="FB30" s="59">
        <v>13312</v>
      </c>
      <c r="FC30" s="59">
        <v>53358739</v>
      </c>
      <c r="FD30" s="59">
        <v>38675</v>
      </c>
      <c r="FE30" s="59">
        <v>85904</v>
      </c>
      <c r="FF30" s="59">
        <v>71</v>
      </c>
      <c r="FG30" s="59">
        <v>6561</v>
      </c>
      <c r="FH30" s="59">
        <v>13402</v>
      </c>
      <c r="FI30" s="59">
        <v>348239073</v>
      </c>
      <c r="FJ30" s="59">
        <v>3939</v>
      </c>
      <c r="FK30" s="59">
        <v>1719066</v>
      </c>
      <c r="FL30" s="59">
        <v>13438</v>
      </c>
      <c r="FM30" s="58">
        <v>88023123</v>
      </c>
    </row>
    <row r="31" spans="1:169" s="53" customFormat="1" ht="15.95" customHeight="1">
      <c r="A31" s="67" t="s">
        <v>83</v>
      </c>
      <c r="B31" s="66">
        <v>90660104</v>
      </c>
      <c r="C31" s="66">
        <v>7583461595</v>
      </c>
      <c r="D31" s="66">
        <v>79244490</v>
      </c>
      <c r="E31" s="66">
        <v>5243610342</v>
      </c>
      <c r="F31" s="66">
        <v>48879951</v>
      </c>
      <c r="G31" s="66">
        <v>190748936</v>
      </c>
      <c r="H31" s="66">
        <v>5519632</v>
      </c>
      <c r="I31" s="66">
        <v>68524760</v>
      </c>
      <c r="J31" s="66">
        <v>24864057</v>
      </c>
      <c r="K31" s="66">
        <v>192234616</v>
      </c>
      <c r="L31" s="66">
        <v>21213443</v>
      </c>
      <c r="M31" s="66">
        <v>141178206</v>
      </c>
      <c r="N31" s="66">
        <v>20379717</v>
      </c>
      <c r="O31" s="66">
        <v>24767127</v>
      </c>
      <c r="P31" s="66">
        <v>317367</v>
      </c>
      <c r="Q31" s="66">
        <v>7453354</v>
      </c>
      <c r="R31" s="66">
        <v>8701872</v>
      </c>
      <c r="S31" s="66">
        <v>246820934</v>
      </c>
      <c r="T31" s="66">
        <v>3730415</v>
      </c>
      <c r="U31" s="66">
        <v>30442039</v>
      </c>
      <c r="V31" s="66">
        <v>2718141</v>
      </c>
      <c r="W31" s="66">
        <v>2274605</v>
      </c>
      <c r="X31" s="66">
        <v>6449386</v>
      </c>
      <c r="Y31" s="66">
        <v>462688411</v>
      </c>
      <c r="Z31" s="66">
        <v>9356990</v>
      </c>
      <c r="AA31" s="66">
        <v>21515386</v>
      </c>
      <c r="AB31" s="66">
        <v>2047266</v>
      </c>
      <c r="AC31" s="66">
        <v>35426178</v>
      </c>
      <c r="AD31" s="66">
        <v>6617085</v>
      </c>
      <c r="AE31" s="66">
        <v>248451081</v>
      </c>
      <c r="AF31" s="66">
        <v>1115845</v>
      </c>
      <c r="AG31" s="66">
        <v>67515972</v>
      </c>
      <c r="AH31" s="66">
        <v>1966781</v>
      </c>
      <c r="AI31" s="66">
        <v>15386096</v>
      </c>
      <c r="AJ31" s="66">
        <v>5722031</v>
      </c>
      <c r="AK31" s="66">
        <v>151976795</v>
      </c>
      <c r="AL31" s="66">
        <v>226114</v>
      </c>
      <c r="AM31" s="66">
        <v>10390581</v>
      </c>
      <c r="AN31" s="66">
        <v>185018</v>
      </c>
      <c r="AO31" s="66">
        <v>1999150</v>
      </c>
      <c r="AP31" s="66">
        <v>390848</v>
      </c>
      <c r="AQ31" s="66">
        <v>17228872</v>
      </c>
      <c r="AR31" s="66">
        <v>613303</v>
      </c>
      <c r="AS31" s="66">
        <v>34538534</v>
      </c>
      <c r="AT31" s="66">
        <v>6655852</v>
      </c>
      <c r="AU31" s="66">
        <v>487956719</v>
      </c>
      <c r="AV31" s="66">
        <v>7393582</v>
      </c>
      <c r="AW31" s="66">
        <v>217658802</v>
      </c>
      <c r="AX31" s="66">
        <v>4274006</v>
      </c>
      <c r="AY31" s="66">
        <v>217679028</v>
      </c>
      <c r="AZ31" s="66">
        <v>6050882</v>
      </c>
      <c r="BA31" s="66">
        <v>119992685</v>
      </c>
      <c r="BB31" s="66">
        <v>2782244</v>
      </c>
      <c r="BC31" s="66">
        <v>115008263</v>
      </c>
      <c r="BD31" s="66">
        <v>1612187</v>
      </c>
      <c r="BE31" s="66">
        <v>161111186</v>
      </c>
      <c r="BF31" s="66">
        <v>165692</v>
      </c>
      <c r="BG31" s="66">
        <v>2673187</v>
      </c>
      <c r="BH31" s="66">
        <v>979311</v>
      </c>
      <c r="BI31" s="66">
        <v>130340105</v>
      </c>
      <c r="BJ31" s="66">
        <v>599742</v>
      </c>
      <c r="BK31" s="66">
        <v>17662284</v>
      </c>
      <c r="BL31" s="66">
        <v>6636385</v>
      </c>
      <c r="BM31" s="66">
        <v>16489899</v>
      </c>
      <c r="BN31" s="66">
        <v>545842</v>
      </c>
      <c r="BO31" s="66">
        <v>10485454</v>
      </c>
      <c r="BP31" s="66">
        <v>660682</v>
      </c>
      <c r="BQ31" s="66">
        <v>7397436</v>
      </c>
      <c r="BR31" s="66">
        <v>8916709</v>
      </c>
      <c r="BS31" s="66">
        <v>145828111</v>
      </c>
      <c r="BT31" s="66">
        <v>22030794</v>
      </c>
      <c r="BU31" s="66">
        <v>765985547</v>
      </c>
      <c r="BV31" s="66">
        <v>20004943</v>
      </c>
      <c r="BW31" s="66">
        <v>463596197</v>
      </c>
      <c r="BX31" s="66">
        <v>3065117</v>
      </c>
      <c r="BY31" s="66">
        <v>52062538</v>
      </c>
      <c r="BZ31" s="66">
        <v>4089298</v>
      </c>
      <c r="CA31" s="66">
        <v>48661999</v>
      </c>
      <c r="CB31" s="66">
        <v>1390986</v>
      </c>
      <c r="CC31" s="66">
        <v>24954913</v>
      </c>
      <c r="CD31" s="66">
        <v>25836</v>
      </c>
      <c r="CE31" s="66">
        <v>146876</v>
      </c>
      <c r="CF31" s="66">
        <v>359184</v>
      </c>
      <c r="CG31" s="66">
        <v>4602243</v>
      </c>
      <c r="CH31" s="66">
        <v>80703</v>
      </c>
      <c r="CI31" s="66">
        <v>402426</v>
      </c>
      <c r="CJ31" s="66">
        <v>4330738</v>
      </c>
      <c r="CK31" s="66">
        <v>80305789</v>
      </c>
      <c r="CL31" s="66">
        <v>3388001</v>
      </c>
      <c r="CM31" s="66">
        <v>33286733</v>
      </c>
      <c r="CN31" s="66">
        <v>4145032</v>
      </c>
      <c r="CO31" s="66">
        <v>526944982</v>
      </c>
      <c r="CP31" s="66">
        <v>1908429</v>
      </c>
      <c r="CQ31" s="66">
        <v>63143638</v>
      </c>
      <c r="CR31" s="66">
        <v>463400</v>
      </c>
      <c r="CS31" s="66">
        <v>20968730</v>
      </c>
      <c r="CT31" s="66">
        <v>38269</v>
      </c>
      <c r="CU31" s="66">
        <v>1522661</v>
      </c>
      <c r="CV31" s="66">
        <v>369954</v>
      </c>
      <c r="CW31" s="66">
        <v>9803525</v>
      </c>
      <c r="CX31" s="66">
        <v>960379</v>
      </c>
      <c r="CY31" s="66">
        <v>15693598</v>
      </c>
      <c r="CZ31" s="66">
        <v>6160824</v>
      </c>
      <c r="DA31" s="66">
        <v>29147822</v>
      </c>
      <c r="DB31" s="66">
        <v>15674993</v>
      </c>
      <c r="DC31" s="66">
        <v>282262846</v>
      </c>
      <c r="DD31" s="66">
        <v>13727503</v>
      </c>
      <c r="DE31" s="66">
        <v>161544987</v>
      </c>
      <c r="DF31" s="66">
        <v>142180</v>
      </c>
      <c r="DG31" s="66">
        <v>9915194</v>
      </c>
      <c r="DH31" s="66">
        <v>4986247</v>
      </c>
      <c r="DI31" s="66">
        <v>35355745</v>
      </c>
      <c r="DJ31" s="66">
        <v>154037</v>
      </c>
      <c r="DK31" s="66">
        <v>3126373</v>
      </c>
      <c r="DL31" s="66">
        <v>131535</v>
      </c>
      <c r="DM31" s="66">
        <v>10404863</v>
      </c>
      <c r="DN31" s="66">
        <v>1481468</v>
      </c>
      <c r="DO31" s="66">
        <v>22966633</v>
      </c>
      <c r="DP31" s="66">
        <v>265918</v>
      </c>
      <c r="DQ31" s="66">
        <v>2011949</v>
      </c>
      <c r="DR31" s="66">
        <v>24275477</v>
      </c>
      <c r="DS31" s="66">
        <v>99648733</v>
      </c>
      <c r="DT31" s="66">
        <v>2330325</v>
      </c>
      <c r="DU31" s="66">
        <v>10204537</v>
      </c>
      <c r="DV31" s="66">
        <v>7321333</v>
      </c>
      <c r="DW31" s="66">
        <v>6268645</v>
      </c>
      <c r="DX31" s="66">
        <v>3328155</v>
      </c>
      <c r="DY31" s="66">
        <v>846906</v>
      </c>
      <c r="DZ31" s="66">
        <v>2927754</v>
      </c>
      <c r="EA31" s="66">
        <v>6506019</v>
      </c>
      <c r="EB31" s="66">
        <v>441469</v>
      </c>
      <c r="EC31" s="66">
        <v>6711600</v>
      </c>
      <c r="ED31" s="66">
        <v>712961</v>
      </c>
      <c r="EE31" s="66">
        <v>1941171</v>
      </c>
      <c r="EF31" s="66">
        <v>9678827</v>
      </c>
      <c r="EG31" s="66">
        <v>18242825</v>
      </c>
      <c r="EH31" s="66">
        <v>875689</v>
      </c>
      <c r="EI31" s="66">
        <v>2402548</v>
      </c>
      <c r="EJ31" s="66">
        <v>944626</v>
      </c>
      <c r="EK31" s="66">
        <v>19589206</v>
      </c>
      <c r="EL31" s="66">
        <v>970874</v>
      </c>
      <c r="EM31" s="66">
        <v>296595</v>
      </c>
      <c r="EN31" s="66">
        <v>503810</v>
      </c>
      <c r="EO31" s="66">
        <v>8451579</v>
      </c>
      <c r="EP31" s="66">
        <v>2555931</v>
      </c>
      <c r="EQ31" s="66">
        <v>16367288</v>
      </c>
      <c r="ER31" s="66">
        <v>102658</v>
      </c>
      <c r="ES31" s="66">
        <v>302987</v>
      </c>
      <c r="ET31" s="66">
        <v>114598</v>
      </c>
      <c r="EU31" s="66">
        <v>1408296</v>
      </c>
      <c r="EV31" s="66">
        <v>50004270</v>
      </c>
      <c r="EW31" s="66">
        <v>363445512</v>
      </c>
      <c r="EX31" s="66">
        <v>8125824</v>
      </c>
      <c r="EY31" s="66">
        <v>12865114</v>
      </c>
      <c r="EZ31" s="66">
        <v>12425710</v>
      </c>
      <c r="FA31" s="66">
        <v>9099807</v>
      </c>
      <c r="FB31" s="66">
        <v>40644136</v>
      </c>
      <c r="FC31" s="66">
        <v>1125710942</v>
      </c>
      <c r="FD31" s="66">
        <v>171549444</v>
      </c>
      <c r="FE31" s="66">
        <v>591876083</v>
      </c>
      <c r="FF31" s="66">
        <v>8327</v>
      </c>
      <c r="FG31" s="66">
        <v>55546</v>
      </c>
      <c r="FH31" s="66">
        <v>90625862</v>
      </c>
      <c r="FI31" s="66">
        <v>5487574374</v>
      </c>
      <c r="FJ31" s="66">
        <v>3918307</v>
      </c>
      <c r="FK31" s="66">
        <v>25582924</v>
      </c>
      <c r="FL31" s="66">
        <v>90659909</v>
      </c>
      <c r="FM31" s="65">
        <v>1088237499</v>
      </c>
    </row>
    <row r="32" spans="1:169" ht="15.95" customHeight="1">
      <c r="A32" s="63" t="s">
        <v>82</v>
      </c>
      <c r="B32" s="59">
        <v>3495</v>
      </c>
      <c r="C32" s="59">
        <v>-3102299</v>
      </c>
      <c r="D32" s="59">
        <v>2456</v>
      </c>
      <c r="E32" s="59">
        <v>340000</v>
      </c>
      <c r="F32" s="59">
        <v>2589</v>
      </c>
      <c r="G32" s="59">
        <v>394161</v>
      </c>
      <c r="H32" s="59">
        <v>836</v>
      </c>
      <c r="I32" s="59">
        <v>95053</v>
      </c>
      <c r="J32" s="59">
        <v>1886</v>
      </c>
      <c r="K32" s="59">
        <v>162206</v>
      </c>
      <c r="L32" s="59">
        <v>1569</v>
      </c>
      <c r="M32" s="59">
        <v>98269</v>
      </c>
      <c r="N32" s="59">
        <v>464</v>
      </c>
      <c r="O32" s="59">
        <v>4902</v>
      </c>
      <c r="P32" s="60">
        <v>0</v>
      </c>
      <c r="Q32" s="60">
        <v>0</v>
      </c>
      <c r="R32" s="59">
        <v>505</v>
      </c>
      <c r="S32" s="59">
        <v>78058</v>
      </c>
      <c r="T32" s="59">
        <v>833</v>
      </c>
      <c r="U32" s="59">
        <v>125911</v>
      </c>
      <c r="V32" s="64">
        <v>211</v>
      </c>
      <c r="W32" s="64">
        <v>52</v>
      </c>
      <c r="X32" s="59">
        <v>1034</v>
      </c>
      <c r="Y32" s="59">
        <v>1202772</v>
      </c>
      <c r="Z32" s="59">
        <v>930</v>
      </c>
      <c r="AA32" s="59">
        <v>2545</v>
      </c>
      <c r="AB32" s="59">
        <v>320</v>
      </c>
      <c r="AC32" s="59">
        <v>60497</v>
      </c>
      <c r="AD32" s="59">
        <v>995</v>
      </c>
      <c r="AE32" s="59">
        <v>732365</v>
      </c>
      <c r="AF32" s="59">
        <v>518</v>
      </c>
      <c r="AG32" s="59">
        <v>515370</v>
      </c>
      <c r="AH32" s="59">
        <v>409</v>
      </c>
      <c r="AI32" s="59">
        <v>21066</v>
      </c>
      <c r="AJ32" s="59">
        <v>578</v>
      </c>
      <c r="AK32" s="59">
        <v>131547</v>
      </c>
      <c r="AL32" s="59">
        <v>107</v>
      </c>
      <c r="AM32" s="59">
        <v>4610</v>
      </c>
      <c r="AN32" s="59">
        <v>54</v>
      </c>
      <c r="AO32" s="59">
        <v>7256</v>
      </c>
      <c r="AP32" s="59">
        <v>115</v>
      </c>
      <c r="AQ32" s="59">
        <v>45383</v>
      </c>
      <c r="AR32" s="59">
        <v>250</v>
      </c>
      <c r="AS32" s="59">
        <v>88754</v>
      </c>
      <c r="AT32" s="59">
        <v>917</v>
      </c>
      <c r="AU32" s="59">
        <v>1257889</v>
      </c>
      <c r="AV32" s="59">
        <v>771</v>
      </c>
      <c r="AW32" s="59">
        <v>975184</v>
      </c>
      <c r="AX32" s="59">
        <v>655</v>
      </c>
      <c r="AY32" s="59">
        <v>313036</v>
      </c>
      <c r="AZ32" s="59">
        <v>556</v>
      </c>
      <c r="BA32" s="59">
        <v>120321</v>
      </c>
      <c r="BB32" s="59">
        <v>607</v>
      </c>
      <c r="BC32" s="59">
        <v>770154</v>
      </c>
      <c r="BD32" s="59">
        <v>459</v>
      </c>
      <c r="BE32" s="59">
        <v>644667</v>
      </c>
      <c r="BF32" s="59">
        <v>33</v>
      </c>
      <c r="BG32" s="59">
        <v>6361</v>
      </c>
      <c r="BH32" s="59">
        <v>423</v>
      </c>
      <c r="BI32" s="59">
        <v>407377</v>
      </c>
      <c r="BJ32" s="59">
        <v>149</v>
      </c>
      <c r="BK32" s="59">
        <v>196124</v>
      </c>
      <c r="BL32" s="59">
        <v>636</v>
      </c>
      <c r="BM32" s="59">
        <v>10586</v>
      </c>
      <c r="BN32" s="59">
        <v>268</v>
      </c>
      <c r="BO32" s="59">
        <v>63972</v>
      </c>
      <c r="BP32" s="59">
        <v>613</v>
      </c>
      <c r="BQ32" s="59">
        <v>55712</v>
      </c>
      <c r="BR32" s="59">
        <v>102</v>
      </c>
      <c r="BS32" s="59">
        <v>18477</v>
      </c>
      <c r="BT32" s="59">
        <v>739</v>
      </c>
      <c r="BU32" s="59">
        <v>52582</v>
      </c>
      <c r="BV32" s="59">
        <v>425</v>
      </c>
      <c r="BW32" s="59">
        <v>19336</v>
      </c>
      <c r="BX32" s="59">
        <v>851</v>
      </c>
      <c r="BY32" s="59">
        <v>67985</v>
      </c>
      <c r="BZ32" s="59">
        <v>520</v>
      </c>
      <c r="CA32" s="59">
        <v>64908</v>
      </c>
      <c r="CB32" s="59">
        <v>332</v>
      </c>
      <c r="CC32" s="59">
        <v>49707</v>
      </c>
      <c r="CD32" s="64">
        <v>27</v>
      </c>
      <c r="CE32" s="64">
        <v>1361</v>
      </c>
      <c r="CF32" s="64">
        <v>112</v>
      </c>
      <c r="CG32" s="64">
        <v>6131</v>
      </c>
      <c r="CH32" s="64">
        <v>4</v>
      </c>
      <c r="CI32" s="64">
        <v>177</v>
      </c>
      <c r="CJ32" s="59">
        <v>1117</v>
      </c>
      <c r="CK32" s="59">
        <v>120525</v>
      </c>
      <c r="CL32" s="59">
        <v>475</v>
      </c>
      <c r="CM32" s="59">
        <v>68284</v>
      </c>
      <c r="CN32" s="59">
        <v>1091</v>
      </c>
      <c r="CO32" s="59">
        <v>368931</v>
      </c>
      <c r="CP32" s="59">
        <v>1443</v>
      </c>
      <c r="CQ32" s="59">
        <v>939007</v>
      </c>
      <c r="CR32" s="59">
        <v>248</v>
      </c>
      <c r="CS32" s="59">
        <v>38087</v>
      </c>
      <c r="CT32" s="60">
        <v>2699</v>
      </c>
      <c r="CU32" s="60">
        <v>41039</v>
      </c>
      <c r="CV32" s="59">
        <v>302</v>
      </c>
      <c r="CW32" s="59">
        <v>22992</v>
      </c>
      <c r="CX32" s="59">
        <v>185</v>
      </c>
      <c r="CY32" s="59">
        <v>29682</v>
      </c>
      <c r="CZ32" s="64">
        <v>302</v>
      </c>
      <c r="DA32" s="64">
        <v>1139</v>
      </c>
      <c r="DB32" s="59">
        <v>398</v>
      </c>
      <c r="DC32" s="59">
        <v>9210</v>
      </c>
      <c r="DD32" s="64">
        <v>46</v>
      </c>
      <c r="DE32" s="64">
        <v>814</v>
      </c>
      <c r="DF32" s="64">
        <v>4</v>
      </c>
      <c r="DG32" s="64">
        <v>442</v>
      </c>
      <c r="DH32" s="59">
        <v>442</v>
      </c>
      <c r="DI32" s="59">
        <v>99583</v>
      </c>
      <c r="DJ32" s="64">
        <v>10</v>
      </c>
      <c r="DK32" s="64">
        <v>5439</v>
      </c>
      <c r="DL32" s="59">
        <v>3203</v>
      </c>
      <c r="DM32" s="59">
        <v>4805395</v>
      </c>
      <c r="DN32" s="59">
        <v>17</v>
      </c>
      <c r="DO32" s="59">
        <v>437</v>
      </c>
      <c r="DP32" s="59">
        <v>64</v>
      </c>
      <c r="DQ32" s="59">
        <v>49841</v>
      </c>
      <c r="DR32" s="59">
        <v>1423</v>
      </c>
      <c r="DS32" s="59">
        <v>15548</v>
      </c>
      <c r="DT32" s="59">
        <v>21</v>
      </c>
      <c r="DU32" s="59">
        <v>139</v>
      </c>
      <c r="DV32" s="64">
        <v>107</v>
      </c>
      <c r="DW32" s="64">
        <v>51</v>
      </c>
      <c r="DX32" s="59">
        <v>0</v>
      </c>
      <c r="DY32" s="59">
        <v>0</v>
      </c>
      <c r="DZ32" s="59">
        <v>220</v>
      </c>
      <c r="EA32" s="59">
        <v>584</v>
      </c>
      <c r="EB32" s="64">
        <v>3</v>
      </c>
      <c r="EC32" s="64">
        <v>6</v>
      </c>
      <c r="ED32" s="64">
        <v>6</v>
      </c>
      <c r="EE32" s="64">
        <v>30</v>
      </c>
      <c r="EF32" s="59">
        <v>771</v>
      </c>
      <c r="EG32" s="59">
        <v>4369</v>
      </c>
      <c r="EH32" s="64">
        <v>196</v>
      </c>
      <c r="EI32" s="64">
        <v>770</v>
      </c>
      <c r="EJ32" s="64">
        <v>14</v>
      </c>
      <c r="EK32" s="64">
        <v>298</v>
      </c>
      <c r="EL32" s="59">
        <v>120</v>
      </c>
      <c r="EM32" s="59">
        <v>150</v>
      </c>
      <c r="EN32" s="59">
        <v>35</v>
      </c>
      <c r="EO32" s="59">
        <v>3942</v>
      </c>
      <c r="EP32" s="60">
        <v>505</v>
      </c>
      <c r="EQ32" s="60">
        <v>4000</v>
      </c>
      <c r="ER32" s="59">
        <v>0</v>
      </c>
      <c r="ES32" s="59">
        <v>0</v>
      </c>
      <c r="ET32" s="64">
        <v>3</v>
      </c>
      <c r="EU32" s="64">
        <v>1209</v>
      </c>
      <c r="EV32" s="59">
        <v>0</v>
      </c>
      <c r="EW32" s="59">
        <v>0</v>
      </c>
      <c r="EX32" s="59">
        <v>0</v>
      </c>
      <c r="EY32" s="59">
        <v>0</v>
      </c>
      <c r="EZ32" s="59">
        <v>0</v>
      </c>
      <c r="FA32" s="59">
        <v>0</v>
      </c>
      <c r="FB32" s="59">
        <v>0</v>
      </c>
      <c r="FC32" s="59">
        <v>0</v>
      </c>
      <c r="FD32" s="59">
        <v>7894</v>
      </c>
      <c r="FE32" s="59">
        <v>27419</v>
      </c>
      <c r="FF32" s="59">
        <v>0</v>
      </c>
      <c r="FG32" s="59">
        <v>0</v>
      </c>
      <c r="FH32" s="59">
        <v>0</v>
      </c>
      <c r="FI32" s="59">
        <v>0</v>
      </c>
      <c r="FJ32" s="59">
        <v>3384</v>
      </c>
      <c r="FK32" s="59">
        <v>77350</v>
      </c>
      <c r="FL32" s="59">
        <v>3495</v>
      </c>
      <c r="FM32" s="58">
        <v>77362</v>
      </c>
    </row>
    <row r="33" spans="1:169" ht="15.95" customHeight="1">
      <c r="A33" s="63" t="s">
        <v>81</v>
      </c>
      <c r="B33" s="59">
        <v>502422</v>
      </c>
      <c r="C33" s="59">
        <v>1519825</v>
      </c>
      <c r="D33" s="59">
        <v>264292</v>
      </c>
      <c r="E33" s="59">
        <v>515278</v>
      </c>
      <c r="F33" s="59">
        <v>365711</v>
      </c>
      <c r="G33" s="59">
        <v>352627</v>
      </c>
      <c r="H33" s="59">
        <v>36909</v>
      </c>
      <c r="I33" s="59">
        <v>28376</v>
      </c>
      <c r="J33" s="59">
        <v>238882</v>
      </c>
      <c r="K33" s="59">
        <v>220209</v>
      </c>
      <c r="L33" s="59">
        <v>208457</v>
      </c>
      <c r="M33" s="59">
        <v>115963</v>
      </c>
      <c r="N33" s="64">
        <v>2415</v>
      </c>
      <c r="O33" s="64">
        <v>3200</v>
      </c>
      <c r="P33" s="59">
        <v>0</v>
      </c>
      <c r="Q33" s="59">
        <v>0</v>
      </c>
      <c r="R33" s="64">
        <v>5561</v>
      </c>
      <c r="S33" s="64">
        <v>6376</v>
      </c>
      <c r="T33" s="64">
        <v>1298</v>
      </c>
      <c r="U33" s="64">
        <v>219</v>
      </c>
      <c r="V33" s="59">
        <v>47444</v>
      </c>
      <c r="W33" s="59">
        <v>31082</v>
      </c>
      <c r="X33" s="59">
        <v>95085</v>
      </c>
      <c r="Y33" s="59">
        <v>167143</v>
      </c>
      <c r="Z33" s="59">
        <v>27719</v>
      </c>
      <c r="AA33" s="59">
        <v>34218</v>
      </c>
      <c r="AB33" s="59">
        <v>30369</v>
      </c>
      <c r="AC33" s="59">
        <v>29618</v>
      </c>
      <c r="AD33" s="59">
        <v>30455</v>
      </c>
      <c r="AE33" s="59">
        <v>61933</v>
      </c>
      <c r="AF33" s="64">
        <v>3901</v>
      </c>
      <c r="AG33" s="64">
        <v>6895</v>
      </c>
      <c r="AH33" s="59">
        <v>28413</v>
      </c>
      <c r="AI33" s="59">
        <v>29658</v>
      </c>
      <c r="AJ33" s="59">
        <v>27711</v>
      </c>
      <c r="AK33" s="59">
        <v>37300</v>
      </c>
      <c r="AL33" s="64">
        <v>652</v>
      </c>
      <c r="AM33" s="64">
        <v>6</v>
      </c>
      <c r="AN33" s="64">
        <v>1197</v>
      </c>
      <c r="AO33" s="64">
        <v>2328</v>
      </c>
      <c r="AP33" s="64">
        <v>1304</v>
      </c>
      <c r="AQ33" s="64">
        <v>29</v>
      </c>
      <c r="AR33" s="64">
        <v>1201</v>
      </c>
      <c r="AS33" s="64">
        <v>15486</v>
      </c>
      <c r="AT33" s="59">
        <v>83976</v>
      </c>
      <c r="AU33" s="59">
        <v>153502</v>
      </c>
      <c r="AV33" s="59">
        <v>25390</v>
      </c>
      <c r="AW33" s="59">
        <v>110789</v>
      </c>
      <c r="AX33" s="59">
        <v>55831</v>
      </c>
      <c r="AY33" s="59">
        <v>100621</v>
      </c>
      <c r="AZ33" s="59">
        <v>24135</v>
      </c>
      <c r="BA33" s="59">
        <v>80094</v>
      </c>
      <c r="BB33" s="59">
        <v>6186</v>
      </c>
      <c r="BC33" s="59">
        <v>37315</v>
      </c>
      <c r="BD33" s="64">
        <v>3630</v>
      </c>
      <c r="BE33" s="64">
        <v>14662</v>
      </c>
      <c r="BF33" s="64">
        <v>1197</v>
      </c>
      <c r="BG33" s="64">
        <v>3486</v>
      </c>
      <c r="BH33" s="59">
        <v>6946</v>
      </c>
      <c r="BI33" s="59">
        <v>6648</v>
      </c>
      <c r="BJ33" s="64">
        <v>2853</v>
      </c>
      <c r="BK33" s="64">
        <v>3862</v>
      </c>
      <c r="BL33" s="59">
        <v>60394</v>
      </c>
      <c r="BM33" s="59">
        <v>45539</v>
      </c>
      <c r="BN33" s="64">
        <v>654</v>
      </c>
      <c r="BO33" s="64">
        <v>2222</v>
      </c>
      <c r="BP33" s="64">
        <v>1312</v>
      </c>
      <c r="BQ33" s="64">
        <v>93</v>
      </c>
      <c r="BR33" s="64">
        <v>2307</v>
      </c>
      <c r="BS33" s="64">
        <v>3912</v>
      </c>
      <c r="BT33" s="59">
        <v>17808</v>
      </c>
      <c r="BU33" s="59">
        <v>54046</v>
      </c>
      <c r="BV33" s="59">
        <v>17148</v>
      </c>
      <c r="BW33" s="59">
        <v>34575</v>
      </c>
      <c r="BX33" s="59">
        <v>0</v>
      </c>
      <c r="BY33" s="59">
        <v>0</v>
      </c>
      <c r="BZ33" s="64">
        <v>3</v>
      </c>
      <c r="CA33" s="64">
        <v>91</v>
      </c>
      <c r="CB33" s="64">
        <v>3721</v>
      </c>
      <c r="CC33" s="64">
        <v>3677</v>
      </c>
      <c r="CD33" s="59">
        <v>0</v>
      </c>
      <c r="CE33" s="59">
        <v>0</v>
      </c>
      <c r="CF33" s="59">
        <v>0</v>
      </c>
      <c r="CG33" s="59">
        <v>0</v>
      </c>
      <c r="CH33" s="59">
        <v>0</v>
      </c>
      <c r="CI33" s="59">
        <v>0</v>
      </c>
      <c r="CJ33" s="64">
        <v>3721</v>
      </c>
      <c r="CK33" s="64">
        <v>3677</v>
      </c>
      <c r="CL33" s="64">
        <v>3</v>
      </c>
      <c r="CM33" s="64">
        <v>91</v>
      </c>
      <c r="CN33" s="59">
        <v>13200</v>
      </c>
      <c r="CO33" s="59">
        <v>26151</v>
      </c>
      <c r="CP33" s="64">
        <v>2779</v>
      </c>
      <c r="CQ33" s="64">
        <v>22465</v>
      </c>
      <c r="CR33" s="64">
        <v>5216</v>
      </c>
      <c r="CS33" s="64">
        <v>13167</v>
      </c>
      <c r="CT33" s="60">
        <v>0</v>
      </c>
      <c r="CU33" s="60">
        <v>0</v>
      </c>
      <c r="CV33" s="64">
        <v>2193</v>
      </c>
      <c r="CW33" s="64">
        <v>2207</v>
      </c>
      <c r="CX33" s="59">
        <v>0</v>
      </c>
      <c r="CY33" s="59">
        <v>0</v>
      </c>
      <c r="CZ33" s="64">
        <v>7022</v>
      </c>
      <c r="DA33" s="64">
        <v>18822</v>
      </c>
      <c r="DB33" s="59">
        <v>33432</v>
      </c>
      <c r="DC33" s="59">
        <v>352581</v>
      </c>
      <c r="DD33" s="59">
        <v>0</v>
      </c>
      <c r="DE33" s="59">
        <v>0</v>
      </c>
      <c r="DF33" s="64">
        <v>1017</v>
      </c>
      <c r="DG33" s="64">
        <v>997</v>
      </c>
      <c r="DH33" s="59">
        <v>83559</v>
      </c>
      <c r="DI33" s="59">
        <v>184531</v>
      </c>
      <c r="DJ33" s="59">
        <v>0</v>
      </c>
      <c r="DK33" s="59">
        <v>0</v>
      </c>
      <c r="DL33" s="64">
        <v>1969</v>
      </c>
      <c r="DM33" s="64">
        <v>8379</v>
      </c>
      <c r="DN33" s="64">
        <v>3261</v>
      </c>
      <c r="DO33" s="64">
        <v>3563</v>
      </c>
      <c r="DP33" s="64">
        <v>1023</v>
      </c>
      <c r="DQ33" s="64">
        <v>113</v>
      </c>
      <c r="DR33" s="59">
        <v>20552</v>
      </c>
      <c r="DS33" s="59">
        <v>2397</v>
      </c>
      <c r="DT33" s="64">
        <v>1003</v>
      </c>
      <c r="DU33" s="64">
        <v>600</v>
      </c>
      <c r="DV33" s="59">
        <v>0</v>
      </c>
      <c r="DW33" s="59">
        <v>0</v>
      </c>
      <c r="DX33" s="59">
        <v>0</v>
      </c>
      <c r="DY33" s="59">
        <v>0</v>
      </c>
      <c r="DZ33" s="59">
        <v>0</v>
      </c>
      <c r="EA33" s="59">
        <v>0</v>
      </c>
      <c r="EB33" s="64">
        <v>1197</v>
      </c>
      <c r="EC33" s="64">
        <v>95</v>
      </c>
      <c r="ED33" s="59">
        <v>0</v>
      </c>
      <c r="EE33" s="59">
        <v>0</v>
      </c>
      <c r="EF33" s="59">
        <v>12206</v>
      </c>
      <c r="EG33" s="59">
        <v>1383</v>
      </c>
      <c r="EH33" s="59">
        <v>0</v>
      </c>
      <c r="EI33" s="59">
        <v>0</v>
      </c>
      <c r="EJ33" s="59">
        <v>0</v>
      </c>
      <c r="EK33" s="59">
        <v>0</v>
      </c>
      <c r="EL33" s="64">
        <v>6016</v>
      </c>
      <c r="EM33" s="64">
        <v>140</v>
      </c>
      <c r="EN33" s="59">
        <v>0</v>
      </c>
      <c r="EO33" s="59">
        <v>0</v>
      </c>
      <c r="EP33" s="60">
        <v>0</v>
      </c>
      <c r="EQ33" s="60">
        <v>0</v>
      </c>
      <c r="ER33" s="64">
        <v>674</v>
      </c>
      <c r="ES33" s="64">
        <v>177</v>
      </c>
      <c r="ET33" s="59">
        <v>0</v>
      </c>
      <c r="EU33" s="59">
        <v>0</v>
      </c>
      <c r="EV33" s="59">
        <v>494168</v>
      </c>
      <c r="EW33" s="59">
        <v>816095</v>
      </c>
      <c r="EX33" s="64">
        <v>3009</v>
      </c>
      <c r="EY33" s="64">
        <v>4063</v>
      </c>
      <c r="EZ33" s="64">
        <v>5027</v>
      </c>
      <c r="FA33" s="64">
        <v>1513</v>
      </c>
      <c r="FB33" s="59">
        <v>7606</v>
      </c>
      <c r="FC33" s="59">
        <v>11002</v>
      </c>
      <c r="FD33" s="64">
        <v>2359</v>
      </c>
      <c r="FE33" s="64">
        <v>8123</v>
      </c>
      <c r="FF33" s="59">
        <v>0</v>
      </c>
      <c r="FG33" s="59">
        <v>0</v>
      </c>
      <c r="FH33" s="59">
        <v>501405</v>
      </c>
      <c r="FI33" s="59">
        <v>686306</v>
      </c>
      <c r="FJ33" s="64">
        <v>14</v>
      </c>
      <c r="FK33" s="64">
        <v>464</v>
      </c>
      <c r="FL33" s="59">
        <v>502422</v>
      </c>
      <c r="FM33" s="58">
        <v>78778</v>
      </c>
    </row>
    <row r="34" spans="1:169" ht="15.95" customHeight="1">
      <c r="A34" s="63" t="s">
        <v>80</v>
      </c>
      <c r="B34" s="59">
        <v>2611769</v>
      </c>
      <c r="C34" s="59">
        <v>19825286</v>
      </c>
      <c r="D34" s="59">
        <v>2472214</v>
      </c>
      <c r="E34" s="59">
        <v>18156596</v>
      </c>
      <c r="F34" s="59">
        <v>633665</v>
      </c>
      <c r="G34" s="59">
        <v>340721</v>
      </c>
      <c r="H34" s="59">
        <v>22739</v>
      </c>
      <c r="I34" s="59">
        <v>12817</v>
      </c>
      <c r="J34" s="59">
        <v>270799</v>
      </c>
      <c r="K34" s="59">
        <v>259467</v>
      </c>
      <c r="L34" s="59">
        <v>233436</v>
      </c>
      <c r="M34" s="59">
        <v>156252</v>
      </c>
      <c r="N34" s="59">
        <v>9400</v>
      </c>
      <c r="O34" s="59">
        <v>7157</v>
      </c>
      <c r="P34" s="60">
        <v>1957</v>
      </c>
      <c r="Q34" s="60">
        <v>16347</v>
      </c>
      <c r="R34" s="59">
        <v>86342</v>
      </c>
      <c r="S34" s="59">
        <v>438271</v>
      </c>
      <c r="T34" s="59">
        <v>14753</v>
      </c>
      <c r="U34" s="59">
        <v>95521</v>
      </c>
      <c r="V34" s="59">
        <v>53479</v>
      </c>
      <c r="W34" s="59">
        <v>27283</v>
      </c>
      <c r="X34" s="59">
        <v>77478</v>
      </c>
      <c r="Y34" s="59">
        <v>199746</v>
      </c>
      <c r="Z34" s="59">
        <v>66795</v>
      </c>
      <c r="AA34" s="59">
        <v>90426</v>
      </c>
      <c r="AB34" s="59">
        <v>21352</v>
      </c>
      <c r="AC34" s="59">
        <v>29389</v>
      </c>
      <c r="AD34" s="59">
        <v>40407</v>
      </c>
      <c r="AE34" s="59">
        <v>135091</v>
      </c>
      <c r="AF34" s="64">
        <v>4854</v>
      </c>
      <c r="AG34" s="64">
        <v>9294</v>
      </c>
      <c r="AH34" s="59">
        <v>19667</v>
      </c>
      <c r="AI34" s="59">
        <v>27038</v>
      </c>
      <c r="AJ34" s="59">
        <v>34687</v>
      </c>
      <c r="AK34" s="59">
        <v>97276</v>
      </c>
      <c r="AL34" s="64">
        <v>1233</v>
      </c>
      <c r="AM34" s="64">
        <v>21</v>
      </c>
      <c r="AN34" s="64">
        <v>1240</v>
      </c>
      <c r="AO34" s="64">
        <v>410</v>
      </c>
      <c r="AP34" s="64">
        <v>3577</v>
      </c>
      <c r="AQ34" s="64">
        <v>2971</v>
      </c>
      <c r="AR34" s="64">
        <v>3970</v>
      </c>
      <c r="AS34" s="64">
        <v>28752</v>
      </c>
      <c r="AT34" s="59">
        <v>78785</v>
      </c>
      <c r="AU34" s="59">
        <v>215124</v>
      </c>
      <c r="AV34" s="59">
        <v>53896</v>
      </c>
      <c r="AW34" s="59">
        <v>251062</v>
      </c>
      <c r="AX34" s="59">
        <v>55000</v>
      </c>
      <c r="AY34" s="59">
        <v>154746</v>
      </c>
      <c r="AZ34" s="59">
        <v>42499</v>
      </c>
      <c r="BA34" s="59">
        <v>126640</v>
      </c>
      <c r="BB34" s="59">
        <v>20576</v>
      </c>
      <c r="BC34" s="59">
        <v>133947</v>
      </c>
      <c r="BD34" s="64">
        <v>1885</v>
      </c>
      <c r="BE34" s="64">
        <v>12896</v>
      </c>
      <c r="BF34" s="64">
        <v>1240</v>
      </c>
      <c r="BG34" s="64">
        <v>614</v>
      </c>
      <c r="BH34" s="59">
        <v>9037</v>
      </c>
      <c r="BI34" s="59">
        <v>21166</v>
      </c>
      <c r="BJ34" s="64">
        <v>2099</v>
      </c>
      <c r="BK34" s="64">
        <v>12143</v>
      </c>
      <c r="BL34" s="59">
        <v>60318</v>
      </c>
      <c r="BM34" s="59">
        <v>48598</v>
      </c>
      <c r="BN34" s="64">
        <v>649</v>
      </c>
      <c r="BO34" s="64">
        <v>7238</v>
      </c>
      <c r="BP34" s="64">
        <v>1297</v>
      </c>
      <c r="BQ34" s="64">
        <v>2185</v>
      </c>
      <c r="BR34" s="59">
        <v>11954</v>
      </c>
      <c r="BS34" s="59">
        <v>43620</v>
      </c>
      <c r="BT34" s="59">
        <v>52190</v>
      </c>
      <c r="BU34" s="59">
        <v>467267</v>
      </c>
      <c r="BV34" s="59">
        <v>47862</v>
      </c>
      <c r="BW34" s="59">
        <v>251513</v>
      </c>
      <c r="BX34" s="64">
        <v>2961</v>
      </c>
      <c r="BY34" s="64">
        <v>11838</v>
      </c>
      <c r="BZ34" s="64">
        <v>4590</v>
      </c>
      <c r="CA34" s="64">
        <v>38590</v>
      </c>
      <c r="CB34" s="64">
        <v>4296</v>
      </c>
      <c r="CC34" s="64">
        <v>13819</v>
      </c>
      <c r="CD34" s="59">
        <v>0</v>
      </c>
      <c r="CE34" s="59">
        <v>0</v>
      </c>
      <c r="CF34" s="64">
        <v>648</v>
      </c>
      <c r="CG34" s="64">
        <v>3174</v>
      </c>
      <c r="CH34" s="59">
        <v>0</v>
      </c>
      <c r="CI34" s="59">
        <v>0</v>
      </c>
      <c r="CJ34" s="59">
        <v>7900</v>
      </c>
      <c r="CK34" s="59">
        <v>26318</v>
      </c>
      <c r="CL34" s="64">
        <v>3938</v>
      </c>
      <c r="CM34" s="64">
        <v>39762</v>
      </c>
      <c r="CN34" s="59">
        <v>14589</v>
      </c>
      <c r="CO34" s="59">
        <v>58343</v>
      </c>
      <c r="CP34" s="59">
        <v>5932</v>
      </c>
      <c r="CQ34" s="59">
        <v>47905</v>
      </c>
      <c r="CR34" s="64">
        <v>4929</v>
      </c>
      <c r="CS34" s="64">
        <v>10820</v>
      </c>
      <c r="CT34" s="60">
        <v>1630</v>
      </c>
      <c r="CU34" s="60">
        <v>3615</v>
      </c>
      <c r="CV34" s="64">
        <v>2886</v>
      </c>
      <c r="CW34" s="64">
        <v>8277</v>
      </c>
      <c r="CX34" s="64">
        <v>1754</v>
      </c>
      <c r="CY34" s="64">
        <v>1117</v>
      </c>
      <c r="CZ34" s="59">
        <v>57447</v>
      </c>
      <c r="DA34" s="59">
        <v>156073</v>
      </c>
      <c r="DB34" s="59">
        <v>73560</v>
      </c>
      <c r="DC34" s="59">
        <v>703170</v>
      </c>
      <c r="DD34" s="64">
        <v>5214</v>
      </c>
      <c r="DE34" s="64">
        <v>35913</v>
      </c>
      <c r="DF34" s="59">
        <v>0</v>
      </c>
      <c r="DG34" s="59">
        <v>0</v>
      </c>
      <c r="DH34" s="59">
        <v>61153</v>
      </c>
      <c r="DI34" s="59">
        <v>184339</v>
      </c>
      <c r="DJ34" s="64">
        <v>660</v>
      </c>
      <c r="DK34" s="64">
        <v>5232</v>
      </c>
      <c r="DL34" s="64">
        <v>1315</v>
      </c>
      <c r="DM34" s="64">
        <v>12588</v>
      </c>
      <c r="DN34" s="59">
        <v>6871</v>
      </c>
      <c r="DO34" s="59">
        <v>14923</v>
      </c>
      <c r="DP34" s="64">
        <v>1304</v>
      </c>
      <c r="DQ34" s="64">
        <v>1209</v>
      </c>
      <c r="DR34" s="59">
        <v>124452</v>
      </c>
      <c r="DS34" s="59">
        <v>123904</v>
      </c>
      <c r="DT34" s="64">
        <v>4030</v>
      </c>
      <c r="DU34" s="64">
        <v>3487</v>
      </c>
      <c r="DV34" s="64">
        <v>7314</v>
      </c>
      <c r="DW34" s="64">
        <v>4676</v>
      </c>
      <c r="DX34" s="64">
        <v>1023</v>
      </c>
      <c r="DY34" s="64">
        <v>256</v>
      </c>
      <c r="DZ34" s="64">
        <v>3007</v>
      </c>
      <c r="EA34" s="64">
        <v>11360</v>
      </c>
      <c r="EB34" s="64">
        <v>559</v>
      </c>
      <c r="EC34" s="64">
        <v>10</v>
      </c>
      <c r="ED34" s="59">
        <v>0</v>
      </c>
      <c r="EE34" s="59">
        <v>0</v>
      </c>
      <c r="EF34" s="59">
        <v>98869</v>
      </c>
      <c r="EG34" s="59">
        <v>35314</v>
      </c>
      <c r="EH34" s="64">
        <v>4661</v>
      </c>
      <c r="EI34" s="64">
        <v>12992</v>
      </c>
      <c r="EJ34" s="59">
        <v>0</v>
      </c>
      <c r="EK34" s="59">
        <v>0</v>
      </c>
      <c r="EL34" s="64">
        <v>5665</v>
      </c>
      <c r="EM34" s="64">
        <v>700</v>
      </c>
      <c r="EN34" s="59">
        <v>0</v>
      </c>
      <c r="EO34" s="59">
        <v>0</v>
      </c>
      <c r="EP34" s="64">
        <v>4193</v>
      </c>
      <c r="EQ34" s="64">
        <v>21425</v>
      </c>
      <c r="ER34" s="64">
        <v>1650</v>
      </c>
      <c r="ES34" s="64">
        <v>33684</v>
      </c>
      <c r="ET34" s="59">
        <v>0</v>
      </c>
      <c r="EU34" s="59">
        <v>0</v>
      </c>
      <c r="EV34" s="59">
        <v>2586743</v>
      </c>
      <c r="EW34" s="59">
        <v>13674785</v>
      </c>
      <c r="EX34" s="64">
        <v>2956</v>
      </c>
      <c r="EY34" s="64">
        <v>3763</v>
      </c>
      <c r="EZ34" s="59">
        <v>10651</v>
      </c>
      <c r="FA34" s="59">
        <v>4534</v>
      </c>
      <c r="FB34" s="59">
        <v>23886</v>
      </c>
      <c r="FC34" s="59">
        <v>63207</v>
      </c>
      <c r="FD34" s="59">
        <v>288004</v>
      </c>
      <c r="FE34" s="59">
        <v>1003910</v>
      </c>
      <c r="FF34" s="64">
        <v>545</v>
      </c>
      <c r="FG34" s="64">
        <v>4</v>
      </c>
      <c r="FH34" s="59">
        <v>2609008</v>
      </c>
      <c r="FI34" s="59">
        <v>5092789</v>
      </c>
      <c r="FJ34" s="64">
        <v>1971</v>
      </c>
      <c r="FK34" s="64">
        <v>1110</v>
      </c>
      <c r="FL34" s="59">
        <v>2611769</v>
      </c>
      <c r="FM34" s="58">
        <v>524366</v>
      </c>
    </row>
    <row r="35" spans="1:169" ht="15.95" customHeight="1">
      <c r="A35" s="63" t="s">
        <v>79</v>
      </c>
      <c r="B35" s="59">
        <v>4235223</v>
      </c>
      <c r="C35" s="59">
        <v>53352646</v>
      </c>
      <c r="D35" s="59">
        <v>3333910</v>
      </c>
      <c r="E35" s="59">
        <v>39408719</v>
      </c>
      <c r="F35" s="59">
        <v>1227350</v>
      </c>
      <c r="G35" s="59">
        <v>1844020</v>
      </c>
      <c r="H35" s="59">
        <v>52799</v>
      </c>
      <c r="I35" s="59">
        <v>76653</v>
      </c>
      <c r="J35" s="59">
        <v>437636</v>
      </c>
      <c r="K35" s="59">
        <v>530865</v>
      </c>
      <c r="L35" s="59">
        <v>349749</v>
      </c>
      <c r="M35" s="59">
        <v>219243</v>
      </c>
      <c r="N35" s="59">
        <v>62699</v>
      </c>
      <c r="O35" s="59">
        <v>18757</v>
      </c>
      <c r="P35" s="59">
        <v>15648</v>
      </c>
      <c r="Q35" s="59">
        <v>127450</v>
      </c>
      <c r="R35" s="59">
        <v>284034</v>
      </c>
      <c r="S35" s="59">
        <v>2528527</v>
      </c>
      <c r="T35" s="59">
        <v>57805</v>
      </c>
      <c r="U35" s="59">
        <v>362382</v>
      </c>
      <c r="V35" s="59">
        <v>53115</v>
      </c>
      <c r="W35" s="59">
        <v>17297</v>
      </c>
      <c r="X35" s="59">
        <v>102341</v>
      </c>
      <c r="Y35" s="59">
        <v>279477</v>
      </c>
      <c r="Z35" s="59">
        <v>115207</v>
      </c>
      <c r="AA35" s="59">
        <v>240670</v>
      </c>
      <c r="AB35" s="59">
        <v>34653</v>
      </c>
      <c r="AC35" s="59">
        <v>64682</v>
      </c>
      <c r="AD35" s="59">
        <v>67813</v>
      </c>
      <c r="AE35" s="59">
        <v>365567</v>
      </c>
      <c r="AF35" s="59">
        <v>13822</v>
      </c>
      <c r="AG35" s="59">
        <v>221820</v>
      </c>
      <c r="AH35" s="59">
        <v>32445</v>
      </c>
      <c r="AI35" s="59">
        <v>64607</v>
      </c>
      <c r="AJ35" s="59">
        <v>55962</v>
      </c>
      <c r="AK35" s="59">
        <v>129233</v>
      </c>
      <c r="AL35" s="64">
        <v>545</v>
      </c>
      <c r="AM35" s="64">
        <v>89</v>
      </c>
      <c r="AN35" s="64">
        <v>2977</v>
      </c>
      <c r="AO35" s="64">
        <v>63</v>
      </c>
      <c r="AP35" s="64">
        <v>2303</v>
      </c>
      <c r="AQ35" s="64">
        <v>239</v>
      </c>
      <c r="AR35" s="59">
        <v>6563</v>
      </c>
      <c r="AS35" s="59">
        <v>14704</v>
      </c>
      <c r="AT35" s="59">
        <v>91439</v>
      </c>
      <c r="AU35" s="59">
        <v>225070</v>
      </c>
      <c r="AV35" s="59">
        <v>94682</v>
      </c>
      <c r="AW35" s="59">
        <v>1427018</v>
      </c>
      <c r="AX35" s="59">
        <v>61777</v>
      </c>
      <c r="AY35" s="59">
        <v>142203</v>
      </c>
      <c r="AZ35" s="59">
        <v>74568</v>
      </c>
      <c r="BA35" s="59">
        <v>415056</v>
      </c>
      <c r="BB35" s="59">
        <v>41654</v>
      </c>
      <c r="BC35" s="59">
        <v>1025434</v>
      </c>
      <c r="BD35" s="59">
        <v>12859</v>
      </c>
      <c r="BE35" s="59">
        <v>32902</v>
      </c>
      <c r="BF35" s="64">
        <v>2303</v>
      </c>
      <c r="BG35" s="64">
        <v>84</v>
      </c>
      <c r="BH35" s="59">
        <v>7964</v>
      </c>
      <c r="BI35" s="59">
        <v>16231</v>
      </c>
      <c r="BJ35" s="59">
        <v>7022</v>
      </c>
      <c r="BK35" s="59">
        <v>11899</v>
      </c>
      <c r="BL35" s="59">
        <v>62047</v>
      </c>
      <c r="BM35" s="59">
        <v>59189</v>
      </c>
      <c r="BN35" s="64">
        <v>3613</v>
      </c>
      <c r="BO35" s="64">
        <v>6697</v>
      </c>
      <c r="BP35" s="64">
        <v>3581</v>
      </c>
      <c r="BQ35" s="64">
        <v>9864</v>
      </c>
      <c r="BR35" s="59">
        <v>280794</v>
      </c>
      <c r="BS35" s="59">
        <v>1405967</v>
      </c>
      <c r="BT35" s="59">
        <v>784616</v>
      </c>
      <c r="BU35" s="59">
        <v>8299202</v>
      </c>
      <c r="BV35" s="59">
        <v>765422</v>
      </c>
      <c r="BW35" s="59">
        <v>6642430</v>
      </c>
      <c r="BX35" s="59">
        <v>43000</v>
      </c>
      <c r="BY35" s="59">
        <v>170579</v>
      </c>
      <c r="BZ35" s="59">
        <v>37003</v>
      </c>
      <c r="CA35" s="59">
        <v>242835</v>
      </c>
      <c r="CB35" s="59">
        <v>20511</v>
      </c>
      <c r="CC35" s="59">
        <v>34656</v>
      </c>
      <c r="CD35" s="59">
        <v>0</v>
      </c>
      <c r="CE35" s="59">
        <v>0</v>
      </c>
      <c r="CF35" s="59">
        <v>6600</v>
      </c>
      <c r="CG35" s="59">
        <v>27926</v>
      </c>
      <c r="CH35" s="64">
        <v>1304</v>
      </c>
      <c r="CI35" s="64">
        <v>477</v>
      </c>
      <c r="CJ35" s="59">
        <v>64752</v>
      </c>
      <c r="CK35" s="59">
        <v>232531</v>
      </c>
      <c r="CL35" s="59">
        <v>34262</v>
      </c>
      <c r="CM35" s="59">
        <v>221077</v>
      </c>
      <c r="CN35" s="59">
        <v>36209</v>
      </c>
      <c r="CO35" s="59">
        <v>311174</v>
      </c>
      <c r="CP35" s="59">
        <v>13720</v>
      </c>
      <c r="CQ35" s="59">
        <v>107997</v>
      </c>
      <c r="CR35" s="64">
        <v>5216</v>
      </c>
      <c r="CS35" s="64">
        <v>30266</v>
      </c>
      <c r="CT35" s="59">
        <v>0</v>
      </c>
      <c r="CU35" s="59">
        <v>0</v>
      </c>
      <c r="CV35" s="59">
        <v>9764</v>
      </c>
      <c r="CW35" s="59">
        <v>84871</v>
      </c>
      <c r="CX35" s="59">
        <v>8781</v>
      </c>
      <c r="CY35" s="59">
        <v>47403</v>
      </c>
      <c r="CZ35" s="59">
        <v>313696</v>
      </c>
      <c r="DA35" s="59">
        <v>1385592</v>
      </c>
      <c r="DB35" s="59">
        <v>883232</v>
      </c>
      <c r="DC35" s="59">
        <v>11607644</v>
      </c>
      <c r="DD35" s="59">
        <v>14856</v>
      </c>
      <c r="DE35" s="59">
        <v>61320</v>
      </c>
      <c r="DF35" s="64">
        <v>4557</v>
      </c>
      <c r="DG35" s="64">
        <v>233022</v>
      </c>
      <c r="DH35" s="59">
        <v>110060</v>
      </c>
      <c r="DI35" s="59">
        <v>245808</v>
      </c>
      <c r="DJ35" s="64">
        <v>2009</v>
      </c>
      <c r="DK35" s="64">
        <v>4588</v>
      </c>
      <c r="DL35" s="64">
        <v>4555</v>
      </c>
      <c r="DM35" s="64">
        <v>57721</v>
      </c>
      <c r="DN35" s="59">
        <v>13767</v>
      </c>
      <c r="DO35" s="59">
        <v>45908</v>
      </c>
      <c r="DP35" s="64">
        <v>3921</v>
      </c>
      <c r="DQ35" s="64">
        <v>8130</v>
      </c>
      <c r="DR35" s="59">
        <v>494210</v>
      </c>
      <c r="DS35" s="59">
        <v>578436</v>
      </c>
      <c r="DT35" s="59">
        <v>9695</v>
      </c>
      <c r="DU35" s="59">
        <v>19079</v>
      </c>
      <c r="DV35" s="59">
        <v>115141</v>
      </c>
      <c r="DW35" s="59">
        <v>81258</v>
      </c>
      <c r="DX35" s="59">
        <v>16685</v>
      </c>
      <c r="DY35" s="59">
        <v>3655</v>
      </c>
      <c r="DZ35" s="59">
        <v>35960</v>
      </c>
      <c r="EA35" s="59">
        <v>79827</v>
      </c>
      <c r="EB35" s="64">
        <v>734</v>
      </c>
      <c r="EC35" s="64">
        <v>248</v>
      </c>
      <c r="ED35" s="64">
        <v>1651</v>
      </c>
      <c r="EE35" s="64">
        <v>534</v>
      </c>
      <c r="EF35" s="59">
        <v>292585</v>
      </c>
      <c r="EG35" s="59">
        <v>195056</v>
      </c>
      <c r="EH35" s="59">
        <v>13986</v>
      </c>
      <c r="EI35" s="59">
        <v>24728</v>
      </c>
      <c r="EJ35" s="59">
        <v>0</v>
      </c>
      <c r="EK35" s="59">
        <v>0</v>
      </c>
      <c r="EL35" s="59">
        <v>30166</v>
      </c>
      <c r="EM35" s="59">
        <v>3259</v>
      </c>
      <c r="EN35" s="64">
        <v>4267</v>
      </c>
      <c r="EO35" s="64">
        <v>31352</v>
      </c>
      <c r="EP35" s="59">
        <v>38142</v>
      </c>
      <c r="EQ35" s="59">
        <v>111314</v>
      </c>
      <c r="ER35" s="64">
        <v>1672</v>
      </c>
      <c r="ES35" s="64">
        <v>4411</v>
      </c>
      <c r="ET35" s="64">
        <v>2004</v>
      </c>
      <c r="EU35" s="64">
        <v>23714</v>
      </c>
      <c r="EV35" s="59">
        <v>4073552</v>
      </c>
      <c r="EW35" s="59">
        <v>22069101</v>
      </c>
      <c r="EX35" s="59">
        <v>721200</v>
      </c>
      <c r="EY35" s="59">
        <v>972791</v>
      </c>
      <c r="EZ35" s="59">
        <v>370416</v>
      </c>
      <c r="FA35" s="59">
        <v>159750</v>
      </c>
      <c r="FB35" s="59">
        <v>161671</v>
      </c>
      <c r="FC35" s="59">
        <v>1239404</v>
      </c>
      <c r="FD35" s="59">
        <v>3337395</v>
      </c>
      <c r="FE35" s="59">
        <v>11654788</v>
      </c>
      <c r="FF35" s="59">
        <v>0</v>
      </c>
      <c r="FG35" s="59">
        <v>0</v>
      </c>
      <c r="FH35" s="59">
        <v>4233231</v>
      </c>
      <c r="FI35" s="59">
        <v>17264231</v>
      </c>
      <c r="FJ35" s="64">
        <v>3622</v>
      </c>
      <c r="FK35" s="64">
        <v>1669</v>
      </c>
      <c r="FL35" s="59">
        <v>4235223</v>
      </c>
      <c r="FM35" s="58">
        <v>1751635</v>
      </c>
    </row>
    <row r="36" spans="1:169" ht="15.95" customHeight="1">
      <c r="A36" s="63" t="s">
        <v>78</v>
      </c>
      <c r="B36" s="59">
        <v>5294453</v>
      </c>
      <c r="C36" s="59">
        <v>92896530</v>
      </c>
      <c r="D36" s="59">
        <v>4380652</v>
      </c>
      <c r="E36" s="59">
        <v>73146819</v>
      </c>
      <c r="F36" s="59">
        <v>1406830</v>
      </c>
      <c r="G36" s="59">
        <v>2446583</v>
      </c>
      <c r="H36" s="59">
        <v>76051</v>
      </c>
      <c r="I36" s="59">
        <v>248505</v>
      </c>
      <c r="J36" s="59">
        <v>560958</v>
      </c>
      <c r="K36" s="59">
        <v>846731</v>
      </c>
      <c r="L36" s="59">
        <v>456651</v>
      </c>
      <c r="M36" s="59">
        <v>436574</v>
      </c>
      <c r="N36" s="59">
        <v>145343</v>
      </c>
      <c r="O36" s="59">
        <v>57989</v>
      </c>
      <c r="P36" s="59">
        <v>24594</v>
      </c>
      <c r="Q36" s="59">
        <v>243241</v>
      </c>
      <c r="R36" s="59">
        <v>316507</v>
      </c>
      <c r="S36" s="59">
        <v>3270139</v>
      </c>
      <c r="T36" s="59">
        <v>120262</v>
      </c>
      <c r="U36" s="59">
        <v>794551</v>
      </c>
      <c r="V36" s="59">
        <v>73910</v>
      </c>
      <c r="W36" s="59">
        <v>68458</v>
      </c>
      <c r="X36" s="59">
        <v>112210</v>
      </c>
      <c r="Y36" s="59">
        <v>305984</v>
      </c>
      <c r="Z36" s="59">
        <v>174145</v>
      </c>
      <c r="AA36" s="59">
        <v>346659</v>
      </c>
      <c r="AB36" s="59">
        <v>44918</v>
      </c>
      <c r="AC36" s="59">
        <v>127503</v>
      </c>
      <c r="AD36" s="59">
        <v>86887</v>
      </c>
      <c r="AE36" s="59">
        <v>1798092</v>
      </c>
      <c r="AF36" s="59">
        <v>13811</v>
      </c>
      <c r="AG36" s="59">
        <v>486566</v>
      </c>
      <c r="AH36" s="59">
        <v>43164</v>
      </c>
      <c r="AI36" s="59">
        <v>126592</v>
      </c>
      <c r="AJ36" s="59">
        <v>73077</v>
      </c>
      <c r="AK36" s="59">
        <v>1245513</v>
      </c>
      <c r="AL36" s="64">
        <v>1846</v>
      </c>
      <c r="AM36" s="64">
        <v>10036</v>
      </c>
      <c r="AN36" s="64">
        <v>781</v>
      </c>
      <c r="AO36" s="64">
        <v>71</v>
      </c>
      <c r="AP36" s="64">
        <v>2321</v>
      </c>
      <c r="AQ36" s="64">
        <v>111</v>
      </c>
      <c r="AR36" s="59">
        <v>6691</v>
      </c>
      <c r="AS36" s="59">
        <v>75177</v>
      </c>
      <c r="AT36" s="59">
        <v>103880</v>
      </c>
      <c r="AU36" s="59">
        <v>308933</v>
      </c>
      <c r="AV36" s="59">
        <v>145218</v>
      </c>
      <c r="AW36" s="59">
        <v>1974353</v>
      </c>
      <c r="AX36" s="59">
        <v>64740</v>
      </c>
      <c r="AY36" s="59">
        <v>183289</v>
      </c>
      <c r="AZ36" s="59">
        <v>103436</v>
      </c>
      <c r="BA36" s="59">
        <v>753726</v>
      </c>
      <c r="BB36" s="59">
        <v>56576</v>
      </c>
      <c r="BC36" s="59">
        <v>1298730</v>
      </c>
      <c r="BD36" s="59">
        <v>15096</v>
      </c>
      <c r="BE36" s="59">
        <v>77702</v>
      </c>
      <c r="BF36" s="64">
        <v>1229</v>
      </c>
      <c r="BG36" s="64">
        <v>53</v>
      </c>
      <c r="BH36" s="64">
        <v>5823</v>
      </c>
      <c r="BI36" s="64">
        <v>42734</v>
      </c>
      <c r="BJ36" s="59">
        <v>8345</v>
      </c>
      <c r="BK36" s="59">
        <v>14049</v>
      </c>
      <c r="BL36" s="59">
        <v>101890</v>
      </c>
      <c r="BM36" s="59">
        <v>97414</v>
      </c>
      <c r="BN36" s="59">
        <v>8604</v>
      </c>
      <c r="BO36" s="59">
        <v>45916</v>
      </c>
      <c r="BP36" s="59">
        <v>3508</v>
      </c>
      <c r="BQ36" s="59">
        <v>73381</v>
      </c>
      <c r="BR36" s="59">
        <v>337499</v>
      </c>
      <c r="BS36" s="59">
        <v>1936318</v>
      </c>
      <c r="BT36" s="59">
        <v>931256</v>
      </c>
      <c r="BU36" s="59">
        <v>12893066</v>
      </c>
      <c r="BV36" s="59">
        <v>898524</v>
      </c>
      <c r="BW36" s="59">
        <v>9618167</v>
      </c>
      <c r="BX36" s="59">
        <v>66718</v>
      </c>
      <c r="BY36" s="59">
        <v>491054</v>
      </c>
      <c r="BZ36" s="59">
        <v>55489</v>
      </c>
      <c r="CA36" s="59">
        <v>418947</v>
      </c>
      <c r="CB36" s="59">
        <v>25703</v>
      </c>
      <c r="CC36" s="59">
        <v>103175</v>
      </c>
      <c r="CD36" s="64">
        <v>1011</v>
      </c>
      <c r="CE36" s="64">
        <v>386</v>
      </c>
      <c r="CF36" s="59">
        <v>12901</v>
      </c>
      <c r="CG36" s="59">
        <v>73349</v>
      </c>
      <c r="CH36" s="59">
        <v>0</v>
      </c>
      <c r="CI36" s="59">
        <v>0</v>
      </c>
      <c r="CJ36" s="59">
        <v>97796</v>
      </c>
      <c r="CK36" s="59">
        <v>666193</v>
      </c>
      <c r="CL36" s="59">
        <v>51459</v>
      </c>
      <c r="CM36" s="59">
        <v>328262</v>
      </c>
      <c r="CN36" s="59">
        <v>49736</v>
      </c>
      <c r="CO36" s="59">
        <v>524118</v>
      </c>
      <c r="CP36" s="59">
        <v>24292</v>
      </c>
      <c r="CQ36" s="59">
        <v>148276</v>
      </c>
      <c r="CR36" s="59">
        <v>6208</v>
      </c>
      <c r="CS36" s="59">
        <v>31365</v>
      </c>
      <c r="CT36" s="59">
        <v>0</v>
      </c>
      <c r="CU36" s="59">
        <v>0</v>
      </c>
      <c r="CV36" s="59">
        <v>14193</v>
      </c>
      <c r="CW36" s="59">
        <v>136006</v>
      </c>
      <c r="CX36" s="59">
        <v>19125</v>
      </c>
      <c r="CY36" s="59">
        <v>195316</v>
      </c>
      <c r="CZ36" s="59">
        <v>457187</v>
      </c>
      <c r="DA36" s="59">
        <v>1945292</v>
      </c>
      <c r="DB36" s="59">
        <v>933514</v>
      </c>
      <c r="DC36" s="59">
        <v>12203867</v>
      </c>
      <c r="DD36" s="59">
        <v>297143</v>
      </c>
      <c r="DE36" s="59">
        <v>311952</v>
      </c>
      <c r="DF36" s="59">
        <v>8335</v>
      </c>
      <c r="DG36" s="59">
        <v>361333</v>
      </c>
      <c r="DH36" s="59">
        <v>135252</v>
      </c>
      <c r="DI36" s="59">
        <v>600502</v>
      </c>
      <c r="DJ36" s="64">
        <v>3363</v>
      </c>
      <c r="DK36" s="64">
        <v>37296</v>
      </c>
      <c r="DL36" s="59">
        <v>7866</v>
      </c>
      <c r="DM36" s="59">
        <v>45176</v>
      </c>
      <c r="DN36" s="59">
        <v>25099</v>
      </c>
      <c r="DO36" s="59">
        <v>85877</v>
      </c>
      <c r="DP36" s="59">
        <v>10896</v>
      </c>
      <c r="DQ36" s="59">
        <v>34805</v>
      </c>
      <c r="DR36" s="59">
        <v>766020</v>
      </c>
      <c r="DS36" s="59">
        <v>1095675</v>
      </c>
      <c r="DT36" s="59">
        <v>44618</v>
      </c>
      <c r="DU36" s="59">
        <v>115757</v>
      </c>
      <c r="DV36" s="59">
        <v>281586</v>
      </c>
      <c r="DW36" s="59">
        <v>218590</v>
      </c>
      <c r="DX36" s="59">
        <v>43606</v>
      </c>
      <c r="DY36" s="59">
        <v>9728</v>
      </c>
      <c r="DZ36" s="59">
        <v>51827</v>
      </c>
      <c r="EA36" s="59">
        <v>118562</v>
      </c>
      <c r="EB36" s="64">
        <v>3714</v>
      </c>
      <c r="EC36" s="64">
        <v>9772</v>
      </c>
      <c r="ED36" s="64">
        <v>6977</v>
      </c>
      <c r="EE36" s="64">
        <v>9545</v>
      </c>
      <c r="EF36" s="59">
        <v>322678</v>
      </c>
      <c r="EG36" s="59">
        <v>254067</v>
      </c>
      <c r="EH36" s="59">
        <v>45940</v>
      </c>
      <c r="EI36" s="59">
        <v>71696</v>
      </c>
      <c r="EJ36" s="64">
        <v>2105</v>
      </c>
      <c r="EK36" s="64">
        <v>11323</v>
      </c>
      <c r="EL36" s="59">
        <v>38392</v>
      </c>
      <c r="EM36" s="59">
        <v>9921</v>
      </c>
      <c r="EN36" s="59">
        <v>10956</v>
      </c>
      <c r="EO36" s="59">
        <v>76651</v>
      </c>
      <c r="EP36" s="59">
        <v>54728</v>
      </c>
      <c r="EQ36" s="59">
        <v>162252</v>
      </c>
      <c r="ER36" s="64">
        <v>3326</v>
      </c>
      <c r="ES36" s="64">
        <v>20298</v>
      </c>
      <c r="ET36" s="64">
        <v>1002</v>
      </c>
      <c r="EU36" s="64">
        <v>7513</v>
      </c>
      <c r="EV36" s="59">
        <v>4885449</v>
      </c>
      <c r="EW36" s="59">
        <v>27482586</v>
      </c>
      <c r="EX36" s="59">
        <v>717451</v>
      </c>
      <c r="EY36" s="59">
        <v>975388</v>
      </c>
      <c r="EZ36" s="59">
        <v>503706</v>
      </c>
      <c r="FA36" s="59">
        <v>226331</v>
      </c>
      <c r="FB36" s="59">
        <v>409004</v>
      </c>
      <c r="FC36" s="59">
        <v>3810243</v>
      </c>
      <c r="FD36" s="59">
        <v>5341610</v>
      </c>
      <c r="FE36" s="59">
        <v>18665507</v>
      </c>
      <c r="FF36" s="59">
        <v>0</v>
      </c>
      <c r="FG36" s="59">
        <v>0</v>
      </c>
      <c r="FH36" s="59">
        <v>5293742</v>
      </c>
      <c r="FI36" s="59">
        <v>41733014</v>
      </c>
      <c r="FJ36" s="59">
        <v>4884</v>
      </c>
      <c r="FK36" s="59">
        <v>4715</v>
      </c>
      <c r="FL36" s="59">
        <v>5294453</v>
      </c>
      <c r="FM36" s="58">
        <v>4380195</v>
      </c>
    </row>
    <row r="37" spans="1:169" ht="15.95" customHeight="1">
      <c r="A37" s="63" t="s">
        <v>77</v>
      </c>
      <c r="B37" s="59">
        <v>5430781</v>
      </c>
      <c r="C37" s="59">
        <v>122212038</v>
      </c>
      <c r="D37" s="59">
        <v>4532564</v>
      </c>
      <c r="E37" s="59">
        <v>95035478</v>
      </c>
      <c r="F37" s="59">
        <v>1704113</v>
      </c>
      <c r="G37" s="59">
        <v>3017055</v>
      </c>
      <c r="H37" s="59">
        <v>81625</v>
      </c>
      <c r="I37" s="59">
        <v>292278</v>
      </c>
      <c r="J37" s="59">
        <v>662210</v>
      </c>
      <c r="K37" s="59">
        <v>1069661</v>
      </c>
      <c r="L37" s="59">
        <v>527732</v>
      </c>
      <c r="M37" s="59">
        <v>518930</v>
      </c>
      <c r="N37" s="59">
        <v>230525</v>
      </c>
      <c r="O37" s="59">
        <v>103500</v>
      </c>
      <c r="P37" s="59">
        <v>21827</v>
      </c>
      <c r="Q37" s="59">
        <v>184421</v>
      </c>
      <c r="R37" s="59">
        <v>322279</v>
      </c>
      <c r="S37" s="59">
        <v>3879472</v>
      </c>
      <c r="T37" s="59">
        <v>130424</v>
      </c>
      <c r="U37" s="59">
        <v>893011</v>
      </c>
      <c r="V37" s="59">
        <v>84171</v>
      </c>
      <c r="W37" s="59">
        <v>38959</v>
      </c>
      <c r="X37" s="59">
        <v>137866</v>
      </c>
      <c r="Y37" s="59">
        <v>283294</v>
      </c>
      <c r="Z37" s="59">
        <v>222419</v>
      </c>
      <c r="AA37" s="59">
        <v>466272</v>
      </c>
      <c r="AB37" s="59">
        <v>43832</v>
      </c>
      <c r="AC37" s="59">
        <v>58932</v>
      </c>
      <c r="AD37" s="59">
        <v>124011</v>
      </c>
      <c r="AE37" s="59">
        <v>1487282</v>
      </c>
      <c r="AF37" s="59">
        <v>21390</v>
      </c>
      <c r="AG37" s="59">
        <v>855879</v>
      </c>
      <c r="AH37" s="59">
        <v>41644</v>
      </c>
      <c r="AI37" s="59">
        <v>86665</v>
      </c>
      <c r="AJ37" s="59">
        <v>102372</v>
      </c>
      <c r="AK37" s="59">
        <v>649673</v>
      </c>
      <c r="AL37" s="64">
        <v>1657</v>
      </c>
      <c r="AM37" s="64">
        <v>2974</v>
      </c>
      <c r="AN37" s="64">
        <v>1293</v>
      </c>
      <c r="AO37" s="64">
        <v>775</v>
      </c>
      <c r="AP37" s="64">
        <v>4628</v>
      </c>
      <c r="AQ37" s="64">
        <v>1742</v>
      </c>
      <c r="AR37" s="59">
        <v>9170</v>
      </c>
      <c r="AS37" s="59">
        <v>13404</v>
      </c>
      <c r="AT37" s="59">
        <v>127322</v>
      </c>
      <c r="AU37" s="59">
        <v>326172</v>
      </c>
      <c r="AV37" s="59">
        <v>179443</v>
      </c>
      <c r="AW37" s="59">
        <v>3417571</v>
      </c>
      <c r="AX37" s="59">
        <v>73234</v>
      </c>
      <c r="AY37" s="59">
        <v>245858</v>
      </c>
      <c r="AZ37" s="59">
        <v>122967</v>
      </c>
      <c r="BA37" s="59">
        <v>1454936</v>
      </c>
      <c r="BB37" s="59">
        <v>73123</v>
      </c>
      <c r="BC37" s="59">
        <v>2053303</v>
      </c>
      <c r="BD37" s="59">
        <v>25571</v>
      </c>
      <c r="BE37" s="59">
        <v>65000</v>
      </c>
      <c r="BF37" s="64">
        <v>1293</v>
      </c>
      <c r="BG37" s="64">
        <v>1146</v>
      </c>
      <c r="BH37" s="59">
        <v>8110</v>
      </c>
      <c r="BI37" s="59">
        <v>37863</v>
      </c>
      <c r="BJ37" s="59">
        <v>14283</v>
      </c>
      <c r="BK37" s="59">
        <v>59649</v>
      </c>
      <c r="BL37" s="59">
        <v>121294</v>
      </c>
      <c r="BM37" s="59">
        <v>128915</v>
      </c>
      <c r="BN37" s="59">
        <v>13139</v>
      </c>
      <c r="BO37" s="59">
        <v>66048</v>
      </c>
      <c r="BP37" s="59">
        <v>14946</v>
      </c>
      <c r="BQ37" s="59">
        <v>25081</v>
      </c>
      <c r="BR37" s="59">
        <v>427050</v>
      </c>
      <c r="BS37" s="59">
        <v>2739024</v>
      </c>
      <c r="BT37" s="59">
        <v>1149859</v>
      </c>
      <c r="BU37" s="59">
        <v>18208799</v>
      </c>
      <c r="BV37" s="59">
        <v>1096759</v>
      </c>
      <c r="BW37" s="59">
        <v>13933990</v>
      </c>
      <c r="BX37" s="59">
        <v>105927</v>
      </c>
      <c r="BY37" s="59">
        <v>730697</v>
      </c>
      <c r="BZ37" s="59">
        <v>87886</v>
      </c>
      <c r="CA37" s="59">
        <v>547687</v>
      </c>
      <c r="CB37" s="59">
        <v>44978</v>
      </c>
      <c r="CC37" s="59">
        <v>156413</v>
      </c>
      <c r="CD37" s="64">
        <v>619</v>
      </c>
      <c r="CE37" s="64">
        <v>433</v>
      </c>
      <c r="CF37" s="59">
        <v>15808</v>
      </c>
      <c r="CG37" s="59">
        <v>70966</v>
      </c>
      <c r="CH37" s="64">
        <v>5547</v>
      </c>
      <c r="CI37" s="64">
        <v>25252</v>
      </c>
      <c r="CJ37" s="59">
        <v>153259</v>
      </c>
      <c r="CK37" s="59">
        <v>935830</v>
      </c>
      <c r="CL37" s="59">
        <v>86089</v>
      </c>
      <c r="CM37" s="59">
        <v>521674</v>
      </c>
      <c r="CN37" s="59">
        <v>62821</v>
      </c>
      <c r="CO37" s="59">
        <v>623744</v>
      </c>
      <c r="CP37" s="59">
        <v>31349</v>
      </c>
      <c r="CQ37" s="59">
        <v>207269</v>
      </c>
      <c r="CR37" s="59">
        <v>9484</v>
      </c>
      <c r="CS37" s="59">
        <v>34291</v>
      </c>
      <c r="CT37" s="60">
        <v>0</v>
      </c>
      <c r="CU37" s="60">
        <v>0</v>
      </c>
      <c r="CV37" s="59">
        <v>14295</v>
      </c>
      <c r="CW37" s="59">
        <v>120800</v>
      </c>
      <c r="CX37" s="59">
        <v>33306</v>
      </c>
      <c r="CY37" s="59">
        <v>377522</v>
      </c>
      <c r="CZ37" s="59">
        <v>468666</v>
      </c>
      <c r="DA37" s="59">
        <v>2289481</v>
      </c>
      <c r="DB37" s="59">
        <v>1070075</v>
      </c>
      <c r="DC37" s="59">
        <v>17349710</v>
      </c>
      <c r="DD37" s="59">
        <v>800220</v>
      </c>
      <c r="DE37" s="59">
        <v>1336190</v>
      </c>
      <c r="DF37" s="64">
        <v>3357</v>
      </c>
      <c r="DG37" s="64">
        <v>259977</v>
      </c>
      <c r="DH37" s="59">
        <v>159977</v>
      </c>
      <c r="DI37" s="59">
        <v>507782</v>
      </c>
      <c r="DJ37" s="64">
        <v>3315</v>
      </c>
      <c r="DK37" s="64">
        <v>28862</v>
      </c>
      <c r="DL37" s="59">
        <v>8339</v>
      </c>
      <c r="DM37" s="59">
        <v>103433</v>
      </c>
      <c r="DN37" s="59">
        <v>56435</v>
      </c>
      <c r="DO37" s="59">
        <v>211999</v>
      </c>
      <c r="DP37" s="59">
        <v>9729</v>
      </c>
      <c r="DQ37" s="59">
        <v>53035</v>
      </c>
      <c r="DR37" s="59">
        <v>854991</v>
      </c>
      <c r="DS37" s="59">
        <v>1365300</v>
      </c>
      <c r="DT37" s="59">
        <v>72748</v>
      </c>
      <c r="DU37" s="59">
        <v>220416</v>
      </c>
      <c r="DV37" s="59">
        <v>334977</v>
      </c>
      <c r="DW37" s="59">
        <v>274717</v>
      </c>
      <c r="DX37" s="59">
        <v>56132</v>
      </c>
      <c r="DY37" s="59">
        <v>12909</v>
      </c>
      <c r="DZ37" s="59">
        <v>42191</v>
      </c>
      <c r="EA37" s="59">
        <v>79653</v>
      </c>
      <c r="EB37" s="59">
        <v>4979</v>
      </c>
      <c r="EC37" s="59">
        <v>7746</v>
      </c>
      <c r="ED37" s="59">
        <v>17184</v>
      </c>
      <c r="EE37" s="59">
        <v>27428</v>
      </c>
      <c r="EF37" s="59">
        <v>339417</v>
      </c>
      <c r="EG37" s="59">
        <v>301925</v>
      </c>
      <c r="EH37" s="59">
        <v>41258</v>
      </c>
      <c r="EI37" s="59">
        <v>65153</v>
      </c>
      <c r="EJ37" s="64">
        <v>3872</v>
      </c>
      <c r="EK37" s="64">
        <v>16079</v>
      </c>
      <c r="EL37" s="59">
        <v>46044</v>
      </c>
      <c r="EM37" s="59">
        <v>7611</v>
      </c>
      <c r="EN37" s="64">
        <v>5353</v>
      </c>
      <c r="EO37" s="64">
        <v>31986</v>
      </c>
      <c r="EP37" s="59">
        <v>82780</v>
      </c>
      <c r="EQ37" s="59">
        <v>304342</v>
      </c>
      <c r="ER37" s="64">
        <v>2162</v>
      </c>
      <c r="ES37" s="64">
        <v>9774</v>
      </c>
      <c r="ET37" s="64">
        <v>3618</v>
      </c>
      <c r="EU37" s="64">
        <v>2026</v>
      </c>
      <c r="EV37" s="59">
        <v>4792544</v>
      </c>
      <c r="EW37" s="59">
        <v>30372866</v>
      </c>
      <c r="EX37" s="59">
        <v>806400</v>
      </c>
      <c r="EY37" s="59">
        <v>1274861</v>
      </c>
      <c r="EZ37" s="59">
        <v>735512</v>
      </c>
      <c r="FA37" s="59">
        <v>445189</v>
      </c>
      <c r="FB37" s="59">
        <v>637214</v>
      </c>
      <c r="FC37" s="59">
        <v>6843265</v>
      </c>
      <c r="FD37" s="59">
        <v>6415954</v>
      </c>
      <c r="FE37" s="59">
        <v>22425527</v>
      </c>
      <c r="FF37" s="59">
        <v>0</v>
      </c>
      <c r="FG37" s="59">
        <v>0</v>
      </c>
      <c r="FH37" s="59">
        <v>5430153</v>
      </c>
      <c r="FI37" s="59">
        <v>60870152</v>
      </c>
      <c r="FJ37" s="64">
        <v>2902</v>
      </c>
      <c r="FK37" s="64">
        <v>3134</v>
      </c>
      <c r="FL37" s="59">
        <v>5430781</v>
      </c>
      <c r="FM37" s="58">
        <v>7107346</v>
      </c>
    </row>
    <row r="38" spans="1:169" ht="15.95" customHeight="1">
      <c r="A38" s="63" t="s">
        <v>76</v>
      </c>
      <c r="B38" s="59">
        <v>5326630</v>
      </c>
      <c r="C38" s="59">
        <v>146414437</v>
      </c>
      <c r="D38" s="59">
        <v>4473293</v>
      </c>
      <c r="E38" s="59">
        <v>114696065</v>
      </c>
      <c r="F38" s="59">
        <v>1845025</v>
      </c>
      <c r="G38" s="59">
        <v>3424765</v>
      </c>
      <c r="H38" s="59">
        <v>106786</v>
      </c>
      <c r="I38" s="59">
        <v>546631</v>
      </c>
      <c r="J38" s="59">
        <v>755800</v>
      </c>
      <c r="K38" s="59">
        <v>1363623</v>
      </c>
      <c r="L38" s="59">
        <v>611267</v>
      </c>
      <c r="M38" s="59">
        <v>680098</v>
      </c>
      <c r="N38" s="59">
        <v>336431</v>
      </c>
      <c r="O38" s="59">
        <v>158938</v>
      </c>
      <c r="P38" s="59">
        <v>16044</v>
      </c>
      <c r="Q38" s="59">
        <v>141363</v>
      </c>
      <c r="R38" s="59">
        <v>347003</v>
      </c>
      <c r="S38" s="59">
        <v>4073056</v>
      </c>
      <c r="T38" s="59">
        <v>144927</v>
      </c>
      <c r="U38" s="59">
        <v>985219</v>
      </c>
      <c r="V38" s="59">
        <v>85103</v>
      </c>
      <c r="W38" s="59">
        <v>49521</v>
      </c>
      <c r="X38" s="59">
        <v>172388</v>
      </c>
      <c r="Y38" s="59">
        <v>438093</v>
      </c>
      <c r="Z38" s="59">
        <v>235561</v>
      </c>
      <c r="AA38" s="59">
        <v>511357</v>
      </c>
      <c r="AB38" s="59">
        <v>56829</v>
      </c>
      <c r="AC38" s="59">
        <v>112112</v>
      </c>
      <c r="AD38" s="59">
        <v>133953</v>
      </c>
      <c r="AE38" s="59">
        <v>1708625</v>
      </c>
      <c r="AF38" s="59">
        <v>25140</v>
      </c>
      <c r="AG38" s="59">
        <v>835547</v>
      </c>
      <c r="AH38" s="59">
        <v>51941</v>
      </c>
      <c r="AI38" s="59">
        <v>81291</v>
      </c>
      <c r="AJ38" s="59">
        <v>113808</v>
      </c>
      <c r="AK38" s="59">
        <v>839526</v>
      </c>
      <c r="AL38" s="64">
        <v>2978</v>
      </c>
      <c r="AM38" s="64">
        <v>5557</v>
      </c>
      <c r="AN38" s="59">
        <v>4400</v>
      </c>
      <c r="AO38" s="59">
        <v>18006</v>
      </c>
      <c r="AP38" s="59">
        <v>6881</v>
      </c>
      <c r="AQ38" s="59">
        <v>28291</v>
      </c>
      <c r="AR38" s="59">
        <v>5805</v>
      </c>
      <c r="AS38" s="59">
        <v>18573</v>
      </c>
      <c r="AT38" s="59">
        <v>158224</v>
      </c>
      <c r="AU38" s="59">
        <v>448316</v>
      </c>
      <c r="AV38" s="59">
        <v>200138</v>
      </c>
      <c r="AW38" s="59">
        <v>2954708</v>
      </c>
      <c r="AX38" s="59">
        <v>106177</v>
      </c>
      <c r="AY38" s="59">
        <v>345649</v>
      </c>
      <c r="AZ38" s="59">
        <v>147245</v>
      </c>
      <c r="BA38" s="59">
        <v>1094174</v>
      </c>
      <c r="BB38" s="59">
        <v>71168</v>
      </c>
      <c r="BC38" s="59">
        <v>1931880</v>
      </c>
      <c r="BD38" s="59">
        <v>27760</v>
      </c>
      <c r="BE38" s="59">
        <v>74593</v>
      </c>
      <c r="BF38" s="59">
        <v>4403</v>
      </c>
      <c r="BG38" s="59">
        <v>26105</v>
      </c>
      <c r="BH38" s="59">
        <v>14438</v>
      </c>
      <c r="BI38" s="59">
        <v>21835</v>
      </c>
      <c r="BJ38" s="59">
        <v>4813</v>
      </c>
      <c r="BK38" s="59">
        <v>27735</v>
      </c>
      <c r="BL38" s="59">
        <v>136747</v>
      </c>
      <c r="BM38" s="59">
        <v>131425</v>
      </c>
      <c r="BN38" s="59">
        <v>10760</v>
      </c>
      <c r="BO38" s="59">
        <v>54672</v>
      </c>
      <c r="BP38" s="59">
        <v>12737</v>
      </c>
      <c r="BQ38" s="59">
        <v>136159</v>
      </c>
      <c r="BR38" s="59">
        <v>445205</v>
      </c>
      <c r="BS38" s="59">
        <v>3251883</v>
      </c>
      <c r="BT38" s="59">
        <v>1160475</v>
      </c>
      <c r="BU38" s="59">
        <v>21215648</v>
      </c>
      <c r="BV38" s="59">
        <v>1113485</v>
      </c>
      <c r="BW38" s="59">
        <v>16066957</v>
      </c>
      <c r="BX38" s="59">
        <v>105978</v>
      </c>
      <c r="BY38" s="59">
        <v>821310</v>
      </c>
      <c r="BZ38" s="59">
        <v>104462</v>
      </c>
      <c r="CA38" s="59">
        <v>1028481</v>
      </c>
      <c r="CB38" s="59">
        <v>37803</v>
      </c>
      <c r="CC38" s="59">
        <v>127471</v>
      </c>
      <c r="CD38" s="59">
        <v>0</v>
      </c>
      <c r="CE38" s="59">
        <v>0</v>
      </c>
      <c r="CF38" s="59">
        <v>17793</v>
      </c>
      <c r="CG38" s="59">
        <v>100455</v>
      </c>
      <c r="CH38" s="64">
        <v>2921</v>
      </c>
      <c r="CI38" s="64">
        <v>6580</v>
      </c>
      <c r="CJ38" s="59">
        <v>150742</v>
      </c>
      <c r="CK38" s="59">
        <v>1021434</v>
      </c>
      <c r="CL38" s="59">
        <v>100537</v>
      </c>
      <c r="CM38" s="59">
        <v>900952</v>
      </c>
      <c r="CN38" s="59">
        <v>76913</v>
      </c>
      <c r="CO38" s="59">
        <v>1078104</v>
      </c>
      <c r="CP38" s="59">
        <v>37326</v>
      </c>
      <c r="CQ38" s="59">
        <v>313954</v>
      </c>
      <c r="CR38" s="59">
        <v>10863</v>
      </c>
      <c r="CS38" s="59">
        <v>100341</v>
      </c>
      <c r="CT38" s="59">
        <v>0</v>
      </c>
      <c r="CU38" s="59">
        <v>0</v>
      </c>
      <c r="CV38" s="59">
        <v>10702</v>
      </c>
      <c r="CW38" s="59">
        <v>92458</v>
      </c>
      <c r="CX38" s="59">
        <v>29668</v>
      </c>
      <c r="CY38" s="59">
        <v>279327</v>
      </c>
      <c r="CZ38" s="59">
        <v>412416</v>
      </c>
      <c r="DA38" s="59">
        <v>1899656</v>
      </c>
      <c r="DB38" s="59">
        <v>1033572</v>
      </c>
      <c r="DC38" s="59">
        <v>17331756</v>
      </c>
      <c r="DD38" s="59">
        <v>973042</v>
      </c>
      <c r="DE38" s="59">
        <v>2818352</v>
      </c>
      <c r="DF38" s="64">
        <v>2898</v>
      </c>
      <c r="DG38" s="64">
        <v>189020</v>
      </c>
      <c r="DH38" s="59">
        <v>156641</v>
      </c>
      <c r="DI38" s="59">
        <v>497216</v>
      </c>
      <c r="DJ38" s="59">
        <v>8124</v>
      </c>
      <c r="DK38" s="59">
        <v>51287</v>
      </c>
      <c r="DL38" s="59">
        <v>6100</v>
      </c>
      <c r="DM38" s="59">
        <v>48109</v>
      </c>
      <c r="DN38" s="59">
        <v>49168</v>
      </c>
      <c r="DO38" s="59">
        <v>134449</v>
      </c>
      <c r="DP38" s="64">
        <v>6534</v>
      </c>
      <c r="DQ38" s="64">
        <v>129340</v>
      </c>
      <c r="DR38" s="59">
        <v>947223</v>
      </c>
      <c r="DS38" s="59">
        <v>1660463</v>
      </c>
      <c r="DT38" s="59">
        <v>102799</v>
      </c>
      <c r="DU38" s="59">
        <v>328444</v>
      </c>
      <c r="DV38" s="59">
        <v>399031</v>
      </c>
      <c r="DW38" s="59">
        <v>346755</v>
      </c>
      <c r="DX38" s="59">
        <v>55486</v>
      </c>
      <c r="DY38" s="59">
        <v>12066</v>
      </c>
      <c r="DZ38" s="59">
        <v>29896</v>
      </c>
      <c r="EA38" s="59">
        <v>46799</v>
      </c>
      <c r="EB38" s="59">
        <v>3651</v>
      </c>
      <c r="EC38" s="59">
        <v>7818</v>
      </c>
      <c r="ED38" s="59">
        <v>12713</v>
      </c>
      <c r="EE38" s="59">
        <v>19982</v>
      </c>
      <c r="EF38" s="59">
        <v>349043</v>
      </c>
      <c r="EG38" s="59">
        <v>330526</v>
      </c>
      <c r="EH38" s="59">
        <v>44561</v>
      </c>
      <c r="EI38" s="59">
        <v>65994</v>
      </c>
      <c r="EJ38" s="59">
        <v>10641</v>
      </c>
      <c r="EK38" s="59">
        <v>44929</v>
      </c>
      <c r="EL38" s="59">
        <v>42730</v>
      </c>
      <c r="EM38" s="59">
        <v>6941</v>
      </c>
      <c r="EN38" s="59">
        <v>11675</v>
      </c>
      <c r="EO38" s="59">
        <v>116600</v>
      </c>
      <c r="EP38" s="59">
        <v>92874</v>
      </c>
      <c r="EQ38" s="59">
        <v>325168</v>
      </c>
      <c r="ER38" s="64">
        <v>2307</v>
      </c>
      <c r="ES38" s="64">
        <v>2829</v>
      </c>
      <c r="ET38" s="64">
        <v>5656</v>
      </c>
      <c r="EU38" s="64">
        <v>5611</v>
      </c>
      <c r="EV38" s="59">
        <v>4422478</v>
      </c>
      <c r="EW38" s="59">
        <v>28560964</v>
      </c>
      <c r="EX38" s="59">
        <v>728442</v>
      </c>
      <c r="EY38" s="59">
        <v>1171908</v>
      </c>
      <c r="EZ38" s="59">
        <v>752254</v>
      </c>
      <c r="FA38" s="59">
        <v>472321</v>
      </c>
      <c r="FB38" s="59">
        <v>904014</v>
      </c>
      <c r="FC38" s="59">
        <v>10910863</v>
      </c>
      <c r="FD38" s="59">
        <v>6605200</v>
      </c>
      <c r="FE38" s="59">
        <v>23086616</v>
      </c>
      <c r="FF38" s="59">
        <v>0</v>
      </c>
      <c r="FG38" s="59">
        <v>0</v>
      </c>
      <c r="FH38" s="59">
        <v>5326579</v>
      </c>
      <c r="FI38" s="59">
        <v>82204091</v>
      </c>
      <c r="FJ38" s="59">
        <v>3343</v>
      </c>
      <c r="FK38" s="59">
        <v>7927</v>
      </c>
      <c r="FL38" s="59">
        <v>5326630</v>
      </c>
      <c r="FM38" s="58">
        <v>10085138</v>
      </c>
    </row>
    <row r="39" spans="1:169" ht="15.95" customHeight="1">
      <c r="A39" s="63" t="s">
        <v>75</v>
      </c>
      <c r="B39" s="59">
        <v>10755171</v>
      </c>
      <c r="C39" s="59">
        <v>375834514</v>
      </c>
      <c r="D39" s="59">
        <v>9366528</v>
      </c>
      <c r="E39" s="59">
        <v>303796760</v>
      </c>
      <c r="F39" s="59">
        <v>4079471</v>
      </c>
      <c r="G39" s="59">
        <v>7162878</v>
      </c>
      <c r="H39" s="59">
        <v>246913</v>
      </c>
      <c r="I39" s="59">
        <v>1274950</v>
      </c>
      <c r="J39" s="59">
        <v>1683637</v>
      </c>
      <c r="K39" s="59">
        <v>3262445</v>
      </c>
      <c r="L39" s="59">
        <v>1379274</v>
      </c>
      <c r="M39" s="59">
        <v>1723365</v>
      </c>
      <c r="N39" s="59">
        <v>1188623</v>
      </c>
      <c r="O39" s="59">
        <v>627619</v>
      </c>
      <c r="P39" s="59">
        <v>48197</v>
      </c>
      <c r="Q39" s="59">
        <v>581617</v>
      </c>
      <c r="R39" s="59">
        <v>706511</v>
      </c>
      <c r="S39" s="59">
        <v>9058819</v>
      </c>
      <c r="T39" s="59">
        <v>327615</v>
      </c>
      <c r="U39" s="59">
        <v>2162180</v>
      </c>
      <c r="V39" s="59">
        <v>215288</v>
      </c>
      <c r="W39" s="59">
        <v>113474</v>
      </c>
      <c r="X39" s="59">
        <v>354769</v>
      </c>
      <c r="Y39" s="59">
        <v>1171461</v>
      </c>
      <c r="Z39" s="59">
        <v>546953</v>
      </c>
      <c r="AA39" s="59">
        <v>1160664</v>
      </c>
      <c r="AB39" s="59">
        <v>93969</v>
      </c>
      <c r="AC39" s="59">
        <v>202928</v>
      </c>
      <c r="AD39" s="59">
        <v>325791</v>
      </c>
      <c r="AE39" s="59">
        <v>4424439</v>
      </c>
      <c r="AF39" s="59">
        <v>61626</v>
      </c>
      <c r="AG39" s="59">
        <v>2129206</v>
      </c>
      <c r="AH39" s="59">
        <v>93617</v>
      </c>
      <c r="AI39" s="59">
        <v>188910</v>
      </c>
      <c r="AJ39" s="59">
        <v>279355</v>
      </c>
      <c r="AK39" s="59">
        <v>2177081</v>
      </c>
      <c r="AL39" s="64">
        <v>3408</v>
      </c>
      <c r="AM39" s="64">
        <v>8193</v>
      </c>
      <c r="AN39" s="59">
        <v>9364</v>
      </c>
      <c r="AO39" s="59">
        <v>6845</v>
      </c>
      <c r="AP39" s="59">
        <v>12299</v>
      </c>
      <c r="AQ39" s="59">
        <v>51758</v>
      </c>
      <c r="AR39" s="59">
        <v>14616</v>
      </c>
      <c r="AS39" s="59">
        <v>157241</v>
      </c>
      <c r="AT39" s="59">
        <v>347729</v>
      </c>
      <c r="AU39" s="59">
        <v>1418010</v>
      </c>
      <c r="AV39" s="59">
        <v>440861</v>
      </c>
      <c r="AW39" s="59">
        <v>6943036</v>
      </c>
      <c r="AX39" s="59">
        <v>220341</v>
      </c>
      <c r="AY39" s="59">
        <v>990636</v>
      </c>
      <c r="AZ39" s="59">
        <v>346577</v>
      </c>
      <c r="BA39" s="59">
        <v>2880428</v>
      </c>
      <c r="BB39" s="59">
        <v>169254</v>
      </c>
      <c r="BC39" s="59">
        <v>4270822</v>
      </c>
      <c r="BD39" s="59">
        <v>69912</v>
      </c>
      <c r="BE39" s="59">
        <v>344502</v>
      </c>
      <c r="BF39" s="59">
        <v>8714</v>
      </c>
      <c r="BG39" s="59">
        <v>9557</v>
      </c>
      <c r="BH39" s="59">
        <v>29201</v>
      </c>
      <c r="BI39" s="59">
        <v>94805</v>
      </c>
      <c r="BJ39" s="59">
        <v>21912</v>
      </c>
      <c r="BK39" s="59">
        <v>108483</v>
      </c>
      <c r="BL39" s="59">
        <v>311724</v>
      </c>
      <c r="BM39" s="59">
        <v>314321</v>
      </c>
      <c r="BN39" s="59">
        <v>22392</v>
      </c>
      <c r="BO39" s="59">
        <v>169053</v>
      </c>
      <c r="BP39" s="59">
        <v>19261</v>
      </c>
      <c r="BQ39" s="59">
        <v>137236</v>
      </c>
      <c r="BR39" s="59">
        <v>907308</v>
      </c>
      <c r="BS39" s="59">
        <v>7270251</v>
      </c>
      <c r="BT39" s="59">
        <v>2316144</v>
      </c>
      <c r="BU39" s="59">
        <v>47279012</v>
      </c>
      <c r="BV39" s="59">
        <v>2178907</v>
      </c>
      <c r="BW39" s="59">
        <v>35732509</v>
      </c>
      <c r="BX39" s="59">
        <v>211784</v>
      </c>
      <c r="BY39" s="59">
        <v>1506690</v>
      </c>
      <c r="BZ39" s="59">
        <v>270280</v>
      </c>
      <c r="CA39" s="59">
        <v>2200712</v>
      </c>
      <c r="CB39" s="59">
        <v>90061</v>
      </c>
      <c r="CC39" s="59">
        <v>370148</v>
      </c>
      <c r="CD39" s="64">
        <v>1313</v>
      </c>
      <c r="CE39" s="64">
        <v>2224</v>
      </c>
      <c r="CF39" s="59">
        <v>27209</v>
      </c>
      <c r="CG39" s="59">
        <v>188247</v>
      </c>
      <c r="CH39" s="60">
        <v>19380</v>
      </c>
      <c r="CI39" s="60">
        <v>86746</v>
      </c>
      <c r="CJ39" s="59">
        <v>307141</v>
      </c>
      <c r="CK39" s="59">
        <v>2032942</v>
      </c>
      <c r="CL39" s="59">
        <v>265782</v>
      </c>
      <c r="CM39" s="59">
        <v>2042409</v>
      </c>
      <c r="CN39" s="59">
        <v>149075</v>
      </c>
      <c r="CO39" s="59">
        <v>1826977</v>
      </c>
      <c r="CP39" s="59">
        <v>98542</v>
      </c>
      <c r="CQ39" s="59">
        <v>850742</v>
      </c>
      <c r="CR39" s="59">
        <v>22458</v>
      </c>
      <c r="CS39" s="59">
        <v>170734</v>
      </c>
      <c r="CT39" s="64">
        <v>1644</v>
      </c>
      <c r="CU39" s="64">
        <v>11851</v>
      </c>
      <c r="CV39" s="59">
        <v>30178</v>
      </c>
      <c r="CW39" s="59">
        <v>270252</v>
      </c>
      <c r="CX39" s="59">
        <v>90049</v>
      </c>
      <c r="CY39" s="59">
        <v>962988</v>
      </c>
      <c r="CZ39" s="59">
        <v>782739</v>
      </c>
      <c r="DA39" s="59">
        <v>3645015</v>
      </c>
      <c r="DB39" s="59">
        <v>1862841</v>
      </c>
      <c r="DC39" s="59">
        <v>32052972</v>
      </c>
      <c r="DD39" s="59">
        <v>1856771</v>
      </c>
      <c r="DE39" s="59">
        <v>9559588</v>
      </c>
      <c r="DF39" s="59">
        <v>11643</v>
      </c>
      <c r="DG39" s="59">
        <v>792452</v>
      </c>
      <c r="DH39" s="59">
        <v>316524</v>
      </c>
      <c r="DI39" s="59">
        <v>968569</v>
      </c>
      <c r="DJ39" s="59">
        <v>13524</v>
      </c>
      <c r="DK39" s="59">
        <v>135645</v>
      </c>
      <c r="DL39" s="59">
        <v>8565</v>
      </c>
      <c r="DM39" s="59">
        <v>52875</v>
      </c>
      <c r="DN39" s="59">
        <v>134496</v>
      </c>
      <c r="DO39" s="59">
        <v>624627</v>
      </c>
      <c r="DP39" s="59">
        <v>19043</v>
      </c>
      <c r="DQ39" s="59">
        <v>113905</v>
      </c>
      <c r="DR39" s="59">
        <v>2269662</v>
      </c>
      <c r="DS39" s="59">
        <v>4015940</v>
      </c>
      <c r="DT39" s="59">
        <v>251125</v>
      </c>
      <c r="DU39" s="59">
        <v>818656</v>
      </c>
      <c r="DV39" s="59">
        <v>973801</v>
      </c>
      <c r="DW39" s="59">
        <v>829404</v>
      </c>
      <c r="DX39" s="59">
        <v>251750</v>
      </c>
      <c r="DY39" s="59">
        <v>60234</v>
      </c>
      <c r="DZ39" s="59">
        <v>107225</v>
      </c>
      <c r="EA39" s="59">
        <v>214712</v>
      </c>
      <c r="EB39" s="59">
        <v>6490</v>
      </c>
      <c r="EC39" s="59">
        <v>24503</v>
      </c>
      <c r="ED39" s="59">
        <v>42085</v>
      </c>
      <c r="EE39" s="59">
        <v>56547</v>
      </c>
      <c r="EF39" s="59">
        <v>718894</v>
      </c>
      <c r="EG39" s="59">
        <v>708461</v>
      </c>
      <c r="EH39" s="59">
        <v>114533</v>
      </c>
      <c r="EI39" s="59">
        <v>175298</v>
      </c>
      <c r="EJ39" s="59">
        <v>21550</v>
      </c>
      <c r="EK39" s="59">
        <v>148291</v>
      </c>
      <c r="EL39" s="59">
        <v>114176</v>
      </c>
      <c r="EM39" s="59">
        <v>34762</v>
      </c>
      <c r="EN39" s="59">
        <v>31907</v>
      </c>
      <c r="EO39" s="59">
        <v>237015</v>
      </c>
      <c r="EP39" s="59">
        <v>155020</v>
      </c>
      <c r="EQ39" s="59">
        <v>641100</v>
      </c>
      <c r="ER39" s="64">
        <v>4675</v>
      </c>
      <c r="ES39" s="64">
        <v>8586</v>
      </c>
      <c r="ET39" s="64">
        <v>5856</v>
      </c>
      <c r="EU39" s="64">
        <v>39188</v>
      </c>
      <c r="EV39" s="59">
        <v>8111801</v>
      </c>
      <c r="EW39" s="59">
        <v>56677476</v>
      </c>
      <c r="EX39" s="59">
        <v>1210787</v>
      </c>
      <c r="EY39" s="59">
        <v>1960962</v>
      </c>
      <c r="EZ39" s="59">
        <v>1593541</v>
      </c>
      <c r="FA39" s="59">
        <v>1024612</v>
      </c>
      <c r="FB39" s="59">
        <v>2642589</v>
      </c>
      <c r="FC39" s="59">
        <v>34619980</v>
      </c>
      <c r="FD39" s="59">
        <v>15378894</v>
      </c>
      <c r="FE39" s="59">
        <v>53760307</v>
      </c>
      <c r="FF39" s="64">
        <v>1624</v>
      </c>
      <c r="FG39" s="64">
        <v>232</v>
      </c>
      <c r="FH39" s="59">
        <v>10754964</v>
      </c>
      <c r="FI39" s="59">
        <v>227787612</v>
      </c>
      <c r="FJ39" s="59">
        <v>1522</v>
      </c>
      <c r="FK39" s="59">
        <v>6265</v>
      </c>
      <c r="FL39" s="59">
        <v>10754976</v>
      </c>
      <c r="FM39" s="58">
        <v>28710445</v>
      </c>
    </row>
    <row r="40" spans="1:169" ht="15.95" customHeight="1">
      <c r="A40" s="63" t="s">
        <v>74</v>
      </c>
      <c r="B40" s="59">
        <v>9308560</v>
      </c>
      <c r="C40" s="59">
        <v>417822067</v>
      </c>
      <c r="D40" s="59">
        <v>8181966</v>
      </c>
      <c r="E40" s="59">
        <v>337010860</v>
      </c>
      <c r="F40" s="59">
        <v>4224737</v>
      </c>
      <c r="G40" s="59">
        <v>7466382</v>
      </c>
      <c r="H40" s="59">
        <v>301070</v>
      </c>
      <c r="I40" s="59">
        <v>1711188</v>
      </c>
      <c r="J40" s="59">
        <v>1810990</v>
      </c>
      <c r="K40" s="59">
        <v>3961820</v>
      </c>
      <c r="L40" s="59">
        <v>1501736</v>
      </c>
      <c r="M40" s="59">
        <v>2237651</v>
      </c>
      <c r="N40" s="59">
        <v>1609379</v>
      </c>
      <c r="O40" s="59">
        <v>931956</v>
      </c>
      <c r="P40" s="59">
        <v>41165</v>
      </c>
      <c r="Q40" s="59">
        <v>620134</v>
      </c>
      <c r="R40" s="59">
        <v>740869</v>
      </c>
      <c r="S40" s="59">
        <v>10185770</v>
      </c>
      <c r="T40" s="59">
        <v>362789</v>
      </c>
      <c r="U40" s="59">
        <v>2410948</v>
      </c>
      <c r="V40" s="59">
        <v>222596</v>
      </c>
      <c r="W40" s="59">
        <v>128712</v>
      </c>
      <c r="X40" s="59">
        <v>404124</v>
      </c>
      <c r="Y40" s="59">
        <v>1528565</v>
      </c>
      <c r="Z40" s="59">
        <v>617934</v>
      </c>
      <c r="AA40" s="59">
        <v>1370983</v>
      </c>
      <c r="AB40" s="59">
        <v>110540</v>
      </c>
      <c r="AC40" s="59">
        <v>165457</v>
      </c>
      <c r="AD40" s="59">
        <v>367768</v>
      </c>
      <c r="AE40" s="59">
        <v>4714686</v>
      </c>
      <c r="AF40" s="59">
        <v>57838</v>
      </c>
      <c r="AG40" s="59">
        <v>1993053</v>
      </c>
      <c r="AH40" s="59">
        <v>109856</v>
      </c>
      <c r="AI40" s="59">
        <v>185872</v>
      </c>
      <c r="AJ40" s="59">
        <v>320049</v>
      </c>
      <c r="AK40" s="59">
        <v>2695949</v>
      </c>
      <c r="AL40" s="59">
        <v>7122</v>
      </c>
      <c r="AM40" s="59">
        <v>4180</v>
      </c>
      <c r="AN40" s="59">
        <v>5705</v>
      </c>
      <c r="AO40" s="59">
        <v>6768</v>
      </c>
      <c r="AP40" s="59">
        <v>11969</v>
      </c>
      <c r="AQ40" s="59">
        <v>37326</v>
      </c>
      <c r="AR40" s="59">
        <v>16025</v>
      </c>
      <c r="AS40" s="59">
        <v>80836</v>
      </c>
      <c r="AT40" s="59">
        <v>400147</v>
      </c>
      <c r="AU40" s="59">
        <v>1578656</v>
      </c>
      <c r="AV40" s="59">
        <v>488208</v>
      </c>
      <c r="AW40" s="59">
        <v>8422070</v>
      </c>
      <c r="AX40" s="59">
        <v>254559</v>
      </c>
      <c r="AY40" s="59">
        <v>1053471</v>
      </c>
      <c r="AZ40" s="59">
        <v>394616</v>
      </c>
      <c r="BA40" s="59">
        <v>3813117</v>
      </c>
      <c r="BB40" s="59">
        <v>172022</v>
      </c>
      <c r="BC40" s="59">
        <v>4875186</v>
      </c>
      <c r="BD40" s="59">
        <v>72341</v>
      </c>
      <c r="BE40" s="59">
        <v>407786</v>
      </c>
      <c r="BF40" s="59">
        <v>5508</v>
      </c>
      <c r="BG40" s="59">
        <v>9790</v>
      </c>
      <c r="BH40" s="59">
        <v>27671</v>
      </c>
      <c r="BI40" s="59">
        <v>63769</v>
      </c>
      <c r="BJ40" s="59">
        <v>23278</v>
      </c>
      <c r="BK40" s="59">
        <v>104126</v>
      </c>
      <c r="BL40" s="59">
        <v>384777</v>
      </c>
      <c r="BM40" s="59">
        <v>433780</v>
      </c>
      <c r="BN40" s="59">
        <v>32263</v>
      </c>
      <c r="BO40" s="59">
        <v>215077</v>
      </c>
      <c r="BP40" s="59">
        <v>30561</v>
      </c>
      <c r="BQ40" s="59">
        <v>139464</v>
      </c>
      <c r="BR40" s="59">
        <v>879171</v>
      </c>
      <c r="BS40" s="59">
        <v>8749473</v>
      </c>
      <c r="BT40" s="59">
        <v>2193540</v>
      </c>
      <c r="BU40" s="59">
        <v>49182802</v>
      </c>
      <c r="BV40" s="59">
        <v>2055175</v>
      </c>
      <c r="BW40" s="59">
        <v>37170044</v>
      </c>
      <c r="BX40" s="59">
        <v>215673</v>
      </c>
      <c r="BY40" s="59">
        <v>1565063</v>
      </c>
      <c r="BZ40" s="59">
        <v>333185</v>
      </c>
      <c r="CA40" s="59">
        <v>2962791</v>
      </c>
      <c r="CB40" s="59">
        <v>83116</v>
      </c>
      <c r="CC40" s="59">
        <v>361352</v>
      </c>
      <c r="CD40" s="64">
        <v>919</v>
      </c>
      <c r="CE40" s="64">
        <v>679</v>
      </c>
      <c r="CF40" s="59">
        <v>35245</v>
      </c>
      <c r="CG40" s="59">
        <v>227290</v>
      </c>
      <c r="CH40" s="60">
        <v>0</v>
      </c>
      <c r="CI40" s="60">
        <v>0</v>
      </c>
      <c r="CJ40" s="59">
        <v>300806</v>
      </c>
      <c r="CK40" s="59">
        <v>2049761</v>
      </c>
      <c r="CL40" s="59">
        <v>325953</v>
      </c>
      <c r="CM40" s="59">
        <v>2756355</v>
      </c>
      <c r="CN40" s="59">
        <v>156128</v>
      </c>
      <c r="CO40" s="59">
        <v>2374069</v>
      </c>
      <c r="CP40" s="59">
        <v>99593</v>
      </c>
      <c r="CQ40" s="59">
        <v>1155748</v>
      </c>
      <c r="CR40" s="59">
        <v>24429</v>
      </c>
      <c r="CS40" s="59">
        <v>231000</v>
      </c>
      <c r="CT40" s="64">
        <v>2947</v>
      </c>
      <c r="CU40" s="64">
        <v>33102</v>
      </c>
      <c r="CV40" s="59">
        <v>35519</v>
      </c>
      <c r="CW40" s="59">
        <v>469764</v>
      </c>
      <c r="CX40" s="59">
        <v>93139</v>
      </c>
      <c r="CY40" s="59">
        <v>1049703</v>
      </c>
      <c r="CZ40" s="59">
        <v>709539</v>
      </c>
      <c r="DA40" s="59">
        <v>3339831</v>
      </c>
      <c r="DB40" s="59">
        <v>1566668</v>
      </c>
      <c r="DC40" s="59">
        <v>26497952</v>
      </c>
      <c r="DD40" s="59">
        <v>1565504</v>
      </c>
      <c r="DE40" s="59">
        <v>13820014</v>
      </c>
      <c r="DF40" s="59">
        <v>10870</v>
      </c>
      <c r="DG40" s="59">
        <v>801866</v>
      </c>
      <c r="DH40" s="59">
        <v>404514</v>
      </c>
      <c r="DI40" s="59">
        <v>1429742</v>
      </c>
      <c r="DJ40" s="59">
        <v>11434</v>
      </c>
      <c r="DK40" s="59">
        <v>35524</v>
      </c>
      <c r="DL40" s="59">
        <v>9233</v>
      </c>
      <c r="DM40" s="59">
        <v>96986</v>
      </c>
      <c r="DN40" s="59">
        <v>144991</v>
      </c>
      <c r="DO40" s="59">
        <v>673461</v>
      </c>
      <c r="DP40" s="59">
        <v>26519</v>
      </c>
      <c r="DQ40" s="59">
        <v>93307</v>
      </c>
      <c r="DR40" s="59">
        <v>2303249</v>
      </c>
      <c r="DS40" s="59">
        <v>4776995</v>
      </c>
      <c r="DT40" s="59">
        <v>247069</v>
      </c>
      <c r="DU40" s="59">
        <v>910324</v>
      </c>
      <c r="DV40" s="59">
        <v>921064</v>
      </c>
      <c r="DW40" s="59">
        <v>834661</v>
      </c>
      <c r="DX40" s="59">
        <v>307416</v>
      </c>
      <c r="DY40" s="59">
        <v>72913</v>
      </c>
      <c r="DZ40" s="59">
        <v>172930</v>
      </c>
      <c r="EA40" s="59">
        <v>347544</v>
      </c>
      <c r="EB40" s="59">
        <v>11456</v>
      </c>
      <c r="EC40" s="59">
        <v>16509</v>
      </c>
      <c r="ED40" s="59">
        <v>43128</v>
      </c>
      <c r="EE40" s="59">
        <v>66347</v>
      </c>
      <c r="EF40" s="59">
        <v>774541</v>
      </c>
      <c r="EG40" s="59">
        <v>850489</v>
      </c>
      <c r="EH40" s="59">
        <v>107270</v>
      </c>
      <c r="EI40" s="59">
        <v>192505</v>
      </c>
      <c r="EJ40" s="59">
        <v>26180</v>
      </c>
      <c r="EK40" s="59">
        <v>185824</v>
      </c>
      <c r="EL40" s="59">
        <v>83668</v>
      </c>
      <c r="EM40" s="59">
        <v>22895</v>
      </c>
      <c r="EN40" s="59">
        <v>36945</v>
      </c>
      <c r="EO40" s="59">
        <v>314009</v>
      </c>
      <c r="EP40" s="59">
        <v>173263</v>
      </c>
      <c r="EQ40" s="59">
        <v>778385</v>
      </c>
      <c r="ER40" s="64">
        <v>5660</v>
      </c>
      <c r="ES40" s="64">
        <v>6147</v>
      </c>
      <c r="ET40" s="59">
        <v>14389</v>
      </c>
      <c r="EU40" s="59">
        <v>177495</v>
      </c>
      <c r="EV40" s="59">
        <v>6010751</v>
      </c>
      <c r="EW40" s="59">
        <v>46436630</v>
      </c>
      <c r="EX40" s="59">
        <v>888239</v>
      </c>
      <c r="EY40" s="59">
        <v>1418529</v>
      </c>
      <c r="EZ40" s="59">
        <v>1611012</v>
      </c>
      <c r="FA40" s="59">
        <v>1098253</v>
      </c>
      <c r="FB40" s="59">
        <v>3295490</v>
      </c>
      <c r="FC40" s="59">
        <v>48800093</v>
      </c>
      <c r="FD40" s="59">
        <v>15750919</v>
      </c>
      <c r="FE40" s="59">
        <v>55074630</v>
      </c>
      <c r="FF40" s="59">
        <v>0</v>
      </c>
      <c r="FG40" s="59">
        <v>0</v>
      </c>
      <c r="FH40" s="59">
        <v>9307802</v>
      </c>
      <c r="FI40" s="59">
        <v>264942911</v>
      </c>
      <c r="FJ40" s="59">
        <v>4374</v>
      </c>
      <c r="FK40" s="59">
        <v>18688</v>
      </c>
      <c r="FL40" s="59">
        <v>9308560</v>
      </c>
      <c r="FM40" s="58">
        <v>35285956</v>
      </c>
    </row>
    <row r="41" spans="1:169" ht="15.95" customHeight="1">
      <c r="A41" s="63" t="s">
        <v>73</v>
      </c>
      <c r="B41" s="59">
        <v>17662044</v>
      </c>
      <c r="C41" s="59">
        <v>1089446608</v>
      </c>
      <c r="D41" s="59">
        <v>15595716</v>
      </c>
      <c r="E41" s="59">
        <v>858623068</v>
      </c>
      <c r="F41" s="59">
        <v>10159659</v>
      </c>
      <c r="G41" s="59">
        <v>20986553</v>
      </c>
      <c r="H41" s="59">
        <v>847250</v>
      </c>
      <c r="I41" s="59">
        <v>4140748</v>
      </c>
      <c r="J41" s="59">
        <v>4606279</v>
      </c>
      <c r="K41" s="59">
        <v>12701459</v>
      </c>
      <c r="L41" s="59">
        <v>3847103</v>
      </c>
      <c r="M41" s="59">
        <v>7960630</v>
      </c>
      <c r="N41" s="59">
        <v>4806549</v>
      </c>
      <c r="O41" s="59">
        <v>3400634</v>
      </c>
      <c r="P41" s="59">
        <v>74675</v>
      </c>
      <c r="Q41" s="59">
        <v>1737196</v>
      </c>
      <c r="R41" s="59">
        <v>1758221</v>
      </c>
      <c r="S41" s="59">
        <v>27099500</v>
      </c>
      <c r="T41" s="59">
        <v>847477</v>
      </c>
      <c r="U41" s="59">
        <v>5212204</v>
      </c>
      <c r="V41" s="59">
        <v>507618</v>
      </c>
      <c r="W41" s="59">
        <v>397621</v>
      </c>
      <c r="X41" s="59">
        <v>1050684</v>
      </c>
      <c r="Y41" s="59">
        <v>6377360</v>
      </c>
      <c r="Z41" s="59">
        <v>1646431</v>
      </c>
      <c r="AA41" s="59">
        <v>3724395</v>
      </c>
      <c r="AB41" s="59">
        <v>318979</v>
      </c>
      <c r="AC41" s="59">
        <v>611165</v>
      </c>
      <c r="AD41" s="59">
        <v>996033</v>
      </c>
      <c r="AE41" s="59">
        <v>14438223</v>
      </c>
      <c r="AF41" s="59">
        <v>155290</v>
      </c>
      <c r="AG41" s="59">
        <v>6345550</v>
      </c>
      <c r="AH41" s="59">
        <v>304740</v>
      </c>
      <c r="AI41" s="59">
        <v>616216</v>
      </c>
      <c r="AJ41" s="59">
        <v>863264</v>
      </c>
      <c r="AK41" s="59">
        <v>7899517</v>
      </c>
      <c r="AL41" s="59">
        <v>18602</v>
      </c>
      <c r="AM41" s="59">
        <v>39148</v>
      </c>
      <c r="AN41" s="59">
        <v>14738</v>
      </c>
      <c r="AO41" s="59">
        <v>38616</v>
      </c>
      <c r="AP41" s="59">
        <v>31523</v>
      </c>
      <c r="AQ41" s="59">
        <v>51832</v>
      </c>
      <c r="AR41" s="59">
        <v>55265</v>
      </c>
      <c r="AS41" s="59">
        <v>250571</v>
      </c>
      <c r="AT41" s="59">
        <v>1048673</v>
      </c>
      <c r="AU41" s="59">
        <v>6959765</v>
      </c>
      <c r="AV41" s="59">
        <v>1335025</v>
      </c>
      <c r="AW41" s="59">
        <v>23499405</v>
      </c>
      <c r="AX41" s="59">
        <v>678435</v>
      </c>
      <c r="AY41" s="59">
        <v>4436667</v>
      </c>
      <c r="AZ41" s="59">
        <v>1044917</v>
      </c>
      <c r="BA41" s="59">
        <v>10864483</v>
      </c>
      <c r="BB41" s="59">
        <v>487375</v>
      </c>
      <c r="BC41" s="59">
        <v>13592833</v>
      </c>
      <c r="BD41" s="59">
        <v>218184</v>
      </c>
      <c r="BE41" s="59">
        <v>1944055</v>
      </c>
      <c r="BF41" s="59">
        <v>13471</v>
      </c>
      <c r="BG41" s="59">
        <v>55405</v>
      </c>
      <c r="BH41" s="59">
        <v>101249</v>
      </c>
      <c r="BI41" s="59">
        <v>428706</v>
      </c>
      <c r="BJ41" s="59">
        <v>66655</v>
      </c>
      <c r="BK41" s="59">
        <v>347287</v>
      </c>
      <c r="BL41" s="59">
        <v>1059983</v>
      </c>
      <c r="BM41" s="59">
        <v>1510942</v>
      </c>
      <c r="BN41" s="59">
        <v>84642</v>
      </c>
      <c r="BO41" s="59">
        <v>603575</v>
      </c>
      <c r="BP41" s="59">
        <v>78430</v>
      </c>
      <c r="BQ41" s="59">
        <v>464140</v>
      </c>
      <c r="BR41" s="59">
        <v>1967769</v>
      </c>
      <c r="BS41" s="59">
        <v>24385451</v>
      </c>
      <c r="BT41" s="59">
        <v>4754881</v>
      </c>
      <c r="BU41" s="59">
        <v>136518205</v>
      </c>
      <c r="BV41" s="59">
        <v>4358208</v>
      </c>
      <c r="BW41" s="59">
        <v>95247021</v>
      </c>
      <c r="BX41" s="59">
        <v>547190</v>
      </c>
      <c r="BY41" s="59">
        <v>4585608</v>
      </c>
      <c r="BZ41" s="59">
        <v>851661</v>
      </c>
      <c r="CA41" s="59">
        <v>8025793</v>
      </c>
      <c r="CB41" s="59">
        <v>214906</v>
      </c>
      <c r="CC41" s="59">
        <v>1224977</v>
      </c>
      <c r="CD41" s="64">
        <v>2637</v>
      </c>
      <c r="CE41" s="64">
        <v>2708</v>
      </c>
      <c r="CF41" s="59">
        <v>74619</v>
      </c>
      <c r="CG41" s="59">
        <v>785036</v>
      </c>
      <c r="CH41" s="59">
        <v>13674</v>
      </c>
      <c r="CI41" s="59">
        <v>68203</v>
      </c>
      <c r="CJ41" s="59">
        <v>764480</v>
      </c>
      <c r="CK41" s="59">
        <v>6443413</v>
      </c>
      <c r="CL41" s="59">
        <v>821197</v>
      </c>
      <c r="CM41" s="59">
        <v>7298354</v>
      </c>
      <c r="CN41" s="59">
        <v>525030</v>
      </c>
      <c r="CO41" s="59">
        <v>10314531</v>
      </c>
      <c r="CP41" s="59">
        <v>331988</v>
      </c>
      <c r="CQ41" s="59">
        <v>2802764</v>
      </c>
      <c r="CR41" s="59">
        <v>56744</v>
      </c>
      <c r="CS41" s="59">
        <v>628867</v>
      </c>
      <c r="CT41" s="64">
        <v>4370</v>
      </c>
      <c r="CU41" s="64">
        <v>33398</v>
      </c>
      <c r="CV41" s="59">
        <v>79576</v>
      </c>
      <c r="CW41" s="59">
        <v>1199277</v>
      </c>
      <c r="CX41" s="59">
        <v>236798</v>
      </c>
      <c r="CY41" s="59">
        <v>2797390</v>
      </c>
      <c r="CZ41" s="59">
        <v>1331480</v>
      </c>
      <c r="DA41" s="59">
        <v>6288697</v>
      </c>
      <c r="DB41" s="59">
        <v>3344943</v>
      </c>
      <c r="DC41" s="59">
        <v>58811048</v>
      </c>
      <c r="DD41" s="59">
        <v>3342314</v>
      </c>
      <c r="DE41" s="59">
        <v>44249738</v>
      </c>
      <c r="DF41" s="59">
        <v>14575</v>
      </c>
      <c r="DG41" s="59">
        <v>982590</v>
      </c>
      <c r="DH41" s="59">
        <v>915785</v>
      </c>
      <c r="DI41" s="59">
        <v>2843086</v>
      </c>
      <c r="DJ41" s="59">
        <v>20627</v>
      </c>
      <c r="DK41" s="59">
        <v>363770</v>
      </c>
      <c r="DL41" s="59">
        <v>24330</v>
      </c>
      <c r="DM41" s="59">
        <v>333408</v>
      </c>
      <c r="DN41" s="59">
        <v>309937</v>
      </c>
      <c r="DO41" s="59">
        <v>1837433</v>
      </c>
      <c r="DP41" s="59">
        <v>63445</v>
      </c>
      <c r="DQ41" s="59">
        <v>451322</v>
      </c>
      <c r="DR41" s="59">
        <v>5220765</v>
      </c>
      <c r="DS41" s="59">
        <v>12356781</v>
      </c>
      <c r="DT41" s="59">
        <v>553281</v>
      </c>
      <c r="DU41" s="59">
        <v>2310056</v>
      </c>
      <c r="DV41" s="59">
        <v>1823045</v>
      </c>
      <c r="DW41" s="59">
        <v>1479056</v>
      </c>
      <c r="DX41" s="59">
        <v>745050</v>
      </c>
      <c r="DY41" s="59">
        <v>185423</v>
      </c>
      <c r="DZ41" s="59">
        <v>573680</v>
      </c>
      <c r="EA41" s="59">
        <v>1229546</v>
      </c>
      <c r="EB41" s="59">
        <v>44553</v>
      </c>
      <c r="EC41" s="59">
        <v>87587</v>
      </c>
      <c r="ED41" s="59">
        <v>121660</v>
      </c>
      <c r="EE41" s="59">
        <v>239834</v>
      </c>
      <c r="EF41" s="59">
        <v>1864630</v>
      </c>
      <c r="EG41" s="59">
        <v>2302445</v>
      </c>
      <c r="EH41" s="59">
        <v>189251</v>
      </c>
      <c r="EI41" s="59">
        <v>448455</v>
      </c>
      <c r="EJ41" s="59">
        <v>82790</v>
      </c>
      <c r="EK41" s="59">
        <v>677276</v>
      </c>
      <c r="EL41" s="59">
        <v>206227</v>
      </c>
      <c r="EM41" s="59">
        <v>37787</v>
      </c>
      <c r="EN41" s="59">
        <v>106917</v>
      </c>
      <c r="EO41" s="59">
        <v>954253</v>
      </c>
      <c r="EP41" s="59">
        <v>413089</v>
      </c>
      <c r="EQ41" s="59">
        <v>2043655</v>
      </c>
      <c r="ER41" s="59">
        <v>32652</v>
      </c>
      <c r="ES41" s="59">
        <v>95577</v>
      </c>
      <c r="ET41" s="59">
        <v>25083</v>
      </c>
      <c r="EU41" s="59">
        <v>264158</v>
      </c>
      <c r="EV41" s="59">
        <v>8834507</v>
      </c>
      <c r="EW41" s="59">
        <v>78972080</v>
      </c>
      <c r="EX41" s="59">
        <v>1626758</v>
      </c>
      <c r="EY41" s="59">
        <v>2630395</v>
      </c>
      <c r="EZ41" s="59">
        <v>3629967</v>
      </c>
      <c r="FA41" s="59">
        <v>2857377</v>
      </c>
      <c r="FB41" s="59">
        <v>8826535</v>
      </c>
      <c r="FC41" s="59">
        <v>156342714</v>
      </c>
      <c r="FD41" s="59">
        <v>37649835</v>
      </c>
      <c r="FE41" s="59">
        <v>131689095</v>
      </c>
      <c r="FF41" s="64">
        <v>96</v>
      </c>
      <c r="FG41" s="64">
        <v>14</v>
      </c>
      <c r="FH41" s="59">
        <v>17658200</v>
      </c>
      <c r="FI41" s="59">
        <v>716909668</v>
      </c>
      <c r="FJ41" s="59">
        <v>69136</v>
      </c>
      <c r="FK41" s="59">
        <v>80060</v>
      </c>
      <c r="FL41" s="59">
        <v>17662044</v>
      </c>
      <c r="FM41" s="58">
        <v>103849164</v>
      </c>
    </row>
    <row r="42" spans="1:169" ht="15.95" customHeight="1">
      <c r="A42" s="63" t="s">
        <v>72</v>
      </c>
      <c r="B42" s="59">
        <v>11434868</v>
      </c>
      <c r="C42" s="59">
        <v>988767974</v>
      </c>
      <c r="D42" s="59">
        <v>10301962</v>
      </c>
      <c r="E42" s="59">
        <v>776691229</v>
      </c>
      <c r="F42" s="59">
        <v>7925456</v>
      </c>
      <c r="G42" s="59">
        <v>17605474</v>
      </c>
      <c r="H42" s="59">
        <v>756538</v>
      </c>
      <c r="I42" s="59">
        <v>4494078</v>
      </c>
      <c r="J42" s="59">
        <v>3891551</v>
      </c>
      <c r="K42" s="59">
        <v>12976515</v>
      </c>
      <c r="L42" s="59">
        <v>3294767</v>
      </c>
      <c r="M42" s="59">
        <v>8375088</v>
      </c>
      <c r="N42" s="59">
        <v>4333245</v>
      </c>
      <c r="O42" s="59">
        <v>3717461</v>
      </c>
      <c r="P42" s="59">
        <v>32122</v>
      </c>
      <c r="Q42" s="59">
        <v>996376</v>
      </c>
      <c r="R42" s="59">
        <v>1333597</v>
      </c>
      <c r="S42" s="59">
        <v>24250269</v>
      </c>
      <c r="T42" s="59">
        <v>602626</v>
      </c>
      <c r="U42" s="59">
        <v>3434454</v>
      </c>
      <c r="V42" s="59">
        <v>445072</v>
      </c>
      <c r="W42" s="59">
        <v>337621</v>
      </c>
      <c r="X42" s="59">
        <v>985578</v>
      </c>
      <c r="Y42" s="59">
        <v>8637252</v>
      </c>
      <c r="Z42" s="59">
        <v>1416035</v>
      </c>
      <c r="AA42" s="59">
        <v>3149353</v>
      </c>
      <c r="AB42" s="59">
        <v>315690</v>
      </c>
      <c r="AC42" s="59">
        <v>849476</v>
      </c>
      <c r="AD42" s="59">
        <v>955507</v>
      </c>
      <c r="AE42" s="59">
        <v>17890165</v>
      </c>
      <c r="AF42" s="59">
        <v>142392</v>
      </c>
      <c r="AG42" s="59">
        <v>7119063</v>
      </c>
      <c r="AH42" s="59">
        <v>304314</v>
      </c>
      <c r="AI42" s="59">
        <v>882800</v>
      </c>
      <c r="AJ42" s="59">
        <v>829384</v>
      </c>
      <c r="AK42" s="59">
        <v>10396421</v>
      </c>
      <c r="AL42" s="59">
        <v>19991</v>
      </c>
      <c r="AM42" s="59">
        <v>40699</v>
      </c>
      <c r="AN42" s="59">
        <v>18223</v>
      </c>
      <c r="AO42" s="59">
        <v>50501</v>
      </c>
      <c r="AP42" s="59">
        <v>40289</v>
      </c>
      <c r="AQ42" s="59">
        <v>103853</v>
      </c>
      <c r="AR42" s="59">
        <v>59342</v>
      </c>
      <c r="AS42" s="59">
        <v>502055</v>
      </c>
      <c r="AT42" s="59">
        <v>994338</v>
      </c>
      <c r="AU42" s="59">
        <v>9229195</v>
      </c>
      <c r="AV42" s="59">
        <v>1109855</v>
      </c>
      <c r="AW42" s="59">
        <v>22009365</v>
      </c>
      <c r="AX42" s="59">
        <v>633860</v>
      </c>
      <c r="AY42" s="59">
        <v>5017603</v>
      </c>
      <c r="AZ42" s="59">
        <v>908462</v>
      </c>
      <c r="BA42" s="59">
        <v>10579985</v>
      </c>
      <c r="BB42" s="59">
        <v>403492</v>
      </c>
      <c r="BC42" s="59">
        <v>12603746</v>
      </c>
      <c r="BD42" s="59">
        <v>219235</v>
      </c>
      <c r="BE42" s="59">
        <v>3533785</v>
      </c>
      <c r="BF42" s="59">
        <v>18044</v>
      </c>
      <c r="BG42" s="59">
        <v>116239</v>
      </c>
      <c r="BH42" s="59">
        <v>103148</v>
      </c>
      <c r="BI42" s="59">
        <v>706629</v>
      </c>
      <c r="BJ42" s="59">
        <v>57553</v>
      </c>
      <c r="BK42" s="59">
        <v>302612</v>
      </c>
      <c r="BL42" s="59">
        <v>955331</v>
      </c>
      <c r="BM42" s="59">
        <v>1564393</v>
      </c>
      <c r="BN42" s="59">
        <v>86613</v>
      </c>
      <c r="BO42" s="59">
        <v>681858</v>
      </c>
      <c r="BP42" s="59">
        <v>78528</v>
      </c>
      <c r="BQ42" s="59">
        <v>392173</v>
      </c>
      <c r="BR42" s="59">
        <v>1430208</v>
      </c>
      <c r="BS42" s="59">
        <v>23546475</v>
      </c>
      <c r="BT42" s="59">
        <v>3427547</v>
      </c>
      <c r="BU42" s="59">
        <v>126504643</v>
      </c>
      <c r="BV42" s="59">
        <v>3078739</v>
      </c>
      <c r="BW42" s="59">
        <v>82638579</v>
      </c>
      <c r="BX42" s="59">
        <v>486946</v>
      </c>
      <c r="BY42" s="59">
        <v>5311185</v>
      </c>
      <c r="BZ42" s="59">
        <v>672650</v>
      </c>
      <c r="CA42" s="59">
        <v>6472695</v>
      </c>
      <c r="CB42" s="59">
        <v>188486</v>
      </c>
      <c r="CC42" s="59">
        <v>1271211</v>
      </c>
      <c r="CD42" s="64">
        <v>3369</v>
      </c>
      <c r="CE42" s="64">
        <v>10886</v>
      </c>
      <c r="CF42" s="59">
        <v>53796</v>
      </c>
      <c r="CG42" s="59">
        <v>734052</v>
      </c>
      <c r="CH42" s="59">
        <v>16235</v>
      </c>
      <c r="CI42" s="59">
        <v>63270</v>
      </c>
      <c r="CJ42" s="59">
        <v>664340</v>
      </c>
      <c r="CK42" s="59">
        <v>7195769</v>
      </c>
      <c r="CL42" s="59">
        <v>653918</v>
      </c>
      <c r="CM42" s="59">
        <v>5945605</v>
      </c>
      <c r="CN42" s="59">
        <v>527252</v>
      </c>
      <c r="CO42" s="59">
        <v>11940893</v>
      </c>
      <c r="CP42" s="59">
        <v>259870</v>
      </c>
      <c r="CQ42" s="59">
        <v>2685499</v>
      </c>
      <c r="CR42" s="59">
        <v>66611</v>
      </c>
      <c r="CS42" s="59">
        <v>1055782</v>
      </c>
      <c r="CT42" s="59">
        <v>5028</v>
      </c>
      <c r="CU42" s="59">
        <v>25404</v>
      </c>
      <c r="CV42" s="59">
        <v>68549</v>
      </c>
      <c r="CW42" s="59">
        <v>1738744</v>
      </c>
      <c r="CX42" s="59">
        <v>183867</v>
      </c>
      <c r="CY42" s="59">
        <v>2402044</v>
      </c>
      <c r="CZ42" s="59">
        <v>806136</v>
      </c>
      <c r="DA42" s="59">
        <v>3852581</v>
      </c>
      <c r="DB42" s="59">
        <v>2084320</v>
      </c>
      <c r="DC42" s="59">
        <v>42133701</v>
      </c>
      <c r="DD42" s="59">
        <v>2084320</v>
      </c>
      <c r="DE42" s="59">
        <v>35639851</v>
      </c>
      <c r="DF42" s="59">
        <v>10875</v>
      </c>
      <c r="DG42" s="59">
        <v>732023</v>
      </c>
      <c r="DH42" s="59">
        <v>798225</v>
      </c>
      <c r="DI42" s="59">
        <v>2975492</v>
      </c>
      <c r="DJ42" s="59">
        <v>13898</v>
      </c>
      <c r="DK42" s="59">
        <v>92360</v>
      </c>
      <c r="DL42" s="59">
        <v>11581</v>
      </c>
      <c r="DM42" s="59">
        <v>320943</v>
      </c>
      <c r="DN42" s="59">
        <v>266307</v>
      </c>
      <c r="DO42" s="59">
        <v>1483886</v>
      </c>
      <c r="DP42" s="59">
        <v>45226</v>
      </c>
      <c r="DQ42" s="59">
        <v>196845</v>
      </c>
      <c r="DR42" s="59">
        <v>3728855</v>
      </c>
      <c r="DS42" s="59">
        <v>10211120</v>
      </c>
      <c r="DT42" s="59">
        <v>410763</v>
      </c>
      <c r="DU42" s="59">
        <v>1756320</v>
      </c>
      <c r="DV42" s="59">
        <v>1240167</v>
      </c>
      <c r="DW42" s="59">
        <v>1226156</v>
      </c>
      <c r="DX42" s="59">
        <v>720825</v>
      </c>
      <c r="DY42" s="59">
        <v>184954</v>
      </c>
      <c r="DZ42" s="59">
        <v>339524</v>
      </c>
      <c r="EA42" s="59">
        <v>697186</v>
      </c>
      <c r="EB42" s="59">
        <v>44777</v>
      </c>
      <c r="EC42" s="59">
        <v>120685</v>
      </c>
      <c r="ED42" s="59">
        <v>117175</v>
      </c>
      <c r="EE42" s="59">
        <v>287178</v>
      </c>
      <c r="EF42" s="59">
        <v>1432964</v>
      </c>
      <c r="EG42" s="59">
        <v>2123901</v>
      </c>
      <c r="EH42" s="59">
        <v>115828</v>
      </c>
      <c r="EI42" s="59">
        <v>424008</v>
      </c>
      <c r="EJ42" s="59">
        <v>85927</v>
      </c>
      <c r="EK42" s="59">
        <v>835132</v>
      </c>
      <c r="EL42" s="59">
        <v>143720</v>
      </c>
      <c r="EM42" s="59">
        <v>45427</v>
      </c>
      <c r="EN42" s="59">
        <v>69998</v>
      </c>
      <c r="EO42" s="59">
        <v>743862</v>
      </c>
      <c r="EP42" s="59">
        <v>307326</v>
      </c>
      <c r="EQ42" s="59">
        <v>1649429</v>
      </c>
      <c r="ER42" s="59">
        <v>14003</v>
      </c>
      <c r="ES42" s="59">
        <v>21934</v>
      </c>
      <c r="ET42" s="59">
        <v>17553</v>
      </c>
      <c r="EU42" s="59">
        <v>91257</v>
      </c>
      <c r="EV42" s="59">
        <v>3652219</v>
      </c>
      <c r="EW42" s="59">
        <v>36569237</v>
      </c>
      <c r="EX42" s="59">
        <v>813184</v>
      </c>
      <c r="EY42" s="59">
        <v>1400636</v>
      </c>
      <c r="EZ42" s="59">
        <v>1992356</v>
      </c>
      <c r="FA42" s="59">
        <v>1719200</v>
      </c>
      <c r="FB42" s="59">
        <v>7781647</v>
      </c>
      <c r="FC42" s="59">
        <v>166781647</v>
      </c>
      <c r="FD42" s="59">
        <v>29323712</v>
      </c>
      <c r="FE42" s="59">
        <v>102576366</v>
      </c>
      <c r="FF42" s="64">
        <v>1014</v>
      </c>
      <c r="FG42" s="64">
        <v>2446</v>
      </c>
      <c r="FH42" s="59">
        <v>11430581</v>
      </c>
      <c r="FI42" s="59">
        <v>679759369</v>
      </c>
      <c r="FJ42" s="59">
        <v>110634</v>
      </c>
      <c r="FK42" s="59">
        <v>235509</v>
      </c>
      <c r="FL42" s="59">
        <v>11434868</v>
      </c>
      <c r="FM42" s="58">
        <v>102175071</v>
      </c>
    </row>
    <row r="43" spans="1:169" ht="15.95" customHeight="1">
      <c r="A43" s="63" t="s">
        <v>71</v>
      </c>
      <c r="B43" s="59">
        <v>13741286</v>
      </c>
      <c r="C43" s="59">
        <v>1831327323</v>
      </c>
      <c r="D43" s="59">
        <v>12512178</v>
      </c>
      <c r="E43" s="59">
        <v>1425295588</v>
      </c>
      <c r="F43" s="59">
        <v>11214957</v>
      </c>
      <c r="G43" s="59">
        <v>34168498</v>
      </c>
      <c r="H43" s="59">
        <v>1553442</v>
      </c>
      <c r="I43" s="59">
        <v>11468165</v>
      </c>
      <c r="J43" s="59">
        <v>6663183</v>
      </c>
      <c r="K43" s="59">
        <v>32782870</v>
      </c>
      <c r="L43" s="59">
        <v>5790565</v>
      </c>
      <c r="M43" s="59">
        <v>23382660</v>
      </c>
      <c r="N43" s="59">
        <v>6166858</v>
      </c>
      <c r="O43" s="59">
        <v>7076135</v>
      </c>
      <c r="P43" s="59">
        <v>33531</v>
      </c>
      <c r="Q43" s="59">
        <v>1608667</v>
      </c>
      <c r="R43" s="59">
        <v>1969440</v>
      </c>
      <c r="S43" s="59">
        <v>64498009</v>
      </c>
      <c r="T43" s="59">
        <v>842005</v>
      </c>
      <c r="U43" s="59">
        <v>6049333</v>
      </c>
      <c r="V43" s="59">
        <v>720739</v>
      </c>
      <c r="W43" s="59">
        <v>686016</v>
      </c>
      <c r="X43" s="59">
        <v>1772725</v>
      </c>
      <c r="Y43" s="59">
        <v>29096855</v>
      </c>
      <c r="Z43" s="59">
        <v>2653913</v>
      </c>
      <c r="AA43" s="59">
        <v>6120794</v>
      </c>
      <c r="AB43" s="59">
        <v>559014</v>
      </c>
      <c r="AC43" s="59">
        <v>2667547</v>
      </c>
      <c r="AD43" s="59">
        <v>1944328</v>
      </c>
      <c r="AE43" s="59">
        <v>45680581</v>
      </c>
      <c r="AF43" s="59">
        <v>342203</v>
      </c>
      <c r="AG43" s="59">
        <v>18223985</v>
      </c>
      <c r="AH43" s="59">
        <v>545652</v>
      </c>
      <c r="AI43" s="59">
        <v>2913281</v>
      </c>
      <c r="AJ43" s="59">
        <v>1674478</v>
      </c>
      <c r="AK43" s="59">
        <v>26323239</v>
      </c>
      <c r="AL43" s="59">
        <v>50483</v>
      </c>
      <c r="AM43" s="59">
        <v>301940</v>
      </c>
      <c r="AN43" s="59">
        <v>45130</v>
      </c>
      <c r="AO43" s="59">
        <v>188319</v>
      </c>
      <c r="AP43" s="59">
        <v>100282</v>
      </c>
      <c r="AQ43" s="59">
        <v>344258</v>
      </c>
      <c r="AR43" s="59">
        <v>160066</v>
      </c>
      <c r="AS43" s="59">
        <v>1836970</v>
      </c>
      <c r="AT43" s="59">
        <v>1868185</v>
      </c>
      <c r="AU43" s="59">
        <v>32782224</v>
      </c>
      <c r="AV43" s="59">
        <v>2057444</v>
      </c>
      <c r="AW43" s="59">
        <v>50037698</v>
      </c>
      <c r="AX43" s="59">
        <v>1198898</v>
      </c>
      <c r="AY43" s="59">
        <v>19065468</v>
      </c>
      <c r="AZ43" s="59">
        <v>1718047</v>
      </c>
      <c r="BA43" s="59">
        <v>24763221</v>
      </c>
      <c r="BB43" s="59">
        <v>758684</v>
      </c>
      <c r="BC43" s="59">
        <v>28297437</v>
      </c>
      <c r="BD43" s="59">
        <v>436145</v>
      </c>
      <c r="BE43" s="59">
        <v>11374407</v>
      </c>
      <c r="BF43" s="59">
        <v>42515</v>
      </c>
      <c r="BG43" s="59">
        <v>254081</v>
      </c>
      <c r="BH43" s="59">
        <v>270011</v>
      </c>
      <c r="BI43" s="59">
        <v>3504283</v>
      </c>
      <c r="BJ43" s="59">
        <v>157952</v>
      </c>
      <c r="BK43" s="59">
        <v>1557260</v>
      </c>
      <c r="BL43" s="59">
        <v>1905457</v>
      </c>
      <c r="BM43" s="59">
        <v>3672368</v>
      </c>
      <c r="BN43" s="59">
        <v>127521</v>
      </c>
      <c r="BO43" s="59">
        <v>1388342</v>
      </c>
      <c r="BP43" s="59">
        <v>169926</v>
      </c>
      <c r="BQ43" s="59">
        <v>1183057</v>
      </c>
      <c r="BR43" s="59">
        <v>1711594</v>
      </c>
      <c r="BS43" s="59">
        <v>43979028</v>
      </c>
      <c r="BT43" s="59">
        <v>4078928</v>
      </c>
      <c r="BU43" s="59">
        <v>219024068</v>
      </c>
      <c r="BV43" s="59">
        <v>3507498</v>
      </c>
      <c r="BW43" s="59">
        <v>122818123</v>
      </c>
      <c r="BX43" s="59">
        <v>799902</v>
      </c>
      <c r="BY43" s="59">
        <v>12508114</v>
      </c>
      <c r="BZ43" s="59">
        <v>1116103</v>
      </c>
      <c r="CA43" s="59">
        <v>13944323</v>
      </c>
      <c r="CB43" s="59">
        <v>362172</v>
      </c>
      <c r="CC43" s="59">
        <v>3818311</v>
      </c>
      <c r="CD43" s="59">
        <v>8348</v>
      </c>
      <c r="CE43" s="59">
        <v>15718</v>
      </c>
      <c r="CF43" s="59">
        <v>83116</v>
      </c>
      <c r="CG43" s="59">
        <v>1169048</v>
      </c>
      <c r="CH43" s="59">
        <v>13509</v>
      </c>
      <c r="CI43" s="59">
        <v>75248</v>
      </c>
      <c r="CJ43" s="59">
        <v>1110006</v>
      </c>
      <c r="CK43" s="59">
        <v>17236818</v>
      </c>
      <c r="CL43" s="59">
        <v>831029</v>
      </c>
      <c r="CM43" s="59">
        <v>7507323</v>
      </c>
      <c r="CN43" s="59">
        <v>1200523</v>
      </c>
      <c r="CO43" s="59">
        <v>51949587</v>
      </c>
      <c r="CP43" s="59">
        <v>573742</v>
      </c>
      <c r="CQ43" s="59">
        <v>8322628</v>
      </c>
      <c r="CR43" s="59">
        <v>141864</v>
      </c>
      <c r="CS43" s="59">
        <v>2725806</v>
      </c>
      <c r="CT43" s="59">
        <v>7760</v>
      </c>
      <c r="CU43" s="59">
        <v>31365</v>
      </c>
      <c r="CV43" s="59">
        <v>69587</v>
      </c>
      <c r="CW43" s="59">
        <v>2735474</v>
      </c>
      <c r="CX43" s="59">
        <v>177321</v>
      </c>
      <c r="CY43" s="59">
        <v>3214768</v>
      </c>
      <c r="CZ43" s="59">
        <v>705691</v>
      </c>
      <c r="DA43" s="59">
        <v>3729429</v>
      </c>
      <c r="DB43" s="59">
        <v>2112975</v>
      </c>
      <c r="DC43" s="59">
        <v>46549896</v>
      </c>
      <c r="DD43" s="59">
        <v>2112667</v>
      </c>
      <c r="DE43" s="59">
        <v>39552997</v>
      </c>
      <c r="DF43" s="59">
        <v>33192</v>
      </c>
      <c r="DG43" s="59">
        <v>2255242</v>
      </c>
      <c r="DH43" s="59">
        <v>1224573</v>
      </c>
      <c r="DI43" s="59">
        <v>7390636</v>
      </c>
      <c r="DJ43" s="59">
        <v>32326</v>
      </c>
      <c r="DK43" s="59">
        <v>462781</v>
      </c>
      <c r="DL43" s="59">
        <v>24926</v>
      </c>
      <c r="DM43" s="59">
        <v>727372</v>
      </c>
      <c r="DN43" s="59">
        <v>350100</v>
      </c>
      <c r="DO43" s="59">
        <v>4141903</v>
      </c>
      <c r="DP43" s="59">
        <v>44120</v>
      </c>
      <c r="DQ43" s="59">
        <v>397805</v>
      </c>
      <c r="DR43" s="59">
        <v>5696421</v>
      </c>
      <c r="DS43" s="59">
        <v>26056601</v>
      </c>
      <c r="DT43" s="59">
        <v>516548</v>
      </c>
      <c r="DU43" s="59">
        <v>2726177</v>
      </c>
      <c r="DV43" s="59">
        <v>1225100</v>
      </c>
      <c r="DW43" s="59">
        <v>973322</v>
      </c>
      <c r="DX43" s="59">
        <v>1002487</v>
      </c>
      <c r="DY43" s="59">
        <v>273095</v>
      </c>
      <c r="DZ43" s="59">
        <v>1571293</v>
      </c>
      <c r="EA43" s="59">
        <v>3680245</v>
      </c>
      <c r="EB43" s="59">
        <v>128577</v>
      </c>
      <c r="EC43" s="59">
        <v>462401</v>
      </c>
      <c r="ED43" s="59">
        <v>212247</v>
      </c>
      <c r="EE43" s="59">
        <v>645787</v>
      </c>
      <c r="EF43" s="59">
        <v>2220123</v>
      </c>
      <c r="EG43" s="59">
        <v>4881045</v>
      </c>
      <c r="EH43" s="59">
        <v>152115</v>
      </c>
      <c r="EI43" s="59">
        <v>641123</v>
      </c>
      <c r="EJ43" s="59">
        <v>305494</v>
      </c>
      <c r="EK43" s="59">
        <v>4711430</v>
      </c>
      <c r="EL43" s="59">
        <v>187531</v>
      </c>
      <c r="EM43" s="59">
        <v>67184</v>
      </c>
      <c r="EN43" s="59">
        <v>137471</v>
      </c>
      <c r="EO43" s="59">
        <v>1973988</v>
      </c>
      <c r="EP43" s="59">
        <v>638341</v>
      </c>
      <c r="EQ43" s="59">
        <v>4482552</v>
      </c>
      <c r="ER43" s="60">
        <v>33878</v>
      </c>
      <c r="ES43" s="60">
        <v>99570</v>
      </c>
      <c r="ET43" s="59">
        <v>31352</v>
      </c>
      <c r="EU43" s="59">
        <v>447899</v>
      </c>
      <c r="EV43" s="59">
        <v>1941645</v>
      </c>
      <c r="EW43" s="59">
        <v>19862326</v>
      </c>
      <c r="EX43" s="59">
        <v>541277</v>
      </c>
      <c r="EY43" s="59">
        <v>940156</v>
      </c>
      <c r="EZ43" s="59">
        <v>1114957</v>
      </c>
      <c r="FA43" s="59">
        <v>997623</v>
      </c>
      <c r="FB43" s="59">
        <v>11799637</v>
      </c>
      <c r="FC43" s="59">
        <v>338035791</v>
      </c>
      <c r="FD43" s="59">
        <v>38638154</v>
      </c>
      <c r="FE43" s="59">
        <v>135040763</v>
      </c>
      <c r="FF43" s="64">
        <v>1083</v>
      </c>
      <c r="FG43" s="64">
        <v>253</v>
      </c>
      <c r="FH43" s="59">
        <v>13734316</v>
      </c>
      <c r="FI43" s="59">
        <v>1336605253</v>
      </c>
      <c r="FJ43" s="59">
        <v>856722</v>
      </c>
      <c r="FK43" s="59">
        <v>2001559</v>
      </c>
      <c r="FL43" s="59">
        <v>13741286</v>
      </c>
      <c r="FM43" s="58">
        <v>241624296</v>
      </c>
    </row>
    <row r="44" spans="1:169" ht="15.95" customHeight="1">
      <c r="A44" s="63" t="s">
        <v>70</v>
      </c>
      <c r="B44" s="59">
        <v>3459900</v>
      </c>
      <c r="C44" s="59">
        <v>988578765</v>
      </c>
      <c r="D44" s="59">
        <v>3078783</v>
      </c>
      <c r="E44" s="59">
        <v>663625659</v>
      </c>
      <c r="F44" s="59">
        <v>3214904</v>
      </c>
      <c r="G44" s="59">
        <v>26653325</v>
      </c>
      <c r="H44" s="59">
        <v>952286</v>
      </c>
      <c r="I44" s="59">
        <v>14088922</v>
      </c>
      <c r="J44" s="59">
        <v>2491945</v>
      </c>
      <c r="K44" s="59">
        <v>31694350</v>
      </c>
      <c r="L44" s="59">
        <v>2270852</v>
      </c>
      <c r="M44" s="59">
        <v>23881429</v>
      </c>
      <c r="N44" s="59">
        <v>1147724</v>
      </c>
      <c r="O44" s="59">
        <v>2714691</v>
      </c>
      <c r="P44" s="59">
        <v>6251</v>
      </c>
      <c r="Q44" s="59">
        <v>709516</v>
      </c>
      <c r="R44" s="59">
        <v>659910</v>
      </c>
      <c r="S44" s="59">
        <v>56564925</v>
      </c>
      <c r="T44" s="59">
        <v>217919</v>
      </c>
      <c r="U44" s="59">
        <v>3300231</v>
      </c>
      <c r="V44" s="59">
        <v>181933</v>
      </c>
      <c r="W44" s="59">
        <v>253354</v>
      </c>
      <c r="X44" s="59">
        <v>839961</v>
      </c>
      <c r="Y44" s="59">
        <v>49048805</v>
      </c>
      <c r="Z44" s="59">
        <v>1229771</v>
      </c>
      <c r="AA44" s="59">
        <v>3169902</v>
      </c>
      <c r="AB44" s="59">
        <v>300700</v>
      </c>
      <c r="AC44" s="59">
        <v>3119286</v>
      </c>
      <c r="AD44" s="59">
        <v>1077910</v>
      </c>
      <c r="AE44" s="59">
        <v>50872101</v>
      </c>
      <c r="AF44" s="59">
        <v>193348</v>
      </c>
      <c r="AG44" s="59">
        <v>15398924</v>
      </c>
      <c r="AH44" s="59">
        <v>294659</v>
      </c>
      <c r="AI44" s="59">
        <v>2810486</v>
      </c>
      <c r="AJ44" s="59">
        <v>938297</v>
      </c>
      <c r="AK44" s="59">
        <v>32008431</v>
      </c>
      <c r="AL44" s="59">
        <v>50573</v>
      </c>
      <c r="AM44" s="59">
        <v>385459</v>
      </c>
      <c r="AN44" s="59">
        <v>43911</v>
      </c>
      <c r="AO44" s="59">
        <v>328304</v>
      </c>
      <c r="AP44" s="59">
        <v>87125</v>
      </c>
      <c r="AQ44" s="59">
        <v>834254</v>
      </c>
      <c r="AR44" s="59">
        <v>143158</v>
      </c>
      <c r="AS44" s="59">
        <v>4047355</v>
      </c>
      <c r="AT44" s="59">
        <v>942681</v>
      </c>
      <c r="AU44" s="59">
        <v>56091461</v>
      </c>
      <c r="AV44" s="59">
        <v>956145</v>
      </c>
      <c r="AW44" s="59">
        <v>45291366</v>
      </c>
      <c r="AX44" s="59">
        <v>616967</v>
      </c>
      <c r="AY44" s="59">
        <v>30288077</v>
      </c>
      <c r="AZ44" s="59">
        <v>814104</v>
      </c>
      <c r="BA44" s="59">
        <v>25356704</v>
      </c>
      <c r="BB44" s="59">
        <v>401617</v>
      </c>
      <c r="BC44" s="59">
        <v>24512049</v>
      </c>
      <c r="BD44" s="59">
        <v>294509</v>
      </c>
      <c r="BE44" s="59">
        <v>21209397</v>
      </c>
      <c r="BF44" s="59">
        <v>38420</v>
      </c>
      <c r="BG44" s="59">
        <v>467939</v>
      </c>
      <c r="BH44" s="59">
        <v>214689</v>
      </c>
      <c r="BI44" s="59">
        <v>8536245</v>
      </c>
      <c r="BJ44" s="59">
        <v>133177</v>
      </c>
      <c r="BK44" s="59">
        <v>2820102</v>
      </c>
      <c r="BL44" s="59">
        <v>1041295</v>
      </c>
      <c r="BM44" s="59">
        <v>3923169</v>
      </c>
      <c r="BN44" s="59">
        <v>82929</v>
      </c>
      <c r="BO44" s="59">
        <v>1397742</v>
      </c>
      <c r="BP44" s="59">
        <v>136219</v>
      </c>
      <c r="BQ44" s="59">
        <v>1090974</v>
      </c>
      <c r="BR44" s="59">
        <v>420966</v>
      </c>
      <c r="BS44" s="59">
        <v>21094719</v>
      </c>
      <c r="BT44" s="59">
        <v>950705</v>
      </c>
      <c r="BU44" s="59">
        <v>92196928</v>
      </c>
      <c r="BV44" s="59">
        <v>736898</v>
      </c>
      <c r="BW44" s="59">
        <v>34913052</v>
      </c>
      <c r="BX44" s="59">
        <v>343037</v>
      </c>
      <c r="BY44" s="59">
        <v>11219539</v>
      </c>
      <c r="BZ44" s="59">
        <v>434172</v>
      </c>
      <c r="CA44" s="59">
        <v>8203788</v>
      </c>
      <c r="CB44" s="59">
        <v>190666</v>
      </c>
      <c r="CC44" s="59">
        <v>5202586</v>
      </c>
      <c r="CD44" s="59">
        <v>3127</v>
      </c>
      <c r="CE44" s="59">
        <v>28223</v>
      </c>
      <c r="CF44" s="59">
        <v>23878</v>
      </c>
      <c r="CG44" s="59">
        <v>917168</v>
      </c>
      <c r="CH44" s="59">
        <v>6202</v>
      </c>
      <c r="CI44" s="59">
        <v>41531</v>
      </c>
      <c r="CJ44" s="59">
        <v>479099</v>
      </c>
      <c r="CK44" s="59">
        <v>16979286</v>
      </c>
      <c r="CL44" s="59">
        <v>148132</v>
      </c>
      <c r="CM44" s="59">
        <v>3019606</v>
      </c>
      <c r="CN44" s="59">
        <v>884980</v>
      </c>
      <c r="CO44" s="59">
        <v>100674191</v>
      </c>
      <c r="CP44" s="59">
        <v>289183</v>
      </c>
      <c r="CQ44" s="59">
        <v>9353762</v>
      </c>
      <c r="CR44" s="59">
        <v>72418</v>
      </c>
      <c r="CS44" s="59">
        <v>3226172</v>
      </c>
      <c r="CT44" s="59">
        <v>5410</v>
      </c>
      <c r="CU44" s="59">
        <v>127209</v>
      </c>
      <c r="CV44" s="59">
        <v>24165</v>
      </c>
      <c r="CW44" s="59">
        <v>1856524</v>
      </c>
      <c r="CX44" s="59">
        <v>61140</v>
      </c>
      <c r="CY44" s="59">
        <v>2030045</v>
      </c>
      <c r="CZ44" s="59">
        <v>97674</v>
      </c>
      <c r="DA44" s="59">
        <v>524946</v>
      </c>
      <c r="DB44" s="59">
        <v>529084</v>
      </c>
      <c r="DC44" s="59">
        <v>12739451</v>
      </c>
      <c r="DD44" s="59">
        <v>529084</v>
      </c>
      <c r="DE44" s="59">
        <v>10828548</v>
      </c>
      <c r="DF44" s="59">
        <v>25917</v>
      </c>
      <c r="DG44" s="59">
        <v>2053761</v>
      </c>
      <c r="DH44" s="59">
        <v>430502</v>
      </c>
      <c r="DI44" s="59">
        <v>6210967</v>
      </c>
      <c r="DJ44" s="59">
        <v>27908</v>
      </c>
      <c r="DK44" s="59">
        <v>734500</v>
      </c>
      <c r="DL44" s="59">
        <v>13174</v>
      </c>
      <c r="DM44" s="59">
        <v>933047</v>
      </c>
      <c r="DN44" s="59">
        <v>94109</v>
      </c>
      <c r="DO44" s="59">
        <v>4535355</v>
      </c>
      <c r="DP44" s="59">
        <v>14192</v>
      </c>
      <c r="DQ44" s="59">
        <v>153943</v>
      </c>
      <c r="DR44" s="59">
        <v>1364756</v>
      </c>
      <c r="DS44" s="59">
        <v>19268269</v>
      </c>
      <c r="DT44" s="59">
        <v>90970</v>
      </c>
      <c r="DU44" s="59">
        <v>764784</v>
      </c>
      <c r="DV44" s="59">
        <v>0</v>
      </c>
      <c r="DW44" s="59">
        <v>0</v>
      </c>
      <c r="DX44" s="59">
        <v>118156</v>
      </c>
      <c r="DY44" s="59">
        <v>29357</v>
      </c>
      <c r="DZ44" s="59">
        <v>0</v>
      </c>
      <c r="EA44" s="59">
        <v>0</v>
      </c>
      <c r="EB44" s="59">
        <v>100685</v>
      </c>
      <c r="EC44" s="59">
        <v>834347</v>
      </c>
      <c r="ED44" s="59">
        <v>100580</v>
      </c>
      <c r="EE44" s="59">
        <v>409991</v>
      </c>
      <c r="EF44" s="59">
        <v>917701</v>
      </c>
      <c r="EG44" s="59">
        <v>3511170</v>
      </c>
      <c r="EH44" s="59">
        <v>41174</v>
      </c>
      <c r="EI44" s="59">
        <v>227273</v>
      </c>
      <c r="EJ44" s="59">
        <v>286254</v>
      </c>
      <c r="EK44" s="59">
        <v>7628185</v>
      </c>
      <c r="EL44" s="59">
        <v>52807</v>
      </c>
      <c r="EM44" s="59">
        <v>34729</v>
      </c>
      <c r="EN44" s="59">
        <v>63701</v>
      </c>
      <c r="EO44" s="59">
        <v>1956923</v>
      </c>
      <c r="EP44" s="59">
        <v>401592</v>
      </c>
      <c r="EQ44" s="59">
        <v>3667360</v>
      </c>
      <c r="ER44" s="60">
        <v>0</v>
      </c>
      <c r="ES44" s="60">
        <v>0</v>
      </c>
      <c r="ET44" s="59">
        <v>6435</v>
      </c>
      <c r="EU44" s="59">
        <v>158815</v>
      </c>
      <c r="EV44" s="59">
        <v>162697</v>
      </c>
      <c r="EW44" s="59">
        <v>1605569</v>
      </c>
      <c r="EX44" s="59">
        <v>55252</v>
      </c>
      <c r="EY44" s="59">
        <v>93194</v>
      </c>
      <c r="EZ44" s="59">
        <v>89234</v>
      </c>
      <c r="FA44" s="59">
        <v>77501</v>
      </c>
      <c r="FB44" s="59">
        <v>3297063</v>
      </c>
      <c r="FC44" s="59">
        <v>168578871</v>
      </c>
      <c r="FD44" s="59">
        <v>10156023</v>
      </c>
      <c r="FE44" s="59">
        <v>30821205</v>
      </c>
      <c r="FF44" s="59">
        <v>2040</v>
      </c>
      <c r="FG44" s="59">
        <v>2493</v>
      </c>
      <c r="FH44" s="59">
        <v>3455422</v>
      </c>
      <c r="FI44" s="59">
        <v>788028471</v>
      </c>
      <c r="FJ44" s="59">
        <v>2446379</v>
      </c>
      <c r="FK44" s="59">
        <v>13630024</v>
      </c>
      <c r="FL44" s="59">
        <v>3459900</v>
      </c>
      <c r="FM44" s="58">
        <v>197217674</v>
      </c>
    </row>
    <row r="45" spans="1:169" s="62" customFormat="1" ht="15.95" customHeight="1">
      <c r="A45" s="63" t="s">
        <v>69</v>
      </c>
      <c r="B45" s="59">
        <v>574263</v>
      </c>
      <c r="C45" s="59">
        <v>390235760</v>
      </c>
      <c r="D45" s="59">
        <v>485100</v>
      </c>
      <c r="E45" s="59">
        <v>208702503</v>
      </c>
      <c r="F45" s="59">
        <v>559298</v>
      </c>
      <c r="G45" s="59">
        <v>13974413</v>
      </c>
      <c r="H45" s="59">
        <v>275928</v>
      </c>
      <c r="I45" s="59">
        <v>8409542</v>
      </c>
      <c r="J45" s="59">
        <v>495354</v>
      </c>
      <c r="K45" s="59">
        <v>17858058</v>
      </c>
      <c r="L45" s="59">
        <v>461763</v>
      </c>
      <c r="M45" s="59">
        <v>13775879</v>
      </c>
      <c r="N45" s="59">
        <v>192721</v>
      </c>
      <c r="O45" s="59">
        <v>1247301</v>
      </c>
      <c r="P45" s="59">
        <v>1002</v>
      </c>
      <c r="Q45" s="59">
        <v>287653</v>
      </c>
      <c r="R45" s="59">
        <v>115008</v>
      </c>
      <c r="S45" s="59">
        <v>18158348</v>
      </c>
      <c r="T45" s="59">
        <v>36313</v>
      </c>
      <c r="U45" s="59">
        <v>1226802</v>
      </c>
      <c r="V45" s="59">
        <v>22136</v>
      </c>
      <c r="W45" s="59">
        <v>50379</v>
      </c>
      <c r="X45" s="59">
        <v>197270</v>
      </c>
      <c r="Y45" s="59">
        <v>39497498</v>
      </c>
      <c r="Z45" s="59">
        <v>260291</v>
      </c>
      <c r="AA45" s="59">
        <v>719765</v>
      </c>
      <c r="AB45" s="59">
        <v>66044</v>
      </c>
      <c r="AC45" s="59">
        <v>2301440</v>
      </c>
      <c r="AD45" s="59">
        <v>275772</v>
      </c>
      <c r="AE45" s="59">
        <v>29655163</v>
      </c>
      <c r="AF45" s="59">
        <v>48945</v>
      </c>
      <c r="AG45" s="59">
        <v>6224573</v>
      </c>
      <c r="AH45" s="59">
        <v>56597</v>
      </c>
      <c r="AI45" s="59">
        <v>1603359</v>
      </c>
      <c r="AJ45" s="59">
        <v>241027</v>
      </c>
      <c r="AK45" s="59">
        <v>19718952</v>
      </c>
      <c r="AL45" s="59">
        <v>26450</v>
      </c>
      <c r="AM45" s="59">
        <v>490905</v>
      </c>
      <c r="AN45" s="59">
        <v>15761</v>
      </c>
      <c r="AO45" s="59">
        <v>230712</v>
      </c>
      <c r="AP45" s="59">
        <v>42184</v>
      </c>
      <c r="AQ45" s="59">
        <v>966117</v>
      </c>
      <c r="AR45" s="59">
        <v>61433</v>
      </c>
      <c r="AS45" s="59">
        <v>4239866</v>
      </c>
      <c r="AT45" s="59">
        <v>237323</v>
      </c>
      <c r="AU45" s="59">
        <v>44890665</v>
      </c>
      <c r="AV45" s="59">
        <v>198196</v>
      </c>
      <c r="AW45" s="59">
        <v>18980720</v>
      </c>
      <c r="AX45" s="59">
        <v>146000</v>
      </c>
      <c r="AY45" s="59">
        <v>22461089</v>
      </c>
      <c r="AZ45" s="59">
        <v>190858</v>
      </c>
      <c r="BA45" s="59">
        <v>12069445</v>
      </c>
      <c r="BB45" s="59">
        <v>76615</v>
      </c>
      <c r="BC45" s="59">
        <v>8974747</v>
      </c>
      <c r="BD45" s="59">
        <v>107480</v>
      </c>
      <c r="BE45" s="59">
        <v>17481125</v>
      </c>
      <c r="BF45" s="59">
        <v>13125</v>
      </c>
      <c r="BG45" s="59">
        <v>326940</v>
      </c>
      <c r="BH45" s="59">
        <v>89764</v>
      </c>
      <c r="BI45" s="59">
        <v>8015891</v>
      </c>
      <c r="BJ45" s="59">
        <v>49106</v>
      </c>
      <c r="BK45" s="59">
        <v>2333037</v>
      </c>
      <c r="BL45" s="59">
        <v>258576</v>
      </c>
      <c r="BM45" s="59">
        <v>1656005</v>
      </c>
      <c r="BN45" s="59">
        <v>34568</v>
      </c>
      <c r="BO45" s="59">
        <v>772550</v>
      </c>
      <c r="BP45" s="59">
        <v>57608</v>
      </c>
      <c r="BQ45" s="59">
        <v>813065</v>
      </c>
      <c r="BR45" s="59">
        <v>62777</v>
      </c>
      <c r="BS45" s="59">
        <v>4264767</v>
      </c>
      <c r="BT45" s="59">
        <v>135363</v>
      </c>
      <c r="BU45" s="59">
        <v>18740670</v>
      </c>
      <c r="BV45" s="59">
        <v>95248</v>
      </c>
      <c r="BW45" s="59">
        <v>4955743</v>
      </c>
      <c r="BX45" s="59">
        <v>81264</v>
      </c>
      <c r="BY45" s="59">
        <v>5272155</v>
      </c>
      <c r="BZ45" s="59">
        <v>75568</v>
      </c>
      <c r="CA45" s="59">
        <v>2164732</v>
      </c>
      <c r="CB45" s="59">
        <v>59058</v>
      </c>
      <c r="CC45" s="59">
        <v>3431004</v>
      </c>
      <c r="CD45" s="59">
        <v>1970</v>
      </c>
      <c r="CE45" s="59">
        <v>30023</v>
      </c>
      <c r="CF45" s="59">
        <v>4532</v>
      </c>
      <c r="CG45" s="59">
        <v>146189</v>
      </c>
      <c r="CH45" s="59">
        <v>909</v>
      </c>
      <c r="CI45" s="59">
        <v>14196</v>
      </c>
      <c r="CJ45" s="59">
        <v>123439</v>
      </c>
      <c r="CK45" s="59">
        <v>8750771</v>
      </c>
      <c r="CL45" s="59">
        <v>37740</v>
      </c>
      <c r="CM45" s="59">
        <v>1136642</v>
      </c>
      <c r="CN45" s="59">
        <v>271082</v>
      </c>
      <c r="CO45" s="59">
        <v>81818840</v>
      </c>
      <c r="CP45" s="59">
        <v>75726</v>
      </c>
      <c r="CQ45" s="59">
        <v>5530537</v>
      </c>
      <c r="CR45" s="59">
        <v>19212</v>
      </c>
      <c r="CS45" s="59">
        <v>2037203</v>
      </c>
      <c r="CT45" s="59">
        <v>3133</v>
      </c>
      <c r="CU45" s="59">
        <v>122373</v>
      </c>
      <c r="CV45" s="59">
        <v>5313</v>
      </c>
      <c r="CW45" s="59">
        <v>508592</v>
      </c>
      <c r="CX45" s="59">
        <v>15393</v>
      </c>
      <c r="CY45" s="59">
        <v>874401</v>
      </c>
      <c r="CZ45" s="59">
        <v>7996</v>
      </c>
      <c r="DA45" s="59">
        <v>52691</v>
      </c>
      <c r="DB45" s="59">
        <v>90340</v>
      </c>
      <c r="DC45" s="59">
        <v>2392873</v>
      </c>
      <c r="DD45" s="59">
        <v>90293</v>
      </c>
      <c r="DE45" s="59">
        <v>2032054</v>
      </c>
      <c r="DF45" s="59">
        <v>8732</v>
      </c>
      <c r="DG45" s="59">
        <v>743550</v>
      </c>
      <c r="DH45" s="59">
        <v>108770</v>
      </c>
      <c r="DI45" s="59">
        <v>3243206</v>
      </c>
      <c r="DJ45" s="59">
        <v>9010</v>
      </c>
      <c r="DK45" s="59">
        <v>384193</v>
      </c>
      <c r="DL45" s="59">
        <v>3356</v>
      </c>
      <c r="DM45" s="59">
        <v>644848</v>
      </c>
      <c r="DN45" s="59">
        <v>15671</v>
      </c>
      <c r="DO45" s="59">
        <v>1959987</v>
      </c>
      <c r="DP45" s="59">
        <v>6651</v>
      </c>
      <c r="DQ45" s="59">
        <v>100259</v>
      </c>
      <c r="DR45" s="59">
        <v>297365</v>
      </c>
      <c r="DS45" s="59">
        <v>7840877</v>
      </c>
      <c r="DT45" s="59">
        <v>15947</v>
      </c>
      <c r="DU45" s="59">
        <v>141283</v>
      </c>
      <c r="DV45" s="59">
        <v>0</v>
      </c>
      <c r="DW45" s="59">
        <v>0</v>
      </c>
      <c r="DX45" s="60">
        <v>9537</v>
      </c>
      <c r="DY45" s="60">
        <v>2316</v>
      </c>
      <c r="DZ45" s="59">
        <v>0</v>
      </c>
      <c r="EA45" s="59">
        <v>0</v>
      </c>
      <c r="EB45" s="59">
        <v>42094</v>
      </c>
      <c r="EC45" s="59">
        <v>849593</v>
      </c>
      <c r="ED45" s="59">
        <v>26670</v>
      </c>
      <c r="EE45" s="59">
        <v>124927</v>
      </c>
      <c r="EF45" s="59">
        <v>209763</v>
      </c>
      <c r="EG45" s="59">
        <v>1217087</v>
      </c>
      <c r="EH45" s="59">
        <v>3417</v>
      </c>
      <c r="EI45" s="59">
        <v>31848</v>
      </c>
      <c r="EJ45" s="59">
        <v>78482</v>
      </c>
      <c r="EK45" s="59">
        <v>3200292</v>
      </c>
      <c r="EL45" s="59">
        <v>8445</v>
      </c>
      <c r="EM45" s="59">
        <v>9100</v>
      </c>
      <c r="EN45" s="59">
        <v>14770</v>
      </c>
      <c r="EO45" s="59">
        <v>893298</v>
      </c>
      <c r="EP45" s="59">
        <v>117856</v>
      </c>
      <c r="EQ45" s="59">
        <v>1275327</v>
      </c>
      <c r="ER45" s="60">
        <v>0</v>
      </c>
      <c r="ES45" s="60">
        <v>0</v>
      </c>
      <c r="ET45" s="59">
        <v>937</v>
      </c>
      <c r="EU45" s="59">
        <v>82327</v>
      </c>
      <c r="EV45" s="59">
        <v>25518</v>
      </c>
      <c r="EW45" s="59">
        <v>247431</v>
      </c>
      <c r="EX45" s="59">
        <v>8154</v>
      </c>
      <c r="EY45" s="59">
        <v>13813</v>
      </c>
      <c r="EZ45" s="59">
        <v>12520</v>
      </c>
      <c r="FA45" s="59">
        <v>11456</v>
      </c>
      <c r="FB45" s="59">
        <v>548745</v>
      </c>
      <c r="FC45" s="59">
        <v>55373841</v>
      </c>
      <c r="FD45" s="59">
        <v>1717606</v>
      </c>
      <c r="FE45" s="59">
        <v>3925535</v>
      </c>
      <c r="FF45" s="59">
        <v>745</v>
      </c>
      <c r="FG45" s="59">
        <v>7896</v>
      </c>
      <c r="FH45" s="59">
        <v>572558</v>
      </c>
      <c r="FI45" s="59">
        <v>331434695</v>
      </c>
      <c r="FJ45" s="59">
        <v>324235</v>
      </c>
      <c r="FK45" s="59">
        <v>4205188</v>
      </c>
      <c r="FL45" s="59">
        <v>574263</v>
      </c>
      <c r="FM45" s="58">
        <v>96374955</v>
      </c>
    </row>
    <row r="46" spans="1:169" s="57" customFormat="1" ht="15.95" customHeight="1">
      <c r="A46" s="61" t="s">
        <v>68</v>
      </c>
      <c r="B46" s="59">
        <v>319240</v>
      </c>
      <c r="C46" s="59">
        <v>1068330120</v>
      </c>
      <c r="D46" s="59">
        <v>262874</v>
      </c>
      <c r="E46" s="59">
        <v>328565721</v>
      </c>
      <c r="F46" s="59">
        <v>316187</v>
      </c>
      <c r="G46" s="59">
        <v>50911479</v>
      </c>
      <c r="H46" s="59">
        <v>208460</v>
      </c>
      <c r="I46" s="59">
        <v>21636855</v>
      </c>
      <c r="J46" s="59">
        <v>292947</v>
      </c>
      <c r="K46" s="59">
        <v>72544338</v>
      </c>
      <c r="L46" s="59">
        <v>278522</v>
      </c>
      <c r="M46" s="59">
        <v>57616176</v>
      </c>
      <c r="N46" s="59">
        <v>147340</v>
      </c>
      <c r="O46" s="59">
        <v>4696888</v>
      </c>
      <c r="P46" s="59">
        <v>353</v>
      </c>
      <c r="Q46" s="59">
        <v>199374</v>
      </c>
      <c r="R46" s="59">
        <v>56085</v>
      </c>
      <c r="S46" s="59">
        <v>22731394</v>
      </c>
      <c r="T46" s="59">
        <v>23370</v>
      </c>
      <c r="U46" s="59">
        <v>3389072</v>
      </c>
      <c r="V46" s="59">
        <v>5328</v>
      </c>
      <c r="W46" s="59">
        <v>74776</v>
      </c>
      <c r="X46" s="59">
        <v>145872</v>
      </c>
      <c r="Y46" s="59">
        <v>324454105</v>
      </c>
      <c r="Z46" s="59">
        <v>142884</v>
      </c>
      <c r="AA46" s="59">
        <v>407384</v>
      </c>
      <c r="AB46" s="59">
        <v>50058</v>
      </c>
      <c r="AC46" s="59">
        <v>25026144</v>
      </c>
      <c r="AD46" s="59">
        <v>189454</v>
      </c>
      <c r="AE46" s="59">
        <v>74486768</v>
      </c>
      <c r="AF46" s="59">
        <v>30766</v>
      </c>
      <c r="AG46" s="59">
        <v>7150248</v>
      </c>
      <c r="AH46" s="59">
        <v>39662</v>
      </c>
      <c r="AI46" s="59">
        <v>5748256</v>
      </c>
      <c r="AJ46" s="59">
        <v>167984</v>
      </c>
      <c r="AK46" s="59">
        <v>47627137</v>
      </c>
      <c r="AL46" s="59">
        <v>40467</v>
      </c>
      <c r="AM46" s="59">
        <v>9096765</v>
      </c>
      <c r="AN46" s="59">
        <v>20244</v>
      </c>
      <c r="AO46" s="59">
        <v>1120176</v>
      </c>
      <c r="AP46" s="59">
        <v>44048</v>
      </c>
      <c r="AQ46" s="59">
        <v>14760708</v>
      </c>
      <c r="AR46" s="59">
        <v>69748</v>
      </c>
      <c r="AS46" s="59">
        <v>23168792</v>
      </c>
      <c r="AT46" s="59">
        <v>172235</v>
      </c>
      <c r="AU46" s="59">
        <v>332071738</v>
      </c>
      <c r="AV46" s="59">
        <v>108310</v>
      </c>
      <c r="AW46" s="59">
        <v>31364457</v>
      </c>
      <c r="AX46" s="59">
        <v>107533</v>
      </c>
      <c r="AY46" s="59">
        <v>132880617</v>
      </c>
      <c r="AZ46" s="59">
        <v>117895</v>
      </c>
      <c r="BA46" s="59">
        <v>25620357</v>
      </c>
      <c r="BB46" s="59">
        <v>43296</v>
      </c>
      <c r="BC46" s="59">
        <v>10630677</v>
      </c>
      <c r="BD46" s="59">
        <v>107121</v>
      </c>
      <c r="BE46" s="59">
        <v>103893707</v>
      </c>
      <c r="BF46" s="59">
        <v>14196</v>
      </c>
      <c r="BG46" s="59">
        <v>1395387</v>
      </c>
      <c r="BH46" s="59">
        <v>90835</v>
      </c>
      <c r="BI46" s="59">
        <v>108435924</v>
      </c>
      <c r="BJ46" s="59">
        <v>50546</v>
      </c>
      <c r="BK46" s="59">
        <v>9763915</v>
      </c>
      <c r="BL46" s="59">
        <v>175913</v>
      </c>
      <c r="BM46" s="59">
        <v>2893255</v>
      </c>
      <c r="BN46" s="59">
        <v>37226</v>
      </c>
      <c r="BO46" s="59">
        <v>5010493</v>
      </c>
      <c r="BP46" s="59">
        <v>52155</v>
      </c>
      <c r="BQ46" s="59">
        <v>2874852</v>
      </c>
      <c r="BR46" s="59">
        <v>32004</v>
      </c>
      <c r="BS46" s="59">
        <v>3138746</v>
      </c>
      <c r="BT46" s="59">
        <v>76741</v>
      </c>
      <c r="BU46" s="59">
        <v>15348608</v>
      </c>
      <c r="BV46" s="59">
        <v>54646</v>
      </c>
      <c r="BW46" s="59">
        <v>3554158</v>
      </c>
      <c r="BX46" s="59">
        <v>53887</v>
      </c>
      <c r="BY46" s="59">
        <v>7800721</v>
      </c>
      <c r="BZ46" s="59">
        <v>45726</v>
      </c>
      <c r="CA46" s="59">
        <v>2345626</v>
      </c>
      <c r="CB46" s="59">
        <v>65174</v>
      </c>
      <c r="CC46" s="59">
        <v>8786405</v>
      </c>
      <c r="CD46" s="59">
        <v>2495</v>
      </c>
      <c r="CE46" s="59">
        <v>54235</v>
      </c>
      <c r="CF46" s="59">
        <v>2926</v>
      </c>
      <c r="CG46" s="59">
        <v>153211</v>
      </c>
      <c r="CH46" s="59">
        <v>1018</v>
      </c>
      <c r="CI46" s="59">
        <v>20746</v>
      </c>
      <c r="CJ46" s="59">
        <v>102140</v>
      </c>
      <c r="CK46" s="59">
        <v>16610521</v>
      </c>
      <c r="CL46" s="59">
        <v>27487</v>
      </c>
      <c r="CM46" s="59">
        <v>1500335</v>
      </c>
      <c r="CN46" s="59">
        <v>176404</v>
      </c>
      <c r="CO46" s="59">
        <v>263055331</v>
      </c>
      <c r="CP46" s="59">
        <v>62945</v>
      </c>
      <c r="CQ46" s="59">
        <v>30655084</v>
      </c>
      <c r="CR46" s="59">
        <v>17500</v>
      </c>
      <c r="CS46" s="59">
        <v>10634829</v>
      </c>
      <c r="CT46" s="59">
        <v>3648</v>
      </c>
      <c r="CU46" s="59">
        <v>1093307</v>
      </c>
      <c r="CV46" s="59">
        <v>2734</v>
      </c>
      <c r="CW46" s="59">
        <v>557289</v>
      </c>
      <c r="CX46" s="59">
        <v>9851</v>
      </c>
      <c r="CY46" s="59">
        <v>1431892</v>
      </c>
      <c r="CZ46" s="59">
        <v>2835</v>
      </c>
      <c r="DA46" s="59">
        <v>18578</v>
      </c>
      <c r="DB46" s="59">
        <v>56040</v>
      </c>
      <c r="DC46" s="59">
        <v>1527016</v>
      </c>
      <c r="DD46" s="59">
        <v>56030</v>
      </c>
      <c r="DE46" s="59">
        <v>1297654</v>
      </c>
      <c r="DF46" s="59">
        <v>6207</v>
      </c>
      <c r="DG46" s="59">
        <v>508919</v>
      </c>
      <c r="DH46" s="59">
        <v>80271</v>
      </c>
      <c r="DI46" s="59">
        <v>7974286</v>
      </c>
      <c r="DJ46" s="59">
        <v>7828</v>
      </c>
      <c r="DK46" s="59">
        <v>784898</v>
      </c>
      <c r="DL46" s="59">
        <v>3022</v>
      </c>
      <c r="DM46" s="59">
        <v>2214584</v>
      </c>
      <c r="DN46" s="59">
        <v>11239</v>
      </c>
      <c r="DO46" s="59">
        <v>7212824</v>
      </c>
      <c r="DP46" s="59">
        <v>13248</v>
      </c>
      <c r="DQ46" s="59">
        <v>228090</v>
      </c>
      <c r="DR46" s="59">
        <v>185533</v>
      </c>
      <c r="DS46" s="59">
        <v>10280426</v>
      </c>
      <c r="DT46" s="59">
        <v>9708</v>
      </c>
      <c r="DU46" s="59">
        <v>89016</v>
      </c>
      <c r="DV46" s="59">
        <v>0</v>
      </c>
      <c r="DW46" s="59">
        <v>0</v>
      </c>
      <c r="DX46" s="60">
        <v>0</v>
      </c>
      <c r="DY46" s="60">
        <v>0</v>
      </c>
      <c r="DZ46" s="59">
        <v>0</v>
      </c>
      <c r="EA46" s="59">
        <v>0</v>
      </c>
      <c r="EB46" s="59">
        <v>48001</v>
      </c>
      <c r="EC46" s="59">
        <v>4290281</v>
      </c>
      <c r="ED46" s="59">
        <v>10885</v>
      </c>
      <c r="EE46" s="59">
        <v>53041</v>
      </c>
      <c r="EF46" s="59">
        <v>124642</v>
      </c>
      <c r="EG46" s="59">
        <v>1525588</v>
      </c>
      <c r="EH46" s="59">
        <v>1500</v>
      </c>
      <c r="EI46" s="59">
        <v>20705</v>
      </c>
      <c r="EJ46" s="59">
        <v>41317</v>
      </c>
      <c r="EK46" s="59">
        <v>2130147</v>
      </c>
      <c r="EL46" s="59">
        <v>5166</v>
      </c>
      <c r="EM46" s="59">
        <v>15990</v>
      </c>
      <c r="EN46" s="59">
        <v>9814</v>
      </c>
      <c r="EO46" s="59">
        <v>1117700</v>
      </c>
      <c r="EP46" s="59">
        <v>76225</v>
      </c>
      <c r="EQ46" s="59">
        <v>900979</v>
      </c>
      <c r="ER46" s="60">
        <v>0</v>
      </c>
      <c r="ES46" s="60">
        <v>0</v>
      </c>
      <c r="ET46" s="59">
        <v>709</v>
      </c>
      <c r="EU46" s="59">
        <v>107085</v>
      </c>
      <c r="EV46" s="59">
        <v>10199</v>
      </c>
      <c r="EW46" s="59">
        <v>98366</v>
      </c>
      <c r="EX46" s="59">
        <v>2715</v>
      </c>
      <c r="EY46" s="59">
        <v>4656</v>
      </c>
      <c r="EZ46" s="59">
        <v>4556</v>
      </c>
      <c r="FA46" s="59">
        <v>4147</v>
      </c>
      <c r="FB46" s="59">
        <v>309035</v>
      </c>
      <c r="FC46" s="59">
        <v>134300020</v>
      </c>
      <c r="FD46" s="59">
        <v>935886</v>
      </c>
      <c r="FE46" s="59">
        <v>2116290</v>
      </c>
      <c r="FF46" s="59">
        <v>1180</v>
      </c>
      <c r="FG46" s="59">
        <v>42209</v>
      </c>
      <c r="FH46" s="59">
        <v>317902</v>
      </c>
      <c r="FI46" s="59">
        <v>934255813</v>
      </c>
      <c r="FJ46" s="59">
        <v>85185</v>
      </c>
      <c r="FK46" s="59">
        <v>5309265</v>
      </c>
      <c r="FL46" s="59">
        <v>319240</v>
      </c>
      <c r="FM46" s="58">
        <v>258995117</v>
      </c>
    </row>
    <row r="47" spans="1:169" s="53" customFormat="1" ht="15.95" customHeight="1">
      <c r="A47" s="56" t="s">
        <v>67</v>
      </c>
      <c r="B47" s="55">
        <v>51790465</v>
      </c>
      <c r="C47" s="55">
        <v>679398575</v>
      </c>
      <c r="D47" s="55">
        <v>40334010</v>
      </c>
      <c r="E47" s="55">
        <v>707024486</v>
      </c>
      <c r="F47" s="55">
        <v>13569658</v>
      </c>
      <c r="G47" s="55">
        <v>32542128</v>
      </c>
      <c r="H47" s="55">
        <v>933481</v>
      </c>
      <c r="I47" s="55">
        <v>11296962</v>
      </c>
      <c r="J47" s="55">
        <v>6179056</v>
      </c>
      <c r="K47" s="55">
        <v>27096051</v>
      </c>
      <c r="L47" s="55">
        <v>5195832</v>
      </c>
      <c r="M47" s="55">
        <v>17796986</v>
      </c>
      <c r="N47" s="55">
        <v>2439931</v>
      </c>
      <c r="O47" s="55">
        <v>2802350</v>
      </c>
      <c r="P47" s="55">
        <v>119333</v>
      </c>
      <c r="Q47" s="55">
        <v>1326001</v>
      </c>
      <c r="R47" s="55">
        <v>7732604</v>
      </c>
      <c r="S47" s="55">
        <v>78059290</v>
      </c>
      <c r="T47" s="55">
        <v>1946796</v>
      </c>
      <c r="U47" s="55">
        <v>30203902</v>
      </c>
      <c r="V47" s="55">
        <v>603715</v>
      </c>
      <c r="W47" s="55">
        <v>419225</v>
      </c>
      <c r="X47" s="55">
        <v>1602971</v>
      </c>
      <c r="Y47" s="55">
        <v>32458491</v>
      </c>
      <c r="Z47" s="55">
        <v>2999872</v>
      </c>
      <c r="AA47" s="55">
        <v>7052705</v>
      </c>
      <c r="AB47" s="55">
        <v>464329</v>
      </c>
      <c r="AC47" s="55">
        <v>3609332</v>
      </c>
      <c r="AD47" s="55">
        <v>1910905</v>
      </c>
      <c r="AE47" s="55">
        <v>75345784</v>
      </c>
      <c r="AF47" s="55">
        <v>509798</v>
      </c>
      <c r="AG47" s="55">
        <v>29120989</v>
      </c>
      <c r="AH47" s="55">
        <v>459300</v>
      </c>
      <c r="AI47" s="55">
        <v>2510963</v>
      </c>
      <c r="AJ47" s="55">
        <v>1491553</v>
      </c>
      <c r="AK47" s="55">
        <v>38159972</v>
      </c>
      <c r="AL47" s="55">
        <v>52248</v>
      </c>
      <c r="AM47" s="55">
        <v>604710</v>
      </c>
      <c r="AN47" s="55">
        <v>39212</v>
      </c>
      <c r="AO47" s="55">
        <v>711991</v>
      </c>
      <c r="AP47" s="55">
        <v>67756</v>
      </c>
      <c r="AQ47" s="55">
        <v>2818147</v>
      </c>
      <c r="AR47" s="55">
        <v>146961</v>
      </c>
      <c r="AS47" s="55">
        <v>9677321</v>
      </c>
      <c r="AT47" s="55">
        <v>1690313</v>
      </c>
      <c r="AU47" s="55">
        <v>40108629</v>
      </c>
      <c r="AV47" s="55">
        <v>2428440</v>
      </c>
      <c r="AW47" s="55">
        <v>81442612</v>
      </c>
      <c r="AX47" s="55">
        <v>1098858</v>
      </c>
      <c r="AY47" s="55">
        <v>19198108</v>
      </c>
      <c r="AZ47" s="55">
        <v>1700154</v>
      </c>
      <c r="BA47" s="55">
        <v>33165380</v>
      </c>
      <c r="BB47" s="55">
        <v>1116841</v>
      </c>
      <c r="BC47" s="55">
        <v>51494592</v>
      </c>
      <c r="BD47" s="55">
        <v>511539</v>
      </c>
      <c r="BE47" s="55">
        <v>18997286</v>
      </c>
      <c r="BF47" s="55">
        <v>36097</v>
      </c>
      <c r="BG47" s="55">
        <v>934537</v>
      </c>
      <c r="BH47" s="55">
        <v>205418</v>
      </c>
      <c r="BI47" s="55">
        <v>9263809</v>
      </c>
      <c r="BJ47" s="55">
        <v>139004</v>
      </c>
      <c r="BK47" s="55">
        <v>6002088</v>
      </c>
      <c r="BL47" s="55">
        <v>1586083</v>
      </c>
      <c r="BM47" s="55">
        <v>2769975</v>
      </c>
      <c r="BN47" s="55">
        <v>227367</v>
      </c>
      <c r="BO47" s="55">
        <v>2467305</v>
      </c>
      <c r="BP47" s="55">
        <v>288717</v>
      </c>
      <c r="BQ47" s="55">
        <v>13366685</v>
      </c>
      <c r="BR47" s="55">
        <v>2342715</v>
      </c>
      <c r="BS47" s="55">
        <v>16322115</v>
      </c>
      <c r="BT47" s="55">
        <v>5980948</v>
      </c>
      <c r="BU47" s="55">
        <v>78788664</v>
      </c>
      <c r="BV47" s="55">
        <v>5535302</v>
      </c>
      <c r="BW47" s="55">
        <v>42672811</v>
      </c>
      <c r="BX47" s="55">
        <v>974922</v>
      </c>
      <c r="BY47" s="55">
        <v>8009472</v>
      </c>
      <c r="BZ47" s="55">
        <v>1583200</v>
      </c>
      <c r="CA47" s="55">
        <v>26832387</v>
      </c>
      <c r="CB47" s="55">
        <v>323059</v>
      </c>
      <c r="CC47" s="55">
        <v>1618824</v>
      </c>
      <c r="CD47" s="55">
        <v>9878</v>
      </c>
      <c r="CE47" s="55">
        <v>62028</v>
      </c>
      <c r="CF47" s="55">
        <v>93379</v>
      </c>
      <c r="CG47" s="55">
        <v>525478</v>
      </c>
      <c r="CH47" s="55">
        <v>27976</v>
      </c>
      <c r="CI47" s="55">
        <v>182284</v>
      </c>
      <c r="CJ47" s="55">
        <v>1278808</v>
      </c>
      <c r="CK47" s="55">
        <v>9779486</v>
      </c>
      <c r="CL47" s="55">
        <v>1547836</v>
      </c>
      <c r="CM47" s="55">
        <v>23858263</v>
      </c>
      <c r="CN47" s="55">
        <v>805262</v>
      </c>
      <c r="CO47" s="55">
        <v>15509126</v>
      </c>
      <c r="CP47" s="55">
        <v>1050764</v>
      </c>
      <c r="CQ47" s="55">
        <v>112345345</v>
      </c>
      <c r="CR47" s="55">
        <v>92963</v>
      </c>
      <c r="CS47" s="55">
        <v>929066</v>
      </c>
      <c r="CT47" s="55">
        <v>9816</v>
      </c>
      <c r="CU47" s="55">
        <v>2224962</v>
      </c>
      <c r="CV47" s="55">
        <v>178835</v>
      </c>
      <c r="CW47" s="55">
        <v>1945763</v>
      </c>
      <c r="CX47" s="55">
        <v>438886</v>
      </c>
      <c r="CY47" s="55">
        <v>10902299</v>
      </c>
      <c r="CZ47" s="55">
        <v>3372072</v>
      </c>
      <c r="DA47" s="55">
        <v>14526872</v>
      </c>
      <c r="DB47" s="55">
        <v>8391891</v>
      </c>
      <c r="DC47" s="55">
        <v>133324573</v>
      </c>
      <c r="DD47" s="55">
        <v>1287932</v>
      </c>
      <c r="DE47" s="55">
        <v>6565223</v>
      </c>
      <c r="DF47" s="55">
        <v>229705</v>
      </c>
      <c r="DG47" s="55">
        <v>12976408</v>
      </c>
      <c r="DH47" s="55">
        <v>1556354</v>
      </c>
      <c r="DI47" s="55">
        <v>6475123</v>
      </c>
      <c r="DJ47" s="55">
        <v>89889</v>
      </c>
      <c r="DK47" s="55">
        <v>4437198</v>
      </c>
      <c r="DL47" s="55">
        <v>788543</v>
      </c>
      <c r="DM47" s="55">
        <v>86614171</v>
      </c>
      <c r="DN47" s="55">
        <v>408256</v>
      </c>
      <c r="DO47" s="55">
        <v>4230195</v>
      </c>
      <c r="DP47" s="55">
        <v>76074</v>
      </c>
      <c r="DQ47" s="55">
        <v>2180053</v>
      </c>
      <c r="DR47" s="55">
        <v>11498328</v>
      </c>
      <c r="DS47" s="55">
        <v>21950649</v>
      </c>
      <c r="DT47" s="55">
        <v>409350</v>
      </c>
      <c r="DU47" s="55">
        <v>1460995</v>
      </c>
      <c r="DV47" s="55">
        <v>1814176</v>
      </c>
      <c r="DW47" s="55">
        <v>1461869</v>
      </c>
      <c r="DX47" s="55">
        <v>425240</v>
      </c>
      <c r="DY47" s="55">
        <v>100166</v>
      </c>
      <c r="DZ47" s="55">
        <v>1648900</v>
      </c>
      <c r="EA47" s="55">
        <v>4495714</v>
      </c>
      <c r="EB47" s="55">
        <v>60286</v>
      </c>
      <c r="EC47" s="55">
        <v>299598</v>
      </c>
      <c r="ED47" s="55">
        <v>122658</v>
      </c>
      <c r="EE47" s="55">
        <v>268813</v>
      </c>
      <c r="EF47" s="55">
        <v>7732397</v>
      </c>
      <c r="EG47" s="55">
        <v>6043439</v>
      </c>
      <c r="EH47" s="55">
        <v>237765</v>
      </c>
      <c r="EI47" s="55">
        <v>600683</v>
      </c>
      <c r="EJ47" s="55">
        <v>65795</v>
      </c>
      <c r="EK47" s="55">
        <v>672745</v>
      </c>
      <c r="EL47" s="55">
        <v>340075</v>
      </c>
      <c r="EM47" s="55">
        <v>92448</v>
      </c>
      <c r="EN47" s="55">
        <v>76205</v>
      </c>
      <c r="EO47" s="55">
        <v>1169771</v>
      </c>
      <c r="EP47" s="55">
        <v>1061785</v>
      </c>
      <c r="EQ47" s="55">
        <v>4826393</v>
      </c>
      <c r="ER47" s="55">
        <v>26617</v>
      </c>
      <c r="ES47" s="55">
        <v>113117</v>
      </c>
      <c r="ET47" s="55">
        <v>36567</v>
      </c>
      <c r="EU47" s="55">
        <v>306850</v>
      </c>
      <c r="EV47" s="55">
        <v>41776522</v>
      </c>
      <c r="EW47" s="55">
        <v>299966595</v>
      </c>
      <c r="EX47" s="55">
        <v>4397820</v>
      </c>
      <c r="EY47" s="55">
        <v>7076123</v>
      </c>
      <c r="EZ47" s="55">
        <v>3298111</v>
      </c>
      <c r="FA47" s="55">
        <v>2167676</v>
      </c>
      <c r="FB47" s="55">
        <v>7523088</v>
      </c>
      <c r="FC47" s="55">
        <v>196565438</v>
      </c>
      <c r="FD47" s="55">
        <v>111379394</v>
      </c>
      <c r="FE47" s="55">
        <v>389100893</v>
      </c>
      <c r="FF47" s="55">
        <v>2471</v>
      </c>
      <c r="FG47" s="55">
        <v>25639</v>
      </c>
      <c r="FH47" s="55">
        <v>17368775</v>
      </c>
      <c r="FI47" s="55">
        <v>165351100</v>
      </c>
      <c r="FJ47" s="55">
        <v>16941</v>
      </c>
      <c r="FK47" s="55">
        <v>66160</v>
      </c>
      <c r="FL47" s="55">
        <v>16541287</v>
      </c>
      <c r="FM47" s="54">
        <v>18695084</v>
      </c>
    </row>
    <row r="48" spans="1:169" ht="9.9499999999999993" customHeight="1">
      <c r="A48" s="489" t="s">
        <v>66</v>
      </c>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c r="AA48" s="489"/>
      <c r="AB48" s="489"/>
      <c r="AC48" s="489"/>
      <c r="AD48" s="489"/>
      <c r="AE48" s="489"/>
      <c r="AF48" s="489"/>
      <c r="AG48" s="489"/>
      <c r="AH48" s="489"/>
      <c r="AI48" s="489"/>
      <c r="AJ48" s="489"/>
      <c r="AK48" s="489"/>
      <c r="AL48" s="489"/>
      <c r="AM48" s="489"/>
      <c r="AN48" s="489"/>
      <c r="AO48" s="489"/>
      <c r="AP48" s="489"/>
      <c r="AQ48" s="489"/>
      <c r="AR48" s="489"/>
      <c r="AS48" s="489"/>
      <c r="AT48" s="489"/>
      <c r="AU48" s="489"/>
      <c r="AV48" s="489"/>
      <c r="AW48" s="489"/>
      <c r="AX48" s="489"/>
      <c r="AY48" s="489"/>
      <c r="AZ48" s="489"/>
      <c r="BA48" s="489"/>
      <c r="BB48" s="489"/>
      <c r="BC48" s="489"/>
      <c r="BD48" s="489"/>
      <c r="BE48" s="489"/>
      <c r="BF48" s="489"/>
      <c r="BG48" s="489"/>
      <c r="BH48" s="489"/>
      <c r="BI48" s="489"/>
      <c r="BJ48" s="489"/>
      <c r="BK48" s="489"/>
      <c r="BL48" s="489"/>
      <c r="BM48" s="489"/>
      <c r="BN48" s="489"/>
      <c r="BO48" s="489"/>
      <c r="BP48" s="489"/>
      <c r="BQ48" s="489"/>
      <c r="BR48" s="489"/>
      <c r="BS48" s="489"/>
      <c r="BT48" s="489"/>
      <c r="BU48" s="489"/>
      <c r="BV48" s="489"/>
      <c r="BW48" s="489"/>
      <c r="BX48" s="489"/>
      <c r="BY48" s="489"/>
      <c r="BZ48" s="489"/>
      <c r="CA48" s="489"/>
      <c r="CB48" s="489"/>
      <c r="CC48" s="489"/>
      <c r="CD48" s="489"/>
      <c r="CE48" s="489"/>
      <c r="CF48" s="489"/>
      <c r="CG48" s="489"/>
      <c r="CH48" s="489"/>
      <c r="CI48" s="489"/>
      <c r="CJ48" s="489"/>
      <c r="CK48" s="489"/>
      <c r="CL48" s="489"/>
      <c r="CM48" s="489"/>
      <c r="CN48" s="489"/>
      <c r="CO48" s="489"/>
      <c r="CP48" s="489"/>
      <c r="CQ48" s="489"/>
      <c r="CR48" s="489"/>
      <c r="CS48" s="489"/>
      <c r="CT48" s="489"/>
      <c r="CU48" s="489"/>
      <c r="CV48" s="489"/>
      <c r="CW48" s="489"/>
      <c r="CX48" s="489"/>
      <c r="CY48" s="489"/>
      <c r="CZ48" s="489"/>
      <c r="DA48" s="489"/>
      <c r="DB48" s="489"/>
      <c r="DC48" s="489"/>
      <c r="DD48" s="489"/>
      <c r="DE48" s="489"/>
      <c r="DF48" s="489"/>
      <c r="DG48" s="489"/>
      <c r="DH48" s="489"/>
      <c r="DI48" s="489"/>
      <c r="DJ48" s="489"/>
      <c r="DK48" s="489"/>
      <c r="DL48" s="489"/>
      <c r="DM48" s="489"/>
      <c r="DN48" s="489"/>
      <c r="DO48" s="489"/>
      <c r="DP48" s="489"/>
      <c r="DQ48" s="489"/>
      <c r="DR48" s="489"/>
      <c r="DS48" s="489"/>
      <c r="DT48" s="489"/>
      <c r="DU48" s="489"/>
      <c r="DV48" s="489"/>
      <c r="DW48" s="489"/>
      <c r="DX48" s="489"/>
      <c r="DY48" s="489"/>
      <c r="DZ48" s="489"/>
      <c r="EA48" s="489"/>
      <c r="EB48" s="489"/>
      <c r="EC48" s="489"/>
      <c r="ED48" s="489"/>
      <c r="EE48" s="489"/>
      <c r="EF48" s="489"/>
      <c r="EG48" s="489"/>
      <c r="EH48" s="489"/>
      <c r="EI48" s="489"/>
      <c r="EJ48" s="489"/>
      <c r="EK48" s="489"/>
      <c r="EL48" s="489"/>
      <c r="EM48" s="489"/>
      <c r="EN48" s="489"/>
      <c r="EO48" s="489"/>
      <c r="EP48" s="489"/>
      <c r="EQ48" s="489"/>
      <c r="ER48" s="489"/>
      <c r="ES48" s="489"/>
      <c r="ET48" s="489"/>
      <c r="EU48" s="489"/>
      <c r="EV48" s="489"/>
      <c r="EW48" s="489"/>
      <c r="EX48" s="489"/>
      <c r="EY48" s="489"/>
      <c r="EZ48" s="489"/>
      <c r="FA48" s="489"/>
      <c r="FB48" s="489"/>
      <c r="FC48" s="489"/>
      <c r="FD48" s="489"/>
      <c r="FE48" s="489"/>
      <c r="FF48" s="489"/>
      <c r="FG48" s="489"/>
      <c r="FH48" s="489"/>
      <c r="FI48" s="489"/>
      <c r="FJ48" s="489"/>
      <c r="FK48" s="489"/>
      <c r="FL48" s="489"/>
      <c r="FM48" s="489"/>
    </row>
    <row r="49" spans="1:169" ht="9.9499999999999993" customHeight="1">
      <c r="A49" s="485" t="s">
        <v>65</v>
      </c>
      <c r="B49" s="485"/>
      <c r="C49" s="485"/>
      <c r="D49" s="485"/>
      <c r="E49" s="485"/>
      <c r="F49" s="485"/>
      <c r="G49" s="485"/>
      <c r="H49" s="485"/>
      <c r="I49" s="485"/>
      <c r="J49" s="485"/>
      <c r="K49" s="485"/>
      <c r="L49" s="485"/>
      <c r="M49" s="485"/>
      <c r="N49" s="485"/>
      <c r="O49" s="485"/>
      <c r="P49" s="485"/>
      <c r="Q49" s="485"/>
      <c r="R49" s="485"/>
      <c r="S49" s="485"/>
      <c r="T49" s="485"/>
      <c r="U49" s="485"/>
      <c r="V49" s="485"/>
      <c r="W49" s="485"/>
      <c r="X49" s="485"/>
      <c r="Y49" s="485"/>
      <c r="Z49" s="485"/>
      <c r="AA49" s="485"/>
      <c r="AB49" s="485"/>
      <c r="AC49" s="485"/>
      <c r="AD49" s="485"/>
      <c r="AE49" s="485"/>
      <c r="AF49" s="485"/>
      <c r="AG49" s="485"/>
      <c r="AH49" s="485"/>
      <c r="AI49" s="485"/>
      <c r="AJ49" s="485"/>
      <c r="AK49" s="485"/>
      <c r="AL49" s="485"/>
      <c r="AM49" s="485"/>
      <c r="AN49" s="485"/>
      <c r="AO49" s="485"/>
      <c r="AP49" s="485"/>
      <c r="AQ49" s="485"/>
      <c r="AR49" s="485"/>
      <c r="AS49" s="485"/>
      <c r="AT49" s="485"/>
      <c r="AU49" s="485"/>
      <c r="AV49" s="485"/>
      <c r="AW49" s="485"/>
      <c r="AX49" s="485"/>
      <c r="AY49" s="485"/>
      <c r="AZ49" s="485"/>
      <c r="BA49" s="485"/>
      <c r="BB49" s="485"/>
      <c r="BC49" s="485"/>
      <c r="BD49" s="485"/>
      <c r="BE49" s="485"/>
      <c r="BF49" s="485"/>
      <c r="BG49" s="485"/>
      <c r="BH49" s="485"/>
      <c r="BI49" s="485"/>
      <c r="BJ49" s="485"/>
      <c r="BK49" s="485"/>
      <c r="BL49" s="485"/>
      <c r="BM49" s="485"/>
      <c r="BN49" s="485"/>
      <c r="BO49" s="485"/>
      <c r="BP49" s="485"/>
      <c r="BQ49" s="485"/>
      <c r="BR49" s="485"/>
      <c r="BS49" s="485"/>
      <c r="BT49" s="485"/>
      <c r="BU49" s="485"/>
      <c r="BV49" s="485"/>
      <c r="BW49" s="485"/>
      <c r="BX49" s="485"/>
      <c r="BY49" s="485"/>
      <c r="BZ49" s="485"/>
      <c r="CA49" s="485"/>
      <c r="CB49" s="485"/>
      <c r="CC49" s="485"/>
      <c r="CD49" s="485"/>
      <c r="CE49" s="485"/>
      <c r="CF49" s="485"/>
      <c r="CG49" s="485"/>
      <c r="CH49" s="485"/>
      <c r="CI49" s="485"/>
      <c r="CJ49" s="485"/>
      <c r="CK49" s="485"/>
      <c r="CL49" s="485"/>
      <c r="CM49" s="485"/>
      <c r="CN49" s="485"/>
      <c r="CO49" s="485"/>
      <c r="CP49" s="485"/>
      <c r="CQ49" s="485"/>
      <c r="CR49" s="485"/>
      <c r="CS49" s="485"/>
      <c r="CT49" s="485"/>
      <c r="CU49" s="485"/>
      <c r="CV49" s="485"/>
      <c r="CW49" s="485"/>
      <c r="CX49" s="485"/>
      <c r="CY49" s="485"/>
      <c r="CZ49" s="485"/>
      <c r="DA49" s="485"/>
      <c r="DB49" s="485"/>
      <c r="DC49" s="485"/>
      <c r="DD49" s="485"/>
      <c r="DE49" s="485"/>
      <c r="DF49" s="485"/>
      <c r="DG49" s="485"/>
      <c r="DH49" s="485"/>
      <c r="DI49" s="485"/>
      <c r="DJ49" s="485"/>
      <c r="DK49" s="485"/>
      <c r="DL49" s="485"/>
      <c r="DM49" s="485"/>
      <c r="DN49" s="485"/>
      <c r="DO49" s="485"/>
      <c r="DP49" s="485"/>
      <c r="DQ49" s="485"/>
      <c r="DR49" s="485"/>
      <c r="DS49" s="485"/>
      <c r="DT49" s="485"/>
      <c r="DU49" s="485"/>
      <c r="DV49" s="485"/>
      <c r="DW49" s="485"/>
      <c r="DX49" s="485"/>
      <c r="DY49" s="485"/>
      <c r="DZ49" s="485"/>
      <c r="EA49" s="485"/>
      <c r="EB49" s="485"/>
      <c r="EC49" s="485"/>
      <c r="ED49" s="485"/>
      <c r="EE49" s="485"/>
      <c r="EF49" s="485"/>
      <c r="EG49" s="485"/>
      <c r="EH49" s="485"/>
      <c r="EI49" s="485"/>
      <c r="EJ49" s="485"/>
      <c r="EK49" s="485"/>
      <c r="EL49" s="485"/>
      <c r="EM49" s="485"/>
      <c r="EN49" s="485"/>
      <c r="EO49" s="485"/>
      <c r="EP49" s="485"/>
      <c r="EQ49" s="485"/>
      <c r="ER49" s="485"/>
      <c r="ES49" s="485"/>
      <c r="ET49" s="485"/>
      <c r="EU49" s="485"/>
      <c r="EV49" s="485"/>
      <c r="EW49" s="485"/>
      <c r="EX49" s="485"/>
      <c r="EY49" s="485"/>
      <c r="EZ49" s="485"/>
      <c r="FA49" s="485"/>
      <c r="FB49" s="485"/>
      <c r="FC49" s="485"/>
      <c r="FD49" s="485"/>
      <c r="FE49" s="485"/>
      <c r="FF49" s="485"/>
      <c r="FG49" s="485"/>
      <c r="FH49" s="485"/>
      <c r="FI49" s="485"/>
      <c r="FJ49" s="485"/>
      <c r="FK49" s="485"/>
      <c r="FL49" s="485"/>
      <c r="FM49" s="485"/>
    </row>
    <row r="50" spans="1:169" s="52" customFormat="1" ht="9.9499999999999993" customHeight="1">
      <c r="A50" s="485" t="s">
        <v>165</v>
      </c>
      <c r="B50" s="485"/>
      <c r="C50" s="485"/>
      <c r="D50" s="485"/>
      <c r="E50" s="485"/>
      <c r="F50" s="485"/>
      <c r="G50" s="485"/>
      <c r="H50" s="485"/>
      <c r="I50" s="485"/>
      <c r="J50" s="485"/>
      <c r="K50" s="485"/>
      <c r="L50" s="485"/>
      <c r="M50" s="485"/>
      <c r="N50" s="485"/>
      <c r="O50" s="485"/>
      <c r="P50" s="485"/>
      <c r="Q50" s="485"/>
      <c r="R50" s="485"/>
      <c r="S50" s="485"/>
      <c r="T50" s="485"/>
      <c r="U50" s="485"/>
      <c r="V50" s="485"/>
      <c r="W50" s="485"/>
      <c r="X50" s="485"/>
      <c r="Y50" s="485"/>
      <c r="Z50" s="485"/>
      <c r="AA50" s="485"/>
      <c r="AB50" s="485"/>
      <c r="AC50" s="485"/>
      <c r="AD50" s="485"/>
      <c r="AE50" s="485"/>
      <c r="AF50" s="485"/>
      <c r="AG50" s="485"/>
      <c r="AH50" s="485"/>
      <c r="AI50" s="485"/>
      <c r="AJ50" s="485"/>
      <c r="AK50" s="485"/>
      <c r="AL50" s="485"/>
      <c r="AM50" s="485"/>
      <c r="AN50" s="485"/>
      <c r="AO50" s="485"/>
      <c r="AP50" s="485"/>
      <c r="AQ50" s="485"/>
      <c r="AR50" s="485"/>
      <c r="AS50" s="485"/>
      <c r="AT50" s="485"/>
      <c r="AU50" s="485"/>
      <c r="AV50" s="485"/>
      <c r="AW50" s="485"/>
      <c r="AX50" s="485"/>
      <c r="AY50" s="485"/>
      <c r="AZ50" s="485"/>
      <c r="BA50" s="485"/>
      <c r="BB50" s="485"/>
      <c r="BC50" s="485"/>
      <c r="BD50" s="485"/>
      <c r="BE50" s="485"/>
      <c r="BF50" s="485"/>
      <c r="BG50" s="485"/>
      <c r="BH50" s="485"/>
      <c r="BI50" s="485"/>
      <c r="BJ50" s="485"/>
      <c r="BK50" s="485"/>
      <c r="BL50" s="485"/>
      <c r="BM50" s="485"/>
      <c r="BN50" s="485"/>
      <c r="BO50" s="485"/>
      <c r="BP50" s="485"/>
      <c r="BQ50" s="485"/>
      <c r="BR50" s="485"/>
      <c r="BS50" s="485"/>
      <c r="BT50" s="485"/>
      <c r="BU50" s="485"/>
      <c r="BV50" s="485"/>
      <c r="BW50" s="485"/>
      <c r="BX50" s="485"/>
      <c r="BY50" s="485"/>
      <c r="BZ50" s="485"/>
      <c r="CA50" s="485"/>
      <c r="CB50" s="485"/>
      <c r="CC50" s="485"/>
      <c r="CD50" s="485"/>
      <c r="CE50" s="485"/>
      <c r="CF50" s="485"/>
      <c r="CG50" s="485"/>
      <c r="CH50" s="485"/>
      <c r="CI50" s="485"/>
      <c r="CJ50" s="485"/>
      <c r="CK50" s="485"/>
      <c r="CL50" s="485"/>
      <c r="CM50" s="485"/>
      <c r="CN50" s="485"/>
      <c r="CO50" s="485"/>
      <c r="CP50" s="485"/>
      <c r="CQ50" s="485"/>
      <c r="CR50" s="485"/>
      <c r="CS50" s="485"/>
      <c r="CT50" s="485"/>
      <c r="CU50" s="485"/>
      <c r="CV50" s="485"/>
      <c r="CW50" s="485"/>
      <c r="CX50" s="485"/>
      <c r="CY50" s="485"/>
      <c r="CZ50" s="485"/>
      <c r="DA50" s="485"/>
      <c r="DB50" s="485"/>
      <c r="DC50" s="485"/>
      <c r="DD50" s="485"/>
      <c r="DE50" s="485"/>
      <c r="DF50" s="485"/>
      <c r="DG50" s="485"/>
      <c r="DH50" s="485"/>
      <c r="DI50" s="485"/>
      <c r="DJ50" s="485"/>
      <c r="DK50" s="485"/>
      <c r="DL50" s="485"/>
      <c r="DM50" s="485"/>
      <c r="DN50" s="485"/>
      <c r="DO50" s="485"/>
      <c r="DP50" s="485"/>
      <c r="DQ50" s="485"/>
      <c r="DR50" s="485"/>
      <c r="DS50" s="485"/>
      <c r="DT50" s="485"/>
      <c r="DU50" s="485"/>
      <c r="DV50" s="485"/>
      <c r="DW50" s="485"/>
      <c r="DX50" s="485"/>
      <c r="DY50" s="485"/>
      <c r="DZ50" s="485"/>
      <c r="EA50" s="485"/>
      <c r="EB50" s="485"/>
      <c r="EC50" s="485"/>
      <c r="ED50" s="485"/>
      <c r="EE50" s="485"/>
      <c r="EF50" s="485"/>
      <c r="EG50" s="485"/>
      <c r="EH50" s="485"/>
      <c r="EI50" s="485"/>
      <c r="EJ50" s="485"/>
      <c r="EK50" s="485"/>
      <c r="EL50" s="485"/>
      <c r="EM50" s="485"/>
      <c r="EN50" s="485"/>
      <c r="EO50" s="485"/>
      <c r="EP50" s="485"/>
      <c r="EQ50" s="485"/>
      <c r="ER50" s="485"/>
      <c r="ES50" s="485"/>
      <c r="ET50" s="485"/>
      <c r="EU50" s="485"/>
      <c r="EV50" s="485"/>
      <c r="EW50" s="485"/>
      <c r="EX50" s="485"/>
      <c r="EY50" s="485"/>
      <c r="EZ50" s="485"/>
      <c r="FA50" s="485"/>
      <c r="FB50" s="485"/>
      <c r="FC50" s="485"/>
      <c r="FD50" s="485"/>
      <c r="FE50" s="485"/>
      <c r="FF50" s="485"/>
      <c r="FG50" s="485"/>
      <c r="FH50" s="485"/>
      <c r="FI50" s="485"/>
      <c r="FJ50" s="485"/>
      <c r="FK50" s="485"/>
      <c r="FL50" s="485"/>
      <c r="FM50" s="485"/>
    </row>
    <row r="51" spans="1:169" ht="9.9499999999999993" customHeight="1">
      <c r="A51" s="485" t="s">
        <v>62</v>
      </c>
      <c r="B51" s="485"/>
      <c r="C51" s="485"/>
      <c r="D51" s="485"/>
      <c r="E51" s="485"/>
      <c r="F51" s="485"/>
      <c r="G51" s="485"/>
      <c r="H51" s="485"/>
      <c r="I51" s="485"/>
      <c r="J51" s="485"/>
      <c r="K51" s="485"/>
      <c r="L51" s="485"/>
      <c r="M51" s="485"/>
      <c r="N51" s="485"/>
      <c r="O51" s="485"/>
      <c r="P51" s="485"/>
      <c r="Q51" s="485"/>
      <c r="R51" s="485"/>
      <c r="S51" s="485"/>
      <c r="T51" s="485"/>
      <c r="U51" s="485"/>
      <c r="V51" s="485"/>
      <c r="W51" s="485"/>
      <c r="X51" s="485"/>
      <c r="Y51" s="485"/>
      <c r="Z51" s="485"/>
      <c r="AA51" s="485"/>
      <c r="AB51" s="485"/>
      <c r="AC51" s="485"/>
      <c r="AD51" s="485"/>
      <c r="AE51" s="485"/>
      <c r="AF51" s="485"/>
      <c r="AG51" s="485"/>
      <c r="AH51" s="485"/>
      <c r="AI51" s="485"/>
      <c r="AJ51" s="485"/>
      <c r="AK51" s="485"/>
      <c r="AL51" s="485"/>
      <c r="AM51" s="485"/>
      <c r="AN51" s="485"/>
      <c r="AO51" s="485"/>
      <c r="AP51" s="485"/>
      <c r="AQ51" s="485"/>
      <c r="AR51" s="485"/>
      <c r="AS51" s="485"/>
      <c r="AT51" s="485"/>
      <c r="AU51" s="485"/>
      <c r="AV51" s="485"/>
      <c r="AW51" s="485"/>
      <c r="AX51" s="485"/>
      <c r="AY51" s="485"/>
      <c r="AZ51" s="485"/>
      <c r="BA51" s="485"/>
      <c r="BB51" s="485"/>
      <c r="BC51" s="485"/>
      <c r="BD51" s="485"/>
      <c r="BE51" s="485"/>
      <c r="BF51" s="485"/>
      <c r="BG51" s="485"/>
      <c r="BH51" s="485"/>
      <c r="BI51" s="485"/>
      <c r="BJ51" s="485"/>
      <c r="BK51" s="485"/>
      <c r="BL51" s="485"/>
      <c r="BM51" s="485"/>
      <c r="BN51" s="485"/>
      <c r="BO51" s="485"/>
      <c r="BP51" s="485"/>
      <c r="BQ51" s="485"/>
      <c r="BR51" s="485"/>
      <c r="BS51" s="485"/>
      <c r="BT51" s="485"/>
      <c r="BU51" s="485"/>
      <c r="BV51" s="485"/>
      <c r="BW51" s="485"/>
      <c r="BX51" s="485"/>
      <c r="BY51" s="485"/>
      <c r="BZ51" s="485"/>
      <c r="CA51" s="485"/>
      <c r="CB51" s="485"/>
      <c r="CC51" s="485"/>
      <c r="CD51" s="485"/>
      <c r="CE51" s="485"/>
      <c r="CF51" s="485"/>
      <c r="CG51" s="485"/>
      <c r="CH51" s="485"/>
      <c r="CI51" s="485"/>
      <c r="CJ51" s="485"/>
      <c r="CK51" s="485"/>
      <c r="CL51" s="485"/>
      <c r="CM51" s="485"/>
      <c r="CN51" s="485"/>
      <c r="CO51" s="485"/>
      <c r="CP51" s="485"/>
      <c r="CQ51" s="485"/>
      <c r="CR51" s="485"/>
      <c r="CS51" s="485"/>
      <c r="CT51" s="485"/>
      <c r="CU51" s="485"/>
      <c r="CV51" s="485"/>
      <c r="CW51" s="485"/>
      <c r="CX51" s="485"/>
      <c r="CY51" s="485"/>
      <c r="CZ51" s="485"/>
      <c r="DA51" s="485"/>
      <c r="DB51" s="485"/>
      <c r="DC51" s="485"/>
      <c r="DD51" s="485"/>
      <c r="DE51" s="485"/>
      <c r="DF51" s="485"/>
      <c r="DG51" s="485"/>
      <c r="DH51" s="485"/>
      <c r="DI51" s="485"/>
      <c r="DJ51" s="485"/>
      <c r="DK51" s="485"/>
      <c r="DL51" s="485"/>
      <c r="DM51" s="485"/>
      <c r="DN51" s="485"/>
      <c r="DO51" s="485"/>
      <c r="DP51" s="485"/>
      <c r="DQ51" s="485"/>
      <c r="DR51" s="485"/>
      <c r="DS51" s="485"/>
      <c r="DT51" s="485"/>
      <c r="DU51" s="485"/>
      <c r="DV51" s="485"/>
      <c r="DW51" s="485"/>
      <c r="DX51" s="485"/>
      <c r="DY51" s="485"/>
      <c r="DZ51" s="485"/>
      <c r="EA51" s="485"/>
      <c r="EB51" s="485"/>
      <c r="EC51" s="485"/>
      <c r="ED51" s="485"/>
      <c r="EE51" s="485"/>
      <c r="EF51" s="485"/>
      <c r="EG51" s="485"/>
      <c r="EH51" s="485"/>
      <c r="EI51" s="485"/>
      <c r="EJ51" s="485"/>
      <c r="EK51" s="485"/>
      <c r="EL51" s="485"/>
      <c r="EM51" s="485"/>
      <c r="EN51" s="485"/>
      <c r="EO51" s="485"/>
      <c r="EP51" s="485"/>
      <c r="EQ51" s="485"/>
      <c r="ER51" s="485"/>
      <c r="ES51" s="485"/>
      <c r="ET51" s="485"/>
      <c r="EU51" s="485"/>
      <c r="EV51" s="485"/>
      <c r="EW51" s="485"/>
      <c r="EX51" s="485"/>
      <c r="EY51" s="485"/>
      <c r="EZ51" s="485"/>
      <c r="FA51" s="485"/>
      <c r="FB51" s="485"/>
      <c r="FC51" s="485"/>
      <c r="FD51" s="485"/>
      <c r="FE51" s="485"/>
      <c r="FF51" s="485"/>
      <c r="FG51" s="485"/>
      <c r="FH51" s="485"/>
      <c r="FI51" s="485"/>
      <c r="FJ51" s="485"/>
      <c r="FK51" s="485"/>
      <c r="FL51" s="485"/>
      <c r="FM51" s="485"/>
    </row>
    <row r="52" spans="1:169" ht="9.9499999999999993" customHeight="1">
      <c r="A52" s="485" t="s">
        <v>164</v>
      </c>
      <c r="B52" s="485"/>
      <c r="C52" s="485"/>
      <c r="D52" s="485"/>
      <c r="E52" s="485"/>
      <c r="F52" s="485"/>
      <c r="G52" s="485"/>
      <c r="H52" s="485"/>
      <c r="I52" s="485"/>
      <c r="J52" s="485"/>
      <c r="K52" s="485"/>
      <c r="L52" s="485"/>
      <c r="M52" s="485"/>
      <c r="N52" s="485"/>
      <c r="O52" s="485"/>
      <c r="P52" s="485"/>
      <c r="Q52" s="485"/>
      <c r="R52" s="485"/>
      <c r="S52" s="485"/>
      <c r="T52" s="485"/>
      <c r="U52" s="485"/>
      <c r="V52" s="485"/>
      <c r="W52" s="485"/>
      <c r="X52" s="485"/>
      <c r="Y52" s="485"/>
      <c r="Z52" s="485"/>
      <c r="AA52" s="485"/>
      <c r="AB52" s="485"/>
      <c r="AC52" s="485"/>
      <c r="AD52" s="485"/>
      <c r="AE52" s="485"/>
      <c r="AF52" s="485"/>
      <c r="AG52" s="485"/>
      <c r="AH52" s="485"/>
      <c r="AI52" s="485"/>
      <c r="AJ52" s="485"/>
      <c r="AK52" s="485"/>
      <c r="AL52" s="485"/>
      <c r="AM52" s="485"/>
      <c r="AN52" s="485"/>
      <c r="AO52" s="485"/>
      <c r="AP52" s="485"/>
      <c r="AQ52" s="485"/>
      <c r="AR52" s="485"/>
      <c r="AS52" s="485"/>
      <c r="AT52" s="485"/>
      <c r="AU52" s="485"/>
      <c r="AV52" s="485"/>
      <c r="AW52" s="485"/>
      <c r="AX52" s="485"/>
      <c r="AY52" s="485"/>
      <c r="AZ52" s="485"/>
      <c r="BA52" s="485"/>
      <c r="BB52" s="485"/>
      <c r="BC52" s="485"/>
      <c r="BD52" s="485"/>
      <c r="BE52" s="485"/>
      <c r="BF52" s="485"/>
      <c r="BG52" s="485"/>
      <c r="BH52" s="485"/>
      <c r="BI52" s="485"/>
      <c r="BJ52" s="485"/>
      <c r="BK52" s="485"/>
      <c r="BL52" s="485"/>
      <c r="BM52" s="485"/>
      <c r="BN52" s="485"/>
      <c r="BO52" s="485"/>
      <c r="BP52" s="485"/>
      <c r="BQ52" s="485"/>
      <c r="BR52" s="485"/>
      <c r="BS52" s="485"/>
      <c r="BT52" s="485"/>
      <c r="BU52" s="485"/>
      <c r="BV52" s="485"/>
      <c r="BW52" s="485"/>
      <c r="BX52" s="485"/>
      <c r="BY52" s="485"/>
      <c r="BZ52" s="485"/>
      <c r="CA52" s="485"/>
      <c r="CB52" s="485"/>
      <c r="CC52" s="485"/>
      <c r="CD52" s="485"/>
      <c r="CE52" s="485"/>
      <c r="CF52" s="485"/>
      <c r="CG52" s="485"/>
      <c r="CH52" s="485"/>
      <c r="CI52" s="485"/>
      <c r="CJ52" s="485"/>
      <c r="CK52" s="485"/>
      <c r="CL52" s="485"/>
      <c r="CM52" s="485"/>
      <c r="CN52" s="485"/>
      <c r="CO52" s="485"/>
      <c r="CP52" s="485"/>
      <c r="CQ52" s="485"/>
      <c r="CR52" s="485"/>
      <c r="CS52" s="485"/>
      <c r="CT52" s="485"/>
      <c r="CU52" s="485"/>
      <c r="CV52" s="485"/>
      <c r="CW52" s="485"/>
      <c r="CX52" s="485"/>
      <c r="CY52" s="485"/>
      <c r="CZ52" s="485"/>
      <c r="DA52" s="485"/>
      <c r="DB52" s="485"/>
      <c r="DC52" s="485"/>
      <c r="DD52" s="485"/>
      <c r="DE52" s="485"/>
      <c r="DF52" s="485"/>
      <c r="DG52" s="485"/>
      <c r="DH52" s="485"/>
      <c r="DI52" s="485"/>
      <c r="DJ52" s="485"/>
      <c r="DK52" s="485"/>
      <c r="DL52" s="485"/>
      <c r="DM52" s="485"/>
      <c r="DN52" s="485"/>
      <c r="DO52" s="485"/>
      <c r="DP52" s="485"/>
      <c r="DQ52" s="485"/>
      <c r="DR52" s="485"/>
      <c r="DS52" s="485"/>
      <c r="DT52" s="485"/>
      <c r="DU52" s="485"/>
      <c r="DV52" s="485"/>
      <c r="DW52" s="485"/>
      <c r="DX52" s="485"/>
      <c r="DY52" s="485"/>
      <c r="DZ52" s="485"/>
      <c r="EA52" s="485"/>
      <c r="EB52" s="485"/>
      <c r="EC52" s="485"/>
      <c r="ED52" s="485"/>
      <c r="EE52" s="485"/>
      <c r="EF52" s="485"/>
      <c r="EG52" s="485"/>
      <c r="EH52" s="485"/>
      <c r="EI52" s="485"/>
      <c r="EJ52" s="485"/>
      <c r="EK52" s="485"/>
      <c r="EL52" s="485"/>
      <c r="EM52" s="485"/>
      <c r="EN52" s="485"/>
      <c r="EO52" s="485"/>
      <c r="EP52" s="485"/>
      <c r="EQ52" s="485"/>
      <c r="ER52" s="485"/>
      <c r="ES52" s="485"/>
      <c r="ET52" s="485"/>
      <c r="EU52" s="485"/>
      <c r="EV52" s="485"/>
      <c r="EW52" s="485"/>
      <c r="EX52" s="485"/>
      <c r="EY52" s="485"/>
      <c r="EZ52" s="485"/>
      <c r="FA52" s="485"/>
      <c r="FB52" s="485"/>
      <c r="FC52" s="485"/>
      <c r="FD52" s="485"/>
      <c r="FE52" s="485"/>
      <c r="FF52" s="485"/>
      <c r="FG52" s="485"/>
      <c r="FH52" s="485"/>
      <c r="FI52" s="485"/>
      <c r="FJ52" s="485"/>
      <c r="FK52" s="485"/>
      <c r="FL52" s="485"/>
      <c r="FM52" s="485"/>
    </row>
    <row r="57" spans="1:169" ht="11.1" customHeight="1">
      <c r="FJ57" s="51"/>
    </row>
    <row r="68" spans="2:13" ht="11.1" customHeight="1">
      <c r="B68" s="48"/>
      <c r="C68" s="48"/>
      <c r="D68" s="48"/>
      <c r="E68" s="48"/>
      <c r="F68" s="48"/>
      <c r="G68" s="48"/>
      <c r="H68" s="48"/>
      <c r="I68" s="48"/>
      <c r="J68" s="48"/>
      <c r="K68" s="48"/>
      <c r="L68" s="48"/>
      <c r="M68" s="48"/>
    </row>
    <row r="69" spans="2:13" ht="11.1" customHeight="1">
      <c r="B69" s="48"/>
      <c r="C69" s="48"/>
      <c r="D69" s="48"/>
      <c r="E69" s="48"/>
      <c r="F69" s="48"/>
      <c r="G69" s="48"/>
      <c r="H69" s="48"/>
      <c r="I69" s="48"/>
      <c r="J69" s="48"/>
      <c r="K69" s="48"/>
      <c r="L69" s="48"/>
      <c r="M69" s="48"/>
    </row>
    <row r="70" spans="2:13" ht="11.1" customHeight="1">
      <c r="B70" s="48"/>
      <c r="C70" s="48"/>
      <c r="D70" s="48"/>
      <c r="E70" s="48"/>
      <c r="F70" s="48"/>
      <c r="G70" s="48"/>
      <c r="H70" s="48"/>
      <c r="I70" s="48"/>
      <c r="J70" s="48"/>
      <c r="K70" s="48"/>
      <c r="L70" s="48"/>
      <c r="M70" s="48"/>
    </row>
    <row r="71" spans="2:13" ht="11.1" customHeight="1">
      <c r="B71" s="48"/>
      <c r="C71" s="48"/>
      <c r="D71" s="48"/>
      <c r="E71" s="48"/>
      <c r="F71" s="48"/>
      <c r="G71" s="48"/>
      <c r="H71" s="48"/>
      <c r="I71" s="48"/>
      <c r="J71" s="48"/>
      <c r="K71" s="48"/>
      <c r="L71" s="48"/>
      <c r="M71" s="48"/>
    </row>
    <row r="72" spans="2:13" ht="11.1" customHeight="1">
      <c r="B72" s="48"/>
      <c r="C72" s="48"/>
      <c r="D72" s="48"/>
      <c r="E72" s="48"/>
      <c r="F72" s="48"/>
      <c r="G72" s="48"/>
      <c r="H72" s="48"/>
      <c r="I72" s="48"/>
      <c r="J72" s="48"/>
      <c r="K72" s="48"/>
      <c r="L72" s="48"/>
      <c r="M72" s="48"/>
    </row>
    <row r="73" spans="2:13" ht="11.1" customHeight="1">
      <c r="B73" s="48"/>
      <c r="C73" s="48"/>
      <c r="D73" s="48"/>
      <c r="E73" s="48"/>
      <c r="F73" s="48"/>
      <c r="G73" s="48"/>
      <c r="H73" s="48"/>
      <c r="I73" s="48"/>
      <c r="J73" s="48"/>
      <c r="K73" s="48"/>
      <c r="L73" s="48"/>
      <c r="M73" s="48"/>
    </row>
    <row r="74" spans="2:13" ht="11.1" customHeight="1">
      <c r="B74" s="48"/>
      <c r="C74" s="48"/>
      <c r="D74" s="48"/>
      <c r="E74" s="48"/>
      <c r="F74" s="48"/>
      <c r="G74" s="48"/>
      <c r="H74" s="48"/>
      <c r="I74" s="48"/>
      <c r="J74" s="48"/>
      <c r="K74" s="48"/>
      <c r="L74" s="48"/>
      <c r="M74" s="48"/>
    </row>
    <row r="75" spans="2:13" ht="11.1" customHeight="1">
      <c r="B75" s="48"/>
      <c r="C75" s="48"/>
      <c r="D75" s="48"/>
      <c r="E75" s="48"/>
      <c r="F75" s="48"/>
      <c r="G75" s="48"/>
      <c r="H75" s="48"/>
      <c r="I75" s="48"/>
      <c r="J75" s="48"/>
      <c r="K75" s="48"/>
      <c r="L75" s="48"/>
      <c r="M75" s="48"/>
    </row>
    <row r="76" spans="2:13" ht="11.1" customHeight="1">
      <c r="B76" s="48"/>
      <c r="C76" s="48"/>
      <c r="D76" s="48"/>
      <c r="E76" s="48"/>
      <c r="F76" s="48"/>
      <c r="G76" s="48"/>
      <c r="H76" s="48"/>
      <c r="I76" s="48"/>
      <c r="J76" s="48"/>
      <c r="K76" s="48"/>
      <c r="L76" s="48"/>
      <c r="M76" s="48"/>
    </row>
    <row r="77" spans="2:13" ht="11.1" customHeight="1">
      <c r="B77" s="48"/>
      <c r="C77" s="48"/>
      <c r="D77" s="48"/>
      <c r="E77" s="48"/>
      <c r="F77" s="48"/>
      <c r="G77" s="48"/>
      <c r="H77" s="48"/>
      <c r="I77" s="48"/>
      <c r="J77" s="48"/>
      <c r="K77" s="48"/>
      <c r="L77" s="48"/>
      <c r="M77" s="48"/>
    </row>
    <row r="78" spans="2:13" ht="11.1" customHeight="1">
      <c r="B78" s="48"/>
      <c r="C78" s="48"/>
      <c r="D78" s="48"/>
      <c r="E78" s="48"/>
      <c r="F78" s="48"/>
      <c r="G78" s="48"/>
      <c r="H78" s="48"/>
      <c r="I78" s="48"/>
      <c r="J78" s="48"/>
      <c r="K78" s="48"/>
      <c r="L78" s="48"/>
      <c r="M78" s="48"/>
    </row>
    <row r="79" spans="2:13" ht="11.1" customHeight="1">
      <c r="B79" s="48"/>
      <c r="C79" s="48"/>
      <c r="D79" s="48"/>
      <c r="E79" s="48"/>
      <c r="F79" s="48"/>
      <c r="G79" s="48"/>
      <c r="H79" s="48"/>
      <c r="I79" s="48"/>
      <c r="J79" s="48"/>
      <c r="K79" s="48"/>
      <c r="L79" s="48"/>
      <c r="M79" s="48"/>
    </row>
    <row r="80" spans="2:13" ht="11.1" customHeight="1">
      <c r="B80" s="48"/>
      <c r="C80" s="48"/>
      <c r="D80" s="48"/>
      <c r="E80" s="48"/>
      <c r="F80" s="48"/>
      <c r="G80" s="48"/>
      <c r="H80" s="48"/>
      <c r="I80" s="48"/>
      <c r="J80" s="48"/>
      <c r="K80" s="48"/>
      <c r="L80" s="48"/>
      <c r="M80" s="48"/>
    </row>
    <row r="81" spans="2:13" ht="11.1" customHeight="1">
      <c r="B81" s="48"/>
      <c r="C81" s="48"/>
      <c r="D81" s="48"/>
      <c r="E81" s="48"/>
      <c r="F81" s="48"/>
      <c r="G81" s="48"/>
      <c r="H81" s="48"/>
      <c r="I81" s="48"/>
      <c r="J81" s="48"/>
      <c r="K81" s="48"/>
      <c r="L81" s="48"/>
      <c r="M81" s="48"/>
    </row>
    <row r="82" spans="2:13" ht="11.1" customHeight="1">
      <c r="B82" s="48"/>
      <c r="C82" s="48"/>
      <c r="D82" s="48"/>
      <c r="E82" s="48"/>
      <c r="F82" s="48"/>
      <c r="G82" s="48"/>
      <c r="H82" s="48"/>
      <c r="I82" s="48"/>
      <c r="J82" s="48"/>
      <c r="K82" s="48"/>
      <c r="L82" s="48"/>
      <c r="M82" s="48"/>
    </row>
    <row r="83" spans="2:13" ht="11.1" customHeight="1">
      <c r="B83" s="48"/>
      <c r="C83" s="48"/>
      <c r="D83" s="48"/>
      <c r="E83" s="48"/>
      <c r="F83" s="48"/>
      <c r="G83" s="48"/>
      <c r="H83" s="48"/>
      <c r="I83" s="48"/>
      <c r="J83" s="48"/>
      <c r="K83" s="48"/>
      <c r="L83" s="48"/>
      <c r="M83" s="48"/>
    </row>
    <row r="84" spans="2:13" ht="11.1" customHeight="1">
      <c r="B84" s="48"/>
      <c r="C84" s="48"/>
      <c r="D84" s="48"/>
      <c r="E84" s="48"/>
      <c r="F84" s="48"/>
      <c r="G84" s="48"/>
      <c r="H84" s="48"/>
      <c r="I84" s="48"/>
      <c r="J84" s="48"/>
      <c r="K84" s="48"/>
      <c r="L84" s="48"/>
      <c r="M84" s="48"/>
    </row>
    <row r="85" spans="2:13" ht="11.1" customHeight="1">
      <c r="B85" s="48"/>
      <c r="C85" s="48"/>
      <c r="D85" s="48"/>
      <c r="E85" s="48"/>
      <c r="F85" s="48"/>
      <c r="G85" s="48"/>
      <c r="H85" s="48"/>
      <c r="I85" s="48"/>
      <c r="J85" s="48"/>
      <c r="K85" s="48"/>
      <c r="L85" s="48"/>
      <c r="M85" s="48"/>
    </row>
    <row r="86" spans="2:13" ht="11.1" customHeight="1">
      <c r="B86" s="48"/>
      <c r="C86" s="48"/>
      <c r="D86" s="48"/>
      <c r="E86" s="48"/>
      <c r="F86" s="48"/>
      <c r="G86" s="48"/>
      <c r="H86" s="48"/>
      <c r="I86" s="48"/>
      <c r="J86" s="48"/>
      <c r="K86" s="48"/>
      <c r="L86" s="48"/>
      <c r="M86" s="48"/>
    </row>
    <row r="87" spans="2:13" ht="11.1" customHeight="1">
      <c r="B87" s="48"/>
      <c r="C87" s="48"/>
      <c r="D87" s="48"/>
      <c r="E87" s="48"/>
      <c r="F87" s="48"/>
      <c r="G87" s="48"/>
      <c r="H87" s="48"/>
      <c r="I87" s="48"/>
      <c r="J87" s="48"/>
      <c r="K87" s="48"/>
      <c r="L87" s="48"/>
      <c r="M87" s="48"/>
    </row>
    <row r="88" spans="2:13" ht="11.1" customHeight="1">
      <c r="B88" s="48"/>
      <c r="C88" s="48"/>
      <c r="D88" s="48"/>
      <c r="E88" s="48"/>
      <c r="F88" s="48"/>
      <c r="G88" s="48"/>
      <c r="H88" s="48"/>
      <c r="I88" s="48"/>
      <c r="J88" s="48"/>
      <c r="K88" s="48"/>
      <c r="L88" s="48"/>
      <c r="M88" s="48"/>
    </row>
    <row r="89" spans="2:13" ht="11.1" customHeight="1">
      <c r="B89" s="48"/>
      <c r="C89" s="48"/>
      <c r="D89" s="48"/>
      <c r="E89" s="48"/>
      <c r="F89" s="48"/>
      <c r="G89" s="48"/>
      <c r="H89" s="48"/>
      <c r="I89" s="48"/>
      <c r="J89" s="48"/>
      <c r="K89" s="48"/>
      <c r="L89" s="48"/>
      <c r="M89" s="48"/>
    </row>
    <row r="90" spans="2:13" ht="11.1" customHeight="1">
      <c r="B90" s="48"/>
      <c r="C90" s="48"/>
      <c r="D90" s="48"/>
      <c r="E90" s="48"/>
      <c r="F90" s="48"/>
      <c r="G90" s="48"/>
      <c r="H90" s="48"/>
      <c r="I90" s="48"/>
      <c r="J90" s="48"/>
      <c r="K90" s="48"/>
      <c r="L90" s="48"/>
      <c r="M90" s="48"/>
    </row>
    <row r="91" spans="2:13" ht="11.1" customHeight="1">
      <c r="B91" s="48"/>
      <c r="C91" s="48"/>
      <c r="D91" s="48"/>
      <c r="E91" s="48"/>
      <c r="F91" s="48"/>
      <c r="G91" s="48"/>
      <c r="H91" s="48"/>
      <c r="I91" s="48"/>
      <c r="J91" s="48"/>
      <c r="K91" s="48"/>
      <c r="L91" s="48"/>
      <c r="M91" s="48"/>
    </row>
    <row r="92" spans="2:13" ht="11.1" customHeight="1">
      <c r="B92" s="48"/>
      <c r="C92" s="48"/>
      <c r="D92" s="48"/>
      <c r="E92" s="48"/>
      <c r="F92" s="48"/>
      <c r="G92" s="48"/>
      <c r="H92" s="48"/>
      <c r="I92" s="48"/>
      <c r="J92" s="48"/>
      <c r="K92" s="48"/>
      <c r="L92" s="48"/>
      <c r="M92" s="48"/>
    </row>
    <row r="93" spans="2:13" ht="11.1" customHeight="1">
      <c r="B93" s="48"/>
      <c r="C93" s="48"/>
      <c r="D93" s="48"/>
      <c r="E93" s="48"/>
      <c r="F93" s="48"/>
      <c r="G93" s="48"/>
      <c r="H93" s="48"/>
      <c r="I93" s="48"/>
      <c r="J93" s="48"/>
      <c r="K93" s="48"/>
      <c r="L93" s="48"/>
      <c r="M93" s="48"/>
    </row>
    <row r="94" spans="2:13" ht="11.1" customHeight="1">
      <c r="B94" s="48"/>
      <c r="C94" s="48"/>
      <c r="D94" s="48"/>
      <c r="E94" s="48"/>
      <c r="F94" s="48"/>
      <c r="G94" s="48"/>
      <c r="H94" s="48"/>
      <c r="I94" s="48"/>
      <c r="J94" s="48"/>
      <c r="K94" s="48"/>
      <c r="L94" s="48"/>
      <c r="M94" s="48"/>
    </row>
    <row r="95" spans="2:13" ht="11.1" customHeight="1">
      <c r="B95" s="48"/>
      <c r="C95" s="48"/>
      <c r="D95" s="48"/>
      <c r="E95" s="48"/>
      <c r="F95" s="48"/>
      <c r="G95" s="48"/>
      <c r="H95" s="48"/>
      <c r="I95" s="48"/>
      <c r="J95" s="48"/>
      <c r="K95" s="48"/>
      <c r="L95" s="48"/>
      <c r="M95" s="48"/>
    </row>
    <row r="96" spans="2:13" ht="11.1" customHeight="1">
      <c r="B96" s="48"/>
      <c r="C96" s="48"/>
      <c r="D96" s="48"/>
      <c r="E96" s="48"/>
      <c r="F96" s="48"/>
      <c r="G96" s="48"/>
      <c r="H96" s="48"/>
      <c r="I96" s="48"/>
      <c r="J96" s="48"/>
      <c r="K96" s="48"/>
      <c r="L96" s="48"/>
      <c r="M96" s="48"/>
    </row>
    <row r="97" spans="2:13" ht="11.1" customHeight="1">
      <c r="B97" s="48"/>
      <c r="C97" s="48"/>
      <c r="D97" s="48"/>
      <c r="E97" s="48"/>
      <c r="F97" s="48"/>
      <c r="G97" s="48"/>
      <c r="H97" s="48"/>
      <c r="I97" s="48"/>
      <c r="J97" s="48"/>
      <c r="K97" s="48"/>
      <c r="L97" s="48"/>
      <c r="M97" s="48"/>
    </row>
    <row r="98" spans="2:13" ht="11.1" customHeight="1">
      <c r="B98" s="48"/>
      <c r="C98" s="48"/>
      <c r="D98" s="48"/>
      <c r="E98" s="48"/>
      <c r="F98" s="48"/>
      <c r="G98" s="48"/>
      <c r="H98" s="48"/>
      <c r="I98" s="48"/>
      <c r="J98" s="48"/>
      <c r="K98" s="48"/>
      <c r="L98" s="48"/>
      <c r="M98" s="48"/>
    </row>
    <row r="99" spans="2:13" ht="11.1" customHeight="1">
      <c r="B99" s="48"/>
      <c r="C99" s="48"/>
      <c r="D99" s="48"/>
      <c r="E99" s="48"/>
      <c r="F99" s="48"/>
      <c r="G99" s="48"/>
      <c r="H99" s="48"/>
      <c r="I99" s="48"/>
      <c r="J99" s="48"/>
      <c r="K99" s="48"/>
      <c r="L99" s="48"/>
      <c r="M99" s="48"/>
    </row>
    <row r="100" spans="2:13" ht="11.1" customHeight="1">
      <c r="B100" s="48"/>
      <c r="C100" s="48"/>
      <c r="D100" s="48"/>
      <c r="E100" s="48"/>
      <c r="F100" s="48"/>
      <c r="G100" s="48"/>
      <c r="H100" s="48"/>
      <c r="I100" s="48"/>
      <c r="J100" s="48"/>
      <c r="K100" s="48"/>
      <c r="L100" s="48"/>
      <c r="M100" s="48"/>
    </row>
    <row r="101" spans="2:13" ht="11.1" customHeight="1">
      <c r="B101" s="48"/>
      <c r="C101" s="48"/>
      <c r="D101" s="48"/>
      <c r="E101" s="48"/>
      <c r="F101" s="48"/>
      <c r="G101" s="48"/>
      <c r="H101" s="48"/>
      <c r="I101" s="48"/>
      <c r="J101" s="48"/>
      <c r="K101" s="48"/>
      <c r="L101" s="48"/>
      <c r="M101" s="48"/>
    </row>
    <row r="102" spans="2:13" ht="11.1" customHeight="1">
      <c r="B102" s="48"/>
      <c r="C102" s="48"/>
      <c r="D102" s="48"/>
      <c r="E102" s="48"/>
      <c r="F102" s="48"/>
      <c r="G102" s="48"/>
      <c r="H102" s="48"/>
      <c r="I102" s="48"/>
      <c r="J102" s="48"/>
      <c r="K102" s="48"/>
      <c r="L102" s="48"/>
      <c r="M102" s="48"/>
    </row>
    <row r="103" spans="2:13" ht="11.1" customHeight="1">
      <c r="B103" s="48"/>
      <c r="C103" s="48"/>
      <c r="D103" s="48"/>
      <c r="E103" s="48"/>
      <c r="F103" s="48"/>
      <c r="G103" s="48"/>
      <c r="H103" s="48"/>
      <c r="I103" s="48"/>
      <c r="J103" s="48"/>
      <c r="K103" s="48"/>
      <c r="L103" s="48"/>
      <c r="M103" s="48"/>
    </row>
    <row r="104" spans="2:13" ht="11.1" customHeight="1">
      <c r="B104" s="48"/>
      <c r="C104" s="48"/>
      <c r="D104" s="48"/>
      <c r="E104" s="48"/>
      <c r="F104" s="48"/>
      <c r="G104" s="48"/>
      <c r="H104" s="48"/>
      <c r="I104" s="48"/>
      <c r="J104" s="48"/>
      <c r="K104" s="48"/>
      <c r="L104" s="48"/>
      <c r="M104" s="48"/>
    </row>
    <row r="105" spans="2:13" ht="11.1" customHeight="1">
      <c r="B105" s="48"/>
      <c r="C105" s="48"/>
      <c r="D105" s="48"/>
      <c r="E105" s="48"/>
      <c r="F105" s="48"/>
      <c r="G105" s="48"/>
      <c r="H105" s="48"/>
      <c r="I105" s="48"/>
      <c r="J105" s="48"/>
      <c r="K105" s="48"/>
      <c r="L105" s="48"/>
      <c r="M105" s="48"/>
    </row>
    <row r="106" spans="2:13" ht="11.1" customHeight="1">
      <c r="B106" s="48"/>
      <c r="C106" s="48"/>
      <c r="D106" s="48"/>
      <c r="E106" s="48"/>
      <c r="F106" s="48"/>
      <c r="G106" s="48"/>
      <c r="H106" s="48"/>
      <c r="I106" s="48"/>
      <c r="J106" s="48"/>
      <c r="K106" s="48"/>
      <c r="L106" s="48"/>
      <c r="M106" s="48"/>
    </row>
    <row r="107" spans="2:13" ht="11.1" customHeight="1">
      <c r="B107" s="48"/>
      <c r="C107" s="48"/>
      <c r="D107" s="48"/>
      <c r="E107" s="48"/>
      <c r="F107" s="48"/>
      <c r="G107" s="48"/>
      <c r="H107" s="48"/>
      <c r="I107" s="48"/>
      <c r="J107" s="48"/>
      <c r="K107" s="48"/>
      <c r="L107" s="48"/>
      <c r="M107" s="48"/>
    </row>
    <row r="108" spans="2:13" ht="11.1" customHeight="1">
      <c r="B108" s="48"/>
      <c r="C108" s="48"/>
      <c r="D108" s="48"/>
      <c r="E108" s="48"/>
      <c r="F108" s="48"/>
      <c r="G108" s="48"/>
      <c r="H108" s="48"/>
      <c r="I108" s="48"/>
      <c r="J108" s="48"/>
      <c r="K108" s="48"/>
      <c r="L108" s="48"/>
      <c r="M108" s="48"/>
    </row>
    <row r="109" spans="2:13" ht="11.1" customHeight="1">
      <c r="B109" s="48"/>
      <c r="C109" s="48"/>
      <c r="D109" s="48"/>
      <c r="E109" s="48"/>
      <c r="F109" s="48"/>
      <c r="G109" s="48"/>
      <c r="H109" s="48"/>
      <c r="I109" s="48"/>
      <c r="J109" s="48"/>
      <c r="K109" s="48"/>
      <c r="L109" s="48"/>
      <c r="M109" s="48"/>
    </row>
    <row r="110" spans="2:13" ht="11.1" customHeight="1">
      <c r="B110" s="48"/>
      <c r="C110" s="48"/>
      <c r="D110" s="48"/>
      <c r="E110" s="48"/>
      <c r="F110" s="48"/>
      <c r="G110" s="48"/>
      <c r="H110" s="48"/>
      <c r="I110" s="48"/>
      <c r="J110" s="48"/>
      <c r="K110" s="48"/>
      <c r="L110" s="48"/>
      <c r="M110" s="48"/>
    </row>
    <row r="111" spans="2:13" ht="11.1" customHeight="1">
      <c r="B111" s="48"/>
      <c r="C111" s="48"/>
      <c r="D111" s="48"/>
      <c r="E111" s="48"/>
      <c r="F111" s="48"/>
      <c r="G111" s="48"/>
      <c r="H111" s="48"/>
      <c r="I111" s="48"/>
      <c r="J111" s="48"/>
      <c r="K111" s="48"/>
      <c r="L111" s="48"/>
      <c r="M111" s="48"/>
    </row>
    <row r="112" spans="2:13" ht="11.1" customHeight="1">
      <c r="B112" s="48"/>
      <c r="C112" s="48"/>
      <c r="D112" s="48"/>
      <c r="E112" s="48"/>
      <c r="F112" s="48"/>
      <c r="G112" s="48"/>
      <c r="H112" s="48"/>
      <c r="I112" s="48"/>
      <c r="J112" s="48"/>
      <c r="K112" s="48"/>
      <c r="L112" s="48"/>
      <c r="M112" s="48"/>
    </row>
    <row r="113" spans="2:13" ht="11.1" customHeight="1">
      <c r="B113" s="48"/>
      <c r="C113" s="48"/>
      <c r="D113" s="48"/>
      <c r="E113" s="48"/>
      <c r="F113" s="48"/>
      <c r="G113" s="48"/>
      <c r="H113" s="48"/>
      <c r="I113" s="48"/>
      <c r="J113" s="48"/>
      <c r="K113" s="48"/>
      <c r="L113" s="48"/>
      <c r="M113" s="48"/>
    </row>
    <row r="114" spans="2:13" ht="11.1" customHeight="1">
      <c r="B114" s="48"/>
      <c r="C114" s="48"/>
      <c r="D114" s="48"/>
      <c r="E114" s="48"/>
      <c r="F114" s="48"/>
      <c r="G114" s="48"/>
      <c r="H114" s="48"/>
      <c r="I114" s="48"/>
      <c r="J114" s="48"/>
      <c r="K114" s="48"/>
      <c r="L114" s="48"/>
      <c r="M114" s="48"/>
    </row>
    <row r="115" spans="2:13" ht="11.1" customHeight="1">
      <c r="B115" s="48"/>
      <c r="C115" s="48"/>
      <c r="D115" s="48"/>
      <c r="E115" s="48"/>
      <c r="F115" s="48"/>
      <c r="G115" s="48"/>
      <c r="H115" s="48"/>
      <c r="I115" s="48"/>
      <c r="J115" s="48"/>
      <c r="K115" s="48"/>
      <c r="L115" s="48"/>
      <c r="M115" s="48"/>
    </row>
    <row r="116" spans="2:13" ht="11.1" customHeight="1">
      <c r="B116" s="48"/>
      <c r="C116" s="48"/>
      <c r="D116" s="48"/>
      <c r="E116" s="48"/>
      <c r="F116" s="48"/>
      <c r="G116" s="48"/>
      <c r="H116" s="48"/>
      <c r="I116" s="48"/>
      <c r="J116" s="48"/>
      <c r="K116" s="48"/>
      <c r="L116" s="48"/>
      <c r="M116" s="48"/>
    </row>
    <row r="117" spans="2:13" ht="11.1" customHeight="1">
      <c r="B117" s="48"/>
      <c r="C117" s="48"/>
      <c r="D117" s="48"/>
      <c r="E117" s="48"/>
      <c r="F117" s="48"/>
      <c r="G117" s="48"/>
      <c r="H117" s="48"/>
      <c r="I117" s="48"/>
      <c r="J117" s="48"/>
      <c r="K117" s="48"/>
      <c r="L117" s="48"/>
      <c r="M117" s="48"/>
    </row>
    <row r="118" spans="2:13" ht="11.1" customHeight="1">
      <c r="B118" s="48"/>
      <c r="C118" s="48"/>
      <c r="D118" s="48"/>
      <c r="E118" s="48"/>
      <c r="F118" s="48"/>
      <c r="G118" s="48"/>
      <c r="H118" s="48"/>
      <c r="I118" s="48"/>
      <c r="J118" s="48"/>
      <c r="K118" s="48"/>
      <c r="L118" s="48"/>
      <c r="M118" s="48"/>
    </row>
    <row r="119" spans="2:13" ht="11.1" customHeight="1">
      <c r="B119" s="48"/>
      <c r="C119" s="48"/>
      <c r="D119" s="48"/>
      <c r="E119" s="48"/>
      <c r="F119" s="48"/>
      <c r="G119" s="48"/>
      <c r="H119" s="48"/>
      <c r="I119" s="48"/>
      <c r="J119" s="48"/>
      <c r="K119" s="48"/>
      <c r="L119" s="48"/>
      <c r="M119" s="48"/>
    </row>
    <row r="120" spans="2:13" ht="11.1" customHeight="1">
      <c r="B120" s="48"/>
      <c r="C120" s="48"/>
      <c r="D120" s="48"/>
      <c r="E120" s="48"/>
      <c r="F120" s="48"/>
      <c r="G120" s="48"/>
      <c r="H120" s="48"/>
      <c r="I120" s="48"/>
      <c r="J120" s="48"/>
      <c r="K120" s="48"/>
      <c r="L120" s="48"/>
      <c r="M120" s="48"/>
    </row>
    <row r="121" spans="2:13" ht="11.1" customHeight="1">
      <c r="B121" s="48"/>
      <c r="C121" s="48"/>
      <c r="D121" s="48"/>
      <c r="E121" s="48"/>
      <c r="F121" s="48"/>
      <c r="G121" s="48"/>
      <c r="H121" s="48"/>
      <c r="I121" s="48"/>
      <c r="J121" s="48"/>
      <c r="K121" s="48"/>
      <c r="L121" s="48"/>
      <c r="M121" s="48"/>
    </row>
    <row r="122" spans="2:13" ht="11.1" customHeight="1">
      <c r="B122" s="48"/>
      <c r="C122" s="48"/>
      <c r="D122" s="48"/>
      <c r="E122" s="48"/>
      <c r="F122" s="48"/>
      <c r="G122" s="48"/>
      <c r="H122" s="48"/>
      <c r="I122" s="48"/>
      <c r="J122" s="48"/>
      <c r="K122" s="48"/>
      <c r="L122" s="48"/>
      <c r="M122" s="48"/>
    </row>
    <row r="123" spans="2:13" ht="11.1" customHeight="1">
      <c r="B123" s="48"/>
      <c r="C123" s="48"/>
      <c r="D123" s="48"/>
      <c r="E123" s="48"/>
      <c r="F123" s="48"/>
      <c r="G123" s="48"/>
      <c r="H123" s="48"/>
      <c r="I123" s="48"/>
      <c r="J123" s="48"/>
      <c r="K123" s="48"/>
      <c r="L123" s="48"/>
      <c r="M123" s="48"/>
    </row>
    <row r="124" spans="2:13" ht="11.1" customHeight="1">
      <c r="B124" s="48"/>
      <c r="C124" s="48"/>
      <c r="D124" s="48"/>
      <c r="E124" s="48"/>
      <c r="F124" s="48"/>
      <c r="G124" s="48"/>
      <c r="H124" s="48"/>
      <c r="I124" s="48"/>
      <c r="J124" s="48"/>
      <c r="K124" s="48"/>
      <c r="L124" s="48"/>
      <c r="M124" s="48"/>
    </row>
    <row r="125" spans="2:13" ht="11.1" customHeight="1">
      <c r="B125" s="48"/>
      <c r="C125" s="48"/>
      <c r="D125" s="48"/>
      <c r="E125" s="48"/>
      <c r="F125" s="48"/>
      <c r="G125" s="48"/>
      <c r="H125" s="48"/>
      <c r="I125" s="48"/>
      <c r="J125" s="48"/>
      <c r="K125" s="48"/>
      <c r="L125" s="48"/>
      <c r="M125" s="48"/>
    </row>
    <row r="126" spans="2:13" ht="11.1" customHeight="1">
      <c r="B126" s="48"/>
      <c r="C126" s="48"/>
      <c r="D126" s="48"/>
      <c r="E126" s="48"/>
      <c r="F126" s="48"/>
      <c r="G126" s="48"/>
      <c r="H126" s="48"/>
      <c r="I126" s="48"/>
      <c r="J126" s="48"/>
      <c r="K126" s="48"/>
      <c r="L126" s="48"/>
      <c r="M126" s="48"/>
    </row>
    <row r="127" spans="2:13" ht="11.1" customHeight="1">
      <c r="B127" s="48"/>
      <c r="C127" s="48"/>
      <c r="D127" s="48"/>
      <c r="E127" s="48"/>
      <c r="F127" s="48"/>
      <c r="G127" s="48"/>
      <c r="H127" s="48"/>
      <c r="I127" s="48"/>
      <c r="J127" s="48"/>
      <c r="K127" s="48"/>
      <c r="L127" s="48"/>
      <c r="M127" s="48"/>
    </row>
    <row r="128" spans="2:13" ht="11.1" customHeight="1">
      <c r="B128" s="48"/>
      <c r="C128" s="48"/>
      <c r="D128" s="48"/>
      <c r="E128" s="48"/>
      <c r="F128" s="48"/>
      <c r="G128" s="48"/>
      <c r="H128" s="48"/>
      <c r="I128" s="48"/>
      <c r="J128" s="48"/>
      <c r="K128" s="48"/>
      <c r="L128" s="48"/>
      <c r="M128" s="48"/>
    </row>
    <row r="129" spans="2:13" ht="11.1" customHeight="1">
      <c r="B129" s="48"/>
      <c r="C129" s="48"/>
      <c r="D129" s="48"/>
      <c r="E129" s="48"/>
      <c r="F129" s="48"/>
      <c r="G129" s="48"/>
      <c r="H129" s="48"/>
      <c r="I129" s="48"/>
      <c r="J129" s="48"/>
      <c r="K129" s="48"/>
      <c r="L129" s="48"/>
      <c r="M129" s="48"/>
    </row>
    <row r="130" spans="2:13" ht="11.1" customHeight="1">
      <c r="B130" s="48"/>
      <c r="C130" s="48"/>
      <c r="D130" s="48"/>
      <c r="E130" s="48"/>
      <c r="F130" s="48"/>
      <c r="G130" s="48"/>
      <c r="H130" s="48"/>
      <c r="I130" s="48"/>
      <c r="J130" s="48"/>
      <c r="K130" s="48"/>
      <c r="L130" s="48"/>
      <c r="M130" s="48"/>
    </row>
    <row r="131" spans="2:13" ht="11.1" customHeight="1">
      <c r="B131" s="48"/>
      <c r="C131" s="48"/>
      <c r="D131" s="48"/>
      <c r="E131" s="48"/>
      <c r="F131" s="48"/>
      <c r="G131" s="48"/>
      <c r="H131" s="48"/>
      <c r="I131" s="48"/>
      <c r="J131" s="48"/>
      <c r="K131" s="48"/>
      <c r="L131" s="48"/>
      <c r="M131" s="48"/>
    </row>
    <row r="132" spans="2:13" ht="11.1" customHeight="1">
      <c r="B132" s="48"/>
      <c r="C132" s="48"/>
      <c r="D132" s="48"/>
      <c r="E132" s="48"/>
      <c r="F132" s="48"/>
      <c r="G132" s="48"/>
      <c r="H132" s="48"/>
      <c r="I132" s="48"/>
      <c r="J132" s="48"/>
      <c r="K132" s="48"/>
      <c r="L132" s="48"/>
      <c r="M132" s="48"/>
    </row>
    <row r="133" spans="2:13" ht="11.1" customHeight="1">
      <c r="B133" s="48"/>
      <c r="C133" s="48"/>
      <c r="D133" s="48"/>
      <c r="E133" s="48"/>
      <c r="F133" s="48"/>
      <c r="G133" s="48"/>
      <c r="H133" s="48"/>
      <c r="I133" s="48"/>
      <c r="J133" s="48"/>
      <c r="K133" s="48"/>
      <c r="L133" s="48"/>
      <c r="M133" s="48"/>
    </row>
    <row r="134" spans="2:13" ht="11.1" customHeight="1">
      <c r="B134" s="48"/>
      <c r="C134" s="48"/>
      <c r="D134" s="48"/>
      <c r="E134" s="48"/>
      <c r="F134" s="48"/>
      <c r="G134" s="48"/>
      <c r="H134" s="48"/>
      <c r="I134" s="48"/>
      <c r="J134" s="48"/>
      <c r="K134" s="48"/>
      <c r="L134" s="48"/>
      <c r="M134" s="48"/>
    </row>
    <row r="135" spans="2:13" ht="11.1" customHeight="1">
      <c r="B135" s="48"/>
      <c r="C135" s="48"/>
      <c r="D135" s="48"/>
      <c r="E135" s="48"/>
      <c r="F135" s="48"/>
      <c r="G135" s="48"/>
      <c r="H135" s="48"/>
      <c r="I135" s="48"/>
      <c r="J135" s="48"/>
      <c r="K135" s="48"/>
      <c r="L135" s="48"/>
      <c r="M135" s="48"/>
    </row>
    <row r="136" spans="2:13" ht="11.1" customHeight="1">
      <c r="B136" s="48"/>
      <c r="C136" s="48"/>
      <c r="D136" s="48"/>
      <c r="E136" s="48"/>
      <c r="F136" s="48"/>
      <c r="G136" s="48"/>
      <c r="H136" s="48"/>
      <c r="I136" s="48"/>
      <c r="J136" s="48"/>
      <c r="K136" s="48"/>
      <c r="L136" s="48"/>
      <c r="M136" s="48"/>
    </row>
    <row r="137" spans="2:13" ht="11.1" customHeight="1">
      <c r="B137" s="48"/>
      <c r="C137" s="48"/>
      <c r="D137" s="48"/>
      <c r="E137" s="48"/>
      <c r="F137" s="48"/>
      <c r="G137" s="48"/>
      <c r="H137" s="48"/>
      <c r="I137" s="48"/>
      <c r="J137" s="48"/>
      <c r="K137" s="48"/>
      <c r="L137" s="48"/>
      <c r="M137" s="48"/>
    </row>
    <row r="138" spans="2:13" ht="11.1" customHeight="1">
      <c r="B138" s="48"/>
      <c r="C138" s="48"/>
      <c r="D138" s="48"/>
      <c r="E138" s="48"/>
      <c r="F138" s="48"/>
      <c r="G138" s="48"/>
      <c r="H138" s="48"/>
      <c r="I138" s="48"/>
      <c r="J138" s="48"/>
      <c r="K138" s="48"/>
      <c r="L138" s="48"/>
      <c r="M138" s="48"/>
    </row>
    <row r="139" spans="2:13" ht="11.1" customHeight="1">
      <c r="B139" s="48"/>
      <c r="C139" s="48"/>
      <c r="D139" s="48"/>
      <c r="E139" s="48"/>
      <c r="F139" s="48"/>
      <c r="G139" s="48"/>
      <c r="H139" s="48"/>
      <c r="I139" s="48"/>
      <c r="J139" s="48"/>
      <c r="K139" s="48"/>
      <c r="L139" s="48"/>
      <c r="M139" s="48"/>
    </row>
    <row r="140" spans="2:13" ht="11.1" customHeight="1">
      <c r="B140" s="48"/>
      <c r="C140" s="48"/>
      <c r="D140" s="48"/>
      <c r="E140" s="48"/>
      <c r="F140" s="48"/>
      <c r="G140" s="48"/>
      <c r="H140" s="48"/>
      <c r="I140" s="48"/>
      <c r="J140" s="48"/>
      <c r="K140" s="48"/>
      <c r="L140" s="48"/>
      <c r="M140" s="48"/>
    </row>
    <row r="141" spans="2:13" ht="11.1" customHeight="1">
      <c r="B141" s="48"/>
      <c r="C141" s="48"/>
      <c r="D141" s="48"/>
      <c r="E141" s="48"/>
      <c r="F141" s="48"/>
      <c r="G141" s="48"/>
      <c r="H141" s="48"/>
      <c r="I141" s="48"/>
      <c r="J141" s="48"/>
      <c r="K141" s="48"/>
      <c r="L141" s="48"/>
      <c r="M141" s="48"/>
    </row>
    <row r="142" spans="2:13" ht="11.1" customHeight="1">
      <c r="B142" s="48"/>
      <c r="C142" s="48"/>
      <c r="D142" s="48"/>
      <c r="E142" s="48"/>
      <c r="F142" s="48"/>
      <c r="G142" s="48"/>
      <c r="H142" s="48"/>
      <c r="I142" s="48"/>
      <c r="J142" s="48"/>
      <c r="K142" s="48"/>
      <c r="L142" s="48"/>
      <c r="M142" s="48"/>
    </row>
    <row r="143" spans="2:13" ht="11.1" customHeight="1">
      <c r="B143" s="48"/>
      <c r="C143" s="48"/>
      <c r="D143" s="48"/>
      <c r="E143" s="48"/>
      <c r="F143" s="48"/>
      <c r="G143" s="48"/>
      <c r="H143" s="48"/>
      <c r="I143" s="48"/>
      <c r="J143" s="48"/>
      <c r="K143" s="48"/>
      <c r="L143" s="48"/>
      <c r="M143" s="48"/>
    </row>
    <row r="144" spans="2:13" ht="11.1" customHeight="1">
      <c r="B144" s="48"/>
      <c r="C144" s="48"/>
      <c r="D144" s="48"/>
      <c r="E144" s="48"/>
      <c r="F144" s="48"/>
      <c r="G144" s="48"/>
      <c r="H144" s="48"/>
      <c r="I144" s="48"/>
      <c r="J144" s="48"/>
      <c r="K144" s="48"/>
      <c r="L144" s="48"/>
      <c r="M144" s="48"/>
    </row>
    <row r="145" spans="2:13" ht="11.1" customHeight="1">
      <c r="B145" s="48"/>
      <c r="C145" s="48"/>
      <c r="D145" s="48"/>
      <c r="E145" s="48"/>
      <c r="F145" s="48"/>
      <c r="G145" s="48"/>
      <c r="H145" s="48"/>
      <c r="I145" s="48"/>
      <c r="J145" s="48"/>
      <c r="K145" s="48"/>
      <c r="L145" s="48"/>
      <c r="M145" s="48"/>
    </row>
    <row r="146" spans="2:13" ht="11.1" customHeight="1">
      <c r="B146" s="48"/>
      <c r="C146" s="48"/>
      <c r="D146" s="48"/>
      <c r="E146" s="48"/>
      <c r="F146" s="48"/>
      <c r="G146" s="48"/>
      <c r="H146" s="48"/>
      <c r="I146" s="48"/>
      <c r="J146" s="48"/>
      <c r="K146" s="48"/>
      <c r="L146" s="48"/>
      <c r="M146" s="48"/>
    </row>
    <row r="147" spans="2:13" ht="11.1" customHeight="1">
      <c r="B147" s="48"/>
      <c r="C147" s="48"/>
      <c r="D147" s="48"/>
      <c r="E147" s="48"/>
      <c r="F147" s="48"/>
      <c r="G147" s="48"/>
      <c r="H147" s="48"/>
      <c r="I147" s="48"/>
      <c r="J147" s="48"/>
      <c r="K147" s="48"/>
      <c r="L147" s="48"/>
      <c r="M147" s="48"/>
    </row>
    <row r="148" spans="2:13" ht="11.1" customHeight="1">
      <c r="B148" s="48"/>
      <c r="C148" s="48"/>
      <c r="D148" s="48"/>
      <c r="E148" s="48"/>
      <c r="F148" s="48"/>
      <c r="G148" s="48"/>
      <c r="H148" s="48"/>
      <c r="I148" s="48"/>
      <c r="J148" s="48"/>
      <c r="K148" s="48"/>
      <c r="L148" s="48"/>
      <c r="M148" s="48"/>
    </row>
    <row r="149" spans="2:13" ht="11.1" customHeight="1">
      <c r="B149" s="48"/>
      <c r="C149" s="48"/>
      <c r="D149" s="48"/>
      <c r="E149" s="48"/>
      <c r="F149" s="48"/>
      <c r="G149" s="48"/>
      <c r="H149" s="48"/>
      <c r="I149" s="48"/>
      <c r="J149" s="48"/>
      <c r="K149" s="48"/>
      <c r="L149" s="48"/>
      <c r="M149" s="48"/>
    </row>
    <row r="150" spans="2:13" ht="11.1" customHeight="1">
      <c r="B150" s="48"/>
      <c r="C150" s="48"/>
      <c r="D150" s="48"/>
      <c r="E150" s="48"/>
      <c r="F150" s="48"/>
      <c r="G150" s="48"/>
      <c r="H150" s="48"/>
      <c r="I150" s="48"/>
      <c r="J150" s="48"/>
      <c r="K150" s="48"/>
      <c r="L150" s="48"/>
      <c r="M150" s="48"/>
    </row>
    <row r="151" spans="2:13" ht="11.1" customHeight="1">
      <c r="B151" s="48"/>
      <c r="C151" s="48"/>
      <c r="D151" s="48"/>
      <c r="E151" s="48"/>
      <c r="F151" s="48"/>
      <c r="G151" s="48"/>
      <c r="H151" s="48"/>
      <c r="I151" s="48"/>
      <c r="J151" s="48"/>
      <c r="K151" s="48"/>
      <c r="L151" s="48"/>
      <c r="M151" s="48"/>
    </row>
    <row r="152" spans="2:13" ht="11.1" customHeight="1">
      <c r="B152" s="48"/>
      <c r="C152" s="48"/>
      <c r="D152" s="48"/>
      <c r="E152" s="48"/>
      <c r="F152" s="48"/>
      <c r="G152" s="48"/>
      <c r="H152" s="48"/>
      <c r="I152" s="48"/>
      <c r="J152" s="48"/>
      <c r="K152" s="48"/>
      <c r="L152" s="48"/>
      <c r="M152" s="48"/>
    </row>
    <row r="153" spans="2:13" ht="11.1" customHeight="1">
      <c r="B153" s="48"/>
      <c r="C153" s="48"/>
      <c r="D153" s="48"/>
      <c r="E153" s="48"/>
      <c r="F153" s="48"/>
      <c r="G153" s="48"/>
      <c r="H153" s="48"/>
      <c r="I153" s="48"/>
      <c r="J153" s="48"/>
      <c r="K153" s="48"/>
      <c r="L153" s="48"/>
      <c r="M153" s="48"/>
    </row>
    <row r="154" spans="2:13" ht="11.1" customHeight="1">
      <c r="B154" s="48"/>
      <c r="C154" s="48"/>
      <c r="D154" s="48"/>
      <c r="E154" s="48"/>
      <c r="F154" s="48"/>
      <c r="G154" s="48"/>
      <c r="H154" s="48"/>
      <c r="I154" s="48"/>
      <c r="J154" s="48"/>
      <c r="K154" s="48"/>
      <c r="L154" s="48"/>
      <c r="M154" s="48"/>
    </row>
    <row r="155" spans="2:13" ht="11.1" customHeight="1">
      <c r="B155" s="48"/>
      <c r="C155" s="48"/>
      <c r="D155" s="48"/>
      <c r="E155" s="48"/>
      <c r="F155" s="48"/>
      <c r="G155" s="48"/>
      <c r="H155" s="48"/>
      <c r="I155" s="48"/>
      <c r="J155" s="48"/>
      <c r="K155" s="48"/>
      <c r="L155" s="48"/>
      <c r="M155" s="48"/>
    </row>
    <row r="156" spans="2:13" ht="11.1" customHeight="1">
      <c r="B156" s="48"/>
      <c r="C156" s="48"/>
      <c r="D156" s="48"/>
      <c r="E156" s="48"/>
      <c r="F156" s="48"/>
      <c r="G156" s="48"/>
      <c r="H156" s="48"/>
      <c r="I156" s="48"/>
      <c r="J156" s="48"/>
      <c r="K156" s="48"/>
      <c r="L156" s="48"/>
      <c r="M156" s="48"/>
    </row>
    <row r="157" spans="2:13" ht="11.1" customHeight="1">
      <c r="B157" s="48"/>
      <c r="C157" s="48"/>
      <c r="D157" s="48"/>
      <c r="E157" s="48"/>
      <c r="F157" s="48"/>
      <c r="G157" s="48"/>
      <c r="H157" s="48"/>
      <c r="I157" s="48"/>
      <c r="J157" s="48"/>
      <c r="K157" s="48"/>
      <c r="L157" s="48"/>
      <c r="M157" s="48"/>
    </row>
    <row r="158" spans="2:13" ht="11.1" customHeight="1">
      <c r="B158" s="48"/>
      <c r="C158" s="48"/>
      <c r="D158" s="48"/>
      <c r="E158" s="48"/>
      <c r="F158" s="48"/>
      <c r="G158" s="48"/>
      <c r="H158" s="48"/>
      <c r="I158" s="48"/>
      <c r="J158" s="48"/>
      <c r="K158" s="48"/>
      <c r="L158" s="48"/>
      <c r="M158" s="48"/>
    </row>
    <row r="159" spans="2:13" ht="11.1" customHeight="1">
      <c r="B159" s="48"/>
      <c r="C159" s="48"/>
      <c r="D159" s="48"/>
      <c r="E159" s="48"/>
      <c r="F159" s="48"/>
      <c r="G159" s="48"/>
      <c r="H159" s="48"/>
      <c r="I159" s="48"/>
      <c r="J159" s="48"/>
      <c r="K159" s="48"/>
      <c r="L159" s="48"/>
      <c r="M159" s="48"/>
    </row>
    <row r="160" spans="2:13" ht="11.1" customHeight="1">
      <c r="B160" s="48"/>
      <c r="C160" s="48"/>
      <c r="D160" s="48"/>
      <c r="E160" s="48"/>
      <c r="F160" s="48"/>
      <c r="G160" s="48"/>
      <c r="H160" s="48"/>
      <c r="I160" s="48"/>
      <c r="J160" s="48"/>
      <c r="K160" s="48"/>
      <c r="L160" s="48"/>
      <c r="M160" s="48"/>
    </row>
    <row r="161" spans="2:13" ht="11.1" customHeight="1">
      <c r="B161" s="48"/>
      <c r="C161" s="48"/>
      <c r="D161" s="48"/>
      <c r="E161" s="48"/>
      <c r="F161" s="48"/>
      <c r="G161" s="48"/>
      <c r="H161" s="48"/>
      <c r="I161" s="48"/>
      <c r="J161" s="48"/>
      <c r="K161" s="48"/>
      <c r="L161" s="48"/>
      <c r="M161" s="48"/>
    </row>
    <row r="162" spans="2:13" ht="11.1" customHeight="1">
      <c r="B162" s="48"/>
      <c r="C162" s="48"/>
      <c r="D162" s="48"/>
      <c r="E162" s="48"/>
      <c r="F162" s="48"/>
      <c r="G162" s="48"/>
      <c r="H162" s="48"/>
      <c r="I162" s="48"/>
      <c r="J162" s="48"/>
      <c r="K162" s="48"/>
      <c r="L162" s="48"/>
      <c r="M162" s="48"/>
    </row>
    <row r="163" spans="2:13" ht="11.1" customHeight="1">
      <c r="B163" s="48"/>
      <c r="C163" s="48"/>
      <c r="D163" s="48"/>
      <c r="E163" s="48"/>
      <c r="F163" s="48"/>
      <c r="G163" s="48"/>
      <c r="H163" s="48"/>
      <c r="I163" s="48"/>
      <c r="J163" s="48"/>
      <c r="K163" s="48"/>
      <c r="L163" s="48"/>
      <c r="M163" s="48"/>
    </row>
    <row r="164" spans="2:13" ht="11.1" customHeight="1">
      <c r="B164" s="48"/>
      <c r="C164" s="48"/>
      <c r="D164" s="48"/>
      <c r="E164" s="48"/>
      <c r="F164" s="48"/>
      <c r="G164" s="48"/>
      <c r="H164" s="48"/>
      <c r="I164" s="48"/>
      <c r="J164" s="48"/>
      <c r="K164" s="48"/>
      <c r="L164" s="48"/>
      <c r="M164" s="48"/>
    </row>
    <row r="165" spans="2:13" ht="11.1" customHeight="1">
      <c r="B165" s="48"/>
      <c r="C165" s="48"/>
      <c r="D165" s="48"/>
      <c r="E165" s="48"/>
      <c r="F165" s="48"/>
      <c r="G165" s="48"/>
      <c r="H165" s="48"/>
      <c r="I165" s="48"/>
      <c r="J165" s="48"/>
      <c r="K165" s="48"/>
      <c r="L165" s="48"/>
      <c r="M165" s="48"/>
    </row>
    <row r="166" spans="2:13" ht="11.1" customHeight="1">
      <c r="B166" s="48"/>
      <c r="C166" s="48"/>
      <c r="D166" s="48"/>
      <c r="E166" s="48"/>
      <c r="F166" s="48"/>
      <c r="G166" s="48"/>
      <c r="H166" s="48"/>
      <c r="I166" s="48"/>
      <c r="J166" s="48"/>
      <c r="K166" s="48"/>
      <c r="L166" s="48"/>
      <c r="M166" s="48"/>
    </row>
    <row r="167" spans="2:13" ht="11.1" customHeight="1">
      <c r="B167" s="48"/>
      <c r="C167" s="48"/>
      <c r="D167" s="48"/>
      <c r="E167" s="48"/>
      <c r="F167" s="48"/>
      <c r="G167" s="48"/>
      <c r="H167" s="48"/>
      <c r="I167" s="48"/>
      <c r="J167" s="48"/>
      <c r="K167" s="48"/>
      <c r="L167" s="48"/>
      <c r="M167" s="48"/>
    </row>
    <row r="168" spans="2:13" ht="11.1" customHeight="1">
      <c r="B168" s="48"/>
      <c r="C168" s="48"/>
      <c r="D168" s="48"/>
      <c r="E168" s="48"/>
      <c r="F168" s="48"/>
      <c r="G168" s="48"/>
      <c r="H168" s="48"/>
      <c r="I168" s="48"/>
      <c r="J168" s="48"/>
      <c r="K168" s="48"/>
      <c r="L168" s="48"/>
      <c r="M168" s="48"/>
    </row>
    <row r="169" spans="2:13" ht="11.1" customHeight="1">
      <c r="B169" s="48"/>
      <c r="C169" s="48"/>
      <c r="D169" s="48"/>
      <c r="E169" s="48"/>
      <c r="F169" s="48"/>
      <c r="G169" s="48"/>
      <c r="H169" s="48"/>
      <c r="I169" s="48"/>
      <c r="J169" s="48"/>
      <c r="K169" s="48"/>
      <c r="L169" s="48"/>
      <c r="M169" s="48"/>
    </row>
    <row r="170" spans="2:13" ht="11.1" customHeight="1">
      <c r="B170" s="48"/>
      <c r="C170" s="48"/>
      <c r="D170" s="48"/>
      <c r="E170" s="48"/>
      <c r="F170" s="48"/>
      <c r="G170" s="48"/>
      <c r="H170" s="48"/>
      <c r="I170" s="48"/>
      <c r="J170" s="48"/>
      <c r="K170" s="48"/>
      <c r="L170" s="48"/>
      <c r="M170" s="48"/>
    </row>
    <row r="171" spans="2:13" ht="11.1" customHeight="1">
      <c r="B171" s="48"/>
      <c r="C171" s="48"/>
      <c r="D171" s="48"/>
      <c r="E171" s="48"/>
      <c r="F171" s="48"/>
      <c r="G171" s="48"/>
      <c r="H171" s="48"/>
      <c r="I171" s="48"/>
      <c r="J171" s="48"/>
      <c r="K171" s="48"/>
      <c r="L171" s="48"/>
      <c r="M171" s="48"/>
    </row>
    <row r="172" spans="2:13" ht="11.1" customHeight="1">
      <c r="B172" s="48"/>
      <c r="C172" s="48"/>
      <c r="D172" s="48"/>
      <c r="E172" s="48"/>
      <c r="F172" s="48"/>
      <c r="G172" s="48"/>
      <c r="H172" s="48"/>
      <c r="I172" s="48"/>
      <c r="J172" s="48"/>
      <c r="K172" s="48"/>
      <c r="L172" s="48"/>
      <c r="M172" s="48"/>
    </row>
    <row r="173" spans="2:13" ht="11.1" customHeight="1">
      <c r="B173" s="48"/>
      <c r="C173" s="48"/>
      <c r="D173" s="48"/>
      <c r="E173" s="48"/>
      <c r="F173" s="48"/>
      <c r="G173" s="48"/>
      <c r="H173" s="48"/>
      <c r="I173" s="48"/>
      <c r="J173" s="48"/>
      <c r="K173" s="48"/>
      <c r="L173" s="48"/>
      <c r="M173" s="48"/>
    </row>
    <row r="174" spans="2:13" ht="11.1" customHeight="1">
      <c r="B174" s="48"/>
      <c r="C174" s="48"/>
      <c r="D174" s="48"/>
      <c r="E174" s="48"/>
      <c r="F174" s="48"/>
      <c r="G174" s="48"/>
      <c r="H174" s="48"/>
      <c r="I174" s="48"/>
      <c r="J174" s="48"/>
      <c r="K174" s="48"/>
      <c r="L174" s="48"/>
      <c r="M174" s="48"/>
    </row>
    <row r="175" spans="2:13" ht="11.1" customHeight="1">
      <c r="B175" s="48"/>
      <c r="C175" s="48"/>
      <c r="D175" s="48"/>
      <c r="E175" s="48"/>
      <c r="F175" s="48"/>
      <c r="G175" s="48"/>
      <c r="H175" s="48"/>
      <c r="I175" s="48"/>
      <c r="J175" s="48"/>
      <c r="K175" s="48"/>
      <c r="L175" s="48"/>
      <c r="M175" s="48"/>
    </row>
    <row r="176" spans="2:13" ht="11.1" customHeight="1">
      <c r="B176" s="48"/>
      <c r="C176" s="48"/>
      <c r="D176" s="48"/>
      <c r="E176" s="48"/>
      <c r="F176" s="48"/>
      <c r="G176" s="48"/>
      <c r="H176" s="48"/>
      <c r="I176" s="48"/>
      <c r="J176" s="48"/>
      <c r="K176" s="48"/>
      <c r="L176" s="48"/>
      <c r="M176" s="48"/>
    </row>
    <row r="177" spans="2:13" ht="11.1" customHeight="1">
      <c r="B177" s="48"/>
      <c r="C177" s="48"/>
      <c r="D177" s="48"/>
      <c r="E177" s="48"/>
      <c r="F177" s="48"/>
      <c r="G177" s="48"/>
      <c r="H177" s="48"/>
      <c r="I177" s="48"/>
      <c r="J177" s="48"/>
      <c r="K177" s="48"/>
      <c r="L177" s="48"/>
      <c r="M177" s="48"/>
    </row>
    <row r="178" spans="2:13" ht="11.1" customHeight="1">
      <c r="B178" s="48"/>
      <c r="C178" s="48"/>
      <c r="D178" s="48"/>
      <c r="E178" s="48"/>
      <c r="F178" s="48"/>
      <c r="G178" s="48"/>
      <c r="H178" s="48"/>
      <c r="I178" s="48"/>
      <c r="J178" s="48"/>
      <c r="K178" s="48"/>
      <c r="L178" s="48"/>
      <c r="M178" s="48"/>
    </row>
    <row r="179" spans="2:13" ht="11.1" customHeight="1">
      <c r="B179" s="48"/>
      <c r="C179" s="48"/>
      <c r="D179" s="48"/>
      <c r="E179" s="48"/>
      <c r="F179" s="48"/>
      <c r="G179" s="48"/>
      <c r="H179" s="48"/>
      <c r="I179" s="48"/>
      <c r="J179" s="48"/>
      <c r="K179" s="48"/>
      <c r="L179" s="48"/>
      <c r="M179" s="48"/>
    </row>
    <row r="180" spans="2:13" ht="11.1" customHeight="1">
      <c r="B180" s="48"/>
      <c r="C180" s="48"/>
      <c r="D180" s="48"/>
      <c r="E180" s="48"/>
      <c r="F180" s="48"/>
      <c r="G180" s="48"/>
      <c r="H180" s="48"/>
      <c r="I180" s="48"/>
      <c r="J180" s="48"/>
      <c r="K180" s="48"/>
      <c r="L180" s="48"/>
      <c r="M180" s="48"/>
    </row>
    <row r="181" spans="2:13" ht="11.1" customHeight="1">
      <c r="B181" s="48"/>
      <c r="C181" s="48"/>
      <c r="D181" s="48"/>
      <c r="E181" s="48"/>
      <c r="F181" s="48"/>
      <c r="G181" s="48"/>
      <c r="H181" s="48"/>
      <c r="I181" s="48"/>
      <c r="J181" s="48"/>
      <c r="K181" s="48"/>
      <c r="L181" s="48"/>
      <c r="M181" s="48"/>
    </row>
    <row r="182" spans="2:13" ht="11.1" customHeight="1">
      <c r="B182" s="48"/>
      <c r="C182" s="48"/>
      <c r="D182" s="48"/>
      <c r="E182" s="48"/>
      <c r="F182" s="48"/>
      <c r="G182" s="48"/>
      <c r="H182" s="48"/>
      <c r="I182" s="48"/>
      <c r="J182" s="48"/>
      <c r="K182" s="48"/>
      <c r="L182" s="48"/>
      <c r="M182" s="48"/>
    </row>
    <row r="183" spans="2:13" ht="11.1" customHeight="1">
      <c r="B183" s="48"/>
      <c r="C183" s="48"/>
      <c r="D183" s="48"/>
      <c r="E183" s="48"/>
      <c r="F183" s="48"/>
      <c r="G183" s="48"/>
      <c r="H183" s="48"/>
      <c r="I183" s="48"/>
      <c r="J183" s="48"/>
      <c r="K183" s="48"/>
      <c r="L183" s="48"/>
      <c r="M183" s="48"/>
    </row>
    <row r="184" spans="2:13" ht="11.1" customHeight="1">
      <c r="B184" s="48"/>
      <c r="C184" s="48"/>
      <c r="D184" s="48"/>
      <c r="E184" s="48"/>
      <c r="F184" s="48"/>
      <c r="G184" s="48"/>
      <c r="H184" s="48"/>
      <c r="I184" s="48"/>
      <c r="J184" s="48"/>
      <c r="K184" s="48"/>
      <c r="L184" s="48"/>
      <c r="M184" s="48"/>
    </row>
    <row r="185" spans="2:13" ht="11.1" customHeight="1">
      <c r="B185" s="48"/>
      <c r="C185" s="48"/>
      <c r="D185" s="48"/>
      <c r="E185" s="48"/>
      <c r="F185" s="48"/>
      <c r="G185" s="48"/>
      <c r="H185" s="48"/>
      <c r="I185" s="48"/>
      <c r="J185" s="48"/>
      <c r="K185" s="48"/>
      <c r="L185" s="48"/>
      <c r="M185" s="48"/>
    </row>
    <row r="186" spans="2:13" ht="11.1" customHeight="1">
      <c r="B186" s="48"/>
      <c r="C186" s="48"/>
      <c r="D186" s="48"/>
      <c r="E186" s="48"/>
      <c r="F186" s="48"/>
      <c r="G186" s="48"/>
      <c r="H186" s="48"/>
      <c r="I186" s="48"/>
      <c r="J186" s="48"/>
      <c r="K186" s="48"/>
      <c r="L186" s="48"/>
      <c r="M186" s="48"/>
    </row>
    <row r="187" spans="2:13" ht="11.1" customHeight="1">
      <c r="B187" s="48"/>
      <c r="C187" s="48"/>
      <c r="D187" s="48"/>
      <c r="E187" s="48"/>
      <c r="F187" s="48"/>
      <c r="G187" s="48"/>
      <c r="H187" s="48"/>
      <c r="I187" s="48"/>
      <c r="J187" s="48"/>
      <c r="K187" s="48"/>
      <c r="L187" s="48"/>
      <c r="M187" s="48"/>
    </row>
    <row r="188" spans="2:13" ht="11.1" customHeight="1">
      <c r="B188" s="48"/>
      <c r="C188" s="48"/>
      <c r="D188" s="48"/>
      <c r="E188" s="48"/>
      <c r="F188" s="48"/>
      <c r="G188" s="48"/>
      <c r="H188" s="48"/>
      <c r="I188" s="48"/>
      <c r="J188" s="48"/>
      <c r="K188" s="48"/>
      <c r="L188" s="48"/>
      <c r="M188" s="48"/>
    </row>
    <row r="189" spans="2:13" ht="11.1" customHeight="1">
      <c r="B189" s="48"/>
      <c r="C189" s="48"/>
      <c r="D189" s="48"/>
      <c r="E189" s="48"/>
      <c r="F189" s="48"/>
      <c r="G189" s="48"/>
      <c r="H189" s="48"/>
      <c r="I189" s="48"/>
      <c r="J189" s="48"/>
      <c r="K189" s="48"/>
      <c r="L189" s="48"/>
      <c r="M189" s="48"/>
    </row>
    <row r="190" spans="2:13" ht="11.1" customHeight="1">
      <c r="B190" s="48"/>
      <c r="C190" s="48"/>
      <c r="D190" s="48"/>
      <c r="E190" s="48"/>
      <c r="F190" s="48"/>
      <c r="G190" s="48"/>
      <c r="H190" s="48"/>
      <c r="I190" s="48"/>
      <c r="J190" s="48"/>
      <c r="K190" s="48"/>
      <c r="L190" s="48"/>
      <c r="M190" s="48"/>
    </row>
    <row r="191" spans="2:13" ht="11.1" customHeight="1">
      <c r="B191" s="48"/>
      <c r="C191" s="48"/>
      <c r="D191" s="48"/>
      <c r="E191" s="48"/>
      <c r="F191" s="48"/>
      <c r="G191" s="48"/>
      <c r="H191" s="48"/>
      <c r="I191" s="48"/>
      <c r="J191" s="48"/>
      <c r="K191" s="48"/>
      <c r="L191" s="48"/>
      <c r="M191" s="48"/>
    </row>
    <row r="192" spans="2:13" ht="11.1" customHeight="1">
      <c r="B192" s="48"/>
      <c r="C192" s="48"/>
      <c r="D192" s="48"/>
      <c r="E192" s="48"/>
      <c r="F192" s="48"/>
      <c r="G192" s="48"/>
      <c r="H192" s="48"/>
      <c r="I192" s="48"/>
      <c r="J192" s="48"/>
      <c r="K192" s="48"/>
      <c r="L192" s="48"/>
      <c r="M192" s="48"/>
    </row>
    <row r="193" spans="2:13" ht="11.1" customHeight="1">
      <c r="B193" s="48"/>
      <c r="C193" s="48"/>
      <c r="D193" s="48"/>
      <c r="E193" s="48"/>
      <c r="F193" s="48"/>
      <c r="G193" s="48"/>
      <c r="H193" s="48"/>
      <c r="I193" s="48"/>
      <c r="J193" s="48"/>
      <c r="K193" s="48"/>
      <c r="L193" s="48"/>
      <c r="M193" s="48"/>
    </row>
    <row r="194" spans="2:13" ht="11.1" customHeight="1">
      <c r="B194" s="48"/>
      <c r="C194" s="48"/>
      <c r="D194" s="48"/>
      <c r="E194" s="48"/>
      <c r="F194" s="48"/>
      <c r="G194" s="48"/>
      <c r="H194" s="48"/>
      <c r="I194" s="48"/>
      <c r="J194" s="48"/>
      <c r="K194" s="48"/>
      <c r="L194" s="48"/>
      <c r="M194" s="48"/>
    </row>
    <row r="195" spans="2:13" ht="11.1" customHeight="1">
      <c r="B195" s="48"/>
      <c r="C195" s="48"/>
      <c r="D195" s="48"/>
      <c r="E195" s="48"/>
      <c r="F195" s="48"/>
      <c r="G195" s="48"/>
      <c r="H195" s="48"/>
      <c r="I195" s="48"/>
      <c r="J195" s="48"/>
      <c r="K195" s="48"/>
      <c r="L195" s="48"/>
      <c r="M195" s="48"/>
    </row>
    <row r="196" spans="2:13" ht="11.1" customHeight="1">
      <c r="B196" s="48"/>
      <c r="C196" s="48"/>
      <c r="D196" s="48"/>
      <c r="E196" s="48"/>
      <c r="F196" s="48"/>
      <c r="G196" s="48"/>
      <c r="H196" s="48"/>
      <c r="I196" s="48"/>
      <c r="J196" s="48"/>
      <c r="K196" s="48"/>
      <c r="L196" s="48"/>
      <c r="M196" s="48"/>
    </row>
    <row r="197" spans="2:13" ht="11.1" customHeight="1">
      <c r="B197" s="48"/>
      <c r="C197" s="48"/>
      <c r="D197" s="48"/>
      <c r="E197" s="48"/>
      <c r="F197" s="48"/>
      <c r="G197" s="48"/>
      <c r="H197" s="48"/>
      <c r="I197" s="48"/>
      <c r="J197" s="48"/>
      <c r="K197" s="48"/>
      <c r="L197" s="48"/>
      <c r="M197" s="48"/>
    </row>
    <row r="198" spans="2:13" ht="11.1" customHeight="1">
      <c r="B198" s="48"/>
      <c r="C198" s="48"/>
      <c r="D198" s="48"/>
      <c r="E198" s="48"/>
      <c r="F198" s="48"/>
      <c r="G198" s="48"/>
      <c r="H198" s="48"/>
      <c r="I198" s="48"/>
      <c r="J198" s="48"/>
      <c r="K198" s="48"/>
      <c r="L198" s="48"/>
      <c r="M198" s="48"/>
    </row>
    <row r="199" spans="2:13" ht="11.1" customHeight="1">
      <c r="B199" s="48"/>
      <c r="C199" s="48"/>
      <c r="D199" s="48"/>
      <c r="E199" s="48"/>
      <c r="F199" s="48"/>
      <c r="G199" s="48"/>
      <c r="H199" s="48"/>
      <c r="I199" s="48"/>
      <c r="J199" s="48"/>
      <c r="K199" s="48"/>
      <c r="L199" s="48"/>
      <c r="M199" s="48"/>
    </row>
    <row r="200" spans="2:13" ht="11.1" customHeight="1">
      <c r="B200" s="48"/>
      <c r="C200" s="48"/>
      <c r="D200" s="48"/>
      <c r="E200" s="48"/>
      <c r="F200" s="48"/>
      <c r="G200" s="48"/>
      <c r="H200" s="48"/>
      <c r="I200" s="48"/>
      <c r="J200" s="48"/>
      <c r="K200" s="48"/>
      <c r="L200" s="48"/>
      <c r="M200" s="48"/>
    </row>
    <row r="201" spans="2:13" ht="11.1" customHeight="1">
      <c r="B201" s="48"/>
      <c r="C201" s="48"/>
      <c r="D201" s="48"/>
      <c r="E201" s="48"/>
      <c r="F201" s="48"/>
      <c r="G201" s="48"/>
      <c r="H201" s="48"/>
      <c r="I201" s="48"/>
      <c r="J201" s="48"/>
      <c r="K201" s="48"/>
      <c r="L201" s="48"/>
      <c r="M201" s="48"/>
    </row>
    <row r="202" spans="2:13" ht="11.1" customHeight="1">
      <c r="B202" s="48"/>
      <c r="C202" s="48"/>
      <c r="D202" s="48"/>
      <c r="E202" s="48"/>
      <c r="F202" s="48"/>
      <c r="G202" s="48"/>
      <c r="H202" s="48"/>
      <c r="I202" s="48"/>
      <c r="J202" s="48"/>
      <c r="K202" s="48"/>
      <c r="L202" s="48"/>
      <c r="M202" s="48"/>
    </row>
    <row r="203" spans="2:13" ht="11.1" customHeight="1">
      <c r="B203" s="48"/>
      <c r="C203" s="48"/>
      <c r="D203" s="48"/>
      <c r="E203" s="48"/>
      <c r="F203" s="48"/>
      <c r="G203" s="48"/>
      <c r="H203" s="48"/>
      <c r="I203" s="48"/>
      <c r="J203" s="48"/>
      <c r="K203" s="48"/>
      <c r="L203" s="48"/>
      <c r="M203" s="48"/>
    </row>
    <row r="204" spans="2:13" ht="11.1" customHeight="1">
      <c r="B204" s="48"/>
      <c r="C204" s="48"/>
      <c r="D204" s="48"/>
      <c r="E204" s="48"/>
      <c r="F204" s="48"/>
      <c r="G204" s="48"/>
      <c r="H204" s="48"/>
      <c r="I204" s="48"/>
      <c r="J204" s="48"/>
      <c r="K204" s="48"/>
      <c r="L204" s="48"/>
      <c r="M204" s="48"/>
    </row>
    <row r="205" spans="2:13" ht="11.1" customHeight="1">
      <c r="B205" s="48"/>
      <c r="C205" s="48"/>
      <c r="D205" s="48"/>
      <c r="E205" s="48"/>
      <c r="F205" s="48"/>
      <c r="G205" s="48"/>
      <c r="H205" s="48"/>
      <c r="I205" s="48"/>
      <c r="J205" s="48"/>
      <c r="K205" s="48"/>
      <c r="L205" s="48"/>
      <c r="M205" s="48"/>
    </row>
    <row r="206" spans="2:13" ht="11.1" customHeight="1">
      <c r="B206" s="48"/>
      <c r="C206" s="48"/>
      <c r="D206" s="48"/>
      <c r="E206" s="48"/>
      <c r="F206" s="48"/>
      <c r="G206" s="48"/>
      <c r="H206" s="48"/>
      <c r="I206" s="48"/>
      <c r="J206" s="48"/>
      <c r="K206" s="48"/>
      <c r="L206" s="48"/>
      <c r="M206" s="48"/>
    </row>
    <row r="207" spans="2:13" ht="11.1" customHeight="1">
      <c r="B207" s="48"/>
      <c r="C207" s="48"/>
      <c r="D207" s="48"/>
      <c r="E207" s="48"/>
      <c r="F207" s="48"/>
      <c r="G207" s="48"/>
      <c r="H207" s="48"/>
      <c r="I207" s="48"/>
      <c r="J207" s="48"/>
      <c r="K207" s="48"/>
      <c r="L207" s="48"/>
      <c r="M207" s="48"/>
    </row>
    <row r="208" spans="2:13" ht="11.1" customHeight="1">
      <c r="B208" s="48"/>
      <c r="C208" s="48"/>
      <c r="D208" s="48"/>
      <c r="E208" s="48"/>
      <c r="F208" s="48"/>
      <c r="G208" s="48"/>
      <c r="H208" s="48"/>
      <c r="I208" s="48"/>
      <c r="J208" s="48"/>
      <c r="K208" s="48"/>
      <c r="L208" s="48"/>
      <c r="M208" s="48"/>
    </row>
    <row r="209" spans="2:13" ht="11.1" customHeight="1">
      <c r="B209" s="48"/>
      <c r="C209" s="48"/>
      <c r="D209" s="48"/>
      <c r="E209" s="48"/>
      <c r="F209" s="48"/>
      <c r="G209" s="48"/>
      <c r="H209" s="48"/>
      <c r="I209" s="48"/>
      <c r="J209" s="48"/>
      <c r="K209" s="48"/>
      <c r="L209" s="48"/>
      <c r="M209" s="48"/>
    </row>
    <row r="210" spans="2:13" ht="11.1" customHeight="1">
      <c r="B210" s="48"/>
      <c r="C210" s="48"/>
      <c r="D210" s="48"/>
      <c r="E210" s="48"/>
      <c r="F210" s="48"/>
      <c r="G210" s="48"/>
      <c r="H210" s="48"/>
      <c r="I210" s="48"/>
      <c r="J210" s="48"/>
      <c r="K210" s="48"/>
      <c r="L210" s="48"/>
      <c r="M210" s="48"/>
    </row>
    <row r="211" spans="2:13" ht="11.1" customHeight="1">
      <c r="B211" s="48"/>
      <c r="C211" s="48"/>
      <c r="D211" s="48"/>
      <c r="E211" s="48"/>
      <c r="F211" s="48"/>
      <c r="G211" s="48"/>
      <c r="H211" s="48"/>
      <c r="I211" s="48"/>
      <c r="J211" s="48"/>
      <c r="K211" s="48"/>
      <c r="L211" s="48"/>
      <c r="M211" s="48"/>
    </row>
    <row r="212" spans="2:13" ht="11.1" customHeight="1">
      <c r="B212" s="48"/>
      <c r="C212" s="48"/>
      <c r="D212" s="48"/>
      <c r="E212" s="48"/>
      <c r="F212" s="48"/>
      <c r="G212" s="48"/>
      <c r="H212" s="48"/>
      <c r="I212" s="48"/>
      <c r="J212" s="48"/>
      <c r="K212" s="48"/>
      <c r="L212" s="48"/>
      <c r="M212" s="48"/>
    </row>
    <row r="213" spans="2:13" ht="11.1" customHeight="1">
      <c r="B213" s="48"/>
      <c r="C213" s="48"/>
      <c r="D213" s="48"/>
      <c r="E213" s="48"/>
      <c r="F213" s="48"/>
      <c r="G213" s="48"/>
      <c r="H213" s="48"/>
      <c r="I213" s="48"/>
      <c r="J213" s="48"/>
      <c r="K213" s="48"/>
      <c r="L213" s="48"/>
      <c r="M213" s="48"/>
    </row>
    <row r="214" spans="2:13" ht="11.1" customHeight="1">
      <c r="B214" s="48"/>
      <c r="C214" s="48"/>
      <c r="D214" s="48"/>
      <c r="E214" s="48"/>
      <c r="F214" s="48"/>
      <c r="G214" s="48"/>
      <c r="H214" s="48"/>
      <c r="I214" s="48"/>
      <c r="J214" s="48"/>
      <c r="K214" s="48"/>
      <c r="L214" s="48"/>
      <c r="M214" s="48"/>
    </row>
    <row r="215" spans="2:13" ht="11.1" customHeight="1">
      <c r="B215" s="48"/>
      <c r="C215" s="48"/>
      <c r="D215" s="48"/>
      <c r="E215" s="48"/>
      <c r="F215" s="48"/>
      <c r="G215" s="48"/>
      <c r="H215" s="48"/>
      <c r="I215" s="48"/>
      <c r="J215" s="48"/>
      <c r="K215" s="48"/>
      <c r="L215" s="48"/>
      <c r="M215" s="48"/>
    </row>
    <row r="216" spans="2:13" ht="11.1" customHeight="1">
      <c r="B216" s="48"/>
      <c r="C216" s="48"/>
      <c r="D216" s="48"/>
      <c r="E216" s="48"/>
      <c r="F216" s="48"/>
      <c r="G216" s="48"/>
      <c r="H216" s="48"/>
      <c r="I216" s="48"/>
      <c r="J216" s="48"/>
      <c r="K216" s="48"/>
      <c r="L216" s="48"/>
      <c r="M216" s="48"/>
    </row>
    <row r="217" spans="2:13" ht="11.1" customHeight="1">
      <c r="B217" s="48"/>
      <c r="C217" s="48"/>
      <c r="D217" s="48"/>
      <c r="E217" s="48"/>
      <c r="F217" s="48"/>
      <c r="G217" s="48"/>
      <c r="H217" s="48"/>
      <c r="I217" s="48"/>
      <c r="J217" s="48"/>
      <c r="K217" s="48"/>
      <c r="L217" s="48"/>
      <c r="M217" s="48"/>
    </row>
    <row r="218" spans="2:13" ht="11.1" customHeight="1">
      <c r="B218" s="48"/>
      <c r="C218" s="48"/>
      <c r="D218" s="48"/>
      <c r="E218" s="48"/>
      <c r="F218" s="48"/>
      <c r="G218" s="48"/>
      <c r="H218" s="48"/>
      <c r="I218" s="48"/>
      <c r="J218" s="48"/>
      <c r="K218" s="48"/>
      <c r="L218" s="48"/>
      <c r="M218" s="48"/>
    </row>
    <row r="219" spans="2:13" ht="11.1" customHeight="1">
      <c r="B219" s="48"/>
      <c r="C219" s="48"/>
      <c r="D219" s="48"/>
      <c r="E219" s="48"/>
      <c r="F219" s="48"/>
      <c r="G219" s="48"/>
      <c r="H219" s="48"/>
      <c r="I219" s="48"/>
      <c r="J219" s="48"/>
      <c r="K219" s="48"/>
      <c r="L219" s="48"/>
      <c r="M219" s="48"/>
    </row>
    <row r="220" spans="2:13" ht="11.1" customHeight="1">
      <c r="B220" s="48"/>
      <c r="C220" s="48"/>
      <c r="D220" s="48"/>
      <c r="E220" s="48"/>
      <c r="F220" s="48"/>
      <c r="G220" s="48"/>
      <c r="H220" s="48"/>
      <c r="I220" s="48"/>
      <c r="J220" s="48"/>
      <c r="K220" s="48"/>
      <c r="L220" s="48"/>
      <c r="M220" s="48"/>
    </row>
    <row r="221" spans="2:13" ht="11.1" customHeight="1">
      <c r="B221" s="48"/>
      <c r="C221" s="48"/>
      <c r="D221" s="48"/>
      <c r="E221" s="48"/>
      <c r="F221" s="48"/>
      <c r="G221" s="48"/>
      <c r="H221" s="48"/>
      <c r="I221" s="48"/>
      <c r="J221" s="48"/>
      <c r="K221" s="48"/>
      <c r="L221" s="48"/>
      <c r="M221" s="48"/>
    </row>
    <row r="222" spans="2:13" ht="11.1" customHeight="1">
      <c r="B222" s="48"/>
      <c r="C222" s="48"/>
      <c r="D222" s="48"/>
      <c r="E222" s="48"/>
      <c r="F222" s="48"/>
      <c r="G222" s="48"/>
      <c r="H222" s="48"/>
      <c r="I222" s="48"/>
      <c r="J222" s="48"/>
      <c r="K222" s="48"/>
      <c r="L222" s="48"/>
      <c r="M222" s="48"/>
    </row>
    <row r="223" spans="2:13" ht="11.1" customHeight="1">
      <c r="B223" s="48"/>
      <c r="C223" s="48"/>
      <c r="D223" s="48"/>
      <c r="E223" s="48"/>
      <c r="F223" s="48"/>
      <c r="G223" s="48"/>
      <c r="H223" s="48"/>
      <c r="I223" s="48"/>
      <c r="J223" s="48"/>
      <c r="K223" s="48"/>
      <c r="L223" s="48"/>
      <c r="M223" s="48"/>
    </row>
    <row r="224" spans="2:13" ht="11.1" customHeight="1">
      <c r="B224" s="48"/>
      <c r="C224" s="48"/>
      <c r="D224" s="48"/>
      <c r="E224" s="48"/>
      <c r="F224" s="48"/>
      <c r="G224" s="48"/>
      <c r="H224" s="48"/>
      <c r="I224" s="48"/>
      <c r="J224" s="48"/>
      <c r="K224" s="48"/>
      <c r="L224" s="48"/>
      <c r="M224" s="48"/>
    </row>
    <row r="225" spans="2:13" ht="11.1" customHeight="1">
      <c r="B225" s="48"/>
      <c r="C225" s="48"/>
      <c r="D225" s="48"/>
      <c r="E225" s="48"/>
      <c r="F225" s="48"/>
      <c r="G225" s="48"/>
      <c r="H225" s="48"/>
      <c r="I225" s="48"/>
      <c r="J225" s="48"/>
      <c r="K225" s="48"/>
      <c r="L225" s="48"/>
      <c r="M225" s="48"/>
    </row>
    <row r="226" spans="2:13" ht="11.1" customHeight="1">
      <c r="B226" s="48"/>
      <c r="C226" s="48"/>
      <c r="D226" s="48"/>
      <c r="E226" s="48"/>
      <c r="F226" s="48"/>
      <c r="G226" s="48"/>
      <c r="H226" s="48"/>
      <c r="I226" s="48"/>
      <c r="J226" s="48"/>
      <c r="K226" s="48"/>
      <c r="L226" s="48"/>
      <c r="M226" s="48"/>
    </row>
    <row r="227" spans="2:13" ht="11.1" customHeight="1">
      <c r="B227" s="48"/>
      <c r="C227" s="48"/>
      <c r="D227" s="48"/>
      <c r="E227" s="48"/>
      <c r="F227" s="48"/>
      <c r="G227" s="48"/>
      <c r="H227" s="48"/>
      <c r="I227" s="48"/>
      <c r="J227" s="48"/>
      <c r="K227" s="48"/>
      <c r="L227" s="48"/>
      <c r="M227" s="48"/>
    </row>
    <row r="228" spans="2:13" ht="11.1" customHeight="1">
      <c r="B228" s="48"/>
      <c r="C228" s="48"/>
      <c r="D228" s="48"/>
      <c r="E228" s="48"/>
      <c r="F228" s="48"/>
      <c r="G228" s="48"/>
      <c r="H228" s="48"/>
      <c r="I228" s="48"/>
      <c r="J228" s="48"/>
      <c r="K228" s="48"/>
      <c r="L228" s="48"/>
      <c r="M228" s="48"/>
    </row>
    <row r="229" spans="2:13" ht="11.1" customHeight="1">
      <c r="B229" s="48"/>
      <c r="C229" s="48"/>
      <c r="D229" s="48"/>
      <c r="E229" s="48"/>
      <c r="F229" s="48"/>
      <c r="G229" s="48"/>
      <c r="H229" s="48"/>
      <c r="I229" s="48"/>
      <c r="J229" s="48"/>
      <c r="K229" s="48"/>
      <c r="L229" s="48"/>
      <c r="M229" s="48"/>
    </row>
    <row r="230" spans="2:13" ht="11.1" customHeight="1">
      <c r="B230" s="48"/>
      <c r="C230" s="48"/>
      <c r="D230" s="48"/>
      <c r="E230" s="48"/>
      <c r="F230" s="48"/>
      <c r="G230" s="48"/>
      <c r="H230" s="48"/>
      <c r="I230" s="48"/>
      <c r="J230" s="48"/>
      <c r="K230" s="48"/>
      <c r="L230" s="48"/>
      <c r="M230" s="48"/>
    </row>
    <row r="231" spans="2:13" ht="11.1" customHeight="1">
      <c r="B231" s="48"/>
      <c r="C231" s="48"/>
      <c r="D231" s="48"/>
      <c r="E231" s="48"/>
      <c r="F231" s="48"/>
      <c r="G231" s="48"/>
      <c r="H231" s="48"/>
      <c r="I231" s="48"/>
      <c r="J231" s="48"/>
      <c r="K231" s="48"/>
      <c r="L231" s="48"/>
      <c r="M231" s="48"/>
    </row>
    <row r="232" spans="2:13" ht="11.1" customHeight="1">
      <c r="B232" s="48"/>
      <c r="C232" s="48"/>
      <c r="D232" s="48"/>
      <c r="E232" s="48"/>
      <c r="F232" s="48"/>
      <c r="G232" s="48"/>
      <c r="H232" s="48"/>
      <c r="I232" s="48"/>
      <c r="J232" s="48"/>
      <c r="K232" s="48"/>
      <c r="L232" s="48"/>
      <c r="M232" s="48"/>
    </row>
    <row r="233" spans="2:13" ht="11.1" customHeight="1">
      <c r="B233" s="48"/>
      <c r="C233" s="48"/>
      <c r="D233" s="48"/>
      <c r="E233" s="48"/>
      <c r="F233" s="48"/>
      <c r="G233" s="48"/>
      <c r="H233" s="48"/>
      <c r="I233" s="48"/>
      <c r="J233" s="48"/>
      <c r="K233" s="48"/>
      <c r="L233" s="48"/>
      <c r="M233" s="48"/>
    </row>
    <row r="234" spans="2:13" ht="11.1" customHeight="1">
      <c r="B234" s="48"/>
      <c r="C234" s="48"/>
      <c r="D234" s="48"/>
      <c r="E234" s="48"/>
      <c r="F234" s="48"/>
      <c r="G234" s="48"/>
      <c r="H234" s="48"/>
      <c r="I234" s="48"/>
      <c r="J234" s="48"/>
      <c r="K234" s="48"/>
      <c r="L234" s="48"/>
      <c r="M234" s="48"/>
    </row>
    <row r="235" spans="2:13" ht="11.1" customHeight="1">
      <c r="B235" s="48"/>
      <c r="C235" s="48"/>
      <c r="D235" s="48"/>
      <c r="E235" s="48"/>
      <c r="F235" s="48"/>
      <c r="G235" s="48"/>
      <c r="H235" s="48"/>
      <c r="I235" s="48"/>
      <c r="J235" s="48"/>
      <c r="K235" s="48"/>
      <c r="L235" s="48"/>
      <c r="M235" s="48"/>
    </row>
    <row r="236" spans="2:13" ht="11.1" customHeight="1">
      <c r="B236" s="48"/>
      <c r="C236" s="48"/>
      <c r="D236" s="48"/>
      <c r="E236" s="48"/>
      <c r="F236" s="48"/>
      <c r="G236" s="48"/>
      <c r="H236" s="48"/>
      <c r="I236" s="48"/>
      <c r="J236" s="48"/>
      <c r="K236" s="48"/>
      <c r="L236" s="48"/>
      <c r="M236" s="48"/>
    </row>
    <row r="237" spans="2:13" ht="11.1" customHeight="1">
      <c r="B237" s="48"/>
      <c r="C237" s="48"/>
      <c r="D237" s="48"/>
      <c r="E237" s="48"/>
      <c r="F237" s="48"/>
      <c r="G237" s="48"/>
      <c r="H237" s="48"/>
      <c r="I237" s="48"/>
      <c r="J237" s="48"/>
      <c r="K237" s="48"/>
      <c r="L237" s="48"/>
      <c r="M237" s="48"/>
    </row>
    <row r="238" spans="2:13" ht="11.1" customHeight="1">
      <c r="B238" s="48"/>
      <c r="C238" s="48"/>
      <c r="D238" s="48"/>
      <c r="E238" s="48"/>
      <c r="F238" s="48"/>
      <c r="G238" s="48"/>
      <c r="H238" s="48"/>
      <c r="I238" s="48"/>
      <c r="J238" s="48"/>
      <c r="K238" s="48"/>
      <c r="L238" s="48"/>
      <c r="M238" s="48"/>
    </row>
    <row r="239" spans="2:13" ht="11.1" customHeight="1">
      <c r="B239" s="48"/>
      <c r="C239" s="48"/>
      <c r="D239" s="48"/>
      <c r="E239" s="48"/>
      <c r="F239" s="48"/>
      <c r="G239" s="48"/>
      <c r="H239" s="48"/>
      <c r="I239" s="48"/>
      <c r="J239" s="48"/>
      <c r="K239" s="48"/>
      <c r="L239" s="48"/>
      <c r="M239" s="48"/>
    </row>
    <row r="240" spans="2:13" ht="11.1" customHeight="1">
      <c r="B240" s="48"/>
      <c r="C240" s="48"/>
      <c r="D240" s="48"/>
      <c r="E240" s="48"/>
      <c r="F240" s="48"/>
      <c r="G240" s="48"/>
      <c r="H240" s="48"/>
      <c r="I240" s="48"/>
      <c r="J240" s="48"/>
      <c r="K240" s="48"/>
      <c r="L240" s="48"/>
      <c r="M240" s="48"/>
    </row>
    <row r="241" spans="2:13" ht="11.1" customHeight="1">
      <c r="B241" s="48"/>
      <c r="C241" s="48"/>
      <c r="D241" s="48"/>
      <c r="E241" s="48"/>
      <c r="F241" s="48"/>
      <c r="G241" s="48"/>
      <c r="H241" s="48"/>
      <c r="I241" s="48"/>
      <c r="J241" s="48"/>
      <c r="K241" s="48"/>
      <c r="L241" s="48"/>
      <c r="M241" s="48"/>
    </row>
    <row r="242" spans="2:13" ht="11.1" customHeight="1">
      <c r="B242" s="48"/>
      <c r="C242" s="48"/>
      <c r="D242" s="48"/>
      <c r="E242" s="48"/>
      <c r="F242" s="48"/>
      <c r="G242" s="48"/>
      <c r="H242" s="48"/>
      <c r="I242" s="48"/>
      <c r="J242" s="48"/>
      <c r="K242" s="48"/>
      <c r="L242" s="48"/>
      <c r="M242" s="48"/>
    </row>
    <row r="243" spans="2:13" ht="11.1" customHeight="1">
      <c r="B243" s="48"/>
      <c r="C243" s="48"/>
      <c r="D243" s="48"/>
      <c r="E243" s="48"/>
      <c r="F243" s="48"/>
      <c r="G243" s="48"/>
      <c r="H243" s="48"/>
      <c r="I243" s="48"/>
      <c r="J243" s="48"/>
      <c r="K243" s="48"/>
      <c r="L243" s="48"/>
      <c r="M243" s="48"/>
    </row>
    <row r="244" spans="2:13" ht="11.1" customHeight="1">
      <c r="B244" s="48"/>
      <c r="C244" s="48"/>
      <c r="D244" s="48"/>
      <c r="E244" s="48"/>
      <c r="F244" s="48"/>
      <c r="G244" s="48"/>
      <c r="H244" s="48"/>
      <c r="I244" s="48"/>
      <c r="J244" s="48"/>
      <c r="K244" s="48"/>
      <c r="L244" s="48"/>
      <c r="M244" s="48"/>
    </row>
    <row r="245" spans="2:13" ht="11.1" customHeight="1">
      <c r="B245" s="48"/>
      <c r="C245" s="48"/>
      <c r="D245" s="48"/>
      <c r="E245" s="48"/>
      <c r="F245" s="48"/>
      <c r="G245" s="48"/>
      <c r="H245" s="48"/>
      <c r="I245" s="48"/>
      <c r="J245" s="48"/>
      <c r="K245" s="48"/>
      <c r="L245" s="48"/>
      <c r="M245" s="48"/>
    </row>
    <row r="246" spans="2:13" ht="11.1" customHeight="1">
      <c r="B246" s="48"/>
      <c r="C246" s="48"/>
      <c r="D246" s="48"/>
      <c r="E246" s="48"/>
      <c r="F246" s="48"/>
      <c r="G246" s="48"/>
      <c r="H246" s="48"/>
      <c r="I246" s="48"/>
      <c r="J246" s="48"/>
      <c r="K246" s="48"/>
      <c r="L246" s="48"/>
      <c r="M246" s="48"/>
    </row>
    <row r="247" spans="2:13" ht="11.1" customHeight="1">
      <c r="B247" s="48"/>
      <c r="C247" s="48"/>
      <c r="D247" s="48"/>
      <c r="E247" s="48"/>
      <c r="F247" s="48"/>
      <c r="G247" s="48"/>
      <c r="H247" s="48"/>
      <c r="I247" s="48"/>
      <c r="J247" s="48"/>
      <c r="K247" s="48"/>
      <c r="L247" s="48"/>
      <c r="M247" s="48"/>
    </row>
    <row r="248" spans="2:13" ht="11.1" customHeight="1">
      <c r="B248" s="48"/>
      <c r="C248" s="48"/>
      <c r="D248" s="48"/>
      <c r="E248" s="48"/>
      <c r="F248" s="48"/>
      <c r="G248" s="48"/>
      <c r="H248" s="48"/>
      <c r="I248" s="48"/>
      <c r="J248" s="48"/>
      <c r="K248" s="48"/>
      <c r="L248" s="48"/>
      <c r="M248" s="48"/>
    </row>
    <row r="249" spans="2:13" ht="11.1" customHeight="1">
      <c r="B249" s="48"/>
      <c r="C249" s="48"/>
      <c r="D249" s="48"/>
      <c r="E249" s="48"/>
      <c r="F249" s="48"/>
      <c r="G249" s="48"/>
      <c r="H249" s="48"/>
      <c r="I249" s="48"/>
      <c r="J249" s="48"/>
      <c r="K249" s="48"/>
      <c r="L249" s="48"/>
      <c r="M249" s="48"/>
    </row>
    <row r="250" spans="2:13" ht="11.1" customHeight="1">
      <c r="B250" s="48"/>
      <c r="C250" s="48"/>
      <c r="D250" s="48"/>
      <c r="E250" s="48"/>
      <c r="F250" s="48"/>
      <c r="G250" s="48"/>
      <c r="H250" s="48"/>
      <c r="I250" s="48"/>
      <c r="J250" s="48"/>
      <c r="K250" s="48"/>
      <c r="L250" s="48"/>
      <c r="M250" s="48"/>
    </row>
    <row r="251" spans="2:13" ht="11.1" customHeight="1">
      <c r="B251" s="48"/>
      <c r="C251" s="48"/>
      <c r="D251" s="48"/>
      <c r="E251" s="48"/>
      <c r="F251" s="48"/>
      <c r="G251" s="48"/>
      <c r="H251" s="48"/>
      <c r="I251" s="48"/>
      <c r="J251" s="48"/>
      <c r="K251" s="48"/>
      <c r="L251" s="48"/>
      <c r="M251" s="48"/>
    </row>
    <row r="252" spans="2:13" ht="11.1" customHeight="1">
      <c r="B252" s="48"/>
      <c r="C252" s="48"/>
      <c r="D252" s="48"/>
      <c r="E252" s="48"/>
      <c r="F252" s="48"/>
      <c r="G252" s="48"/>
      <c r="H252" s="48"/>
      <c r="I252" s="48"/>
      <c r="J252" s="48"/>
      <c r="K252" s="48"/>
      <c r="L252" s="48"/>
      <c r="M252" s="48"/>
    </row>
    <row r="253" spans="2:13" ht="11.1" customHeight="1">
      <c r="B253" s="48"/>
      <c r="C253" s="48"/>
      <c r="D253" s="48"/>
      <c r="E253" s="48"/>
      <c r="F253" s="48"/>
      <c r="G253" s="48"/>
      <c r="H253" s="48"/>
      <c r="I253" s="48"/>
      <c r="J253" s="48"/>
      <c r="K253" s="48"/>
      <c r="L253" s="48"/>
      <c r="M253" s="48"/>
    </row>
    <row r="254" spans="2:13" ht="11.1" customHeight="1">
      <c r="B254" s="48"/>
      <c r="C254" s="48"/>
      <c r="D254" s="48"/>
      <c r="E254" s="48"/>
      <c r="F254" s="48"/>
      <c r="G254" s="48"/>
      <c r="H254" s="48"/>
      <c r="I254" s="48"/>
      <c r="J254" s="48"/>
      <c r="K254" s="48"/>
      <c r="L254" s="48"/>
      <c r="M254" s="48"/>
    </row>
    <row r="255" spans="2:13" ht="11.1" customHeight="1">
      <c r="B255" s="48"/>
      <c r="C255" s="48"/>
      <c r="D255" s="48"/>
      <c r="E255" s="48"/>
      <c r="F255" s="48"/>
      <c r="G255" s="48"/>
      <c r="H255" s="48"/>
      <c r="I255" s="48"/>
      <c r="J255" s="48"/>
      <c r="K255" s="48"/>
      <c r="L255" s="48"/>
      <c r="M255" s="48"/>
    </row>
    <row r="256" spans="2:13" ht="11.1" customHeight="1">
      <c r="B256" s="48"/>
      <c r="C256" s="48"/>
      <c r="D256" s="48"/>
      <c r="E256" s="48"/>
      <c r="F256" s="48"/>
      <c r="G256" s="48"/>
      <c r="H256" s="48"/>
      <c r="I256" s="48"/>
      <c r="J256" s="48"/>
      <c r="K256" s="48"/>
      <c r="L256" s="48"/>
      <c r="M256" s="48"/>
    </row>
    <row r="257" spans="2:13" ht="11.1" customHeight="1">
      <c r="B257" s="48"/>
      <c r="C257" s="48"/>
      <c r="D257" s="48"/>
      <c r="E257" s="48"/>
      <c r="F257" s="48"/>
      <c r="G257" s="48"/>
      <c r="H257" s="48"/>
      <c r="I257" s="48"/>
      <c r="J257" s="48"/>
      <c r="K257" s="48"/>
      <c r="L257" s="48"/>
      <c r="M257" s="48"/>
    </row>
    <row r="258" spans="2:13" ht="11.1" customHeight="1">
      <c r="B258" s="48"/>
      <c r="C258" s="48"/>
      <c r="D258" s="48"/>
      <c r="E258" s="48"/>
      <c r="F258" s="48"/>
      <c r="G258" s="48"/>
      <c r="H258" s="48"/>
      <c r="I258" s="48"/>
      <c r="J258" s="48"/>
      <c r="K258" s="48"/>
      <c r="L258" s="48"/>
      <c r="M258" s="48"/>
    </row>
    <row r="259" spans="2:13" ht="11.1" customHeight="1">
      <c r="B259" s="48"/>
      <c r="C259" s="48"/>
      <c r="D259" s="48"/>
      <c r="E259" s="48"/>
      <c r="F259" s="48"/>
      <c r="G259" s="48"/>
      <c r="H259" s="48"/>
      <c r="I259" s="48"/>
      <c r="J259" s="48"/>
      <c r="K259" s="48"/>
      <c r="L259" s="48"/>
      <c r="M259" s="48"/>
    </row>
    <row r="260" spans="2:13" ht="11.1" customHeight="1">
      <c r="B260" s="48"/>
      <c r="C260" s="48"/>
      <c r="D260" s="48"/>
      <c r="E260" s="48"/>
      <c r="F260" s="48"/>
      <c r="G260" s="48"/>
      <c r="H260" s="48"/>
      <c r="I260" s="48"/>
      <c r="J260" s="48"/>
      <c r="K260" s="48"/>
      <c r="L260" s="48"/>
      <c r="M260" s="48"/>
    </row>
    <row r="261" spans="2:13" ht="11.1" customHeight="1">
      <c r="B261" s="48"/>
      <c r="C261" s="48"/>
      <c r="D261" s="48"/>
      <c r="E261" s="48"/>
      <c r="F261" s="48"/>
      <c r="G261" s="48"/>
      <c r="H261" s="48"/>
      <c r="I261" s="48"/>
      <c r="J261" s="48"/>
      <c r="K261" s="48"/>
      <c r="L261" s="48"/>
      <c r="M261" s="48"/>
    </row>
    <row r="262" spans="2:13" ht="11.1" customHeight="1">
      <c r="B262" s="48"/>
      <c r="C262" s="48"/>
      <c r="D262" s="48"/>
      <c r="E262" s="48"/>
      <c r="F262" s="48"/>
      <c r="G262" s="48"/>
      <c r="H262" s="48"/>
      <c r="I262" s="48"/>
      <c r="J262" s="48"/>
      <c r="K262" s="48"/>
      <c r="L262" s="48"/>
      <c r="M262" s="48"/>
    </row>
    <row r="263" spans="2:13" ht="11.1" customHeight="1">
      <c r="B263" s="48"/>
      <c r="C263" s="48"/>
      <c r="D263" s="48"/>
      <c r="E263" s="48"/>
      <c r="F263" s="48"/>
      <c r="G263" s="48"/>
      <c r="H263" s="48"/>
      <c r="I263" s="48"/>
      <c r="J263" s="48"/>
      <c r="K263" s="48"/>
      <c r="L263" s="48"/>
      <c r="M263" s="48"/>
    </row>
    <row r="264" spans="2:13" ht="11.1" customHeight="1">
      <c r="B264" s="48"/>
      <c r="C264" s="48"/>
      <c r="D264" s="48"/>
      <c r="E264" s="48"/>
      <c r="F264" s="48"/>
      <c r="G264" s="48"/>
      <c r="H264" s="48"/>
      <c r="I264" s="48"/>
      <c r="J264" s="48"/>
      <c r="K264" s="48"/>
      <c r="L264" s="48"/>
      <c r="M264" s="48"/>
    </row>
    <row r="265" spans="2:13" ht="11.1" customHeight="1">
      <c r="B265" s="48"/>
      <c r="C265" s="48"/>
      <c r="D265" s="48"/>
      <c r="E265" s="48"/>
      <c r="F265" s="48"/>
      <c r="G265" s="48"/>
      <c r="H265" s="48"/>
      <c r="I265" s="48"/>
      <c r="J265" s="48"/>
      <c r="K265" s="48"/>
      <c r="L265" s="48"/>
      <c r="M265" s="48"/>
    </row>
    <row r="266" spans="2:13" ht="11.1" customHeight="1">
      <c r="B266" s="48"/>
      <c r="C266" s="48"/>
      <c r="D266" s="48"/>
      <c r="E266" s="48"/>
      <c r="F266" s="48"/>
      <c r="G266" s="48"/>
      <c r="H266" s="48"/>
      <c r="I266" s="48"/>
      <c r="J266" s="48"/>
      <c r="K266" s="48"/>
      <c r="L266" s="48"/>
      <c r="M266" s="48"/>
    </row>
    <row r="267" spans="2:13" ht="11.1" customHeight="1">
      <c r="B267" s="48"/>
      <c r="C267" s="48"/>
      <c r="D267" s="48"/>
      <c r="E267" s="48"/>
      <c r="F267" s="48"/>
      <c r="G267" s="48"/>
      <c r="H267" s="48"/>
      <c r="I267" s="48"/>
      <c r="J267" s="48"/>
      <c r="K267" s="48"/>
      <c r="L267" s="48"/>
      <c r="M267" s="48"/>
    </row>
    <row r="268" spans="2:13" ht="11.1" customHeight="1">
      <c r="B268" s="48"/>
      <c r="C268" s="48"/>
      <c r="D268" s="48"/>
      <c r="E268" s="48"/>
      <c r="F268" s="48"/>
      <c r="G268" s="48"/>
      <c r="H268" s="48"/>
      <c r="I268" s="48"/>
      <c r="J268" s="48"/>
      <c r="K268" s="48"/>
      <c r="L268" s="48"/>
      <c r="M268" s="48"/>
    </row>
    <row r="269" spans="2:13" ht="11.1" customHeight="1">
      <c r="B269" s="48"/>
      <c r="C269" s="48"/>
      <c r="D269" s="48"/>
      <c r="E269" s="48"/>
      <c r="F269" s="48"/>
      <c r="G269" s="48"/>
      <c r="H269" s="48"/>
      <c r="I269" s="48"/>
      <c r="J269" s="48"/>
      <c r="K269" s="48"/>
      <c r="L269" s="48"/>
      <c r="M269" s="48"/>
    </row>
    <row r="270" spans="2:13" ht="11.1" customHeight="1">
      <c r="B270" s="48"/>
      <c r="C270" s="48"/>
      <c r="D270" s="48"/>
      <c r="E270" s="48"/>
      <c r="F270" s="48"/>
      <c r="G270" s="48"/>
      <c r="H270" s="48"/>
      <c r="I270" s="48"/>
      <c r="J270" s="48"/>
      <c r="K270" s="48"/>
      <c r="L270" s="48"/>
      <c r="M270" s="48"/>
    </row>
    <row r="271" spans="2:13" ht="11.1" customHeight="1">
      <c r="B271" s="48"/>
      <c r="C271" s="48"/>
      <c r="D271" s="48"/>
      <c r="E271" s="48"/>
      <c r="F271" s="48"/>
      <c r="G271" s="48"/>
      <c r="H271" s="48"/>
      <c r="I271" s="48"/>
      <c r="J271" s="48"/>
      <c r="K271" s="48"/>
      <c r="L271" s="48"/>
      <c r="M271" s="48"/>
    </row>
    <row r="272" spans="2:13" ht="11.1" customHeight="1">
      <c r="B272" s="48"/>
      <c r="C272" s="48"/>
      <c r="D272" s="48"/>
      <c r="E272" s="48"/>
      <c r="F272" s="48"/>
      <c r="G272" s="48"/>
      <c r="H272" s="48"/>
      <c r="I272" s="48"/>
      <c r="J272" s="48"/>
      <c r="K272" s="48"/>
      <c r="L272" s="48"/>
      <c r="M272" s="48"/>
    </row>
    <row r="273" spans="2:13" ht="11.1" customHeight="1">
      <c r="B273" s="48"/>
      <c r="C273" s="48"/>
      <c r="D273" s="48"/>
      <c r="E273" s="48"/>
      <c r="F273" s="48"/>
      <c r="G273" s="48"/>
      <c r="H273" s="48"/>
      <c r="I273" s="48"/>
      <c r="J273" s="48"/>
      <c r="K273" s="48"/>
      <c r="L273" s="48"/>
      <c r="M273" s="48"/>
    </row>
    <row r="274" spans="2:13" ht="11.1" customHeight="1">
      <c r="B274" s="48"/>
      <c r="C274" s="48"/>
      <c r="D274" s="48"/>
      <c r="E274" s="48"/>
      <c r="F274" s="48"/>
      <c r="G274" s="48"/>
      <c r="H274" s="48"/>
      <c r="I274" s="48"/>
      <c r="J274" s="48"/>
      <c r="K274" s="48"/>
      <c r="L274" s="48"/>
      <c r="M274" s="48"/>
    </row>
    <row r="275" spans="2:13" ht="11.1" customHeight="1">
      <c r="B275" s="48"/>
      <c r="C275" s="48"/>
      <c r="D275" s="48"/>
      <c r="E275" s="48"/>
      <c r="F275" s="48"/>
      <c r="G275" s="48"/>
      <c r="H275" s="48"/>
      <c r="I275" s="48"/>
      <c r="J275" s="48"/>
      <c r="K275" s="48"/>
      <c r="L275" s="48"/>
      <c r="M275" s="48"/>
    </row>
    <row r="276" spans="2:13" ht="11.1" customHeight="1">
      <c r="B276" s="48"/>
      <c r="C276" s="48"/>
      <c r="D276" s="48"/>
      <c r="E276" s="48"/>
      <c r="F276" s="48"/>
      <c r="G276" s="48"/>
      <c r="H276" s="48"/>
      <c r="I276" s="48"/>
      <c r="J276" s="48"/>
      <c r="K276" s="48"/>
      <c r="L276" s="48"/>
      <c r="M276" s="48"/>
    </row>
    <row r="277" spans="2:13" ht="11.1" customHeight="1">
      <c r="B277" s="48"/>
      <c r="C277" s="48"/>
      <c r="D277" s="48"/>
      <c r="E277" s="48"/>
      <c r="F277" s="48"/>
      <c r="G277" s="48"/>
      <c r="H277" s="48"/>
      <c r="I277" s="48"/>
      <c r="J277" s="48"/>
      <c r="K277" s="48"/>
      <c r="L277" s="48"/>
      <c r="M277" s="48"/>
    </row>
    <row r="278" spans="2:13" ht="11.1" customHeight="1">
      <c r="B278" s="48"/>
      <c r="C278" s="48"/>
      <c r="D278" s="48"/>
      <c r="E278" s="48"/>
      <c r="F278" s="48"/>
      <c r="G278" s="48"/>
      <c r="H278" s="48"/>
      <c r="I278" s="48"/>
      <c r="J278" s="48"/>
      <c r="K278" s="48"/>
      <c r="L278" s="48"/>
      <c r="M278" s="48"/>
    </row>
    <row r="279" spans="2:13" ht="11.1" customHeight="1">
      <c r="B279" s="48"/>
      <c r="C279" s="48"/>
      <c r="D279" s="48"/>
      <c r="E279" s="48"/>
      <c r="F279" s="48"/>
      <c r="G279" s="48"/>
      <c r="H279" s="48"/>
      <c r="I279" s="48"/>
      <c r="J279" s="48"/>
      <c r="K279" s="48"/>
      <c r="L279" s="48"/>
      <c r="M279" s="48"/>
    </row>
    <row r="280" spans="2:13" ht="11.1" customHeight="1">
      <c r="B280" s="48"/>
      <c r="C280" s="48"/>
      <c r="D280" s="48"/>
      <c r="E280" s="48"/>
      <c r="F280" s="48"/>
      <c r="G280" s="48"/>
      <c r="H280" s="48"/>
      <c r="I280" s="48"/>
      <c r="J280" s="48"/>
      <c r="K280" s="48"/>
      <c r="L280" s="48"/>
      <c r="M280" s="48"/>
    </row>
    <row r="281" spans="2:13" ht="11.1" customHeight="1">
      <c r="B281" s="48"/>
      <c r="C281" s="48"/>
      <c r="D281" s="48"/>
      <c r="E281" s="48"/>
      <c r="F281" s="48"/>
      <c r="G281" s="48"/>
      <c r="H281" s="48"/>
      <c r="I281" s="48"/>
      <c r="J281" s="48"/>
      <c r="K281" s="48"/>
      <c r="L281" s="48"/>
      <c r="M281" s="48"/>
    </row>
    <row r="282" spans="2:13" ht="11.1" customHeight="1">
      <c r="B282" s="48"/>
      <c r="C282" s="48"/>
      <c r="D282" s="48"/>
      <c r="E282" s="48"/>
      <c r="F282" s="48"/>
      <c r="G282" s="48"/>
      <c r="H282" s="48"/>
      <c r="I282" s="48"/>
      <c r="J282" s="48"/>
      <c r="K282" s="48"/>
      <c r="L282" s="48"/>
      <c r="M282" s="48"/>
    </row>
    <row r="283" spans="2:13" ht="11.1" customHeight="1">
      <c r="B283" s="48"/>
      <c r="C283" s="48"/>
      <c r="D283" s="48"/>
      <c r="E283" s="48"/>
      <c r="F283" s="48"/>
      <c r="G283" s="48"/>
      <c r="H283" s="48"/>
      <c r="I283" s="48"/>
      <c r="J283" s="48"/>
      <c r="K283" s="48"/>
      <c r="L283" s="48"/>
      <c r="M283" s="48"/>
    </row>
    <row r="284" spans="2:13" ht="11.1" customHeight="1">
      <c r="B284" s="48"/>
      <c r="C284" s="48"/>
      <c r="D284" s="48"/>
      <c r="E284" s="48"/>
      <c r="F284" s="48"/>
      <c r="G284" s="48"/>
      <c r="H284" s="48"/>
      <c r="I284" s="48"/>
      <c r="J284" s="48"/>
      <c r="K284" s="48"/>
      <c r="L284" s="48"/>
      <c r="M284" s="48"/>
    </row>
    <row r="285" spans="2:13" ht="11.1" customHeight="1">
      <c r="B285" s="48"/>
      <c r="C285" s="48"/>
      <c r="D285" s="48"/>
      <c r="E285" s="48"/>
      <c r="F285" s="48"/>
      <c r="G285" s="48"/>
      <c r="H285" s="48"/>
      <c r="I285" s="48"/>
      <c r="J285" s="48"/>
      <c r="K285" s="48"/>
      <c r="L285" s="48"/>
      <c r="M285" s="48"/>
    </row>
    <row r="286" spans="2:13" ht="11.1" customHeight="1">
      <c r="B286" s="48"/>
      <c r="C286" s="48"/>
      <c r="D286" s="48"/>
      <c r="E286" s="48"/>
      <c r="F286" s="48"/>
      <c r="G286" s="48"/>
      <c r="H286" s="48"/>
      <c r="I286" s="48"/>
      <c r="J286" s="48"/>
      <c r="K286" s="48"/>
      <c r="L286" s="48"/>
      <c r="M286" s="48"/>
    </row>
    <row r="287" spans="2:13" ht="11.1" customHeight="1">
      <c r="B287" s="48"/>
      <c r="C287" s="48"/>
      <c r="D287" s="48"/>
      <c r="E287" s="48"/>
      <c r="F287" s="48"/>
      <c r="G287" s="48"/>
      <c r="H287" s="48"/>
      <c r="I287" s="48"/>
      <c r="J287" s="48"/>
      <c r="K287" s="48"/>
      <c r="L287" s="48"/>
      <c r="M287" s="48"/>
    </row>
    <row r="288" spans="2:13" ht="11.1" customHeight="1">
      <c r="B288" s="48"/>
      <c r="C288" s="48"/>
      <c r="D288" s="48"/>
      <c r="E288" s="48"/>
      <c r="F288" s="48"/>
      <c r="G288" s="48"/>
      <c r="H288" s="48"/>
      <c r="I288" s="48"/>
      <c r="J288" s="48"/>
      <c r="K288" s="48"/>
      <c r="L288" s="48"/>
      <c r="M288" s="48"/>
    </row>
    <row r="289" spans="2:13" ht="11.1" customHeight="1">
      <c r="B289" s="48"/>
      <c r="C289" s="48"/>
      <c r="D289" s="48"/>
      <c r="E289" s="48"/>
      <c r="F289" s="48"/>
      <c r="G289" s="48"/>
      <c r="H289" s="48"/>
      <c r="I289" s="48"/>
      <c r="J289" s="48"/>
      <c r="K289" s="48"/>
      <c r="L289" s="48"/>
      <c r="M289" s="48"/>
    </row>
    <row r="290" spans="2:13" ht="11.1" customHeight="1">
      <c r="B290" s="48"/>
      <c r="C290" s="48"/>
      <c r="D290" s="48"/>
      <c r="E290" s="48"/>
      <c r="F290" s="48"/>
      <c r="G290" s="48"/>
      <c r="H290" s="48"/>
      <c r="I290" s="48"/>
      <c r="J290" s="48"/>
      <c r="K290" s="48"/>
      <c r="L290" s="48"/>
      <c r="M290" s="48"/>
    </row>
    <row r="291" spans="2:13" ht="11.1" customHeight="1">
      <c r="B291" s="48"/>
      <c r="C291" s="48"/>
      <c r="D291" s="48"/>
      <c r="E291" s="48"/>
      <c r="F291" s="48"/>
      <c r="G291" s="48"/>
      <c r="H291" s="48"/>
      <c r="I291" s="48"/>
      <c r="J291" s="48"/>
      <c r="K291" s="48"/>
      <c r="L291" s="48"/>
      <c r="M291" s="48"/>
    </row>
    <row r="292" spans="2:13" ht="11.1" customHeight="1">
      <c r="B292" s="48"/>
      <c r="C292" s="48"/>
      <c r="D292" s="48"/>
      <c r="E292" s="48"/>
      <c r="F292" s="48"/>
      <c r="G292" s="48"/>
      <c r="H292" s="48"/>
      <c r="I292" s="48"/>
      <c r="J292" s="48"/>
      <c r="K292" s="48"/>
      <c r="L292" s="48"/>
      <c r="M292" s="48"/>
    </row>
    <row r="293" spans="2:13" ht="11.1" customHeight="1">
      <c r="B293" s="48"/>
      <c r="C293" s="48"/>
      <c r="D293" s="48"/>
      <c r="E293" s="48"/>
      <c r="F293" s="48"/>
      <c r="G293" s="48"/>
      <c r="H293" s="48"/>
      <c r="I293" s="48"/>
      <c r="J293" s="48"/>
      <c r="K293" s="48"/>
      <c r="L293" s="48"/>
      <c r="M293" s="48"/>
    </row>
    <row r="294" spans="2:13" ht="11.1" customHeight="1">
      <c r="B294" s="48"/>
      <c r="C294" s="48"/>
      <c r="D294" s="48"/>
      <c r="E294" s="48"/>
      <c r="F294" s="48"/>
      <c r="G294" s="48"/>
      <c r="H294" s="48"/>
      <c r="I294" s="48"/>
      <c r="J294" s="48"/>
      <c r="K294" s="48"/>
      <c r="L294" s="48"/>
      <c r="M294" s="48"/>
    </row>
    <row r="295" spans="2:13" ht="11.1" customHeight="1">
      <c r="B295" s="48"/>
      <c r="C295" s="48"/>
      <c r="D295" s="48"/>
      <c r="E295" s="48"/>
      <c r="F295" s="48"/>
      <c r="G295" s="48"/>
      <c r="H295" s="48"/>
      <c r="I295" s="48"/>
      <c r="J295" s="48"/>
      <c r="K295" s="48"/>
      <c r="L295" s="48"/>
      <c r="M295" s="48"/>
    </row>
    <row r="296" spans="2:13" ht="11.1" customHeight="1">
      <c r="B296" s="48"/>
      <c r="C296" s="48"/>
      <c r="D296" s="48"/>
      <c r="E296" s="48"/>
      <c r="F296" s="48"/>
      <c r="G296" s="48"/>
      <c r="H296" s="48"/>
      <c r="I296" s="48"/>
      <c r="J296" s="48"/>
      <c r="K296" s="48"/>
      <c r="L296" s="48"/>
      <c r="M296" s="48"/>
    </row>
    <row r="297" spans="2:13" ht="11.1" customHeight="1">
      <c r="B297" s="48"/>
      <c r="C297" s="48"/>
      <c r="D297" s="48"/>
      <c r="E297" s="48"/>
      <c r="F297" s="48"/>
      <c r="G297" s="48"/>
      <c r="H297" s="48"/>
      <c r="I297" s="48"/>
      <c r="J297" s="48"/>
      <c r="K297" s="48"/>
      <c r="L297" s="48"/>
      <c r="M297" s="48"/>
    </row>
    <row r="298" spans="2:13" ht="11.1" customHeight="1">
      <c r="B298" s="48"/>
      <c r="C298" s="48"/>
      <c r="D298" s="48"/>
      <c r="E298" s="48"/>
      <c r="F298" s="48"/>
      <c r="G298" s="48"/>
      <c r="H298" s="48"/>
      <c r="I298" s="48"/>
      <c r="J298" s="48"/>
      <c r="K298" s="48"/>
      <c r="L298" s="48"/>
      <c r="M298" s="48"/>
    </row>
  </sheetData>
  <mergeCells count="273">
    <mergeCell ref="FD7:FD8"/>
    <mergeCell ref="FE7:FE8"/>
    <mergeCell ref="FH7:FH8"/>
    <mergeCell ref="FI7:FI8"/>
    <mergeCell ref="FB4:FC6"/>
    <mergeCell ref="FD4:FE6"/>
    <mergeCell ref="EZ4:FA6"/>
    <mergeCell ref="FM7:FM8"/>
    <mergeCell ref="FH4:FI6"/>
    <mergeCell ref="FJ4:FK6"/>
    <mergeCell ref="FL4:FM6"/>
    <mergeCell ref="FJ7:FJ8"/>
    <mergeCell ref="FK7:FK8"/>
    <mergeCell ref="FL7:FL8"/>
    <mergeCell ref="EZ7:EZ8"/>
    <mergeCell ref="FA7:FA8"/>
    <mergeCell ref="FF4:FG6"/>
    <mergeCell ref="FF7:FF8"/>
    <mergeCell ref="FG7:FG8"/>
    <mergeCell ref="FC7:FC8"/>
    <mergeCell ref="DD5:DE6"/>
    <mergeCell ref="DD7:DD8"/>
    <mergeCell ref="DE7:DE8"/>
    <mergeCell ref="EP5:EQ6"/>
    <mergeCell ref="EK7:EK8"/>
    <mergeCell ref="EW7:EW8"/>
    <mergeCell ref="EX7:EX8"/>
    <mergeCell ref="EY7:EY8"/>
    <mergeCell ref="ER5:ES6"/>
    <mergeCell ref="ET5:EU6"/>
    <mergeCell ref="EV4:EW6"/>
    <mergeCell ref="ER7:ER8"/>
    <mergeCell ref="ES7:ES8"/>
    <mergeCell ref="EX4:EY6"/>
    <mergeCell ref="EU7:EU8"/>
    <mergeCell ref="EE7:EE8"/>
    <mergeCell ref="EF7:EF8"/>
    <mergeCell ref="EL5:EM6"/>
    <mergeCell ref="EG7:EG8"/>
    <mergeCell ref="ET7:ET8"/>
    <mergeCell ref="EI7:EI8"/>
    <mergeCell ref="EJ7:EJ8"/>
    <mergeCell ref="EL7:EL8"/>
    <mergeCell ref="EM7:EM8"/>
    <mergeCell ref="CR5:CS6"/>
    <mergeCell ref="CT5:CU6"/>
    <mergeCell ref="CT7:CT8"/>
    <mergeCell ref="CU7:CU8"/>
    <mergeCell ref="CN7:CN8"/>
    <mergeCell ref="CO7:CO8"/>
    <mergeCell ref="CP7:CP8"/>
    <mergeCell ref="DB5:DC6"/>
    <mergeCell ref="CQ7:CQ8"/>
    <mergeCell ref="CR7:CR8"/>
    <mergeCell ref="CS7:CS8"/>
    <mergeCell ref="CV7:CV8"/>
    <mergeCell ref="CW7:CW8"/>
    <mergeCell ref="CV5:CW6"/>
    <mergeCell ref="CX5:CY6"/>
    <mergeCell ref="CX7:CX8"/>
    <mergeCell ref="CY7:CY8"/>
    <mergeCell ref="DB7:DB8"/>
    <mergeCell ref="DC7:DC8"/>
    <mergeCell ref="CP5:CQ6"/>
    <mergeCell ref="CD7:CD8"/>
    <mergeCell ref="CE7:CE8"/>
    <mergeCell ref="CF7:CF8"/>
    <mergeCell ref="CG7:CG8"/>
    <mergeCell ref="CL5:CM6"/>
    <mergeCell ref="CH7:CH8"/>
    <mergeCell ref="CI7:CI8"/>
    <mergeCell ref="CJ7:CJ8"/>
    <mergeCell ref="CK7:CK8"/>
    <mergeCell ref="CL7:CL8"/>
    <mergeCell ref="CM7:CM8"/>
    <mergeCell ref="AM7:AM8"/>
    <mergeCell ref="AN7:AN8"/>
    <mergeCell ref="AO7:AO8"/>
    <mergeCell ref="AH5:AI6"/>
    <mergeCell ref="AJ5:AK6"/>
    <mergeCell ref="AL5:AM6"/>
    <mergeCell ref="AN5:AO6"/>
    <mergeCell ref="AH7:AH8"/>
    <mergeCell ref="AI7:AI8"/>
    <mergeCell ref="AJ7:AJ8"/>
    <mergeCell ref="AK7:AK8"/>
    <mergeCell ref="AD5:AE6"/>
    <mergeCell ref="AF5:AG6"/>
    <mergeCell ref="AD7:AD8"/>
    <mergeCell ref="AE7:AE8"/>
    <mergeCell ref="AF7:AF8"/>
    <mergeCell ref="AG7:AG8"/>
    <mergeCell ref="AL7:AL8"/>
    <mergeCell ref="X5:Y6"/>
    <mergeCell ref="Z5:AA6"/>
    <mergeCell ref="AB5:AC6"/>
    <mergeCell ref="X7:X8"/>
    <mergeCell ref="Y7:Y8"/>
    <mergeCell ref="Z7:Z8"/>
    <mergeCell ref="AA7:AA8"/>
    <mergeCell ref="AB7:AB8"/>
    <mergeCell ref="AC7:AC8"/>
    <mergeCell ref="S7:S8"/>
    <mergeCell ref="T7:T8"/>
    <mergeCell ref="U7:U8"/>
    <mergeCell ref="V7:V8"/>
    <mergeCell ref="W7:W8"/>
    <mergeCell ref="R5:S6"/>
    <mergeCell ref="T5:U6"/>
    <mergeCell ref="V4:W6"/>
    <mergeCell ref="R4:U4"/>
    <mergeCell ref="J4:K6"/>
    <mergeCell ref="L4:M6"/>
    <mergeCell ref="L7:L8"/>
    <mergeCell ref="M7:M8"/>
    <mergeCell ref="N7:N8"/>
    <mergeCell ref="O7:O8"/>
    <mergeCell ref="P7:P8"/>
    <mergeCell ref="Q7:Q8"/>
    <mergeCell ref="R7:R8"/>
    <mergeCell ref="A51:FM51"/>
    <mergeCell ref="A4:A8"/>
    <mergeCell ref="C4:C8"/>
    <mergeCell ref="D7:D8"/>
    <mergeCell ref="E7:E8"/>
    <mergeCell ref="A52:FM52"/>
    <mergeCell ref="A48:FM48"/>
    <mergeCell ref="A49:FM49"/>
    <mergeCell ref="A50:FM50"/>
    <mergeCell ref="EN5:EO6"/>
    <mergeCell ref="DZ5:EA6"/>
    <mergeCell ref="EB5:EC6"/>
    <mergeCell ref="ED5:EE6"/>
    <mergeCell ref="DJ5:DK6"/>
    <mergeCell ref="B4:B8"/>
    <mergeCell ref="D4:E6"/>
    <mergeCell ref="F4:G6"/>
    <mergeCell ref="F7:F8"/>
    <mergeCell ref="G7:G8"/>
    <mergeCell ref="H4:I6"/>
    <mergeCell ref="H7:H8"/>
    <mergeCell ref="I7:I8"/>
    <mergeCell ref="J7:J8"/>
    <mergeCell ref="K7:K8"/>
    <mergeCell ref="CR4:CU4"/>
    <mergeCell ref="CB4:CE4"/>
    <mergeCell ref="CF4:CI4"/>
    <mergeCell ref="DU7:DU8"/>
    <mergeCell ref="CJ4:CM4"/>
    <mergeCell ref="CN4:CQ4"/>
    <mergeCell ref="DO7:DO8"/>
    <mergeCell ref="DR7:DR8"/>
    <mergeCell ref="DS7:DS8"/>
    <mergeCell ref="DT7:DT8"/>
    <mergeCell ref="DR5:DS6"/>
    <mergeCell ref="DT5:DU6"/>
    <mergeCell ref="CV4:CY4"/>
    <mergeCell ref="DJ7:DJ8"/>
    <mergeCell ref="DN7:DN8"/>
    <mergeCell ref="DL4:DM6"/>
    <mergeCell ref="DN4:DO6"/>
    <mergeCell ref="DB4:DE4"/>
    <mergeCell ref="CZ4:DA6"/>
    <mergeCell ref="DF7:DF8"/>
    <mergeCell ref="DG7:DG8"/>
    <mergeCell ref="DH7:DH8"/>
    <mergeCell ref="DI7:DI8"/>
    <mergeCell ref="DF4:DG6"/>
    <mergeCell ref="AP5:AQ6"/>
    <mergeCell ref="AR5:AS6"/>
    <mergeCell ref="AP7:AP8"/>
    <mergeCell ref="AQ7:AQ8"/>
    <mergeCell ref="AR7:AR8"/>
    <mergeCell ref="AS7:AS8"/>
    <mergeCell ref="DX7:DX8"/>
    <mergeCell ref="DY7:DY8"/>
    <mergeCell ref="DZ7:DZ8"/>
    <mergeCell ref="DX5:DY6"/>
    <mergeCell ref="DH5:DI6"/>
    <mergeCell ref="CZ7:CZ8"/>
    <mergeCell ref="DA7:DA8"/>
    <mergeCell ref="BN7:BN8"/>
    <mergeCell ref="BO7:BO8"/>
    <mergeCell ref="BP7:BP8"/>
    <mergeCell ref="BQ7:BQ8"/>
    <mergeCell ref="BN4:BQ5"/>
    <mergeCell ref="BR4:BS6"/>
    <mergeCell ref="BR7:BR8"/>
    <mergeCell ref="BS7:BS8"/>
    <mergeCell ref="BP6:BQ6"/>
    <mergeCell ref="BX5:BY6"/>
    <mergeCell ref="BZ5:CA6"/>
    <mergeCell ref="BB5:BC6"/>
    <mergeCell ref="EA7:EA8"/>
    <mergeCell ref="EB7:EB8"/>
    <mergeCell ref="DV7:DV8"/>
    <mergeCell ref="ED7:ED8"/>
    <mergeCell ref="DV5:DW6"/>
    <mergeCell ref="DK7:DK8"/>
    <mergeCell ref="DL7:DL8"/>
    <mergeCell ref="DM7:DM8"/>
    <mergeCell ref="DW7:DW8"/>
    <mergeCell ref="BT7:BT8"/>
    <mergeCell ref="BU7:BU8"/>
    <mergeCell ref="BV7:BV8"/>
    <mergeCell ref="BW7:BW8"/>
    <mergeCell ref="BX7:BX8"/>
    <mergeCell ref="BY7:BY8"/>
    <mergeCell ref="CB5:CC6"/>
    <mergeCell ref="CD5:CE6"/>
    <mergeCell ref="CF5:CG6"/>
    <mergeCell ref="BZ7:BZ8"/>
    <mergeCell ref="CA7:CA8"/>
    <mergeCell ref="CB7:CB8"/>
    <mergeCell ref="CC7:CC8"/>
    <mergeCell ref="CN5:CO6"/>
    <mergeCell ref="BL5:BM6"/>
    <mergeCell ref="AY7:AY8"/>
    <mergeCell ref="AZ7:AZ8"/>
    <mergeCell ref="BA7:BA8"/>
    <mergeCell ref="AT5:AU6"/>
    <mergeCell ref="AX7:AX8"/>
    <mergeCell ref="BH7:BH8"/>
    <mergeCell ref="BI7:BI8"/>
    <mergeCell ref="BB7:BB8"/>
    <mergeCell ref="BC7:BC8"/>
    <mergeCell ref="BD7:BD8"/>
    <mergeCell ref="BE7:BE8"/>
    <mergeCell ref="BF7:BF8"/>
    <mergeCell ref="BG7:BG8"/>
    <mergeCell ref="BJ7:BJ8"/>
    <mergeCell ref="AT7:AT8"/>
    <mergeCell ref="AU7:AU8"/>
    <mergeCell ref="BD5:BE6"/>
    <mergeCell ref="BF5:BG6"/>
    <mergeCell ref="AV5:AW6"/>
    <mergeCell ref="AX5:AY6"/>
    <mergeCell ref="AZ5:BA6"/>
    <mergeCell ref="AV7:AV8"/>
    <mergeCell ref="AW7:AW8"/>
    <mergeCell ref="BN6:BO6"/>
    <mergeCell ref="DR4:EU4"/>
    <mergeCell ref="DP7:DP8"/>
    <mergeCell ref="DQ7:DQ8"/>
    <mergeCell ref="DP4:DQ6"/>
    <mergeCell ref="EH7:EH8"/>
    <mergeCell ref="EC7:EC8"/>
    <mergeCell ref="BX4:CA4"/>
    <mergeCell ref="A2:FM2"/>
    <mergeCell ref="A3:FM3"/>
    <mergeCell ref="BT4:BW5"/>
    <mergeCell ref="CH5:CI6"/>
    <mergeCell ref="CJ5:CK6"/>
    <mergeCell ref="DH4:DK4"/>
    <mergeCell ref="X4:BM4"/>
    <mergeCell ref="BT6:BU6"/>
    <mergeCell ref="BV6:BW6"/>
    <mergeCell ref="N4:O6"/>
    <mergeCell ref="P4:Q6"/>
    <mergeCell ref="BK7:BK8"/>
    <mergeCell ref="BL7:BL8"/>
    <mergeCell ref="BM7:BM8"/>
    <mergeCell ref="BH5:BI6"/>
    <mergeCell ref="BJ5:BK6"/>
    <mergeCell ref="EF5:EG6"/>
    <mergeCell ref="EH5:EI6"/>
    <mergeCell ref="EJ5:EK6"/>
    <mergeCell ref="EV7:EV8"/>
    <mergeCell ref="EN7:EN8"/>
    <mergeCell ref="EO7:EO8"/>
    <mergeCell ref="EP7:EP8"/>
    <mergeCell ref="EQ7:EQ8"/>
    <mergeCell ref="FB7:FB8"/>
  </mergeCells>
  <hyperlinks>
    <hyperlink ref="A1" location="TOC!A1" display="TOC" xr:uid="{00000000-0004-0000-0700-000000000000}"/>
  </hyperlinks>
  <pageMargins left="0.25" right="0.25" top="0.19" bottom="0.34" header="0.5" footer="0.38"/>
  <pageSetup scale="62" orientation="landscape"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dimension ref="A1:IV4645"/>
  <sheetViews>
    <sheetView zoomScaleNormal="100" zoomScaleSheetLayoutView="100" workbookViewId="0">
      <pane xSplit="1" topLeftCell="B1" activePane="topRight" state="frozen"/>
      <selection pane="topRight" activeCell="A160" sqref="A160:XFD160"/>
    </sheetView>
  </sheetViews>
  <sheetFormatPr defaultRowHeight="11.25"/>
  <cols>
    <col min="1" max="1" width="48.5703125" style="190" customWidth="1"/>
    <col min="2" max="2" width="14.42578125" style="190" customWidth="1"/>
    <col min="3" max="3" width="12.5703125" style="190" customWidth="1"/>
    <col min="4" max="4" width="12.140625" style="190" customWidth="1"/>
    <col min="5" max="5" width="12.85546875" style="190" customWidth="1"/>
    <col min="6" max="6" width="12.28515625" style="190" customWidth="1"/>
    <col min="7" max="9" width="11.85546875" style="190" customWidth="1"/>
    <col min="10" max="10" width="13" style="191" customWidth="1"/>
    <col min="11" max="12" width="10.7109375" style="191" customWidth="1"/>
    <col min="13" max="13" width="11.85546875" style="191" customWidth="1"/>
    <col min="14" max="16" width="10.7109375" style="191" customWidth="1"/>
    <col min="17" max="17" width="10.85546875" style="191" customWidth="1"/>
    <col min="18" max="22" width="10.7109375" style="191" customWidth="1"/>
    <col min="23" max="23" width="11" style="191" customWidth="1"/>
    <col min="24" max="27" width="10.7109375" style="191" customWidth="1"/>
    <col min="28" max="28" width="10.85546875" style="191" customWidth="1"/>
    <col min="29" max="29" width="10.7109375" style="191" customWidth="1"/>
    <col min="30" max="31" width="9.140625" style="191"/>
    <col min="32" max="33" width="10.7109375" style="191" customWidth="1"/>
    <col min="34" max="34" width="10.85546875" style="191" customWidth="1"/>
    <col min="35" max="35" width="11" style="191" customWidth="1"/>
    <col min="36" max="36" width="10.85546875" style="191" customWidth="1"/>
    <col min="37" max="39" width="10.7109375" style="191" customWidth="1"/>
    <col min="40" max="40" width="10.85546875" style="191" customWidth="1"/>
    <col min="41" max="41" width="10.7109375" style="191" customWidth="1"/>
    <col min="42" max="43" width="9.85546875" style="191" customWidth="1"/>
    <col min="44" max="45" width="10.7109375" style="191" customWidth="1"/>
    <col min="46" max="46" width="10.85546875" style="191" customWidth="1"/>
    <col min="47" max="47" width="10.7109375" style="191" customWidth="1"/>
    <col min="48" max="49" width="9.85546875" style="191" customWidth="1"/>
    <col min="50" max="51" width="10.7109375" style="191" customWidth="1"/>
    <col min="52" max="52" width="10.85546875" style="191" customWidth="1"/>
    <col min="53" max="53" width="11.42578125" style="191" customWidth="1"/>
    <col min="54" max="55" width="9.85546875" style="191" customWidth="1"/>
    <col min="56" max="57" width="10.7109375" style="191" customWidth="1"/>
    <col min="58" max="58" width="10.85546875" style="191" customWidth="1"/>
    <col min="59" max="59" width="11" style="191" customWidth="1"/>
    <col min="60" max="60" width="10.5703125" style="191" customWidth="1"/>
    <col min="61" max="61" width="9.85546875" style="191" customWidth="1"/>
    <col min="62" max="64" width="10.7109375" style="191" customWidth="1"/>
    <col min="65" max="65" width="11.28515625" style="191" customWidth="1"/>
    <col min="66" max="70" width="10.7109375" style="191" customWidth="1"/>
    <col min="71" max="71" width="11" style="191" customWidth="1"/>
    <col min="72" max="76" width="10.7109375" style="191" customWidth="1"/>
    <col min="77" max="77" width="11" style="191" customWidth="1"/>
    <col min="78" max="82" width="10.7109375" style="191" customWidth="1"/>
    <col min="83" max="83" width="11.28515625" style="191" customWidth="1"/>
    <col min="84" max="88" width="10.7109375" style="191" customWidth="1"/>
    <col min="89" max="89" width="11" style="191" customWidth="1"/>
    <col min="90" max="94" width="10.7109375" style="191" customWidth="1"/>
    <col min="95" max="95" width="11.140625" style="191" customWidth="1"/>
    <col min="96" max="100" width="10.7109375" style="191" customWidth="1"/>
    <col min="101" max="101" width="11" style="191" customWidth="1"/>
    <col min="102" max="106" width="10.7109375" style="191" customWidth="1"/>
    <col min="107" max="107" width="11" style="191" customWidth="1"/>
    <col min="108" max="112" width="10.7109375" style="191" customWidth="1"/>
    <col min="113" max="113" width="11" style="191" customWidth="1"/>
    <col min="114" max="118" width="10.7109375" style="191" customWidth="1"/>
    <col min="119" max="119" width="11" style="191" customWidth="1"/>
    <col min="120" max="124" width="10.7109375" style="191" customWidth="1"/>
    <col min="125" max="125" width="11" style="191" customWidth="1"/>
    <col min="126" max="130" width="10.7109375" style="191" customWidth="1"/>
    <col min="131" max="131" width="11" style="191" customWidth="1"/>
    <col min="132" max="136" width="10.7109375" style="191" customWidth="1"/>
    <col min="137" max="137" width="11" style="191" customWidth="1"/>
    <col min="138" max="142" width="10.7109375" style="191" customWidth="1"/>
    <col min="143" max="143" width="11" style="191" customWidth="1"/>
    <col min="144" max="148" width="10.7109375" style="191" customWidth="1"/>
    <col min="149" max="149" width="11" style="191" customWidth="1"/>
    <col min="150" max="154" width="10.7109375" style="191" customWidth="1"/>
    <col min="155" max="155" width="11" style="191" customWidth="1"/>
    <col min="156" max="160" width="10.7109375" style="191" customWidth="1"/>
    <col min="161" max="161" width="11" style="191" customWidth="1"/>
    <col min="162" max="166" width="10.7109375" style="191" customWidth="1"/>
    <col min="167" max="167" width="11" style="191" customWidth="1"/>
    <col min="168" max="172" width="10.7109375" style="191" customWidth="1"/>
    <col min="173" max="173" width="11" style="191" customWidth="1"/>
    <col min="174" max="178" width="10.7109375" style="191" customWidth="1"/>
    <col min="179" max="179" width="11" style="191" customWidth="1"/>
    <col min="180" max="184" width="10.7109375" style="191" customWidth="1"/>
    <col min="185" max="185" width="11" style="191" customWidth="1"/>
    <col min="186" max="190" width="10.7109375" style="191" customWidth="1"/>
    <col min="191" max="191" width="11" style="191" customWidth="1"/>
    <col min="192" max="196" width="10.7109375" style="191" customWidth="1"/>
    <col min="197" max="197" width="11" style="191" customWidth="1"/>
    <col min="198" max="202" width="10.7109375" style="191" customWidth="1"/>
    <col min="203" max="203" width="11" style="191" customWidth="1"/>
    <col min="204" max="208" width="10.7109375" style="191" customWidth="1"/>
    <col min="209" max="209" width="11" style="191" customWidth="1"/>
    <col min="210" max="214" width="10.7109375" style="191" customWidth="1"/>
    <col min="215" max="215" width="11" style="191" customWidth="1"/>
    <col min="216" max="220" width="10.7109375" style="191" customWidth="1"/>
    <col min="221" max="221" width="11" style="191" customWidth="1"/>
    <col min="222" max="226" width="10.7109375" style="191" customWidth="1"/>
    <col min="227" max="227" width="11" style="191" customWidth="1"/>
    <col min="228" max="232" width="10.7109375" style="191" customWidth="1"/>
    <col min="233" max="233" width="11" style="191" customWidth="1"/>
    <col min="234" max="238" width="10.7109375" style="191" customWidth="1"/>
    <col min="239" max="239" width="11" style="191" customWidth="1"/>
    <col min="240" max="244" width="10.7109375" style="191" customWidth="1"/>
    <col min="245" max="245" width="11" style="191" customWidth="1"/>
    <col min="246" max="250" width="10.7109375" style="191" customWidth="1"/>
    <col min="251" max="251" width="11" style="191" customWidth="1"/>
    <col min="252" max="253" width="10.7109375" style="191" customWidth="1"/>
    <col min="254" max="256" width="9.140625" style="191"/>
    <col min="257" max="257" width="48.5703125" style="191" customWidth="1"/>
    <col min="258" max="258" width="14.42578125" style="191" customWidth="1"/>
    <col min="259" max="259" width="12.5703125" style="191" customWidth="1"/>
    <col min="260" max="260" width="12.140625" style="191" customWidth="1"/>
    <col min="261" max="261" width="12.85546875" style="191" customWidth="1"/>
    <col min="262" max="262" width="12.28515625" style="191" customWidth="1"/>
    <col min="263" max="265" width="11.85546875" style="191" customWidth="1"/>
    <col min="266" max="266" width="13" style="191" customWidth="1"/>
    <col min="267" max="268" width="10.7109375" style="191" customWidth="1"/>
    <col min="269" max="269" width="11.85546875" style="191" customWidth="1"/>
    <col min="270" max="272" width="10.7109375" style="191" customWidth="1"/>
    <col min="273" max="273" width="10.85546875" style="191" customWidth="1"/>
    <col min="274" max="278" width="10.7109375" style="191" customWidth="1"/>
    <col min="279" max="279" width="11" style="191" customWidth="1"/>
    <col min="280" max="283" width="10.7109375" style="191" customWidth="1"/>
    <col min="284" max="284" width="10.85546875" style="191" customWidth="1"/>
    <col min="285" max="285" width="10.7109375" style="191" customWidth="1"/>
    <col min="286" max="287" width="9.140625" style="191"/>
    <col min="288" max="289" width="10.7109375" style="191" customWidth="1"/>
    <col min="290" max="290" width="10.85546875" style="191" customWidth="1"/>
    <col min="291" max="291" width="11" style="191" customWidth="1"/>
    <col min="292" max="292" width="10.85546875" style="191" customWidth="1"/>
    <col min="293" max="295" width="10.7109375" style="191" customWidth="1"/>
    <col min="296" max="296" width="10.85546875" style="191" customWidth="1"/>
    <col min="297" max="297" width="10.7109375" style="191" customWidth="1"/>
    <col min="298" max="299" width="9.85546875" style="191" customWidth="1"/>
    <col min="300" max="301" width="10.7109375" style="191" customWidth="1"/>
    <col min="302" max="302" width="10.85546875" style="191" customWidth="1"/>
    <col min="303" max="303" width="10.7109375" style="191" customWidth="1"/>
    <col min="304" max="305" width="9.85546875" style="191" customWidth="1"/>
    <col min="306" max="307" width="10.7109375" style="191" customWidth="1"/>
    <col min="308" max="308" width="10.85546875" style="191" customWidth="1"/>
    <col min="309" max="309" width="11.42578125" style="191" customWidth="1"/>
    <col min="310" max="311" width="9.85546875" style="191" customWidth="1"/>
    <col min="312" max="313" width="10.7109375" style="191" customWidth="1"/>
    <col min="314" max="314" width="10.85546875" style="191" customWidth="1"/>
    <col min="315" max="315" width="11" style="191" customWidth="1"/>
    <col min="316" max="316" width="10.5703125" style="191" customWidth="1"/>
    <col min="317" max="317" width="9.85546875" style="191" customWidth="1"/>
    <col min="318" max="320" width="10.7109375" style="191" customWidth="1"/>
    <col min="321" max="321" width="11.28515625" style="191" customWidth="1"/>
    <col min="322" max="326" width="10.7109375" style="191" customWidth="1"/>
    <col min="327" max="327" width="11" style="191" customWidth="1"/>
    <col min="328" max="332" width="10.7109375" style="191" customWidth="1"/>
    <col min="333" max="333" width="11" style="191" customWidth="1"/>
    <col min="334" max="338" width="10.7109375" style="191" customWidth="1"/>
    <col min="339" max="339" width="11.28515625" style="191" customWidth="1"/>
    <col min="340" max="344" width="10.7109375" style="191" customWidth="1"/>
    <col min="345" max="345" width="11" style="191" customWidth="1"/>
    <col min="346" max="350" width="10.7109375" style="191" customWidth="1"/>
    <col min="351" max="351" width="11.140625" style="191" customWidth="1"/>
    <col min="352" max="356" width="10.7109375" style="191" customWidth="1"/>
    <col min="357" max="357" width="11" style="191" customWidth="1"/>
    <col min="358" max="362" width="10.7109375" style="191" customWidth="1"/>
    <col min="363" max="363" width="11" style="191" customWidth="1"/>
    <col min="364" max="368" width="10.7109375" style="191" customWidth="1"/>
    <col min="369" max="369" width="11" style="191" customWidth="1"/>
    <col min="370" max="374" width="10.7109375" style="191" customWidth="1"/>
    <col min="375" max="375" width="11" style="191" customWidth="1"/>
    <col min="376" max="380" width="10.7109375" style="191" customWidth="1"/>
    <col min="381" max="381" width="11" style="191" customWidth="1"/>
    <col min="382" max="386" width="10.7109375" style="191" customWidth="1"/>
    <col min="387" max="387" width="11" style="191" customWidth="1"/>
    <col min="388" max="392" width="10.7109375" style="191" customWidth="1"/>
    <col min="393" max="393" width="11" style="191" customWidth="1"/>
    <col min="394" max="398" width="10.7109375" style="191" customWidth="1"/>
    <col min="399" max="399" width="11" style="191" customWidth="1"/>
    <col min="400" max="404" width="10.7109375" style="191" customWidth="1"/>
    <col min="405" max="405" width="11" style="191" customWidth="1"/>
    <col min="406" max="410" width="10.7109375" style="191" customWidth="1"/>
    <col min="411" max="411" width="11" style="191" customWidth="1"/>
    <col min="412" max="416" width="10.7109375" style="191" customWidth="1"/>
    <col min="417" max="417" width="11" style="191" customWidth="1"/>
    <col min="418" max="422" width="10.7109375" style="191" customWidth="1"/>
    <col min="423" max="423" width="11" style="191" customWidth="1"/>
    <col min="424" max="428" width="10.7109375" style="191" customWidth="1"/>
    <col min="429" max="429" width="11" style="191" customWidth="1"/>
    <col min="430" max="434" width="10.7109375" style="191" customWidth="1"/>
    <col min="435" max="435" width="11" style="191" customWidth="1"/>
    <col min="436" max="440" width="10.7109375" style="191" customWidth="1"/>
    <col min="441" max="441" width="11" style="191" customWidth="1"/>
    <col min="442" max="446" width="10.7109375" style="191" customWidth="1"/>
    <col min="447" max="447" width="11" style="191" customWidth="1"/>
    <col min="448" max="452" width="10.7109375" style="191" customWidth="1"/>
    <col min="453" max="453" width="11" style="191" customWidth="1"/>
    <col min="454" max="458" width="10.7109375" style="191" customWidth="1"/>
    <col min="459" max="459" width="11" style="191" customWidth="1"/>
    <col min="460" max="464" width="10.7109375" style="191" customWidth="1"/>
    <col min="465" max="465" width="11" style="191" customWidth="1"/>
    <col min="466" max="470" width="10.7109375" style="191" customWidth="1"/>
    <col min="471" max="471" width="11" style="191" customWidth="1"/>
    <col min="472" max="476" width="10.7109375" style="191" customWidth="1"/>
    <col min="477" max="477" width="11" style="191" customWidth="1"/>
    <col min="478" max="482" width="10.7109375" style="191" customWidth="1"/>
    <col min="483" max="483" width="11" style="191" customWidth="1"/>
    <col min="484" max="488" width="10.7109375" style="191" customWidth="1"/>
    <col min="489" max="489" width="11" style="191" customWidth="1"/>
    <col min="490" max="494" width="10.7109375" style="191" customWidth="1"/>
    <col min="495" max="495" width="11" style="191" customWidth="1"/>
    <col min="496" max="500" width="10.7109375" style="191" customWidth="1"/>
    <col min="501" max="501" width="11" style="191" customWidth="1"/>
    <col min="502" max="506" width="10.7109375" style="191" customWidth="1"/>
    <col min="507" max="507" width="11" style="191" customWidth="1"/>
    <col min="508" max="509" width="10.7109375" style="191" customWidth="1"/>
    <col min="510" max="512" width="9.140625" style="191"/>
    <col min="513" max="513" width="48.5703125" style="191" customWidth="1"/>
    <col min="514" max="514" width="14.42578125" style="191" customWidth="1"/>
    <col min="515" max="515" width="12.5703125" style="191" customWidth="1"/>
    <col min="516" max="516" width="12.140625" style="191" customWidth="1"/>
    <col min="517" max="517" width="12.85546875" style="191" customWidth="1"/>
    <col min="518" max="518" width="12.28515625" style="191" customWidth="1"/>
    <col min="519" max="521" width="11.85546875" style="191" customWidth="1"/>
    <col min="522" max="522" width="13" style="191" customWidth="1"/>
    <col min="523" max="524" width="10.7109375" style="191" customWidth="1"/>
    <col min="525" max="525" width="11.85546875" style="191" customWidth="1"/>
    <col min="526" max="528" width="10.7109375" style="191" customWidth="1"/>
    <col min="529" max="529" width="10.85546875" style="191" customWidth="1"/>
    <col min="530" max="534" width="10.7109375" style="191" customWidth="1"/>
    <col min="535" max="535" width="11" style="191" customWidth="1"/>
    <col min="536" max="539" width="10.7109375" style="191" customWidth="1"/>
    <col min="540" max="540" width="10.85546875" style="191" customWidth="1"/>
    <col min="541" max="541" width="10.7109375" style="191" customWidth="1"/>
    <col min="542" max="543" width="9.140625" style="191"/>
    <col min="544" max="545" width="10.7109375" style="191" customWidth="1"/>
    <col min="546" max="546" width="10.85546875" style="191" customWidth="1"/>
    <col min="547" max="547" width="11" style="191" customWidth="1"/>
    <col min="548" max="548" width="10.85546875" style="191" customWidth="1"/>
    <col min="549" max="551" width="10.7109375" style="191" customWidth="1"/>
    <col min="552" max="552" width="10.85546875" style="191" customWidth="1"/>
    <col min="553" max="553" width="10.7109375" style="191" customWidth="1"/>
    <col min="554" max="555" width="9.85546875" style="191" customWidth="1"/>
    <col min="556" max="557" width="10.7109375" style="191" customWidth="1"/>
    <col min="558" max="558" width="10.85546875" style="191" customWidth="1"/>
    <col min="559" max="559" width="10.7109375" style="191" customWidth="1"/>
    <col min="560" max="561" width="9.85546875" style="191" customWidth="1"/>
    <col min="562" max="563" width="10.7109375" style="191" customWidth="1"/>
    <col min="564" max="564" width="10.85546875" style="191" customWidth="1"/>
    <col min="565" max="565" width="11.42578125" style="191" customWidth="1"/>
    <col min="566" max="567" width="9.85546875" style="191" customWidth="1"/>
    <col min="568" max="569" width="10.7109375" style="191" customWidth="1"/>
    <col min="570" max="570" width="10.85546875" style="191" customWidth="1"/>
    <col min="571" max="571" width="11" style="191" customWidth="1"/>
    <col min="572" max="572" width="10.5703125" style="191" customWidth="1"/>
    <col min="573" max="573" width="9.85546875" style="191" customWidth="1"/>
    <col min="574" max="576" width="10.7109375" style="191" customWidth="1"/>
    <col min="577" max="577" width="11.28515625" style="191" customWidth="1"/>
    <col min="578" max="582" width="10.7109375" style="191" customWidth="1"/>
    <col min="583" max="583" width="11" style="191" customWidth="1"/>
    <col min="584" max="588" width="10.7109375" style="191" customWidth="1"/>
    <col min="589" max="589" width="11" style="191" customWidth="1"/>
    <col min="590" max="594" width="10.7109375" style="191" customWidth="1"/>
    <col min="595" max="595" width="11.28515625" style="191" customWidth="1"/>
    <col min="596" max="600" width="10.7109375" style="191" customWidth="1"/>
    <col min="601" max="601" width="11" style="191" customWidth="1"/>
    <col min="602" max="606" width="10.7109375" style="191" customWidth="1"/>
    <col min="607" max="607" width="11.140625" style="191" customWidth="1"/>
    <col min="608" max="612" width="10.7109375" style="191" customWidth="1"/>
    <col min="613" max="613" width="11" style="191" customWidth="1"/>
    <col min="614" max="618" width="10.7109375" style="191" customWidth="1"/>
    <col min="619" max="619" width="11" style="191" customWidth="1"/>
    <col min="620" max="624" width="10.7109375" style="191" customWidth="1"/>
    <col min="625" max="625" width="11" style="191" customWidth="1"/>
    <col min="626" max="630" width="10.7109375" style="191" customWidth="1"/>
    <col min="631" max="631" width="11" style="191" customWidth="1"/>
    <col min="632" max="636" width="10.7109375" style="191" customWidth="1"/>
    <col min="637" max="637" width="11" style="191" customWidth="1"/>
    <col min="638" max="642" width="10.7109375" style="191" customWidth="1"/>
    <col min="643" max="643" width="11" style="191" customWidth="1"/>
    <col min="644" max="648" width="10.7109375" style="191" customWidth="1"/>
    <col min="649" max="649" width="11" style="191" customWidth="1"/>
    <col min="650" max="654" width="10.7109375" style="191" customWidth="1"/>
    <col min="655" max="655" width="11" style="191" customWidth="1"/>
    <col min="656" max="660" width="10.7109375" style="191" customWidth="1"/>
    <col min="661" max="661" width="11" style="191" customWidth="1"/>
    <col min="662" max="666" width="10.7109375" style="191" customWidth="1"/>
    <col min="667" max="667" width="11" style="191" customWidth="1"/>
    <col min="668" max="672" width="10.7109375" style="191" customWidth="1"/>
    <col min="673" max="673" width="11" style="191" customWidth="1"/>
    <col min="674" max="678" width="10.7109375" style="191" customWidth="1"/>
    <col min="679" max="679" width="11" style="191" customWidth="1"/>
    <col min="680" max="684" width="10.7109375" style="191" customWidth="1"/>
    <col min="685" max="685" width="11" style="191" customWidth="1"/>
    <col min="686" max="690" width="10.7109375" style="191" customWidth="1"/>
    <col min="691" max="691" width="11" style="191" customWidth="1"/>
    <col min="692" max="696" width="10.7109375" style="191" customWidth="1"/>
    <col min="697" max="697" width="11" style="191" customWidth="1"/>
    <col min="698" max="702" width="10.7109375" style="191" customWidth="1"/>
    <col min="703" max="703" width="11" style="191" customWidth="1"/>
    <col min="704" max="708" width="10.7109375" style="191" customWidth="1"/>
    <col min="709" max="709" width="11" style="191" customWidth="1"/>
    <col min="710" max="714" width="10.7109375" style="191" customWidth="1"/>
    <col min="715" max="715" width="11" style="191" customWidth="1"/>
    <col min="716" max="720" width="10.7109375" style="191" customWidth="1"/>
    <col min="721" max="721" width="11" style="191" customWidth="1"/>
    <col min="722" max="726" width="10.7109375" style="191" customWidth="1"/>
    <col min="727" max="727" width="11" style="191" customWidth="1"/>
    <col min="728" max="732" width="10.7109375" style="191" customWidth="1"/>
    <col min="733" max="733" width="11" style="191" customWidth="1"/>
    <col min="734" max="738" width="10.7109375" style="191" customWidth="1"/>
    <col min="739" max="739" width="11" style="191" customWidth="1"/>
    <col min="740" max="744" width="10.7109375" style="191" customWidth="1"/>
    <col min="745" max="745" width="11" style="191" customWidth="1"/>
    <col min="746" max="750" width="10.7109375" style="191" customWidth="1"/>
    <col min="751" max="751" width="11" style="191" customWidth="1"/>
    <col min="752" max="756" width="10.7109375" style="191" customWidth="1"/>
    <col min="757" max="757" width="11" style="191" customWidth="1"/>
    <col min="758" max="762" width="10.7109375" style="191" customWidth="1"/>
    <col min="763" max="763" width="11" style="191" customWidth="1"/>
    <col min="764" max="765" width="10.7109375" style="191" customWidth="1"/>
    <col min="766" max="768" width="9.140625" style="191"/>
    <col min="769" max="769" width="48.5703125" style="191" customWidth="1"/>
    <col min="770" max="770" width="14.42578125" style="191" customWidth="1"/>
    <col min="771" max="771" width="12.5703125" style="191" customWidth="1"/>
    <col min="772" max="772" width="12.140625" style="191" customWidth="1"/>
    <col min="773" max="773" width="12.85546875" style="191" customWidth="1"/>
    <col min="774" max="774" width="12.28515625" style="191" customWidth="1"/>
    <col min="775" max="777" width="11.85546875" style="191" customWidth="1"/>
    <col min="778" max="778" width="13" style="191" customWidth="1"/>
    <col min="779" max="780" width="10.7109375" style="191" customWidth="1"/>
    <col min="781" max="781" width="11.85546875" style="191" customWidth="1"/>
    <col min="782" max="784" width="10.7109375" style="191" customWidth="1"/>
    <col min="785" max="785" width="10.85546875" style="191" customWidth="1"/>
    <col min="786" max="790" width="10.7109375" style="191" customWidth="1"/>
    <col min="791" max="791" width="11" style="191" customWidth="1"/>
    <col min="792" max="795" width="10.7109375" style="191" customWidth="1"/>
    <col min="796" max="796" width="10.85546875" style="191" customWidth="1"/>
    <col min="797" max="797" width="10.7109375" style="191" customWidth="1"/>
    <col min="798" max="799" width="9.140625" style="191"/>
    <col min="800" max="801" width="10.7109375" style="191" customWidth="1"/>
    <col min="802" max="802" width="10.85546875" style="191" customWidth="1"/>
    <col min="803" max="803" width="11" style="191" customWidth="1"/>
    <col min="804" max="804" width="10.85546875" style="191" customWidth="1"/>
    <col min="805" max="807" width="10.7109375" style="191" customWidth="1"/>
    <col min="808" max="808" width="10.85546875" style="191" customWidth="1"/>
    <col min="809" max="809" width="10.7109375" style="191" customWidth="1"/>
    <col min="810" max="811" width="9.85546875" style="191" customWidth="1"/>
    <col min="812" max="813" width="10.7109375" style="191" customWidth="1"/>
    <col min="814" max="814" width="10.85546875" style="191" customWidth="1"/>
    <col min="815" max="815" width="10.7109375" style="191" customWidth="1"/>
    <col min="816" max="817" width="9.85546875" style="191" customWidth="1"/>
    <col min="818" max="819" width="10.7109375" style="191" customWidth="1"/>
    <col min="820" max="820" width="10.85546875" style="191" customWidth="1"/>
    <col min="821" max="821" width="11.42578125" style="191" customWidth="1"/>
    <col min="822" max="823" width="9.85546875" style="191" customWidth="1"/>
    <col min="824" max="825" width="10.7109375" style="191" customWidth="1"/>
    <col min="826" max="826" width="10.85546875" style="191" customWidth="1"/>
    <col min="827" max="827" width="11" style="191" customWidth="1"/>
    <col min="828" max="828" width="10.5703125" style="191" customWidth="1"/>
    <col min="829" max="829" width="9.85546875" style="191" customWidth="1"/>
    <col min="830" max="832" width="10.7109375" style="191" customWidth="1"/>
    <col min="833" max="833" width="11.28515625" style="191" customWidth="1"/>
    <col min="834" max="838" width="10.7109375" style="191" customWidth="1"/>
    <col min="839" max="839" width="11" style="191" customWidth="1"/>
    <col min="840" max="844" width="10.7109375" style="191" customWidth="1"/>
    <col min="845" max="845" width="11" style="191" customWidth="1"/>
    <col min="846" max="850" width="10.7109375" style="191" customWidth="1"/>
    <col min="851" max="851" width="11.28515625" style="191" customWidth="1"/>
    <col min="852" max="856" width="10.7109375" style="191" customWidth="1"/>
    <col min="857" max="857" width="11" style="191" customWidth="1"/>
    <col min="858" max="862" width="10.7109375" style="191" customWidth="1"/>
    <col min="863" max="863" width="11.140625" style="191" customWidth="1"/>
    <col min="864" max="868" width="10.7109375" style="191" customWidth="1"/>
    <col min="869" max="869" width="11" style="191" customWidth="1"/>
    <col min="870" max="874" width="10.7109375" style="191" customWidth="1"/>
    <col min="875" max="875" width="11" style="191" customWidth="1"/>
    <col min="876" max="880" width="10.7109375" style="191" customWidth="1"/>
    <col min="881" max="881" width="11" style="191" customWidth="1"/>
    <col min="882" max="886" width="10.7109375" style="191" customWidth="1"/>
    <col min="887" max="887" width="11" style="191" customWidth="1"/>
    <col min="888" max="892" width="10.7109375" style="191" customWidth="1"/>
    <col min="893" max="893" width="11" style="191" customWidth="1"/>
    <col min="894" max="898" width="10.7109375" style="191" customWidth="1"/>
    <col min="899" max="899" width="11" style="191" customWidth="1"/>
    <col min="900" max="904" width="10.7109375" style="191" customWidth="1"/>
    <col min="905" max="905" width="11" style="191" customWidth="1"/>
    <col min="906" max="910" width="10.7109375" style="191" customWidth="1"/>
    <col min="911" max="911" width="11" style="191" customWidth="1"/>
    <col min="912" max="916" width="10.7109375" style="191" customWidth="1"/>
    <col min="917" max="917" width="11" style="191" customWidth="1"/>
    <col min="918" max="922" width="10.7109375" style="191" customWidth="1"/>
    <col min="923" max="923" width="11" style="191" customWidth="1"/>
    <col min="924" max="928" width="10.7109375" style="191" customWidth="1"/>
    <col min="929" max="929" width="11" style="191" customWidth="1"/>
    <col min="930" max="934" width="10.7109375" style="191" customWidth="1"/>
    <col min="935" max="935" width="11" style="191" customWidth="1"/>
    <col min="936" max="940" width="10.7109375" style="191" customWidth="1"/>
    <col min="941" max="941" width="11" style="191" customWidth="1"/>
    <col min="942" max="946" width="10.7109375" style="191" customWidth="1"/>
    <col min="947" max="947" width="11" style="191" customWidth="1"/>
    <col min="948" max="952" width="10.7109375" style="191" customWidth="1"/>
    <col min="953" max="953" width="11" style="191" customWidth="1"/>
    <col min="954" max="958" width="10.7109375" style="191" customWidth="1"/>
    <col min="959" max="959" width="11" style="191" customWidth="1"/>
    <col min="960" max="964" width="10.7109375" style="191" customWidth="1"/>
    <col min="965" max="965" width="11" style="191" customWidth="1"/>
    <col min="966" max="970" width="10.7109375" style="191" customWidth="1"/>
    <col min="971" max="971" width="11" style="191" customWidth="1"/>
    <col min="972" max="976" width="10.7109375" style="191" customWidth="1"/>
    <col min="977" max="977" width="11" style="191" customWidth="1"/>
    <col min="978" max="982" width="10.7109375" style="191" customWidth="1"/>
    <col min="983" max="983" width="11" style="191" customWidth="1"/>
    <col min="984" max="988" width="10.7109375" style="191" customWidth="1"/>
    <col min="989" max="989" width="11" style="191" customWidth="1"/>
    <col min="990" max="994" width="10.7109375" style="191" customWidth="1"/>
    <col min="995" max="995" width="11" style="191" customWidth="1"/>
    <col min="996" max="1000" width="10.7109375" style="191" customWidth="1"/>
    <col min="1001" max="1001" width="11" style="191" customWidth="1"/>
    <col min="1002" max="1006" width="10.7109375" style="191" customWidth="1"/>
    <col min="1007" max="1007" width="11" style="191" customWidth="1"/>
    <col min="1008" max="1012" width="10.7109375" style="191" customWidth="1"/>
    <col min="1013" max="1013" width="11" style="191" customWidth="1"/>
    <col min="1014" max="1018" width="10.7109375" style="191" customWidth="1"/>
    <col min="1019" max="1019" width="11" style="191" customWidth="1"/>
    <col min="1020" max="1021" width="10.7109375" style="191" customWidth="1"/>
    <col min="1022" max="1024" width="9.140625" style="191"/>
    <col min="1025" max="1025" width="48.5703125" style="191" customWidth="1"/>
    <col min="1026" max="1026" width="14.42578125" style="191" customWidth="1"/>
    <col min="1027" max="1027" width="12.5703125" style="191" customWidth="1"/>
    <col min="1028" max="1028" width="12.140625" style="191" customWidth="1"/>
    <col min="1029" max="1029" width="12.85546875" style="191" customWidth="1"/>
    <col min="1030" max="1030" width="12.28515625" style="191" customWidth="1"/>
    <col min="1031" max="1033" width="11.85546875" style="191" customWidth="1"/>
    <col min="1034" max="1034" width="13" style="191" customWidth="1"/>
    <col min="1035" max="1036" width="10.7109375" style="191" customWidth="1"/>
    <col min="1037" max="1037" width="11.85546875" style="191" customWidth="1"/>
    <col min="1038" max="1040" width="10.7109375" style="191" customWidth="1"/>
    <col min="1041" max="1041" width="10.85546875" style="191" customWidth="1"/>
    <col min="1042" max="1046" width="10.7109375" style="191" customWidth="1"/>
    <col min="1047" max="1047" width="11" style="191" customWidth="1"/>
    <col min="1048" max="1051" width="10.7109375" style="191" customWidth="1"/>
    <col min="1052" max="1052" width="10.85546875" style="191" customWidth="1"/>
    <col min="1053" max="1053" width="10.7109375" style="191" customWidth="1"/>
    <col min="1054" max="1055" width="9.140625" style="191"/>
    <col min="1056" max="1057" width="10.7109375" style="191" customWidth="1"/>
    <col min="1058" max="1058" width="10.85546875" style="191" customWidth="1"/>
    <col min="1059" max="1059" width="11" style="191" customWidth="1"/>
    <col min="1060" max="1060" width="10.85546875" style="191" customWidth="1"/>
    <col min="1061" max="1063" width="10.7109375" style="191" customWidth="1"/>
    <col min="1064" max="1064" width="10.85546875" style="191" customWidth="1"/>
    <col min="1065" max="1065" width="10.7109375" style="191" customWidth="1"/>
    <col min="1066" max="1067" width="9.85546875" style="191" customWidth="1"/>
    <col min="1068" max="1069" width="10.7109375" style="191" customWidth="1"/>
    <col min="1070" max="1070" width="10.85546875" style="191" customWidth="1"/>
    <col min="1071" max="1071" width="10.7109375" style="191" customWidth="1"/>
    <col min="1072" max="1073" width="9.85546875" style="191" customWidth="1"/>
    <col min="1074" max="1075" width="10.7109375" style="191" customWidth="1"/>
    <col min="1076" max="1076" width="10.85546875" style="191" customWidth="1"/>
    <col min="1077" max="1077" width="11.42578125" style="191" customWidth="1"/>
    <col min="1078" max="1079" width="9.85546875" style="191" customWidth="1"/>
    <col min="1080" max="1081" width="10.7109375" style="191" customWidth="1"/>
    <col min="1082" max="1082" width="10.85546875" style="191" customWidth="1"/>
    <col min="1083" max="1083" width="11" style="191" customWidth="1"/>
    <col min="1084" max="1084" width="10.5703125" style="191" customWidth="1"/>
    <col min="1085" max="1085" width="9.85546875" style="191" customWidth="1"/>
    <col min="1086" max="1088" width="10.7109375" style="191" customWidth="1"/>
    <col min="1089" max="1089" width="11.28515625" style="191" customWidth="1"/>
    <col min="1090" max="1094" width="10.7109375" style="191" customWidth="1"/>
    <col min="1095" max="1095" width="11" style="191" customWidth="1"/>
    <col min="1096" max="1100" width="10.7109375" style="191" customWidth="1"/>
    <col min="1101" max="1101" width="11" style="191" customWidth="1"/>
    <col min="1102" max="1106" width="10.7109375" style="191" customWidth="1"/>
    <col min="1107" max="1107" width="11.28515625" style="191" customWidth="1"/>
    <col min="1108" max="1112" width="10.7109375" style="191" customWidth="1"/>
    <col min="1113" max="1113" width="11" style="191" customWidth="1"/>
    <col min="1114" max="1118" width="10.7109375" style="191" customWidth="1"/>
    <col min="1119" max="1119" width="11.140625" style="191" customWidth="1"/>
    <col min="1120" max="1124" width="10.7109375" style="191" customWidth="1"/>
    <col min="1125" max="1125" width="11" style="191" customWidth="1"/>
    <col min="1126" max="1130" width="10.7109375" style="191" customWidth="1"/>
    <col min="1131" max="1131" width="11" style="191" customWidth="1"/>
    <col min="1132" max="1136" width="10.7109375" style="191" customWidth="1"/>
    <col min="1137" max="1137" width="11" style="191" customWidth="1"/>
    <col min="1138" max="1142" width="10.7109375" style="191" customWidth="1"/>
    <col min="1143" max="1143" width="11" style="191" customWidth="1"/>
    <col min="1144" max="1148" width="10.7109375" style="191" customWidth="1"/>
    <col min="1149" max="1149" width="11" style="191" customWidth="1"/>
    <col min="1150" max="1154" width="10.7109375" style="191" customWidth="1"/>
    <col min="1155" max="1155" width="11" style="191" customWidth="1"/>
    <col min="1156" max="1160" width="10.7109375" style="191" customWidth="1"/>
    <col min="1161" max="1161" width="11" style="191" customWidth="1"/>
    <col min="1162" max="1166" width="10.7109375" style="191" customWidth="1"/>
    <col min="1167" max="1167" width="11" style="191" customWidth="1"/>
    <col min="1168" max="1172" width="10.7109375" style="191" customWidth="1"/>
    <col min="1173" max="1173" width="11" style="191" customWidth="1"/>
    <col min="1174" max="1178" width="10.7109375" style="191" customWidth="1"/>
    <col min="1179" max="1179" width="11" style="191" customWidth="1"/>
    <col min="1180" max="1184" width="10.7109375" style="191" customWidth="1"/>
    <col min="1185" max="1185" width="11" style="191" customWidth="1"/>
    <col min="1186" max="1190" width="10.7109375" style="191" customWidth="1"/>
    <col min="1191" max="1191" width="11" style="191" customWidth="1"/>
    <col min="1192" max="1196" width="10.7109375" style="191" customWidth="1"/>
    <col min="1197" max="1197" width="11" style="191" customWidth="1"/>
    <col min="1198" max="1202" width="10.7109375" style="191" customWidth="1"/>
    <col min="1203" max="1203" width="11" style="191" customWidth="1"/>
    <col min="1204" max="1208" width="10.7109375" style="191" customWidth="1"/>
    <col min="1209" max="1209" width="11" style="191" customWidth="1"/>
    <col min="1210" max="1214" width="10.7109375" style="191" customWidth="1"/>
    <col min="1215" max="1215" width="11" style="191" customWidth="1"/>
    <col min="1216" max="1220" width="10.7109375" style="191" customWidth="1"/>
    <col min="1221" max="1221" width="11" style="191" customWidth="1"/>
    <col min="1222" max="1226" width="10.7109375" style="191" customWidth="1"/>
    <col min="1227" max="1227" width="11" style="191" customWidth="1"/>
    <col min="1228" max="1232" width="10.7109375" style="191" customWidth="1"/>
    <col min="1233" max="1233" width="11" style="191" customWidth="1"/>
    <col min="1234" max="1238" width="10.7109375" style="191" customWidth="1"/>
    <col min="1239" max="1239" width="11" style="191" customWidth="1"/>
    <col min="1240" max="1244" width="10.7109375" style="191" customWidth="1"/>
    <col min="1245" max="1245" width="11" style="191" customWidth="1"/>
    <col min="1246" max="1250" width="10.7109375" style="191" customWidth="1"/>
    <col min="1251" max="1251" width="11" style="191" customWidth="1"/>
    <col min="1252" max="1256" width="10.7109375" style="191" customWidth="1"/>
    <col min="1257" max="1257" width="11" style="191" customWidth="1"/>
    <col min="1258" max="1262" width="10.7109375" style="191" customWidth="1"/>
    <col min="1263" max="1263" width="11" style="191" customWidth="1"/>
    <col min="1264" max="1268" width="10.7109375" style="191" customWidth="1"/>
    <col min="1269" max="1269" width="11" style="191" customWidth="1"/>
    <col min="1270" max="1274" width="10.7109375" style="191" customWidth="1"/>
    <col min="1275" max="1275" width="11" style="191" customWidth="1"/>
    <col min="1276" max="1277" width="10.7109375" style="191" customWidth="1"/>
    <col min="1278" max="1280" width="9.140625" style="191"/>
    <col min="1281" max="1281" width="48.5703125" style="191" customWidth="1"/>
    <col min="1282" max="1282" width="14.42578125" style="191" customWidth="1"/>
    <col min="1283" max="1283" width="12.5703125" style="191" customWidth="1"/>
    <col min="1284" max="1284" width="12.140625" style="191" customWidth="1"/>
    <col min="1285" max="1285" width="12.85546875" style="191" customWidth="1"/>
    <col min="1286" max="1286" width="12.28515625" style="191" customWidth="1"/>
    <col min="1287" max="1289" width="11.85546875" style="191" customWidth="1"/>
    <col min="1290" max="1290" width="13" style="191" customWidth="1"/>
    <col min="1291" max="1292" width="10.7109375" style="191" customWidth="1"/>
    <col min="1293" max="1293" width="11.85546875" style="191" customWidth="1"/>
    <col min="1294" max="1296" width="10.7109375" style="191" customWidth="1"/>
    <col min="1297" max="1297" width="10.85546875" style="191" customWidth="1"/>
    <col min="1298" max="1302" width="10.7109375" style="191" customWidth="1"/>
    <col min="1303" max="1303" width="11" style="191" customWidth="1"/>
    <col min="1304" max="1307" width="10.7109375" style="191" customWidth="1"/>
    <col min="1308" max="1308" width="10.85546875" style="191" customWidth="1"/>
    <col min="1309" max="1309" width="10.7109375" style="191" customWidth="1"/>
    <col min="1310" max="1311" width="9.140625" style="191"/>
    <col min="1312" max="1313" width="10.7109375" style="191" customWidth="1"/>
    <col min="1314" max="1314" width="10.85546875" style="191" customWidth="1"/>
    <col min="1315" max="1315" width="11" style="191" customWidth="1"/>
    <col min="1316" max="1316" width="10.85546875" style="191" customWidth="1"/>
    <col min="1317" max="1319" width="10.7109375" style="191" customWidth="1"/>
    <col min="1320" max="1320" width="10.85546875" style="191" customWidth="1"/>
    <col min="1321" max="1321" width="10.7109375" style="191" customWidth="1"/>
    <col min="1322" max="1323" width="9.85546875" style="191" customWidth="1"/>
    <col min="1324" max="1325" width="10.7109375" style="191" customWidth="1"/>
    <col min="1326" max="1326" width="10.85546875" style="191" customWidth="1"/>
    <col min="1327" max="1327" width="10.7109375" style="191" customWidth="1"/>
    <col min="1328" max="1329" width="9.85546875" style="191" customWidth="1"/>
    <col min="1330" max="1331" width="10.7109375" style="191" customWidth="1"/>
    <col min="1332" max="1332" width="10.85546875" style="191" customWidth="1"/>
    <col min="1333" max="1333" width="11.42578125" style="191" customWidth="1"/>
    <col min="1334" max="1335" width="9.85546875" style="191" customWidth="1"/>
    <col min="1336" max="1337" width="10.7109375" style="191" customWidth="1"/>
    <col min="1338" max="1338" width="10.85546875" style="191" customWidth="1"/>
    <col min="1339" max="1339" width="11" style="191" customWidth="1"/>
    <col min="1340" max="1340" width="10.5703125" style="191" customWidth="1"/>
    <col min="1341" max="1341" width="9.85546875" style="191" customWidth="1"/>
    <col min="1342" max="1344" width="10.7109375" style="191" customWidth="1"/>
    <col min="1345" max="1345" width="11.28515625" style="191" customWidth="1"/>
    <col min="1346" max="1350" width="10.7109375" style="191" customWidth="1"/>
    <col min="1351" max="1351" width="11" style="191" customWidth="1"/>
    <col min="1352" max="1356" width="10.7109375" style="191" customWidth="1"/>
    <col min="1357" max="1357" width="11" style="191" customWidth="1"/>
    <col min="1358" max="1362" width="10.7109375" style="191" customWidth="1"/>
    <col min="1363" max="1363" width="11.28515625" style="191" customWidth="1"/>
    <col min="1364" max="1368" width="10.7109375" style="191" customWidth="1"/>
    <col min="1369" max="1369" width="11" style="191" customWidth="1"/>
    <col min="1370" max="1374" width="10.7109375" style="191" customWidth="1"/>
    <col min="1375" max="1375" width="11.140625" style="191" customWidth="1"/>
    <col min="1376" max="1380" width="10.7109375" style="191" customWidth="1"/>
    <col min="1381" max="1381" width="11" style="191" customWidth="1"/>
    <col min="1382" max="1386" width="10.7109375" style="191" customWidth="1"/>
    <col min="1387" max="1387" width="11" style="191" customWidth="1"/>
    <col min="1388" max="1392" width="10.7109375" style="191" customWidth="1"/>
    <col min="1393" max="1393" width="11" style="191" customWidth="1"/>
    <col min="1394" max="1398" width="10.7109375" style="191" customWidth="1"/>
    <col min="1399" max="1399" width="11" style="191" customWidth="1"/>
    <col min="1400" max="1404" width="10.7109375" style="191" customWidth="1"/>
    <col min="1405" max="1405" width="11" style="191" customWidth="1"/>
    <col min="1406" max="1410" width="10.7109375" style="191" customWidth="1"/>
    <col min="1411" max="1411" width="11" style="191" customWidth="1"/>
    <col min="1412" max="1416" width="10.7109375" style="191" customWidth="1"/>
    <col min="1417" max="1417" width="11" style="191" customWidth="1"/>
    <col min="1418" max="1422" width="10.7109375" style="191" customWidth="1"/>
    <col min="1423" max="1423" width="11" style="191" customWidth="1"/>
    <col min="1424" max="1428" width="10.7109375" style="191" customWidth="1"/>
    <col min="1429" max="1429" width="11" style="191" customWidth="1"/>
    <col min="1430" max="1434" width="10.7109375" style="191" customWidth="1"/>
    <col min="1435" max="1435" width="11" style="191" customWidth="1"/>
    <col min="1436" max="1440" width="10.7109375" style="191" customWidth="1"/>
    <col min="1441" max="1441" width="11" style="191" customWidth="1"/>
    <col min="1442" max="1446" width="10.7109375" style="191" customWidth="1"/>
    <col min="1447" max="1447" width="11" style="191" customWidth="1"/>
    <col min="1448" max="1452" width="10.7109375" style="191" customWidth="1"/>
    <col min="1453" max="1453" width="11" style="191" customWidth="1"/>
    <col min="1454" max="1458" width="10.7109375" style="191" customWidth="1"/>
    <col min="1459" max="1459" width="11" style="191" customWidth="1"/>
    <col min="1460" max="1464" width="10.7109375" style="191" customWidth="1"/>
    <col min="1465" max="1465" width="11" style="191" customWidth="1"/>
    <col min="1466" max="1470" width="10.7109375" style="191" customWidth="1"/>
    <col min="1471" max="1471" width="11" style="191" customWidth="1"/>
    <col min="1472" max="1476" width="10.7109375" style="191" customWidth="1"/>
    <col min="1477" max="1477" width="11" style="191" customWidth="1"/>
    <col min="1478" max="1482" width="10.7109375" style="191" customWidth="1"/>
    <col min="1483" max="1483" width="11" style="191" customWidth="1"/>
    <col min="1484" max="1488" width="10.7109375" style="191" customWidth="1"/>
    <col min="1489" max="1489" width="11" style="191" customWidth="1"/>
    <col min="1490" max="1494" width="10.7109375" style="191" customWidth="1"/>
    <col min="1495" max="1495" width="11" style="191" customWidth="1"/>
    <col min="1496" max="1500" width="10.7109375" style="191" customWidth="1"/>
    <col min="1501" max="1501" width="11" style="191" customWidth="1"/>
    <col min="1502" max="1506" width="10.7109375" style="191" customWidth="1"/>
    <col min="1507" max="1507" width="11" style="191" customWidth="1"/>
    <col min="1508" max="1512" width="10.7109375" style="191" customWidth="1"/>
    <col min="1513" max="1513" width="11" style="191" customWidth="1"/>
    <col min="1514" max="1518" width="10.7109375" style="191" customWidth="1"/>
    <col min="1519" max="1519" width="11" style="191" customWidth="1"/>
    <col min="1520" max="1524" width="10.7109375" style="191" customWidth="1"/>
    <col min="1525" max="1525" width="11" style="191" customWidth="1"/>
    <col min="1526" max="1530" width="10.7109375" style="191" customWidth="1"/>
    <col min="1531" max="1531" width="11" style="191" customWidth="1"/>
    <col min="1532" max="1533" width="10.7109375" style="191" customWidth="1"/>
    <col min="1534" max="1536" width="9.140625" style="191"/>
    <col min="1537" max="1537" width="48.5703125" style="191" customWidth="1"/>
    <col min="1538" max="1538" width="14.42578125" style="191" customWidth="1"/>
    <col min="1539" max="1539" width="12.5703125" style="191" customWidth="1"/>
    <col min="1540" max="1540" width="12.140625" style="191" customWidth="1"/>
    <col min="1541" max="1541" width="12.85546875" style="191" customWidth="1"/>
    <col min="1542" max="1542" width="12.28515625" style="191" customWidth="1"/>
    <col min="1543" max="1545" width="11.85546875" style="191" customWidth="1"/>
    <col min="1546" max="1546" width="13" style="191" customWidth="1"/>
    <col min="1547" max="1548" width="10.7109375" style="191" customWidth="1"/>
    <col min="1549" max="1549" width="11.85546875" style="191" customWidth="1"/>
    <col min="1550" max="1552" width="10.7109375" style="191" customWidth="1"/>
    <col min="1553" max="1553" width="10.85546875" style="191" customWidth="1"/>
    <col min="1554" max="1558" width="10.7109375" style="191" customWidth="1"/>
    <col min="1559" max="1559" width="11" style="191" customWidth="1"/>
    <col min="1560" max="1563" width="10.7109375" style="191" customWidth="1"/>
    <col min="1564" max="1564" width="10.85546875" style="191" customWidth="1"/>
    <col min="1565" max="1565" width="10.7109375" style="191" customWidth="1"/>
    <col min="1566" max="1567" width="9.140625" style="191"/>
    <col min="1568" max="1569" width="10.7109375" style="191" customWidth="1"/>
    <col min="1570" max="1570" width="10.85546875" style="191" customWidth="1"/>
    <col min="1571" max="1571" width="11" style="191" customWidth="1"/>
    <col min="1572" max="1572" width="10.85546875" style="191" customWidth="1"/>
    <col min="1573" max="1575" width="10.7109375" style="191" customWidth="1"/>
    <col min="1576" max="1576" width="10.85546875" style="191" customWidth="1"/>
    <col min="1577" max="1577" width="10.7109375" style="191" customWidth="1"/>
    <col min="1578" max="1579" width="9.85546875" style="191" customWidth="1"/>
    <col min="1580" max="1581" width="10.7109375" style="191" customWidth="1"/>
    <col min="1582" max="1582" width="10.85546875" style="191" customWidth="1"/>
    <col min="1583" max="1583" width="10.7109375" style="191" customWidth="1"/>
    <col min="1584" max="1585" width="9.85546875" style="191" customWidth="1"/>
    <col min="1586" max="1587" width="10.7109375" style="191" customWidth="1"/>
    <col min="1588" max="1588" width="10.85546875" style="191" customWidth="1"/>
    <col min="1589" max="1589" width="11.42578125" style="191" customWidth="1"/>
    <col min="1590" max="1591" width="9.85546875" style="191" customWidth="1"/>
    <col min="1592" max="1593" width="10.7109375" style="191" customWidth="1"/>
    <col min="1594" max="1594" width="10.85546875" style="191" customWidth="1"/>
    <col min="1595" max="1595" width="11" style="191" customWidth="1"/>
    <col min="1596" max="1596" width="10.5703125" style="191" customWidth="1"/>
    <col min="1597" max="1597" width="9.85546875" style="191" customWidth="1"/>
    <col min="1598" max="1600" width="10.7109375" style="191" customWidth="1"/>
    <col min="1601" max="1601" width="11.28515625" style="191" customWidth="1"/>
    <col min="1602" max="1606" width="10.7109375" style="191" customWidth="1"/>
    <col min="1607" max="1607" width="11" style="191" customWidth="1"/>
    <col min="1608" max="1612" width="10.7109375" style="191" customWidth="1"/>
    <col min="1613" max="1613" width="11" style="191" customWidth="1"/>
    <col min="1614" max="1618" width="10.7109375" style="191" customWidth="1"/>
    <col min="1619" max="1619" width="11.28515625" style="191" customWidth="1"/>
    <col min="1620" max="1624" width="10.7109375" style="191" customWidth="1"/>
    <col min="1625" max="1625" width="11" style="191" customWidth="1"/>
    <col min="1626" max="1630" width="10.7109375" style="191" customWidth="1"/>
    <col min="1631" max="1631" width="11.140625" style="191" customWidth="1"/>
    <col min="1632" max="1636" width="10.7109375" style="191" customWidth="1"/>
    <col min="1637" max="1637" width="11" style="191" customWidth="1"/>
    <col min="1638" max="1642" width="10.7109375" style="191" customWidth="1"/>
    <col min="1643" max="1643" width="11" style="191" customWidth="1"/>
    <col min="1644" max="1648" width="10.7109375" style="191" customWidth="1"/>
    <col min="1649" max="1649" width="11" style="191" customWidth="1"/>
    <col min="1650" max="1654" width="10.7109375" style="191" customWidth="1"/>
    <col min="1655" max="1655" width="11" style="191" customWidth="1"/>
    <col min="1656" max="1660" width="10.7109375" style="191" customWidth="1"/>
    <col min="1661" max="1661" width="11" style="191" customWidth="1"/>
    <col min="1662" max="1666" width="10.7109375" style="191" customWidth="1"/>
    <col min="1667" max="1667" width="11" style="191" customWidth="1"/>
    <col min="1668" max="1672" width="10.7109375" style="191" customWidth="1"/>
    <col min="1673" max="1673" width="11" style="191" customWidth="1"/>
    <col min="1674" max="1678" width="10.7109375" style="191" customWidth="1"/>
    <col min="1679" max="1679" width="11" style="191" customWidth="1"/>
    <col min="1680" max="1684" width="10.7109375" style="191" customWidth="1"/>
    <col min="1685" max="1685" width="11" style="191" customWidth="1"/>
    <col min="1686" max="1690" width="10.7109375" style="191" customWidth="1"/>
    <col min="1691" max="1691" width="11" style="191" customWidth="1"/>
    <col min="1692" max="1696" width="10.7109375" style="191" customWidth="1"/>
    <col min="1697" max="1697" width="11" style="191" customWidth="1"/>
    <col min="1698" max="1702" width="10.7109375" style="191" customWidth="1"/>
    <col min="1703" max="1703" width="11" style="191" customWidth="1"/>
    <col min="1704" max="1708" width="10.7109375" style="191" customWidth="1"/>
    <col min="1709" max="1709" width="11" style="191" customWidth="1"/>
    <col min="1710" max="1714" width="10.7109375" style="191" customWidth="1"/>
    <col min="1715" max="1715" width="11" style="191" customWidth="1"/>
    <col min="1716" max="1720" width="10.7109375" style="191" customWidth="1"/>
    <col min="1721" max="1721" width="11" style="191" customWidth="1"/>
    <col min="1722" max="1726" width="10.7109375" style="191" customWidth="1"/>
    <col min="1727" max="1727" width="11" style="191" customWidth="1"/>
    <col min="1728" max="1732" width="10.7109375" style="191" customWidth="1"/>
    <col min="1733" max="1733" width="11" style="191" customWidth="1"/>
    <col min="1734" max="1738" width="10.7109375" style="191" customWidth="1"/>
    <col min="1739" max="1739" width="11" style="191" customWidth="1"/>
    <col min="1740" max="1744" width="10.7109375" style="191" customWidth="1"/>
    <col min="1745" max="1745" width="11" style="191" customWidth="1"/>
    <col min="1746" max="1750" width="10.7109375" style="191" customWidth="1"/>
    <col min="1751" max="1751" width="11" style="191" customWidth="1"/>
    <col min="1752" max="1756" width="10.7109375" style="191" customWidth="1"/>
    <col min="1757" max="1757" width="11" style="191" customWidth="1"/>
    <col min="1758" max="1762" width="10.7109375" style="191" customWidth="1"/>
    <col min="1763" max="1763" width="11" style="191" customWidth="1"/>
    <col min="1764" max="1768" width="10.7109375" style="191" customWidth="1"/>
    <col min="1769" max="1769" width="11" style="191" customWidth="1"/>
    <col min="1770" max="1774" width="10.7109375" style="191" customWidth="1"/>
    <col min="1775" max="1775" width="11" style="191" customWidth="1"/>
    <col min="1776" max="1780" width="10.7109375" style="191" customWidth="1"/>
    <col min="1781" max="1781" width="11" style="191" customWidth="1"/>
    <col min="1782" max="1786" width="10.7109375" style="191" customWidth="1"/>
    <col min="1787" max="1787" width="11" style="191" customWidth="1"/>
    <col min="1788" max="1789" width="10.7109375" style="191" customWidth="1"/>
    <col min="1790" max="1792" width="9.140625" style="191"/>
    <col min="1793" max="1793" width="48.5703125" style="191" customWidth="1"/>
    <col min="1794" max="1794" width="14.42578125" style="191" customWidth="1"/>
    <col min="1795" max="1795" width="12.5703125" style="191" customWidth="1"/>
    <col min="1796" max="1796" width="12.140625" style="191" customWidth="1"/>
    <col min="1797" max="1797" width="12.85546875" style="191" customWidth="1"/>
    <col min="1798" max="1798" width="12.28515625" style="191" customWidth="1"/>
    <col min="1799" max="1801" width="11.85546875" style="191" customWidth="1"/>
    <col min="1802" max="1802" width="13" style="191" customWidth="1"/>
    <col min="1803" max="1804" width="10.7109375" style="191" customWidth="1"/>
    <col min="1805" max="1805" width="11.85546875" style="191" customWidth="1"/>
    <col min="1806" max="1808" width="10.7109375" style="191" customWidth="1"/>
    <col min="1809" max="1809" width="10.85546875" style="191" customWidth="1"/>
    <col min="1810" max="1814" width="10.7109375" style="191" customWidth="1"/>
    <col min="1815" max="1815" width="11" style="191" customWidth="1"/>
    <col min="1816" max="1819" width="10.7109375" style="191" customWidth="1"/>
    <col min="1820" max="1820" width="10.85546875" style="191" customWidth="1"/>
    <col min="1821" max="1821" width="10.7109375" style="191" customWidth="1"/>
    <col min="1822" max="1823" width="9.140625" style="191"/>
    <col min="1824" max="1825" width="10.7109375" style="191" customWidth="1"/>
    <col min="1826" max="1826" width="10.85546875" style="191" customWidth="1"/>
    <col min="1827" max="1827" width="11" style="191" customWidth="1"/>
    <col min="1828" max="1828" width="10.85546875" style="191" customWidth="1"/>
    <col min="1829" max="1831" width="10.7109375" style="191" customWidth="1"/>
    <col min="1832" max="1832" width="10.85546875" style="191" customWidth="1"/>
    <col min="1833" max="1833" width="10.7109375" style="191" customWidth="1"/>
    <col min="1834" max="1835" width="9.85546875" style="191" customWidth="1"/>
    <col min="1836" max="1837" width="10.7109375" style="191" customWidth="1"/>
    <col min="1838" max="1838" width="10.85546875" style="191" customWidth="1"/>
    <col min="1839" max="1839" width="10.7109375" style="191" customWidth="1"/>
    <col min="1840" max="1841" width="9.85546875" style="191" customWidth="1"/>
    <col min="1842" max="1843" width="10.7109375" style="191" customWidth="1"/>
    <col min="1844" max="1844" width="10.85546875" style="191" customWidth="1"/>
    <col min="1845" max="1845" width="11.42578125" style="191" customWidth="1"/>
    <col min="1846" max="1847" width="9.85546875" style="191" customWidth="1"/>
    <col min="1848" max="1849" width="10.7109375" style="191" customWidth="1"/>
    <col min="1850" max="1850" width="10.85546875" style="191" customWidth="1"/>
    <col min="1851" max="1851" width="11" style="191" customWidth="1"/>
    <col min="1852" max="1852" width="10.5703125" style="191" customWidth="1"/>
    <col min="1853" max="1853" width="9.85546875" style="191" customWidth="1"/>
    <col min="1854" max="1856" width="10.7109375" style="191" customWidth="1"/>
    <col min="1857" max="1857" width="11.28515625" style="191" customWidth="1"/>
    <col min="1858" max="1862" width="10.7109375" style="191" customWidth="1"/>
    <col min="1863" max="1863" width="11" style="191" customWidth="1"/>
    <col min="1864" max="1868" width="10.7109375" style="191" customWidth="1"/>
    <col min="1869" max="1869" width="11" style="191" customWidth="1"/>
    <col min="1870" max="1874" width="10.7109375" style="191" customWidth="1"/>
    <col min="1875" max="1875" width="11.28515625" style="191" customWidth="1"/>
    <col min="1876" max="1880" width="10.7109375" style="191" customWidth="1"/>
    <col min="1881" max="1881" width="11" style="191" customWidth="1"/>
    <col min="1882" max="1886" width="10.7109375" style="191" customWidth="1"/>
    <col min="1887" max="1887" width="11.140625" style="191" customWidth="1"/>
    <col min="1888" max="1892" width="10.7109375" style="191" customWidth="1"/>
    <col min="1893" max="1893" width="11" style="191" customWidth="1"/>
    <col min="1894" max="1898" width="10.7109375" style="191" customWidth="1"/>
    <col min="1899" max="1899" width="11" style="191" customWidth="1"/>
    <col min="1900" max="1904" width="10.7109375" style="191" customWidth="1"/>
    <col min="1905" max="1905" width="11" style="191" customWidth="1"/>
    <col min="1906" max="1910" width="10.7109375" style="191" customWidth="1"/>
    <col min="1911" max="1911" width="11" style="191" customWidth="1"/>
    <col min="1912" max="1916" width="10.7109375" style="191" customWidth="1"/>
    <col min="1917" max="1917" width="11" style="191" customWidth="1"/>
    <col min="1918" max="1922" width="10.7109375" style="191" customWidth="1"/>
    <col min="1923" max="1923" width="11" style="191" customWidth="1"/>
    <col min="1924" max="1928" width="10.7109375" style="191" customWidth="1"/>
    <col min="1929" max="1929" width="11" style="191" customWidth="1"/>
    <col min="1930" max="1934" width="10.7109375" style="191" customWidth="1"/>
    <col min="1935" max="1935" width="11" style="191" customWidth="1"/>
    <col min="1936" max="1940" width="10.7109375" style="191" customWidth="1"/>
    <col min="1941" max="1941" width="11" style="191" customWidth="1"/>
    <col min="1942" max="1946" width="10.7109375" style="191" customWidth="1"/>
    <col min="1947" max="1947" width="11" style="191" customWidth="1"/>
    <col min="1948" max="1952" width="10.7109375" style="191" customWidth="1"/>
    <col min="1953" max="1953" width="11" style="191" customWidth="1"/>
    <col min="1954" max="1958" width="10.7109375" style="191" customWidth="1"/>
    <col min="1959" max="1959" width="11" style="191" customWidth="1"/>
    <col min="1960" max="1964" width="10.7109375" style="191" customWidth="1"/>
    <col min="1965" max="1965" width="11" style="191" customWidth="1"/>
    <col min="1966" max="1970" width="10.7109375" style="191" customWidth="1"/>
    <col min="1971" max="1971" width="11" style="191" customWidth="1"/>
    <col min="1972" max="1976" width="10.7109375" style="191" customWidth="1"/>
    <col min="1977" max="1977" width="11" style="191" customWidth="1"/>
    <col min="1978" max="1982" width="10.7109375" style="191" customWidth="1"/>
    <col min="1983" max="1983" width="11" style="191" customWidth="1"/>
    <col min="1984" max="1988" width="10.7109375" style="191" customWidth="1"/>
    <col min="1989" max="1989" width="11" style="191" customWidth="1"/>
    <col min="1990" max="1994" width="10.7109375" style="191" customWidth="1"/>
    <col min="1995" max="1995" width="11" style="191" customWidth="1"/>
    <col min="1996" max="2000" width="10.7109375" style="191" customWidth="1"/>
    <col min="2001" max="2001" width="11" style="191" customWidth="1"/>
    <col min="2002" max="2006" width="10.7109375" style="191" customWidth="1"/>
    <col min="2007" max="2007" width="11" style="191" customWidth="1"/>
    <col min="2008" max="2012" width="10.7109375" style="191" customWidth="1"/>
    <col min="2013" max="2013" width="11" style="191" customWidth="1"/>
    <col min="2014" max="2018" width="10.7109375" style="191" customWidth="1"/>
    <col min="2019" max="2019" width="11" style="191" customWidth="1"/>
    <col min="2020" max="2024" width="10.7109375" style="191" customWidth="1"/>
    <col min="2025" max="2025" width="11" style="191" customWidth="1"/>
    <col min="2026" max="2030" width="10.7109375" style="191" customWidth="1"/>
    <col min="2031" max="2031" width="11" style="191" customWidth="1"/>
    <col min="2032" max="2036" width="10.7109375" style="191" customWidth="1"/>
    <col min="2037" max="2037" width="11" style="191" customWidth="1"/>
    <col min="2038" max="2042" width="10.7109375" style="191" customWidth="1"/>
    <col min="2043" max="2043" width="11" style="191" customWidth="1"/>
    <col min="2044" max="2045" width="10.7109375" style="191" customWidth="1"/>
    <col min="2046" max="2048" width="9.140625" style="191"/>
    <col min="2049" max="2049" width="48.5703125" style="191" customWidth="1"/>
    <col min="2050" max="2050" width="14.42578125" style="191" customWidth="1"/>
    <col min="2051" max="2051" width="12.5703125" style="191" customWidth="1"/>
    <col min="2052" max="2052" width="12.140625" style="191" customWidth="1"/>
    <col min="2053" max="2053" width="12.85546875" style="191" customWidth="1"/>
    <col min="2054" max="2054" width="12.28515625" style="191" customWidth="1"/>
    <col min="2055" max="2057" width="11.85546875" style="191" customWidth="1"/>
    <col min="2058" max="2058" width="13" style="191" customWidth="1"/>
    <col min="2059" max="2060" width="10.7109375" style="191" customWidth="1"/>
    <col min="2061" max="2061" width="11.85546875" style="191" customWidth="1"/>
    <col min="2062" max="2064" width="10.7109375" style="191" customWidth="1"/>
    <col min="2065" max="2065" width="10.85546875" style="191" customWidth="1"/>
    <col min="2066" max="2070" width="10.7109375" style="191" customWidth="1"/>
    <col min="2071" max="2071" width="11" style="191" customWidth="1"/>
    <col min="2072" max="2075" width="10.7109375" style="191" customWidth="1"/>
    <col min="2076" max="2076" width="10.85546875" style="191" customWidth="1"/>
    <col min="2077" max="2077" width="10.7109375" style="191" customWidth="1"/>
    <col min="2078" max="2079" width="9.140625" style="191"/>
    <col min="2080" max="2081" width="10.7109375" style="191" customWidth="1"/>
    <col min="2082" max="2082" width="10.85546875" style="191" customWidth="1"/>
    <col min="2083" max="2083" width="11" style="191" customWidth="1"/>
    <col min="2084" max="2084" width="10.85546875" style="191" customWidth="1"/>
    <col min="2085" max="2087" width="10.7109375" style="191" customWidth="1"/>
    <col min="2088" max="2088" width="10.85546875" style="191" customWidth="1"/>
    <col min="2089" max="2089" width="10.7109375" style="191" customWidth="1"/>
    <col min="2090" max="2091" width="9.85546875" style="191" customWidth="1"/>
    <col min="2092" max="2093" width="10.7109375" style="191" customWidth="1"/>
    <col min="2094" max="2094" width="10.85546875" style="191" customWidth="1"/>
    <col min="2095" max="2095" width="10.7109375" style="191" customWidth="1"/>
    <col min="2096" max="2097" width="9.85546875" style="191" customWidth="1"/>
    <col min="2098" max="2099" width="10.7109375" style="191" customWidth="1"/>
    <col min="2100" max="2100" width="10.85546875" style="191" customWidth="1"/>
    <col min="2101" max="2101" width="11.42578125" style="191" customWidth="1"/>
    <col min="2102" max="2103" width="9.85546875" style="191" customWidth="1"/>
    <col min="2104" max="2105" width="10.7109375" style="191" customWidth="1"/>
    <col min="2106" max="2106" width="10.85546875" style="191" customWidth="1"/>
    <col min="2107" max="2107" width="11" style="191" customWidth="1"/>
    <col min="2108" max="2108" width="10.5703125" style="191" customWidth="1"/>
    <col min="2109" max="2109" width="9.85546875" style="191" customWidth="1"/>
    <col min="2110" max="2112" width="10.7109375" style="191" customWidth="1"/>
    <col min="2113" max="2113" width="11.28515625" style="191" customWidth="1"/>
    <col min="2114" max="2118" width="10.7109375" style="191" customWidth="1"/>
    <col min="2119" max="2119" width="11" style="191" customWidth="1"/>
    <col min="2120" max="2124" width="10.7109375" style="191" customWidth="1"/>
    <col min="2125" max="2125" width="11" style="191" customWidth="1"/>
    <col min="2126" max="2130" width="10.7109375" style="191" customWidth="1"/>
    <col min="2131" max="2131" width="11.28515625" style="191" customWidth="1"/>
    <col min="2132" max="2136" width="10.7109375" style="191" customWidth="1"/>
    <col min="2137" max="2137" width="11" style="191" customWidth="1"/>
    <col min="2138" max="2142" width="10.7109375" style="191" customWidth="1"/>
    <col min="2143" max="2143" width="11.140625" style="191" customWidth="1"/>
    <col min="2144" max="2148" width="10.7109375" style="191" customWidth="1"/>
    <col min="2149" max="2149" width="11" style="191" customWidth="1"/>
    <col min="2150" max="2154" width="10.7109375" style="191" customWidth="1"/>
    <col min="2155" max="2155" width="11" style="191" customWidth="1"/>
    <col min="2156" max="2160" width="10.7109375" style="191" customWidth="1"/>
    <col min="2161" max="2161" width="11" style="191" customWidth="1"/>
    <col min="2162" max="2166" width="10.7109375" style="191" customWidth="1"/>
    <col min="2167" max="2167" width="11" style="191" customWidth="1"/>
    <col min="2168" max="2172" width="10.7109375" style="191" customWidth="1"/>
    <col min="2173" max="2173" width="11" style="191" customWidth="1"/>
    <col min="2174" max="2178" width="10.7109375" style="191" customWidth="1"/>
    <col min="2179" max="2179" width="11" style="191" customWidth="1"/>
    <col min="2180" max="2184" width="10.7109375" style="191" customWidth="1"/>
    <col min="2185" max="2185" width="11" style="191" customWidth="1"/>
    <col min="2186" max="2190" width="10.7109375" style="191" customWidth="1"/>
    <col min="2191" max="2191" width="11" style="191" customWidth="1"/>
    <col min="2192" max="2196" width="10.7109375" style="191" customWidth="1"/>
    <col min="2197" max="2197" width="11" style="191" customWidth="1"/>
    <col min="2198" max="2202" width="10.7109375" style="191" customWidth="1"/>
    <col min="2203" max="2203" width="11" style="191" customWidth="1"/>
    <col min="2204" max="2208" width="10.7109375" style="191" customWidth="1"/>
    <col min="2209" max="2209" width="11" style="191" customWidth="1"/>
    <col min="2210" max="2214" width="10.7109375" style="191" customWidth="1"/>
    <col min="2215" max="2215" width="11" style="191" customWidth="1"/>
    <col min="2216" max="2220" width="10.7109375" style="191" customWidth="1"/>
    <col min="2221" max="2221" width="11" style="191" customWidth="1"/>
    <col min="2222" max="2226" width="10.7109375" style="191" customWidth="1"/>
    <col min="2227" max="2227" width="11" style="191" customWidth="1"/>
    <col min="2228" max="2232" width="10.7109375" style="191" customWidth="1"/>
    <col min="2233" max="2233" width="11" style="191" customWidth="1"/>
    <col min="2234" max="2238" width="10.7109375" style="191" customWidth="1"/>
    <col min="2239" max="2239" width="11" style="191" customWidth="1"/>
    <col min="2240" max="2244" width="10.7109375" style="191" customWidth="1"/>
    <col min="2245" max="2245" width="11" style="191" customWidth="1"/>
    <col min="2246" max="2250" width="10.7109375" style="191" customWidth="1"/>
    <col min="2251" max="2251" width="11" style="191" customWidth="1"/>
    <col min="2252" max="2256" width="10.7109375" style="191" customWidth="1"/>
    <col min="2257" max="2257" width="11" style="191" customWidth="1"/>
    <col min="2258" max="2262" width="10.7109375" style="191" customWidth="1"/>
    <col min="2263" max="2263" width="11" style="191" customWidth="1"/>
    <col min="2264" max="2268" width="10.7109375" style="191" customWidth="1"/>
    <col min="2269" max="2269" width="11" style="191" customWidth="1"/>
    <col min="2270" max="2274" width="10.7109375" style="191" customWidth="1"/>
    <col min="2275" max="2275" width="11" style="191" customWidth="1"/>
    <col min="2276" max="2280" width="10.7109375" style="191" customWidth="1"/>
    <col min="2281" max="2281" width="11" style="191" customWidth="1"/>
    <col min="2282" max="2286" width="10.7109375" style="191" customWidth="1"/>
    <col min="2287" max="2287" width="11" style="191" customWidth="1"/>
    <col min="2288" max="2292" width="10.7109375" style="191" customWidth="1"/>
    <col min="2293" max="2293" width="11" style="191" customWidth="1"/>
    <col min="2294" max="2298" width="10.7109375" style="191" customWidth="1"/>
    <col min="2299" max="2299" width="11" style="191" customWidth="1"/>
    <col min="2300" max="2301" width="10.7109375" style="191" customWidth="1"/>
    <col min="2302" max="2304" width="9.140625" style="191"/>
    <col min="2305" max="2305" width="48.5703125" style="191" customWidth="1"/>
    <col min="2306" max="2306" width="14.42578125" style="191" customWidth="1"/>
    <col min="2307" max="2307" width="12.5703125" style="191" customWidth="1"/>
    <col min="2308" max="2308" width="12.140625" style="191" customWidth="1"/>
    <col min="2309" max="2309" width="12.85546875" style="191" customWidth="1"/>
    <col min="2310" max="2310" width="12.28515625" style="191" customWidth="1"/>
    <col min="2311" max="2313" width="11.85546875" style="191" customWidth="1"/>
    <col min="2314" max="2314" width="13" style="191" customWidth="1"/>
    <col min="2315" max="2316" width="10.7109375" style="191" customWidth="1"/>
    <col min="2317" max="2317" width="11.85546875" style="191" customWidth="1"/>
    <col min="2318" max="2320" width="10.7109375" style="191" customWidth="1"/>
    <col min="2321" max="2321" width="10.85546875" style="191" customWidth="1"/>
    <col min="2322" max="2326" width="10.7109375" style="191" customWidth="1"/>
    <col min="2327" max="2327" width="11" style="191" customWidth="1"/>
    <col min="2328" max="2331" width="10.7109375" style="191" customWidth="1"/>
    <col min="2332" max="2332" width="10.85546875" style="191" customWidth="1"/>
    <col min="2333" max="2333" width="10.7109375" style="191" customWidth="1"/>
    <col min="2334" max="2335" width="9.140625" style="191"/>
    <col min="2336" max="2337" width="10.7109375" style="191" customWidth="1"/>
    <col min="2338" max="2338" width="10.85546875" style="191" customWidth="1"/>
    <col min="2339" max="2339" width="11" style="191" customWidth="1"/>
    <col min="2340" max="2340" width="10.85546875" style="191" customWidth="1"/>
    <col min="2341" max="2343" width="10.7109375" style="191" customWidth="1"/>
    <col min="2344" max="2344" width="10.85546875" style="191" customWidth="1"/>
    <col min="2345" max="2345" width="10.7109375" style="191" customWidth="1"/>
    <col min="2346" max="2347" width="9.85546875" style="191" customWidth="1"/>
    <col min="2348" max="2349" width="10.7109375" style="191" customWidth="1"/>
    <col min="2350" max="2350" width="10.85546875" style="191" customWidth="1"/>
    <col min="2351" max="2351" width="10.7109375" style="191" customWidth="1"/>
    <col min="2352" max="2353" width="9.85546875" style="191" customWidth="1"/>
    <col min="2354" max="2355" width="10.7109375" style="191" customWidth="1"/>
    <col min="2356" max="2356" width="10.85546875" style="191" customWidth="1"/>
    <col min="2357" max="2357" width="11.42578125" style="191" customWidth="1"/>
    <col min="2358" max="2359" width="9.85546875" style="191" customWidth="1"/>
    <col min="2360" max="2361" width="10.7109375" style="191" customWidth="1"/>
    <col min="2362" max="2362" width="10.85546875" style="191" customWidth="1"/>
    <col min="2363" max="2363" width="11" style="191" customWidth="1"/>
    <col min="2364" max="2364" width="10.5703125" style="191" customWidth="1"/>
    <col min="2365" max="2365" width="9.85546875" style="191" customWidth="1"/>
    <col min="2366" max="2368" width="10.7109375" style="191" customWidth="1"/>
    <col min="2369" max="2369" width="11.28515625" style="191" customWidth="1"/>
    <col min="2370" max="2374" width="10.7109375" style="191" customWidth="1"/>
    <col min="2375" max="2375" width="11" style="191" customWidth="1"/>
    <col min="2376" max="2380" width="10.7109375" style="191" customWidth="1"/>
    <col min="2381" max="2381" width="11" style="191" customWidth="1"/>
    <col min="2382" max="2386" width="10.7109375" style="191" customWidth="1"/>
    <col min="2387" max="2387" width="11.28515625" style="191" customWidth="1"/>
    <col min="2388" max="2392" width="10.7109375" style="191" customWidth="1"/>
    <col min="2393" max="2393" width="11" style="191" customWidth="1"/>
    <col min="2394" max="2398" width="10.7109375" style="191" customWidth="1"/>
    <col min="2399" max="2399" width="11.140625" style="191" customWidth="1"/>
    <col min="2400" max="2404" width="10.7109375" style="191" customWidth="1"/>
    <col min="2405" max="2405" width="11" style="191" customWidth="1"/>
    <col min="2406" max="2410" width="10.7109375" style="191" customWidth="1"/>
    <col min="2411" max="2411" width="11" style="191" customWidth="1"/>
    <col min="2412" max="2416" width="10.7109375" style="191" customWidth="1"/>
    <col min="2417" max="2417" width="11" style="191" customWidth="1"/>
    <col min="2418" max="2422" width="10.7109375" style="191" customWidth="1"/>
    <col min="2423" max="2423" width="11" style="191" customWidth="1"/>
    <col min="2424" max="2428" width="10.7109375" style="191" customWidth="1"/>
    <col min="2429" max="2429" width="11" style="191" customWidth="1"/>
    <col min="2430" max="2434" width="10.7109375" style="191" customWidth="1"/>
    <col min="2435" max="2435" width="11" style="191" customWidth="1"/>
    <col min="2436" max="2440" width="10.7109375" style="191" customWidth="1"/>
    <col min="2441" max="2441" width="11" style="191" customWidth="1"/>
    <col min="2442" max="2446" width="10.7109375" style="191" customWidth="1"/>
    <col min="2447" max="2447" width="11" style="191" customWidth="1"/>
    <col min="2448" max="2452" width="10.7109375" style="191" customWidth="1"/>
    <col min="2453" max="2453" width="11" style="191" customWidth="1"/>
    <col min="2454" max="2458" width="10.7109375" style="191" customWidth="1"/>
    <col min="2459" max="2459" width="11" style="191" customWidth="1"/>
    <col min="2460" max="2464" width="10.7109375" style="191" customWidth="1"/>
    <col min="2465" max="2465" width="11" style="191" customWidth="1"/>
    <col min="2466" max="2470" width="10.7109375" style="191" customWidth="1"/>
    <col min="2471" max="2471" width="11" style="191" customWidth="1"/>
    <col min="2472" max="2476" width="10.7109375" style="191" customWidth="1"/>
    <col min="2477" max="2477" width="11" style="191" customWidth="1"/>
    <col min="2478" max="2482" width="10.7109375" style="191" customWidth="1"/>
    <col min="2483" max="2483" width="11" style="191" customWidth="1"/>
    <col min="2484" max="2488" width="10.7109375" style="191" customWidth="1"/>
    <col min="2489" max="2489" width="11" style="191" customWidth="1"/>
    <col min="2490" max="2494" width="10.7109375" style="191" customWidth="1"/>
    <col min="2495" max="2495" width="11" style="191" customWidth="1"/>
    <col min="2496" max="2500" width="10.7109375" style="191" customWidth="1"/>
    <col min="2501" max="2501" width="11" style="191" customWidth="1"/>
    <col min="2502" max="2506" width="10.7109375" style="191" customWidth="1"/>
    <col min="2507" max="2507" width="11" style="191" customWidth="1"/>
    <col min="2508" max="2512" width="10.7109375" style="191" customWidth="1"/>
    <col min="2513" max="2513" width="11" style="191" customWidth="1"/>
    <col min="2514" max="2518" width="10.7109375" style="191" customWidth="1"/>
    <col min="2519" max="2519" width="11" style="191" customWidth="1"/>
    <col min="2520" max="2524" width="10.7109375" style="191" customWidth="1"/>
    <col min="2525" max="2525" width="11" style="191" customWidth="1"/>
    <col min="2526" max="2530" width="10.7109375" style="191" customWidth="1"/>
    <col min="2531" max="2531" width="11" style="191" customWidth="1"/>
    <col min="2532" max="2536" width="10.7109375" style="191" customWidth="1"/>
    <col min="2537" max="2537" width="11" style="191" customWidth="1"/>
    <col min="2538" max="2542" width="10.7109375" style="191" customWidth="1"/>
    <col min="2543" max="2543" width="11" style="191" customWidth="1"/>
    <col min="2544" max="2548" width="10.7109375" style="191" customWidth="1"/>
    <col min="2549" max="2549" width="11" style="191" customWidth="1"/>
    <col min="2550" max="2554" width="10.7109375" style="191" customWidth="1"/>
    <col min="2555" max="2555" width="11" style="191" customWidth="1"/>
    <col min="2556" max="2557" width="10.7109375" style="191" customWidth="1"/>
    <col min="2558" max="2560" width="9.140625" style="191"/>
    <col min="2561" max="2561" width="48.5703125" style="191" customWidth="1"/>
    <col min="2562" max="2562" width="14.42578125" style="191" customWidth="1"/>
    <col min="2563" max="2563" width="12.5703125" style="191" customWidth="1"/>
    <col min="2564" max="2564" width="12.140625" style="191" customWidth="1"/>
    <col min="2565" max="2565" width="12.85546875" style="191" customWidth="1"/>
    <col min="2566" max="2566" width="12.28515625" style="191" customWidth="1"/>
    <col min="2567" max="2569" width="11.85546875" style="191" customWidth="1"/>
    <col min="2570" max="2570" width="13" style="191" customWidth="1"/>
    <col min="2571" max="2572" width="10.7109375" style="191" customWidth="1"/>
    <col min="2573" max="2573" width="11.85546875" style="191" customWidth="1"/>
    <col min="2574" max="2576" width="10.7109375" style="191" customWidth="1"/>
    <col min="2577" max="2577" width="10.85546875" style="191" customWidth="1"/>
    <col min="2578" max="2582" width="10.7109375" style="191" customWidth="1"/>
    <col min="2583" max="2583" width="11" style="191" customWidth="1"/>
    <col min="2584" max="2587" width="10.7109375" style="191" customWidth="1"/>
    <col min="2588" max="2588" width="10.85546875" style="191" customWidth="1"/>
    <col min="2589" max="2589" width="10.7109375" style="191" customWidth="1"/>
    <col min="2590" max="2591" width="9.140625" style="191"/>
    <col min="2592" max="2593" width="10.7109375" style="191" customWidth="1"/>
    <col min="2594" max="2594" width="10.85546875" style="191" customWidth="1"/>
    <col min="2595" max="2595" width="11" style="191" customWidth="1"/>
    <col min="2596" max="2596" width="10.85546875" style="191" customWidth="1"/>
    <col min="2597" max="2599" width="10.7109375" style="191" customWidth="1"/>
    <col min="2600" max="2600" width="10.85546875" style="191" customWidth="1"/>
    <col min="2601" max="2601" width="10.7109375" style="191" customWidth="1"/>
    <col min="2602" max="2603" width="9.85546875" style="191" customWidth="1"/>
    <col min="2604" max="2605" width="10.7109375" style="191" customWidth="1"/>
    <col min="2606" max="2606" width="10.85546875" style="191" customWidth="1"/>
    <col min="2607" max="2607" width="10.7109375" style="191" customWidth="1"/>
    <col min="2608" max="2609" width="9.85546875" style="191" customWidth="1"/>
    <col min="2610" max="2611" width="10.7109375" style="191" customWidth="1"/>
    <col min="2612" max="2612" width="10.85546875" style="191" customWidth="1"/>
    <col min="2613" max="2613" width="11.42578125" style="191" customWidth="1"/>
    <col min="2614" max="2615" width="9.85546875" style="191" customWidth="1"/>
    <col min="2616" max="2617" width="10.7109375" style="191" customWidth="1"/>
    <col min="2618" max="2618" width="10.85546875" style="191" customWidth="1"/>
    <col min="2619" max="2619" width="11" style="191" customWidth="1"/>
    <col min="2620" max="2620" width="10.5703125" style="191" customWidth="1"/>
    <col min="2621" max="2621" width="9.85546875" style="191" customWidth="1"/>
    <col min="2622" max="2624" width="10.7109375" style="191" customWidth="1"/>
    <col min="2625" max="2625" width="11.28515625" style="191" customWidth="1"/>
    <col min="2626" max="2630" width="10.7109375" style="191" customWidth="1"/>
    <col min="2631" max="2631" width="11" style="191" customWidth="1"/>
    <col min="2632" max="2636" width="10.7109375" style="191" customWidth="1"/>
    <col min="2637" max="2637" width="11" style="191" customWidth="1"/>
    <col min="2638" max="2642" width="10.7109375" style="191" customWidth="1"/>
    <col min="2643" max="2643" width="11.28515625" style="191" customWidth="1"/>
    <col min="2644" max="2648" width="10.7109375" style="191" customWidth="1"/>
    <col min="2649" max="2649" width="11" style="191" customWidth="1"/>
    <col min="2650" max="2654" width="10.7109375" style="191" customWidth="1"/>
    <col min="2655" max="2655" width="11.140625" style="191" customWidth="1"/>
    <col min="2656" max="2660" width="10.7109375" style="191" customWidth="1"/>
    <col min="2661" max="2661" width="11" style="191" customWidth="1"/>
    <col min="2662" max="2666" width="10.7109375" style="191" customWidth="1"/>
    <col min="2667" max="2667" width="11" style="191" customWidth="1"/>
    <col min="2668" max="2672" width="10.7109375" style="191" customWidth="1"/>
    <col min="2673" max="2673" width="11" style="191" customWidth="1"/>
    <col min="2674" max="2678" width="10.7109375" style="191" customWidth="1"/>
    <col min="2679" max="2679" width="11" style="191" customWidth="1"/>
    <col min="2680" max="2684" width="10.7109375" style="191" customWidth="1"/>
    <col min="2685" max="2685" width="11" style="191" customWidth="1"/>
    <col min="2686" max="2690" width="10.7109375" style="191" customWidth="1"/>
    <col min="2691" max="2691" width="11" style="191" customWidth="1"/>
    <col min="2692" max="2696" width="10.7109375" style="191" customWidth="1"/>
    <col min="2697" max="2697" width="11" style="191" customWidth="1"/>
    <col min="2698" max="2702" width="10.7109375" style="191" customWidth="1"/>
    <col min="2703" max="2703" width="11" style="191" customWidth="1"/>
    <col min="2704" max="2708" width="10.7109375" style="191" customWidth="1"/>
    <col min="2709" max="2709" width="11" style="191" customWidth="1"/>
    <col min="2710" max="2714" width="10.7109375" style="191" customWidth="1"/>
    <col min="2715" max="2715" width="11" style="191" customWidth="1"/>
    <col min="2716" max="2720" width="10.7109375" style="191" customWidth="1"/>
    <col min="2721" max="2721" width="11" style="191" customWidth="1"/>
    <col min="2722" max="2726" width="10.7109375" style="191" customWidth="1"/>
    <col min="2727" max="2727" width="11" style="191" customWidth="1"/>
    <col min="2728" max="2732" width="10.7109375" style="191" customWidth="1"/>
    <col min="2733" max="2733" width="11" style="191" customWidth="1"/>
    <col min="2734" max="2738" width="10.7109375" style="191" customWidth="1"/>
    <col min="2739" max="2739" width="11" style="191" customWidth="1"/>
    <col min="2740" max="2744" width="10.7109375" style="191" customWidth="1"/>
    <col min="2745" max="2745" width="11" style="191" customWidth="1"/>
    <col min="2746" max="2750" width="10.7109375" style="191" customWidth="1"/>
    <col min="2751" max="2751" width="11" style="191" customWidth="1"/>
    <col min="2752" max="2756" width="10.7109375" style="191" customWidth="1"/>
    <col min="2757" max="2757" width="11" style="191" customWidth="1"/>
    <col min="2758" max="2762" width="10.7109375" style="191" customWidth="1"/>
    <col min="2763" max="2763" width="11" style="191" customWidth="1"/>
    <col min="2764" max="2768" width="10.7109375" style="191" customWidth="1"/>
    <col min="2769" max="2769" width="11" style="191" customWidth="1"/>
    <col min="2770" max="2774" width="10.7109375" style="191" customWidth="1"/>
    <col min="2775" max="2775" width="11" style="191" customWidth="1"/>
    <col min="2776" max="2780" width="10.7109375" style="191" customWidth="1"/>
    <col min="2781" max="2781" width="11" style="191" customWidth="1"/>
    <col min="2782" max="2786" width="10.7109375" style="191" customWidth="1"/>
    <col min="2787" max="2787" width="11" style="191" customWidth="1"/>
    <col min="2788" max="2792" width="10.7109375" style="191" customWidth="1"/>
    <col min="2793" max="2793" width="11" style="191" customWidth="1"/>
    <col min="2794" max="2798" width="10.7109375" style="191" customWidth="1"/>
    <col min="2799" max="2799" width="11" style="191" customWidth="1"/>
    <col min="2800" max="2804" width="10.7109375" style="191" customWidth="1"/>
    <col min="2805" max="2805" width="11" style="191" customWidth="1"/>
    <col min="2806" max="2810" width="10.7109375" style="191" customWidth="1"/>
    <col min="2811" max="2811" width="11" style="191" customWidth="1"/>
    <col min="2812" max="2813" width="10.7109375" style="191" customWidth="1"/>
    <col min="2814" max="2816" width="9.140625" style="191"/>
    <col min="2817" max="2817" width="48.5703125" style="191" customWidth="1"/>
    <col min="2818" max="2818" width="14.42578125" style="191" customWidth="1"/>
    <col min="2819" max="2819" width="12.5703125" style="191" customWidth="1"/>
    <col min="2820" max="2820" width="12.140625" style="191" customWidth="1"/>
    <col min="2821" max="2821" width="12.85546875" style="191" customWidth="1"/>
    <col min="2822" max="2822" width="12.28515625" style="191" customWidth="1"/>
    <col min="2823" max="2825" width="11.85546875" style="191" customWidth="1"/>
    <col min="2826" max="2826" width="13" style="191" customWidth="1"/>
    <col min="2827" max="2828" width="10.7109375" style="191" customWidth="1"/>
    <col min="2829" max="2829" width="11.85546875" style="191" customWidth="1"/>
    <col min="2830" max="2832" width="10.7109375" style="191" customWidth="1"/>
    <col min="2833" max="2833" width="10.85546875" style="191" customWidth="1"/>
    <col min="2834" max="2838" width="10.7109375" style="191" customWidth="1"/>
    <col min="2839" max="2839" width="11" style="191" customWidth="1"/>
    <col min="2840" max="2843" width="10.7109375" style="191" customWidth="1"/>
    <col min="2844" max="2844" width="10.85546875" style="191" customWidth="1"/>
    <col min="2845" max="2845" width="10.7109375" style="191" customWidth="1"/>
    <col min="2846" max="2847" width="9.140625" style="191"/>
    <col min="2848" max="2849" width="10.7109375" style="191" customWidth="1"/>
    <col min="2850" max="2850" width="10.85546875" style="191" customWidth="1"/>
    <col min="2851" max="2851" width="11" style="191" customWidth="1"/>
    <col min="2852" max="2852" width="10.85546875" style="191" customWidth="1"/>
    <col min="2853" max="2855" width="10.7109375" style="191" customWidth="1"/>
    <col min="2856" max="2856" width="10.85546875" style="191" customWidth="1"/>
    <col min="2857" max="2857" width="10.7109375" style="191" customWidth="1"/>
    <col min="2858" max="2859" width="9.85546875" style="191" customWidth="1"/>
    <col min="2860" max="2861" width="10.7109375" style="191" customWidth="1"/>
    <col min="2862" max="2862" width="10.85546875" style="191" customWidth="1"/>
    <col min="2863" max="2863" width="10.7109375" style="191" customWidth="1"/>
    <col min="2864" max="2865" width="9.85546875" style="191" customWidth="1"/>
    <col min="2866" max="2867" width="10.7109375" style="191" customWidth="1"/>
    <col min="2868" max="2868" width="10.85546875" style="191" customWidth="1"/>
    <col min="2869" max="2869" width="11.42578125" style="191" customWidth="1"/>
    <col min="2870" max="2871" width="9.85546875" style="191" customWidth="1"/>
    <col min="2872" max="2873" width="10.7109375" style="191" customWidth="1"/>
    <col min="2874" max="2874" width="10.85546875" style="191" customWidth="1"/>
    <col min="2875" max="2875" width="11" style="191" customWidth="1"/>
    <col min="2876" max="2876" width="10.5703125" style="191" customWidth="1"/>
    <col min="2877" max="2877" width="9.85546875" style="191" customWidth="1"/>
    <col min="2878" max="2880" width="10.7109375" style="191" customWidth="1"/>
    <col min="2881" max="2881" width="11.28515625" style="191" customWidth="1"/>
    <col min="2882" max="2886" width="10.7109375" style="191" customWidth="1"/>
    <col min="2887" max="2887" width="11" style="191" customWidth="1"/>
    <col min="2888" max="2892" width="10.7109375" style="191" customWidth="1"/>
    <col min="2893" max="2893" width="11" style="191" customWidth="1"/>
    <col min="2894" max="2898" width="10.7109375" style="191" customWidth="1"/>
    <col min="2899" max="2899" width="11.28515625" style="191" customWidth="1"/>
    <col min="2900" max="2904" width="10.7109375" style="191" customWidth="1"/>
    <col min="2905" max="2905" width="11" style="191" customWidth="1"/>
    <col min="2906" max="2910" width="10.7109375" style="191" customWidth="1"/>
    <col min="2911" max="2911" width="11.140625" style="191" customWidth="1"/>
    <col min="2912" max="2916" width="10.7109375" style="191" customWidth="1"/>
    <col min="2917" max="2917" width="11" style="191" customWidth="1"/>
    <col min="2918" max="2922" width="10.7109375" style="191" customWidth="1"/>
    <col min="2923" max="2923" width="11" style="191" customWidth="1"/>
    <col min="2924" max="2928" width="10.7109375" style="191" customWidth="1"/>
    <col min="2929" max="2929" width="11" style="191" customWidth="1"/>
    <col min="2930" max="2934" width="10.7109375" style="191" customWidth="1"/>
    <col min="2935" max="2935" width="11" style="191" customWidth="1"/>
    <col min="2936" max="2940" width="10.7109375" style="191" customWidth="1"/>
    <col min="2941" max="2941" width="11" style="191" customWidth="1"/>
    <col min="2942" max="2946" width="10.7109375" style="191" customWidth="1"/>
    <col min="2947" max="2947" width="11" style="191" customWidth="1"/>
    <col min="2948" max="2952" width="10.7109375" style="191" customWidth="1"/>
    <col min="2953" max="2953" width="11" style="191" customWidth="1"/>
    <col min="2954" max="2958" width="10.7109375" style="191" customWidth="1"/>
    <col min="2959" max="2959" width="11" style="191" customWidth="1"/>
    <col min="2960" max="2964" width="10.7109375" style="191" customWidth="1"/>
    <col min="2965" max="2965" width="11" style="191" customWidth="1"/>
    <col min="2966" max="2970" width="10.7109375" style="191" customWidth="1"/>
    <col min="2971" max="2971" width="11" style="191" customWidth="1"/>
    <col min="2972" max="2976" width="10.7109375" style="191" customWidth="1"/>
    <col min="2977" max="2977" width="11" style="191" customWidth="1"/>
    <col min="2978" max="2982" width="10.7109375" style="191" customWidth="1"/>
    <col min="2983" max="2983" width="11" style="191" customWidth="1"/>
    <col min="2984" max="2988" width="10.7109375" style="191" customWidth="1"/>
    <col min="2989" max="2989" width="11" style="191" customWidth="1"/>
    <col min="2990" max="2994" width="10.7109375" style="191" customWidth="1"/>
    <col min="2995" max="2995" width="11" style="191" customWidth="1"/>
    <col min="2996" max="3000" width="10.7109375" style="191" customWidth="1"/>
    <col min="3001" max="3001" width="11" style="191" customWidth="1"/>
    <col min="3002" max="3006" width="10.7109375" style="191" customWidth="1"/>
    <col min="3007" max="3007" width="11" style="191" customWidth="1"/>
    <col min="3008" max="3012" width="10.7109375" style="191" customWidth="1"/>
    <col min="3013" max="3013" width="11" style="191" customWidth="1"/>
    <col min="3014" max="3018" width="10.7109375" style="191" customWidth="1"/>
    <col min="3019" max="3019" width="11" style="191" customWidth="1"/>
    <col min="3020" max="3024" width="10.7109375" style="191" customWidth="1"/>
    <col min="3025" max="3025" width="11" style="191" customWidth="1"/>
    <col min="3026" max="3030" width="10.7109375" style="191" customWidth="1"/>
    <col min="3031" max="3031" width="11" style="191" customWidth="1"/>
    <col min="3032" max="3036" width="10.7109375" style="191" customWidth="1"/>
    <col min="3037" max="3037" width="11" style="191" customWidth="1"/>
    <col min="3038" max="3042" width="10.7109375" style="191" customWidth="1"/>
    <col min="3043" max="3043" width="11" style="191" customWidth="1"/>
    <col min="3044" max="3048" width="10.7109375" style="191" customWidth="1"/>
    <col min="3049" max="3049" width="11" style="191" customWidth="1"/>
    <col min="3050" max="3054" width="10.7109375" style="191" customWidth="1"/>
    <col min="3055" max="3055" width="11" style="191" customWidth="1"/>
    <col min="3056" max="3060" width="10.7109375" style="191" customWidth="1"/>
    <col min="3061" max="3061" width="11" style="191" customWidth="1"/>
    <col min="3062" max="3066" width="10.7109375" style="191" customWidth="1"/>
    <col min="3067" max="3067" width="11" style="191" customWidth="1"/>
    <col min="3068" max="3069" width="10.7109375" style="191" customWidth="1"/>
    <col min="3070" max="3072" width="9.140625" style="191"/>
    <col min="3073" max="3073" width="48.5703125" style="191" customWidth="1"/>
    <col min="3074" max="3074" width="14.42578125" style="191" customWidth="1"/>
    <col min="3075" max="3075" width="12.5703125" style="191" customWidth="1"/>
    <col min="3076" max="3076" width="12.140625" style="191" customWidth="1"/>
    <col min="3077" max="3077" width="12.85546875" style="191" customWidth="1"/>
    <col min="3078" max="3078" width="12.28515625" style="191" customWidth="1"/>
    <col min="3079" max="3081" width="11.85546875" style="191" customWidth="1"/>
    <col min="3082" max="3082" width="13" style="191" customWidth="1"/>
    <col min="3083" max="3084" width="10.7109375" style="191" customWidth="1"/>
    <col min="3085" max="3085" width="11.85546875" style="191" customWidth="1"/>
    <col min="3086" max="3088" width="10.7109375" style="191" customWidth="1"/>
    <col min="3089" max="3089" width="10.85546875" style="191" customWidth="1"/>
    <col min="3090" max="3094" width="10.7109375" style="191" customWidth="1"/>
    <col min="3095" max="3095" width="11" style="191" customWidth="1"/>
    <col min="3096" max="3099" width="10.7109375" style="191" customWidth="1"/>
    <col min="3100" max="3100" width="10.85546875" style="191" customWidth="1"/>
    <col min="3101" max="3101" width="10.7109375" style="191" customWidth="1"/>
    <col min="3102" max="3103" width="9.140625" style="191"/>
    <col min="3104" max="3105" width="10.7109375" style="191" customWidth="1"/>
    <col min="3106" max="3106" width="10.85546875" style="191" customWidth="1"/>
    <col min="3107" max="3107" width="11" style="191" customWidth="1"/>
    <col min="3108" max="3108" width="10.85546875" style="191" customWidth="1"/>
    <col min="3109" max="3111" width="10.7109375" style="191" customWidth="1"/>
    <col min="3112" max="3112" width="10.85546875" style="191" customWidth="1"/>
    <col min="3113" max="3113" width="10.7109375" style="191" customWidth="1"/>
    <col min="3114" max="3115" width="9.85546875" style="191" customWidth="1"/>
    <col min="3116" max="3117" width="10.7109375" style="191" customWidth="1"/>
    <col min="3118" max="3118" width="10.85546875" style="191" customWidth="1"/>
    <col min="3119" max="3119" width="10.7109375" style="191" customWidth="1"/>
    <col min="3120" max="3121" width="9.85546875" style="191" customWidth="1"/>
    <col min="3122" max="3123" width="10.7109375" style="191" customWidth="1"/>
    <col min="3124" max="3124" width="10.85546875" style="191" customWidth="1"/>
    <col min="3125" max="3125" width="11.42578125" style="191" customWidth="1"/>
    <col min="3126" max="3127" width="9.85546875" style="191" customWidth="1"/>
    <col min="3128" max="3129" width="10.7109375" style="191" customWidth="1"/>
    <col min="3130" max="3130" width="10.85546875" style="191" customWidth="1"/>
    <col min="3131" max="3131" width="11" style="191" customWidth="1"/>
    <col min="3132" max="3132" width="10.5703125" style="191" customWidth="1"/>
    <col min="3133" max="3133" width="9.85546875" style="191" customWidth="1"/>
    <col min="3134" max="3136" width="10.7109375" style="191" customWidth="1"/>
    <col min="3137" max="3137" width="11.28515625" style="191" customWidth="1"/>
    <col min="3138" max="3142" width="10.7109375" style="191" customWidth="1"/>
    <col min="3143" max="3143" width="11" style="191" customWidth="1"/>
    <col min="3144" max="3148" width="10.7109375" style="191" customWidth="1"/>
    <col min="3149" max="3149" width="11" style="191" customWidth="1"/>
    <col min="3150" max="3154" width="10.7109375" style="191" customWidth="1"/>
    <col min="3155" max="3155" width="11.28515625" style="191" customWidth="1"/>
    <col min="3156" max="3160" width="10.7109375" style="191" customWidth="1"/>
    <col min="3161" max="3161" width="11" style="191" customWidth="1"/>
    <col min="3162" max="3166" width="10.7109375" style="191" customWidth="1"/>
    <col min="3167" max="3167" width="11.140625" style="191" customWidth="1"/>
    <col min="3168" max="3172" width="10.7109375" style="191" customWidth="1"/>
    <col min="3173" max="3173" width="11" style="191" customWidth="1"/>
    <col min="3174" max="3178" width="10.7109375" style="191" customWidth="1"/>
    <col min="3179" max="3179" width="11" style="191" customWidth="1"/>
    <col min="3180" max="3184" width="10.7109375" style="191" customWidth="1"/>
    <col min="3185" max="3185" width="11" style="191" customWidth="1"/>
    <col min="3186" max="3190" width="10.7109375" style="191" customWidth="1"/>
    <col min="3191" max="3191" width="11" style="191" customWidth="1"/>
    <col min="3192" max="3196" width="10.7109375" style="191" customWidth="1"/>
    <col min="3197" max="3197" width="11" style="191" customWidth="1"/>
    <col min="3198" max="3202" width="10.7109375" style="191" customWidth="1"/>
    <col min="3203" max="3203" width="11" style="191" customWidth="1"/>
    <col min="3204" max="3208" width="10.7109375" style="191" customWidth="1"/>
    <col min="3209" max="3209" width="11" style="191" customWidth="1"/>
    <col min="3210" max="3214" width="10.7109375" style="191" customWidth="1"/>
    <col min="3215" max="3215" width="11" style="191" customWidth="1"/>
    <col min="3216" max="3220" width="10.7109375" style="191" customWidth="1"/>
    <col min="3221" max="3221" width="11" style="191" customWidth="1"/>
    <col min="3222" max="3226" width="10.7109375" style="191" customWidth="1"/>
    <col min="3227" max="3227" width="11" style="191" customWidth="1"/>
    <col min="3228" max="3232" width="10.7109375" style="191" customWidth="1"/>
    <col min="3233" max="3233" width="11" style="191" customWidth="1"/>
    <col min="3234" max="3238" width="10.7109375" style="191" customWidth="1"/>
    <col min="3239" max="3239" width="11" style="191" customWidth="1"/>
    <col min="3240" max="3244" width="10.7109375" style="191" customWidth="1"/>
    <col min="3245" max="3245" width="11" style="191" customWidth="1"/>
    <col min="3246" max="3250" width="10.7109375" style="191" customWidth="1"/>
    <col min="3251" max="3251" width="11" style="191" customWidth="1"/>
    <col min="3252" max="3256" width="10.7109375" style="191" customWidth="1"/>
    <col min="3257" max="3257" width="11" style="191" customWidth="1"/>
    <col min="3258" max="3262" width="10.7109375" style="191" customWidth="1"/>
    <col min="3263" max="3263" width="11" style="191" customWidth="1"/>
    <col min="3264" max="3268" width="10.7109375" style="191" customWidth="1"/>
    <col min="3269" max="3269" width="11" style="191" customWidth="1"/>
    <col min="3270" max="3274" width="10.7109375" style="191" customWidth="1"/>
    <col min="3275" max="3275" width="11" style="191" customWidth="1"/>
    <col min="3276" max="3280" width="10.7109375" style="191" customWidth="1"/>
    <col min="3281" max="3281" width="11" style="191" customWidth="1"/>
    <col min="3282" max="3286" width="10.7109375" style="191" customWidth="1"/>
    <col min="3287" max="3287" width="11" style="191" customWidth="1"/>
    <col min="3288" max="3292" width="10.7109375" style="191" customWidth="1"/>
    <col min="3293" max="3293" width="11" style="191" customWidth="1"/>
    <col min="3294" max="3298" width="10.7109375" style="191" customWidth="1"/>
    <col min="3299" max="3299" width="11" style="191" customWidth="1"/>
    <col min="3300" max="3304" width="10.7109375" style="191" customWidth="1"/>
    <col min="3305" max="3305" width="11" style="191" customWidth="1"/>
    <col min="3306" max="3310" width="10.7109375" style="191" customWidth="1"/>
    <col min="3311" max="3311" width="11" style="191" customWidth="1"/>
    <col min="3312" max="3316" width="10.7109375" style="191" customWidth="1"/>
    <col min="3317" max="3317" width="11" style="191" customWidth="1"/>
    <col min="3318" max="3322" width="10.7109375" style="191" customWidth="1"/>
    <col min="3323" max="3323" width="11" style="191" customWidth="1"/>
    <col min="3324" max="3325" width="10.7109375" style="191" customWidth="1"/>
    <col min="3326" max="3328" width="9.140625" style="191"/>
    <col min="3329" max="3329" width="48.5703125" style="191" customWidth="1"/>
    <col min="3330" max="3330" width="14.42578125" style="191" customWidth="1"/>
    <col min="3331" max="3331" width="12.5703125" style="191" customWidth="1"/>
    <col min="3332" max="3332" width="12.140625" style="191" customWidth="1"/>
    <col min="3333" max="3333" width="12.85546875" style="191" customWidth="1"/>
    <col min="3334" max="3334" width="12.28515625" style="191" customWidth="1"/>
    <col min="3335" max="3337" width="11.85546875" style="191" customWidth="1"/>
    <col min="3338" max="3338" width="13" style="191" customWidth="1"/>
    <col min="3339" max="3340" width="10.7109375" style="191" customWidth="1"/>
    <col min="3341" max="3341" width="11.85546875" style="191" customWidth="1"/>
    <col min="3342" max="3344" width="10.7109375" style="191" customWidth="1"/>
    <col min="3345" max="3345" width="10.85546875" style="191" customWidth="1"/>
    <col min="3346" max="3350" width="10.7109375" style="191" customWidth="1"/>
    <col min="3351" max="3351" width="11" style="191" customWidth="1"/>
    <col min="3352" max="3355" width="10.7109375" style="191" customWidth="1"/>
    <col min="3356" max="3356" width="10.85546875" style="191" customWidth="1"/>
    <col min="3357" max="3357" width="10.7109375" style="191" customWidth="1"/>
    <col min="3358" max="3359" width="9.140625" style="191"/>
    <col min="3360" max="3361" width="10.7109375" style="191" customWidth="1"/>
    <col min="3362" max="3362" width="10.85546875" style="191" customWidth="1"/>
    <col min="3363" max="3363" width="11" style="191" customWidth="1"/>
    <col min="3364" max="3364" width="10.85546875" style="191" customWidth="1"/>
    <col min="3365" max="3367" width="10.7109375" style="191" customWidth="1"/>
    <col min="3368" max="3368" width="10.85546875" style="191" customWidth="1"/>
    <col min="3369" max="3369" width="10.7109375" style="191" customWidth="1"/>
    <col min="3370" max="3371" width="9.85546875" style="191" customWidth="1"/>
    <col min="3372" max="3373" width="10.7109375" style="191" customWidth="1"/>
    <col min="3374" max="3374" width="10.85546875" style="191" customWidth="1"/>
    <col min="3375" max="3375" width="10.7109375" style="191" customWidth="1"/>
    <col min="3376" max="3377" width="9.85546875" style="191" customWidth="1"/>
    <col min="3378" max="3379" width="10.7109375" style="191" customWidth="1"/>
    <col min="3380" max="3380" width="10.85546875" style="191" customWidth="1"/>
    <col min="3381" max="3381" width="11.42578125" style="191" customWidth="1"/>
    <col min="3382" max="3383" width="9.85546875" style="191" customWidth="1"/>
    <col min="3384" max="3385" width="10.7109375" style="191" customWidth="1"/>
    <col min="3386" max="3386" width="10.85546875" style="191" customWidth="1"/>
    <col min="3387" max="3387" width="11" style="191" customWidth="1"/>
    <col min="3388" max="3388" width="10.5703125" style="191" customWidth="1"/>
    <col min="3389" max="3389" width="9.85546875" style="191" customWidth="1"/>
    <col min="3390" max="3392" width="10.7109375" style="191" customWidth="1"/>
    <col min="3393" max="3393" width="11.28515625" style="191" customWidth="1"/>
    <col min="3394" max="3398" width="10.7109375" style="191" customWidth="1"/>
    <col min="3399" max="3399" width="11" style="191" customWidth="1"/>
    <col min="3400" max="3404" width="10.7109375" style="191" customWidth="1"/>
    <col min="3405" max="3405" width="11" style="191" customWidth="1"/>
    <col min="3406" max="3410" width="10.7109375" style="191" customWidth="1"/>
    <col min="3411" max="3411" width="11.28515625" style="191" customWidth="1"/>
    <col min="3412" max="3416" width="10.7109375" style="191" customWidth="1"/>
    <col min="3417" max="3417" width="11" style="191" customWidth="1"/>
    <col min="3418" max="3422" width="10.7109375" style="191" customWidth="1"/>
    <col min="3423" max="3423" width="11.140625" style="191" customWidth="1"/>
    <col min="3424" max="3428" width="10.7109375" style="191" customWidth="1"/>
    <col min="3429" max="3429" width="11" style="191" customWidth="1"/>
    <col min="3430" max="3434" width="10.7109375" style="191" customWidth="1"/>
    <col min="3435" max="3435" width="11" style="191" customWidth="1"/>
    <col min="3436" max="3440" width="10.7109375" style="191" customWidth="1"/>
    <col min="3441" max="3441" width="11" style="191" customWidth="1"/>
    <col min="3442" max="3446" width="10.7109375" style="191" customWidth="1"/>
    <col min="3447" max="3447" width="11" style="191" customWidth="1"/>
    <col min="3448" max="3452" width="10.7109375" style="191" customWidth="1"/>
    <col min="3453" max="3453" width="11" style="191" customWidth="1"/>
    <col min="3454" max="3458" width="10.7109375" style="191" customWidth="1"/>
    <col min="3459" max="3459" width="11" style="191" customWidth="1"/>
    <col min="3460" max="3464" width="10.7109375" style="191" customWidth="1"/>
    <col min="3465" max="3465" width="11" style="191" customWidth="1"/>
    <col min="3466" max="3470" width="10.7109375" style="191" customWidth="1"/>
    <col min="3471" max="3471" width="11" style="191" customWidth="1"/>
    <col min="3472" max="3476" width="10.7109375" style="191" customWidth="1"/>
    <col min="3477" max="3477" width="11" style="191" customWidth="1"/>
    <col min="3478" max="3482" width="10.7109375" style="191" customWidth="1"/>
    <col min="3483" max="3483" width="11" style="191" customWidth="1"/>
    <col min="3484" max="3488" width="10.7109375" style="191" customWidth="1"/>
    <col min="3489" max="3489" width="11" style="191" customWidth="1"/>
    <col min="3490" max="3494" width="10.7109375" style="191" customWidth="1"/>
    <col min="3495" max="3495" width="11" style="191" customWidth="1"/>
    <col min="3496" max="3500" width="10.7109375" style="191" customWidth="1"/>
    <col min="3501" max="3501" width="11" style="191" customWidth="1"/>
    <col min="3502" max="3506" width="10.7109375" style="191" customWidth="1"/>
    <col min="3507" max="3507" width="11" style="191" customWidth="1"/>
    <col min="3508" max="3512" width="10.7109375" style="191" customWidth="1"/>
    <col min="3513" max="3513" width="11" style="191" customWidth="1"/>
    <col min="3514" max="3518" width="10.7109375" style="191" customWidth="1"/>
    <col min="3519" max="3519" width="11" style="191" customWidth="1"/>
    <col min="3520" max="3524" width="10.7109375" style="191" customWidth="1"/>
    <col min="3525" max="3525" width="11" style="191" customWidth="1"/>
    <col min="3526" max="3530" width="10.7109375" style="191" customWidth="1"/>
    <col min="3531" max="3531" width="11" style="191" customWidth="1"/>
    <col min="3532" max="3536" width="10.7109375" style="191" customWidth="1"/>
    <col min="3537" max="3537" width="11" style="191" customWidth="1"/>
    <col min="3538" max="3542" width="10.7109375" style="191" customWidth="1"/>
    <col min="3543" max="3543" width="11" style="191" customWidth="1"/>
    <col min="3544" max="3548" width="10.7109375" style="191" customWidth="1"/>
    <col min="3549" max="3549" width="11" style="191" customWidth="1"/>
    <col min="3550" max="3554" width="10.7109375" style="191" customWidth="1"/>
    <col min="3555" max="3555" width="11" style="191" customWidth="1"/>
    <col min="3556" max="3560" width="10.7109375" style="191" customWidth="1"/>
    <col min="3561" max="3561" width="11" style="191" customWidth="1"/>
    <col min="3562" max="3566" width="10.7109375" style="191" customWidth="1"/>
    <col min="3567" max="3567" width="11" style="191" customWidth="1"/>
    <col min="3568" max="3572" width="10.7109375" style="191" customWidth="1"/>
    <col min="3573" max="3573" width="11" style="191" customWidth="1"/>
    <col min="3574" max="3578" width="10.7109375" style="191" customWidth="1"/>
    <col min="3579" max="3579" width="11" style="191" customWidth="1"/>
    <col min="3580" max="3581" width="10.7109375" style="191" customWidth="1"/>
    <col min="3582" max="3584" width="9.140625" style="191"/>
    <col min="3585" max="3585" width="48.5703125" style="191" customWidth="1"/>
    <col min="3586" max="3586" width="14.42578125" style="191" customWidth="1"/>
    <col min="3587" max="3587" width="12.5703125" style="191" customWidth="1"/>
    <col min="3588" max="3588" width="12.140625" style="191" customWidth="1"/>
    <col min="3589" max="3589" width="12.85546875" style="191" customWidth="1"/>
    <col min="3590" max="3590" width="12.28515625" style="191" customWidth="1"/>
    <col min="3591" max="3593" width="11.85546875" style="191" customWidth="1"/>
    <col min="3594" max="3594" width="13" style="191" customWidth="1"/>
    <col min="3595" max="3596" width="10.7109375" style="191" customWidth="1"/>
    <col min="3597" max="3597" width="11.85546875" style="191" customWidth="1"/>
    <col min="3598" max="3600" width="10.7109375" style="191" customWidth="1"/>
    <col min="3601" max="3601" width="10.85546875" style="191" customWidth="1"/>
    <col min="3602" max="3606" width="10.7109375" style="191" customWidth="1"/>
    <col min="3607" max="3607" width="11" style="191" customWidth="1"/>
    <col min="3608" max="3611" width="10.7109375" style="191" customWidth="1"/>
    <col min="3612" max="3612" width="10.85546875" style="191" customWidth="1"/>
    <col min="3613" max="3613" width="10.7109375" style="191" customWidth="1"/>
    <col min="3614" max="3615" width="9.140625" style="191"/>
    <col min="3616" max="3617" width="10.7109375" style="191" customWidth="1"/>
    <col min="3618" max="3618" width="10.85546875" style="191" customWidth="1"/>
    <col min="3619" max="3619" width="11" style="191" customWidth="1"/>
    <col min="3620" max="3620" width="10.85546875" style="191" customWidth="1"/>
    <col min="3621" max="3623" width="10.7109375" style="191" customWidth="1"/>
    <col min="3624" max="3624" width="10.85546875" style="191" customWidth="1"/>
    <col min="3625" max="3625" width="10.7109375" style="191" customWidth="1"/>
    <col min="3626" max="3627" width="9.85546875" style="191" customWidth="1"/>
    <col min="3628" max="3629" width="10.7109375" style="191" customWidth="1"/>
    <col min="3630" max="3630" width="10.85546875" style="191" customWidth="1"/>
    <col min="3631" max="3631" width="10.7109375" style="191" customWidth="1"/>
    <col min="3632" max="3633" width="9.85546875" style="191" customWidth="1"/>
    <col min="3634" max="3635" width="10.7109375" style="191" customWidth="1"/>
    <col min="3636" max="3636" width="10.85546875" style="191" customWidth="1"/>
    <col min="3637" max="3637" width="11.42578125" style="191" customWidth="1"/>
    <col min="3638" max="3639" width="9.85546875" style="191" customWidth="1"/>
    <col min="3640" max="3641" width="10.7109375" style="191" customWidth="1"/>
    <col min="3642" max="3642" width="10.85546875" style="191" customWidth="1"/>
    <col min="3643" max="3643" width="11" style="191" customWidth="1"/>
    <col min="3644" max="3644" width="10.5703125" style="191" customWidth="1"/>
    <col min="3645" max="3645" width="9.85546875" style="191" customWidth="1"/>
    <col min="3646" max="3648" width="10.7109375" style="191" customWidth="1"/>
    <col min="3649" max="3649" width="11.28515625" style="191" customWidth="1"/>
    <col min="3650" max="3654" width="10.7109375" style="191" customWidth="1"/>
    <col min="3655" max="3655" width="11" style="191" customWidth="1"/>
    <col min="3656" max="3660" width="10.7109375" style="191" customWidth="1"/>
    <col min="3661" max="3661" width="11" style="191" customWidth="1"/>
    <col min="3662" max="3666" width="10.7109375" style="191" customWidth="1"/>
    <col min="3667" max="3667" width="11.28515625" style="191" customWidth="1"/>
    <col min="3668" max="3672" width="10.7109375" style="191" customWidth="1"/>
    <col min="3673" max="3673" width="11" style="191" customWidth="1"/>
    <col min="3674" max="3678" width="10.7109375" style="191" customWidth="1"/>
    <col min="3679" max="3679" width="11.140625" style="191" customWidth="1"/>
    <col min="3680" max="3684" width="10.7109375" style="191" customWidth="1"/>
    <col min="3685" max="3685" width="11" style="191" customWidth="1"/>
    <col min="3686" max="3690" width="10.7109375" style="191" customWidth="1"/>
    <col min="3691" max="3691" width="11" style="191" customWidth="1"/>
    <col min="3692" max="3696" width="10.7109375" style="191" customWidth="1"/>
    <col min="3697" max="3697" width="11" style="191" customWidth="1"/>
    <col min="3698" max="3702" width="10.7109375" style="191" customWidth="1"/>
    <col min="3703" max="3703" width="11" style="191" customWidth="1"/>
    <col min="3704" max="3708" width="10.7109375" style="191" customWidth="1"/>
    <col min="3709" max="3709" width="11" style="191" customWidth="1"/>
    <col min="3710" max="3714" width="10.7109375" style="191" customWidth="1"/>
    <col min="3715" max="3715" width="11" style="191" customWidth="1"/>
    <col min="3716" max="3720" width="10.7109375" style="191" customWidth="1"/>
    <col min="3721" max="3721" width="11" style="191" customWidth="1"/>
    <col min="3722" max="3726" width="10.7109375" style="191" customWidth="1"/>
    <col min="3727" max="3727" width="11" style="191" customWidth="1"/>
    <col min="3728" max="3732" width="10.7109375" style="191" customWidth="1"/>
    <col min="3733" max="3733" width="11" style="191" customWidth="1"/>
    <col min="3734" max="3738" width="10.7109375" style="191" customWidth="1"/>
    <col min="3739" max="3739" width="11" style="191" customWidth="1"/>
    <col min="3740" max="3744" width="10.7109375" style="191" customWidth="1"/>
    <col min="3745" max="3745" width="11" style="191" customWidth="1"/>
    <col min="3746" max="3750" width="10.7109375" style="191" customWidth="1"/>
    <col min="3751" max="3751" width="11" style="191" customWidth="1"/>
    <col min="3752" max="3756" width="10.7109375" style="191" customWidth="1"/>
    <col min="3757" max="3757" width="11" style="191" customWidth="1"/>
    <col min="3758" max="3762" width="10.7109375" style="191" customWidth="1"/>
    <col min="3763" max="3763" width="11" style="191" customWidth="1"/>
    <col min="3764" max="3768" width="10.7109375" style="191" customWidth="1"/>
    <col min="3769" max="3769" width="11" style="191" customWidth="1"/>
    <col min="3770" max="3774" width="10.7109375" style="191" customWidth="1"/>
    <col min="3775" max="3775" width="11" style="191" customWidth="1"/>
    <col min="3776" max="3780" width="10.7109375" style="191" customWidth="1"/>
    <col min="3781" max="3781" width="11" style="191" customWidth="1"/>
    <col min="3782" max="3786" width="10.7109375" style="191" customWidth="1"/>
    <col min="3787" max="3787" width="11" style="191" customWidth="1"/>
    <col min="3788" max="3792" width="10.7109375" style="191" customWidth="1"/>
    <col min="3793" max="3793" width="11" style="191" customWidth="1"/>
    <col min="3794" max="3798" width="10.7109375" style="191" customWidth="1"/>
    <col min="3799" max="3799" width="11" style="191" customWidth="1"/>
    <col min="3800" max="3804" width="10.7109375" style="191" customWidth="1"/>
    <col min="3805" max="3805" width="11" style="191" customWidth="1"/>
    <col min="3806" max="3810" width="10.7109375" style="191" customWidth="1"/>
    <col min="3811" max="3811" width="11" style="191" customWidth="1"/>
    <col min="3812" max="3816" width="10.7109375" style="191" customWidth="1"/>
    <col min="3817" max="3817" width="11" style="191" customWidth="1"/>
    <col min="3818" max="3822" width="10.7109375" style="191" customWidth="1"/>
    <col min="3823" max="3823" width="11" style="191" customWidth="1"/>
    <col min="3824" max="3828" width="10.7109375" style="191" customWidth="1"/>
    <col min="3829" max="3829" width="11" style="191" customWidth="1"/>
    <col min="3830" max="3834" width="10.7109375" style="191" customWidth="1"/>
    <col min="3835" max="3835" width="11" style="191" customWidth="1"/>
    <col min="3836" max="3837" width="10.7109375" style="191" customWidth="1"/>
    <col min="3838" max="3840" width="9.140625" style="191"/>
    <col min="3841" max="3841" width="48.5703125" style="191" customWidth="1"/>
    <col min="3842" max="3842" width="14.42578125" style="191" customWidth="1"/>
    <col min="3843" max="3843" width="12.5703125" style="191" customWidth="1"/>
    <col min="3844" max="3844" width="12.140625" style="191" customWidth="1"/>
    <col min="3845" max="3845" width="12.85546875" style="191" customWidth="1"/>
    <col min="3846" max="3846" width="12.28515625" style="191" customWidth="1"/>
    <col min="3847" max="3849" width="11.85546875" style="191" customWidth="1"/>
    <col min="3850" max="3850" width="13" style="191" customWidth="1"/>
    <col min="3851" max="3852" width="10.7109375" style="191" customWidth="1"/>
    <col min="3853" max="3853" width="11.85546875" style="191" customWidth="1"/>
    <col min="3854" max="3856" width="10.7109375" style="191" customWidth="1"/>
    <col min="3857" max="3857" width="10.85546875" style="191" customWidth="1"/>
    <col min="3858" max="3862" width="10.7109375" style="191" customWidth="1"/>
    <col min="3863" max="3863" width="11" style="191" customWidth="1"/>
    <col min="3864" max="3867" width="10.7109375" style="191" customWidth="1"/>
    <col min="3868" max="3868" width="10.85546875" style="191" customWidth="1"/>
    <col min="3869" max="3869" width="10.7109375" style="191" customWidth="1"/>
    <col min="3870" max="3871" width="9.140625" style="191"/>
    <col min="3872" max="3873" width="10.7109375" style="191" customWidth="1"/>
    <col min="3874" max="3874" width="10.85546875" style="191" customWidth="1"/>
    <col min="3875" max="3875" width="11" style="191" customWidth="1"/>
    <col min="3876" max="3876" width="10.85546875" style="191" customWidth="1"/>
    <col min="3877" max="3879" width="10.7109375" style="191" customWidth="1"/>
    <col min="3880" max="3880" width="10.85546875" style="191" customWidth="1"/>
    <col min="3881" max="3881" width="10.7109375" style="191" customWidth="1"/>
    <col min="3882" max="3883" width="9.85546875" style="191" customWidth="1"/>
    <col min="3884" max="3885" width="10.7109375" style="191" customWidth="1"/>
    <col min="3886" max="3886" width="10.85546875" style="191" customWidth="1"/>
    <col min="3887" max="3887" width="10.7109375" style="191" customWidth="1"/>
    <col min="3888" max="3889" width="9.85546875" style="191" customWidth="1"/>
    <col min="3890" max="3891" width="10.7109375" style="191" customWidth="1"/>
    <col min="3892" max="3892" width="10.85546875" style="191" customWidth="1"/>
    <col min="3893" max="3893" width="11.42578125" style="191" customWidth="1"/>
    <col min="3894" max="3895" width="9.85546875" style="191" customWidth="1"/>
    <col min="3896" max="3897" width="10.7109375" style="191" customWidth="1"/>
    <col min="3898" max="3898" width="10.85546875" style="191" customWidth="1"/>
    <col min="3899" max="3899" width="11" style="191" customWidth="1"/>
    <col min="3900" max="3900" width="10.5703125" style="191" customWidth="1"/>
    <col min="3901" max="3901" width="9.85546875" style="191" customWidth="1"/>
    <col min="3902" max="3904" width="10.7109375" style="191" customWidth="1"/>
    <col min="3905" max="3905" width="11.28515625" style="191" customWidth="1"/>
    <col min="3906" max="3910" width="10.7109375" style="191" customWidth="1"/>
    <col min="3911" max="3911" width="11" style="191" customWidth="1"/>
    <col min="3912" max="3916" width="10.7109375" style="191" customWidth="1"/>
    <col min="3917" max="3917" width="11" style="191" customWidth="1"/>
    <col min="3918" max="3922" width="10.7109375" style="191" customWidth="1"/>
    <col min="3923" max="3923" width="11.28515625" style="191" customWidth="1"/>
    <col min="3924" max="3928" width="10.7109375" style="191" customWidth="1"/>
    <col min="3929" max="3929" width="11" style="191" customWidth="1"/>
    <col min="3930" max="3934" width="10.7109375" style="191" customWidth="1"/>
    <col min="3935" max="3935" width="11.140625" style="191" customWidth="1"/>
    <col min="3936" max="3940" width="10.7109375" style="191" customWidth="1"/>
    <col min="3941" max="3941" width="11" style="191" customWidth="1"/>
    <col min="3942" max="3946" width="10.7109375" style="191" customWidth="1"/>
    <col min="3947" max="3947" width="11" style="191" customWidth="1"/>
    <col min="3948" max="3952" width="10.7109375" style="191" customWidth="1"/>
    <col min="3953" max="3953" width="11" style="191" customWidth="1"/>
    <col min="3954" max="3958" width="10.7109375" style="191" customWidth="1"/>
    <col min="3959" max="3959" width="11" style="191" customWidth="1"/>
    <col min="3960" max="3964" width="10.7109375" style="191" customWidth="1"/>
    <col min="3965" max="3965" width="11" style="191" customWidth="1"/>
    <col min="3966" max="3970" width="10.7109375" style="191" customWidth="1"/>
    <col min="3971" max="3971" width="11" style="191" customWidth="1"/>
    <col min="3972" max="3976" width="10.7109375" style="191" customWidth="1"/>
    <col min="3977" max="3977" width="11" style="191" customWidth="1"/>
    <col min="3978" max="3982" width="10.7109375" style="191" customWidth="1"/>
    <col min="3983" max="3983" width="11" style="191" customWidth="1"/>
    <col min="3984" max="3988" width="10.7109375" style="191" customWidth="1"/>
    <col min="3989" max="3989" width="11" style="191" customWidth="1"/>
    <col min="3990" max="3994" width="10.7109375" style="191" customWidth="1"/>
    <col min="3995" max="3995" width="11" style="191" customWidth="1"/>
    <col min="3996" max="4000" width="10.7109375" style="191" customWidth="1"/>
    <col min="4001" max="4001" width="11" style="191" customWidth="1"/>
    <col min="4002" max="4006" width="10.7109375" style="191" customWidth="1"/>
    <col min="4007" max="4007" width="11" style="191" customWidth="1"/>
    <col min="4008" max="4012" width="10.7109375" style="191" customWidth="1"/>
    <col min="4013" max="4013" width="11" style="191" customWidth="1"/>
    <col min="4014" max="4018" width="10.7109375" style="191" customWidth="1"/>
    <col min="4019" max="4019" width="11" style="191" customWidth="1"/>
    <col min="4020" max="4024" width="10.7109375" style="191" customWidth="1"/>
    <col min="4025" max="4025" width="11" style="191" customWidth="1"/>
    <col min="4026" max="4030" width="10.7109375" style="191" customWidth="1"/>
    <col min="4031" max="4031" width="11" style="191" customWidth="1"/>
    <col min="4032" max="4036" width="10.7109375" style="191" customWidth="1"/>
    <col min="4037" max="4037" width="11" style="191" customWidth="1"/>
    <col min="4038" max="4042" width="10.7109375" style="191" customWidth="1"/>
    <col min="4043" max="4043" width="11" style="191" customWidth="1"/>
    <col min="4044" max="4048" width="10.7109375" style="191" customWidth="1"/>
    <col min="4049" max="4049" width="11" style="191" customWidth="1"/>
    <col min="4050" max="4054" width="10.7109375" style="191" customWidth="1"/>
    <col min="4055" max="4055" width="11" style="191" customWidth="1"/>
    <col min="4056" max="4060" width="10.7109375" style="191" customWidth="1"/>
    <col min="4061" max="4061" width="11" style="191" customWidth="1"/>
    <col min="4062" max="4066" width="10.7109375" style="191" customWidth="1"/>
    <col min="4067" max="4067" width="11" style="191" customWidth="1"/>
    <col min="4068" max="4072" width="10.7109375" style="191" customWidth="1"/>
    <col min="4073" max="4073" width="11" style="191" customWidth="1"/>
    <col min="4074" max="4078" width="10.7109375" style="191" customWidth="1"/>
    <col min="4079" max="4079" width="11" style="191" customWidth="1"/>
    <col min="4080" max="4084" width="10.7109375" style="191" customWidth="1"/>
    <col min="4085" max="4085" width="11" style="191" customWidth="1"/>
    <col min="4086" max="4090" width="10.7109375" style="191" customWidth="1"/>
    <col min="4091" max="4091" width="11" style="191" customWidth="1"/>
    <col min="4092" max="4093" width="10.7109375" style="191" customWidth="1"/>
    <col min="4094" max="4096" width="9.140625" style="191"/>
    <col min="4097" max="4097" width="48.5703125" style="191" customWidth="1"/>
    <col min="4098" max="4098" width="14.42578125" style="191" customWidth="1"/>
    <col min="4099" max="4099" width="12.5703125" style="191" customWidth="1"/>
    <col min="4100" max="4100" width="12.140625" style="191" customWidth="1"/>
    <col min="4101" max="4101" width="12.85546875" style="191" customWidth="1"/>
    <col min="4102" max="4102" width="12.28515625" style="191" customWidth="1"/>
    <col min="4103" max="4105" width="11.85546875" style="191" customWidth="1"/>
    <col min="4106" max="4106" width="13" style="191" customWidth="1"/>
    <col min="4107" max="4108" width="10.7109375" style="191" customWidth="1"/>
    <col min="4109" max="4109" width="11.85546875" style="191" customWidth="1"/>
    <col min="4110" max="4112" width="10.7109375" style="191" customWidth="1"/>
    <col min="4113" max="4113" width="10.85546875" style="191" customWidth="1"/>
    <col min="4114" max="4118" width="10.7109375" style="191" customWidth="1"/>
    <col min="4119" max="4119" width="11" style="191" customWidth="1"/>
    <col min="4120" max="4123" width="10.7109375" style="191" customWidth="1"/>
    <col min="4124" max="4124" width="10.85546875" style="191" customWidth="1"/>
    <col min="4125" max="4125" width="10.7109375" style="191" customWidth="1"/>
    <col min="4126" max="4127" width="9.140625" style="191"/>
    <col min="4128" max="4129" width="10.7109375" style="191" customWidth="1"/>
    <col min="4130" max="4130" width="10.85546875" style="191" customWidth="1"/>
    <col min="4131" max="4131" width="11" style="191" customWidth="1"/>
    <col min="4132" max="4132" width="10.85546875" style="191" customWidth="1"/>
    <col min="4133" max="4135" width="10.7109375" style="191" customWidth="1"/>
    <col min="4136" max="4136" width="10.85546875" style="191" customWidth="1"/>
    <col min="4137" max="4137" width="10.7109375" style="191" customWidth="1"/>
    <col min="4138" max="4139" width="9.85546875" style="191" customWidth="1"/>
    <col min="4140" max="4141" width="10.7109375" style="191" customWidth="1"/>
    <col min="4142" max="4142" width="10.85546875" style="191" customWidth="1"/>
    <col min="4143" max="4143" width="10.7109375" style="191" customWidth="1"/>
    <col min="4144" max="4145" width="9.85546875" style="191" customWidth="1"/>
    <col min="4146" max="4147" width="10.7109375" style="191" customWidth="1"/>
    <col min="4148" max="4148" width="10.85546875" style="191" customWidth="1"/>
    <col min="4149" max="4149" width="11.42578125" style="191" customWidth="1"/>
    <col min="4150" max="4151" width="9.85546875" style="191" customWidth="1"/>
    <col min="4152" max="4153" width="10.7109375" style="191" customWidth="1"/>
    <col min="4154" max="4154" width="10.85546875" style="191" customWidth="1"/>
    <col min="4155" max="4155" width="11" style="191" customWidth="1"/>
    <col min="4156" max="4156" width="10.5703125" style="191" customWidth="1"/>
    <col min="4157" max="4157" width="9.85546875" style="191" customWidth="1"/>
    <col min="4158" max="4160" width="10.7109375" style="191" customWidth="1"/>
    <col min="4161" max="4161" width="11.28515625" style="191" customWidth="1"/>
    <col min="4162" max="4166" width="10.7109375" style="191" customWidth="1"/>
    <col min="4167" max="4167" width="11" style="191" customWidth="1"/>
    <col min="4168" max="4172" width="10.7109375" style="191" customWidth="1"/>
    <col min="4173" max="4173" width="11" style="191" customWidth="1"/>
    <col min="4174" max="4178" width="10.7109375" style="191" customWidth="1"/>
    <col min="4179" max="4179" width="11.28515625" style="191" customWidth="1"/>
    <col min="4180" max="4184" width="10.7109375" style="191" customWidth="1"/>
    <col min="4185" max="4185" width="11" style="191" customWidth="1"/>
    <col min="4186" max="4190" width="10.7109375" style="191" customWidth="1"/>
    <col min="4191" max="4191" width="11.140625" style="191" customWidth="1"/>
    <col min="4192" max="4196" width="10.7109375" style="191" customWidth="1"/>
    <col min="4197" max="4197" width="11" style="191" customWidth="1"/>
    <col min="4198" max="4202" width="10.7109375" style="191" customWidth="1"/>
    <col min="4203" max="4203" width="11" style="191" customWidth="1"/>
    <col min="4204" max="4208" width="10.7109375" style="191" customWidth="1"/>
    <col min="4209" max="4209" width="11" style="191" customWidth="1"/>
    <col min="4210" max="4214" width="10.7109375" style="191" customWidth="1"/>
    <col min="4215" max="4215" width="11" style="191" customWidth="1"/>
    <col min="4216" max="4220" width="10.7109375" style="191" customWidth="1"/>
    <col min="4221" max="4221" width="11" style="191" customWidth="1"/>
    <col min="4222" max="4226" width="10.7109375" style="191" customWidth="1"/>
    <col min="4227" max="4227" width="11" style="191" customWidth="1"/>
    <col min="4228" max="4232" width="10.7109375" style="191" customWidth="1"/>
    <col min="4233" max="4233" width="11" style="191" customWidth="1"/>
    <col min="4234" max="4238" width="10.7109375" style="191" customWidth="1"/>
    <col min="4239" max="4239" width="11" style="191" customWidth="1"/>
    <col min="4240" max="4244" width="10.7109375" style="191" customWidth="1"/>
    <col min="4245" max="4245" width="11" style="191" customWidth="1"/>
    <col min="4246" max="4250" width="10.7109375" style="191" customWidth="1"/>
    <col min="4251" max="4251" width="11" style="191" customWidth="1"/>
    <col min="4252" max="4256" width="10.7109375" style="191" customWidth="1"/>
    <col min="4257" max="4257" width="11" style="191" customWidth="1"/>
    <col min="4258" max="4262" width="10.7109375" style="191" customWidth="1"/>
    <col min="4263" max="4263" width="11" style="191" customWidth="1"/>
    <col min="4264" max="4268" width="10.7109375" style="191" customWidth="1"/>
    <col min="4269" max="4269" width="11" style="191" customWidth="1"/>
    <col min="4270" max="4274" width="10.7109375" style="191" customWidth="1"/>
    <col min="4275" max="4275" width="11" style="191" customWidth="1"/>
    <col min="4276" max="4280" width="10.7109375" style="191" customWidth="1"/>
    <col min="4281" max="4281" width="11" style="191" customWidth="1"/>
    <col min="4282" max="4286" width="10.7109375" style="191" customWidth="1"/>
    <col min="4287" max="4287" width="11" style="191" customWidth="1"/>
    <col min="4288" max="4292" width="10.7109375" style="191" customWidth="1"/>
    <col min="4293" max="4293" width="11" style="191" customWidth="1"/>
    <col min="4294" max="4298" width="10.7109375" style="191" customWidth="1"/>
    <col min="4299" max="4299" width="11" style="191" customWidth="1"/>
    <col min="4300" max="4304" width="10.7109375" style="191" customWidth="1"/>
    <col min="4305" max="4305" width="11" style="191" customWidth="1"/>
    <col min="4306" max="4310" width="10.7109375" style="191" customWidth="1"/>
    <col min="4311" max="4311" width="11" style="191" customWidth="1"/>
    <col min="4312" max="4316" width="10.7109375" style="191" customWidth="1"/>
    <col min="4317" max="4317" width="11" style="191" customWidth="1"/>
    <col min="4318" max="4322" width="10.7109375" style="191" customWidth="1"/>
    <col min="4323" max="4323" width="11" style="191" customWidth="1"/>
    <col min="4324" max="4328" width="10.7109375" style="191" customWidth="1"/>
    <col min="4329" max="4329" width="11" style="191" customWidth="1"/>
    <col min="4330" max="4334" width="10.7109375" style="191" customWidth="1"/>
    <col min="4335" max="4335" width="11" style="191" customWidth="1"/>
    <col min="4336" max="4340" width="10.7109375" style="191" customWidth="1"/>
    <col min="4341" max="4341" width="11" style="191" customWidth="1"/>
    <col min="4342" max="4346" width="10.7109375" style="191" customWidth="1"/>
    <col min="4347" max="4347" width="11" style="191" customWidth="1"/>
    <col min="4348" max="4349" width="10.7109375" style="191" customWidth="1"/>
    <col min="4350" max="4352" width="9.140625" style="191"/>
    <col min="4353" max="4353" width="48.5703125" style="191" customWidth="1"/>
    <col min="4354" max="4354" width="14.42578125" style="191" customWidth="1"/>
    <col min="4355" max="4355" width="12.5703125" style="191" customWidth="1"/>
    <col min="4356" max="4356" width="12.140625" style="191" customWidth="1"/>
    <col min="4357" max="4357" width="12.85546875" style="191" customWidth="1"/>
    <col min="4358" max="4358" width="12.28515625" style="191" customWidth="1"/>
    <col min="4359" max="4361" width="11.85546875" style="191" customWidth="1"/>
    <col min="4362" max="4362" width="13" style="191" customWidth="1"/>
    <col min="4363" max="4364" width="10.7109375" style="191" customWidth="1"/>
    <col min="4365" max="4365" width="11.85546875" style="191" customWidth="1"/>
    <col min="4366" max="4368" width="10.7109375" style="191" customWidth="1"/>
    <col min="4369" max="4369" width="10.85546875" style="191" customWidth="1"/>
    <col min="4370" max="4374" width="10.7109375" style="191" customWidth="1"/>
    <col min="4375" max="4375" width="11" style="191" customWidth="1"/>
    <col min="4376" max="4379" width="10.7109375" style="191" customWidth="1"/>
    <col min="4380" max="4380" width="10.85546875" style="191" customWidth="1"/>
    <col min="4381" max="4381" width="10.7109375" style="191" customWidth="1"/>
    <col min="4382" max="4383" width="9.140625" style="191"/>
    <col min="4384" max="4385" width="10.7109375" style="191" customWidth="1"/>
    <col min="4386" max="4386" width="10.85546875" style="191" customWidth="1"/>
    <col min="4387" max="4387" width="11" style="191" customWidth="1"/>
    <col min="4388" max="4388" width="10.85546875" style="191" customWidth="1"/>
    <col min="4389" max="4391" width="10.7109375" style="191" customWidth="1"/>
    <col min="4392" max="4392" width="10.85546875" style="191" customWidth="1"/>
    <col min="4393" max="4393" width="10.7109375" style="191" customWidth="1"/>
    <col min="4394" max="4395" width="9.85546875" style="191" customWidth="1"/>
    <col min="4396" max="4397" width="10.7109375" style="191" customWidth="1"/>
    <col min="4398" max="4398" width="10.85546875" style="191" customWidth="1"/>
    <col min="4399" max="4399" width="10.7109375" style="191" customWidth="1"/>
    <col min="4400" max="4401" width="9.85546875" style="191" customWidth="1"/>
    <col min="4402" max="4403" width="10.7109375" style="191" customWidth="1"/>
    <col min="4404" max="4404" width="10.85546875" style="191" customWidth="1"/>
    <col min="4405" max="4405" width="11.42578125" style="191" customWidth="1"/>
    <col min="4406" max="4407" width="9.85546875" style="191" customWidth="1"/>
    <col min="4408" max="4409" width="10.7109375" style="191" customWidth="1"/>
    <col min="4410" max="4410" width="10.85546875" style="191" customWidth="1"/>
    <col min="4411" max="4411" width="11" style="191" customWidth="1"/>
    <col min="4412" max="4412" width="10.5703125" style="191" customWidth="1"/>
    <col min="4413" max="4413" width="9.85546875" style="191" customWidth="1"/>
    <col min="4414" max="4416" width="10.7109375" style="191" customWidth="1"/>
    <col min="4417" max="4417" width="11.28515625" style="191" customWidth="1"/>
    <col min="4418" max="4422" width="10.7109375" style="191" customWidth="1"/>
    <col min="4423" max="4423" width="11" style="191" customWidth="1"/>
    <col min="4424" max="4428" width="10.7109375" style="191" customWidth="1"/>
    <col min="4429" max="4429" width="11" style="191" customWidth="1"/>
    <col min="4430" max="4434" width="10.7109375" style="191" customWidth="1"/>
    <col min="4435" max="4435" width="11.28515625" style="191" customWidth="1"/>
    <col min="4436" max="4440" width="10.7109375" style="191" customWidth="1"/>
    <col min="4441" max="4441" width="11" style="191" customWidth="1"/>
    <col min="4442" max="4446" width="10.7109375" style="191" customWidth="1"/>
    <col min="4447" max="4447" width="11.140625" style="191" customWidth="1"/>
    <col min="4448" max="4452" width="10.7109375" style="191" customWidth="1"/>
    <col min="4453" max="4453" width="11" style="191" customWidth="1"/>
    <col min="4454" max="4458" width="10.7109375" style="191" customWidth="1"/>
    <col min="4459" max="4459" width="11" style="191" customWidth="1"/>
    <col min="4460" max="4464" width="10.7109375" style="191" customWidth="1"/>
    <col min="4465" max="4465" width="11" style="191" customWidth="1"/>
    <col min="4466" max="4470" width="10.7109375" style="191" customWidth="1"/>
    <col min="4471" max="4471" width="11" style="191" customWidth="1"/>
    <col min="4472" max="4476" width="10.7109375" style="191" customWidth="1"/>
    <col min="4477" max="4477" width="11" style="191" customWidth="1"/>
    <col min="4478" max="4482" width="10.7109375" style="191" customWidth="1"/>
    <col min="4483" max="4483" width="11" style="191" customWidth="1"/>
    <col min="4484" max="4488" width="10.7109375" style="191" customWidth="1"/>
    <col min="4489" max="4489" width="11" style="191" customWidth="1"/>
    <col min="4490" max="4494" width="10.7109375" style="191" customWidth="1"/>
    <col min="4495" max="4495" width="11" style="191" customWidth="1"/>
    <col min="4496" max="4500" width="10.7109375" style="191" customWidth="1"/>
    <col min="4501" max="4501" width="11" style="191" customWidth="1"/>
    <col min="4502" max="4506" width="10.7109375" style="191" customWidth="1"/>
    <col min="4507" max="4507" width="11" style="191" customWidth="1"/>
    <col min="4508" max="4512" width="10.7109375" style="191" customWidth="1"/>
    <col min="4513" max="4513" width="11" style="191" customWidth="1"/>
    <col min="4514" max="4518" width="10.7109375" style="191" customWidth="1"/>
    <col min="4519" max="4519" width="11" style="191" customWidth="1"/>
    <col min="4520" max="4524" width="10.7109375" style="191" customWidth="1"/>
    <col min="4525" max="4525" width="11" style="191" customWidth="1"/>
    <col min="4526" max="4530" width="10.7109375" style="191" customWidth="1"/>
    <col min="4531" max="4531" width="11" style="191" customWidth="1"/>
    <col min="4532" max="4536" width="10.7109375" style="191" customWidth="1"/>
    <col min="4537" max="4537" width="11" style="191" customWidth="1"/>
    <col min="4538" max="4542" width="10.7109375" style="191" customWidth="1"/>
    <col min="4543" max="4543" width="11" style="191" customWidth="1"/>
    <col min="4544" max="4548" width="10.7109375" style="191" customWidth="1"/>
    <col min="4549" max="4549" width="11" style="191" customWidth="1"/>
    <col min="4550" max="4554" width="10.7109375" style="191" customWidth="1"/>
    <col min="4555" max="4555" width="11" style="191" customWidth="1"/>
    <col min="4556" max="4560" width="10.7109375" style="191" customWidth="1"/>
    <col min="4561" max="4561" width="11" style="191" customWidth="1"/>
    <col min="4562" max="4566" width="10.7109375" style="191" customWidth="1"/>
    <col min="4567" max="4567" width="11" style="191" customWidth="1"/>
    <col min="4568" max="4572" width="10.7109375" style="191" customWidth="1"/>
    <col min="4573" max="4573" width="11" style="191" customWidth="1"/>
    <col min="4574" max="4578" width="10.7109375" style="191" customWidth="1"/>
    <col min="4579" max="4579" width="11" style="191" customWidth="1"/>
    <col min="4580" max="4584" width="10.7109375" style="191" customWidth="1"/>
    <col min="4585" max="4585" width="11" style="191" customWidth="1"/>
    <col min="4586" max="4590" width="10.7109375" style="191" customWidth="1"/>
    <col min="4591" max="4591" width="11" style="191" customWidth="1"/>
    <col min="4592" max="4596" width="10.7109375" style="191" customWidth="1"/>
    <col min="4597" max="4597" width="11" style="191" customWidth="1"/>
    <col min="4598" max="4602" width="10.7109375" style="191" customWidth="1"/>
    <col min="4603" max="4603" width="11" style="191" customWidth="1"/>
    <col min="4604" max="4605" width="10.7109375" style="191" customWidth="1"/>
    <col min="4606" max="4608" width="9.140625" style="191"/>
    <col min="4609" max="4609" width="48.5703125" style="191" customWidth="1"/>
    <col min="4610" max="4610" width="14.42578125" style="191" customWidth="1"/>
    <col min="4611" max="4611" width="12.5703125" style="191" customWidth="1"/>
    <col min="4612" max="4612" width="12.140625" style="191" customWidth="1"/>
    <col min="4613" max="4613" width="12.85546875" style="191" customWidth="1"/>
    <col min="4614" max="4614" width="12.28515625" style="191" customWidth="1"/>
    <col min="4615" max="4617" width="11.85546875" style="191" customWidth="1"/>
    <col min="4618" max="4618" width="13" style="191" customWidth="1"/>
    <col min="4619" max="4620" width="10.7109375" style="191" customWidth="1"/>
    <col min="4621" max="4621" width="11.85546875" style="191" customWidth="1"/>
    <col min="4622" max="4624" width="10.7109375" style="191" customWidth="1"/>
    <col min="4625" max="4625" width="10.85546875" style="191" customWidth="1"/>
    <col min="4626" max="4630" width="10.7109375" style="191" customWidth="1"/>
    <col min="4631" max="4631" width="11" style="191" customWidth="1"/>
    <col min="4632" max="4635" width="10.7109375" style="191" customWidth="1"/>
    <col min="4636" max="4636" width="10.85546875" style="191" customWidth="1"/>
    <col min="4637" max="4637" width="10.7109375" style="191" customWidth="1"/>
    <col min="4638" max="4639" width="9.140625" style="191"/>
    <col min="4640" max="4641" width="10.7109375" style="191" customWidth="1"/>
    <col min="4642" max="4642" width="10.85546875" style="191" customWidth="1"/>
    <col min="4643" max="4643" width="11" style="191" customWidth="1"/>
    <col min="4644" max="4644" width="10.85546875" style="191" customWidth="1"/>
    <col min="4645" max="4647" width="10.7109375" style="191" customWidth="1"/>
    <col min="4648" max="4648" width="10.85546875" style="191" customWidth="1"/>
    <col min="4649" max="4649" width="10.7109375" style="191" customWidth="1"/>
    <col min="4650" max="4651" width="9.85546875" style="191" customWidth="1"/>
    <col min="4652" max="4653" width="10.7109375" style="191" customWidth="1"/>
    <col min="4654" max="4654" width="10.85546875" style="191" customWidth="1"/>
    <col min="4655" max="4655" width="10.7109375" style="191" customWidth="1"/>
    <col min="4656" max="4657" width="9.85546875" style="191" customWidth="1"/>
    <col min="4658" max="4659" width="10.7109375" style="191" customWidth="1"/>
    <col min="4660" max="4660" width="10.85546875" style="191" customWidth="1"/>
    <col min="4661" max="4661" width="11.42578125" style="191" customWidth="1"/>
    <col min="4662" max="4663" width="9.85546875" style="191" customWidth="1"/>
    <col min="4664" max="4665" width="10.7109375" style="191" customWidth="1"/>
    <col min="4666" max="4666" width="10.85546875" style="191" customWidth="1"/>
    <col min="4667" max="4667" width="11" style="191" customWidth="1"/>
    <col min="4668" max="4668" width="10.5703125" style="191" customWidth="1"/>
    <col min="4669" max="4669" width="9.85546875" style="191" customWidth="1"/>
    <col min="4670" max="4672" width="10.7109375" style="191" customWidth="1"/>
    <col min="4673" max="4673" width="11.28515625" style="191" customWidth="1"/>
    <col min="4674" max="4678" width="10.7109375" style="191" customWidth="1"/>
    <col min="4679" max="4679" width="11" style="191" customWidth="1"/>
    <col min="4680" max="4684" width="10.7109375" style="191" customWidth="1"/>
    <col min="4685" max="4685" width="11" style="191" customWidth="1"/>
    <col min="4686" max="4690" width="10.7109375" style="191" customWidth="1"/>
    <col min="4691" max="4691" width="11.28515625" style="191" customWidth="1"/>
    <col min="4692" max="4696" width="10.7109375" style="191" customWidth="1"/>
    <col min="4697" max="4697" width="11" style="191" customWidth="1"/>
    <col min="4698" max="4702" width="10.7109375" style="191" customWidth="1"/>
    <col min="4703" max="4703" width="11.140625" style="191" customWidth="1"/>
    <col min="4704" max="4708" width="10.7109375" style="191" customWidth="1"/>
    <col min="4709" max="4709" width="11" style="191" customWidth="1"/>
    <col min="4710" max="4714" width="10.7109375" style="191" customWidth="1"/>
    <col min="4715" max="4715" width="11" style="191" customWidth="1"/>
    <col min="4716" max="4720" width="10.7109375" style="191" customWidth="1"/>
    <col min="4721" max="4721" width="11" style="191" customWidth="1"/>
    <col min="4722" max="4726" width="10.7109375" style="191" customWidth="1"/>
    <col min="4727" max="4727" width="11" style="191" customWidth="1"/>
    <col min="4728" max="4732" width="10.7109375" style="191" customWidth="1"/>
    <col min="4733" max="4733" width="11" style="191" customWidth="1"/>
    <col min="4734" max="4738" width="10.7109375" style="191" customWidth="1"/>
    <col min="4739" max="4739" width="11" style="191" customWidth="1"/>
    <col min="4740" max="4744" width="10.7109375" style="191" customWidth="1"/>
    <col min="4745" max="4745" width="11" style="191" customWidth="1"/>
    <col min="4746" max="4750" width="10.7109375" style="191" customWidth="1"/>
    <col min="4751" max="4751" width="11" style="191" customWidth="1"/>
    <col min="4752" max="4756" width="10.7109375" style="191" customWidth="1"/>
    <col min="4757" max="4757" width="11" style="191" customWidth="1"/>
    <col min="4758" max="4762" width="10.7109375" style="191" customWidth="1"/>
    <col min="4763" max="4763" width="11" style="191" customWidth="1"/>
    <col min="4764" max="4768" width="10.7109375" style="191" customWidth="1"/>
    <col min="4769" max="4769" width="11" style="191" customWidth="1"/>
    <col min="4770" max="4774" width="10.7109375" style="191" customWidth="1"/>
    <col min="4775" max="4775" width="11" style="191" customWidth="1"/>
    <col min="4776" max="4780" width="10.7109375" style="191" customWidth="1"/>
    <col min="4781" max="4781" width="11" style="191" customWidth="1"/>
    <col min="4782" max="4786" width="10.7109375" style="191" customWidth="1"/>
    <col min="4787" max="4787" width="11" style="191" customWidth="1"/>
    <col min="4788" max="4792" width="10.7109375" style="191" customWidth="1"/>
    <col min="4793" max="4793" width="11" style="191" customWidth="1"/>
    <col min="4794" max="4798" width="10.7109375" style="191" customWidth="1"/>
    <col min="4799" max="4799" width="11" style="191" customWidth="1"/>
    <col min="4800" max="4804" width="10.7109375" style="191" customWidth="1"/>
    <col min="4805" max="4805" width="11" style="191" customWidth="1"/>
    <col min="4806" max="4810" width="10.7109375" style="191" customWidth="1"/>
    <col min="4811" max="4811" width="11" style="191" customWidth="1"/>
    <col min="4812" max="4816" width="10.7109375" style="191" customWidth="1"/>
    <col min="4817" max="4817" width="11" style="191" customWidth="1"/>
    <col min="4818" max="4822" width="10.7109375" style="191" customWidth="1"/>
    <col min="4823" max="4823" width="11" style="191" customWidth="1"/>
    <col min="4824" max="4828" width="10.7109375" style="191" customWidth="1"/>
    <col min="4829" max="4829" width="11" style="191" customWidth="1"/>
    <col min="4830" max="4834" width="10.7109375" style="191" customWidth="1"/>
    <col min="4835" max="4835" width="11" style="191" customWidth="1"/>
    <col min="4836" max="4840" width="10.7109375" style="191" customWidth="1"/>
    <col min="4841" max="4841" width="11" style="191" customWidth="1"/>
    <col min="4842" max="4846" width="10.7109375" style="191" customWidth="1"/>
    <col min="4847" max="4847" width="11" style="191" customWidth="1"/>
    <col min="4848" max="4852" width="10.7109375" style="191" customWidth="1"/>
    <col min="4853" max="4853" width="11" style="191" customWidth="1"/>
    <col min="4854" max="4858" width="10.7109375" style="191" customWidth="1"/>
    <col min="4859" max="4859" width="11" style="191" customWidth="1"/>
    <col min="4860" max="4861" width="10.7109375" style="191" customWidth="1"/>
    <col min="4862" max="4864" width="9.140625" style="191"/>
    <col min="4865" max="4865" width="48.5703125" style="191" customWidth="1"/>
    <col min="4866" max="4866" width="14.42578125" style="191" customWidth="1"/>
    <col min="4867" max="4867" width="12.5703125" style="191" customWidth="1"/>
    <col min="4868" max="4868" width="12.140625" style="191" customWidth="1"/>
    <col min="4869" max="4869" width="12.85546875" style="191" customWidth="1"/>
    <col min="4870" max="4870" width="12.28515625" style="191" customWidth="1"/>
    <col min="4871" max="4873" width="11.85546875" style="191" customWidth="1"/>
    <col min="4874" max="4874" width="13" style="191" customWidth="1"/>
    <col min="4875" max="4876" width="10.7109375" style="191" customWidth="1"/>
    <col min="4877" max="4877" width="11.85546875" style="191" customWidth="1"/>
    <col min="4878" max="4880" width="10.7109375" style="191" customWidth="1"/>
    <col min="4881" max="4881" width="10.85546875" style="191" customWidth="1"/>
    <col min="4882" max="4886" width="10.7109375" style="191" customWidth="1"/>
    <col min="4887" max="4887" width="11" style="191" customWidth="1"/>
    <col min="4888" max="4891" width="10.7109375" style="191" customWidth="1"/>
    <col min="4892" max="4892" width="10.85546875" style="191" customWidth="1"/>
    <col min="4893" max="4893" width="10.7109375" style="191" customWidth="1"/>
    <col min="4894" max="4895" width="9.140625" style="191"/>
    <col min="4896" max="4897" width="10.7109375" style="191" customWidth="1"/>
    <col min="4898" max="4898" width="10.85546875" style="191" customWidth="1"/>
    <col min="4899" max="4899" width="11" style="191" customWidth="1"/>
    <col min="4900" max="4900" width="10.85546875" style="191" customWidth="1"/>
    <col min="4901" max="4903" width="10.7109375" style="191" customWidth="1"/>
    <col min="4904" max="4904" width="10.85546875" style="191" customWidth="1"/>
    <col min="4905" max="4905" width="10.7109375" style="191" customWidth="1"/>
    <col min="4906" max="4907" width="9.85546875" style="191" customWidth="1"/>
    <col min="4908" max="4909" width="10.7109375" style="191" customWidth="1"/>
    <col min="4910" max="4910" width="10.85546875" style="191" customWidth="1"/>
    <col min="4911" max="4911" width="10.7109375" style="191" customWidth="1"/>
    <col min="4912" max="4913" width="9.85546875" style="191" customWidth="1"/>
    <col min="4914" max="4915" width="10.7109375" style="191" customWidth="1"/>
    <col min="4916" max="4916" width="10.85546875" style="191" customWidth="1"/>
    <col min="4917" max="4917" width="11.42578125" style="191" customWidth="1"/>
    <col min="4918" max="4919" width="9.85546875" style="191" customWidth="1"/>
    <col min="4920" max="4921" width="10.7109375" style="191" customWidth="1"/>
    <col min="4922" max="4922" width="10.85546875" style="191" customWidth="1"/>
    <col min="4923" max="4923" width="11" style="191" customWidth="1"/>
    <col min="4924" max="4924" width="10.5703125" style="191" customWidth="1"/>
    <col min="4925" max="4925" width="9.85546875" style="191" customWidth="1"/>
    <col min="4926" max="4928" width="10.7109375" style="191" customWidth="1"/>
    <col min="4929" max="4929" width="11.28515625" style="191" customWidth="1"/>
    <col min="4930" max="4934" width="10.7109375" style="191" customWidth="1"/>
    <col min="4935" max="4935" width="11" style="191" customWidth="1"/>
    <col min="4936" max="4940" width="10.7109375" style="191" customWidth="1"/>
    <col min="4941" max="4941" width="11" style="191" customWidth="1"/>
    <col min="4942" max="4946" width="10.7109375" style="191" customWidth="1"/>
    <col min="4947" max="4947" width="11.28515625" style="191" customWidth="1"/>
    <col min="4948" max="4952" width="10.7109375" style="191" customWidth="1"/>
    <col min="4953" max="4953" width="11" style="191" customWidth="1"/>
    <col min="4954" max="4958" width="10.7109375" style="191" customWidth="1"/>
    <col min="4959" max="4959" width="11.140625" style="191" customWidth="1"/>
    <col min="4960" max="4964" width="10.7109375" style="191" customWidth="1"/>
    <col min="4965" max="4965" width="11" style="191" customWidth="1"/>
    <col min="4966" max="4970" width="10.7109375" style="191" customWidth="1"/>
    <col min="4971" max="4971" width="11" style="191" customWidth="1"/>
    <col min="4972" max="4976" width="10.7109375" style="191" customWidth="1"/>
    <col min="4977" max="4977" width="11" style="191" customWidth="1"/>
    <col min="4978" max="4982" width="10.7109375" style="191" customWidth="1"/>
    <col min="4983" max="4983" width="11" style="191" customWidth="1"/>
    <col min="4984" max="4988" width="10.7109375" style="191" customWidth="1"/>
    <col min="4989" max="4989" width="11" style="191" customWidth="1"/>
    <col min="4990" max="4994" width="10.7109375" style="191" customWidth="1"/>
    <col min="4995" max="4995" width="11" style="191" customWidth="1"/>
    <col min="4996" max="5000" width="10.7109375" style="191" customWidth="1"/>
    <col min="5001" max="5001" width="11" style="191" customWidth="1"/>
    <col min="5002" max="5006" width="10.7109375" style="191" customWidth="1"/>
    <col min="5007" max="5007" width="11" style="191" customWidth="1"/>
    <col min="5008" max="5012" width="10.7109375" style="191" customWidth="1"/>
    <col min="5013" max="5013" width="11" style="191" customWidth="1"/>
    <col min="5014" max="5018" width="10.7109375" style="191" customWidth="1"/>
    <col min="5019" max="5019" width="11" style="191" customWidth="1"/>
    <col min="5020" max="5024" width="10.7109375" style="191" customWidth="1"/>
    <col min="5025" max="5025" width="11" style="191" customWidth="1"/>
    <col min="5026" max="5030" width="10.7109375" style="191" customWidth="1"/>
    <col min="5031" max="5031" width="11" style="191" customWidth="1"/>
    <col min="5032" max="5036" width="10.7109375" style="191" customWidth="1"/>
    <col min="5037" max="5037" width="11" style="191" customWidth="1"/>
    <col min="5038" max="5042" width="10.7109375" style="191" customWidth="1"/>
    <col min="5043" max="5043" width="11" style="191" customWidth="1"/>
    <col min="5044" max="5048" width="10.7109375" style="191" customWidth="1"/>
    <col min="5049" max="5049" width="11" style="191" customWidth="1"/>
    <col min="5050" max="5054" width="10.7109375" style="191" customWidth="1"/>
    <col min="5055" max="5055" width="11" style="191" customWidth="1"/>
    <col min="5056" max="5060" width="10.7109375" style="191" customWidth="1"/>
    <col min="5061" max="5061" width="11" style="191" customWidth="1"/>
    <col min="5062" max="5066" width="10.7109375" style="191" customWidth="1"/>
    <col min="5067" max="5067" width="11" style="191" customWidth="1"/>
    <col min="5068" max="5072" width="10.7109375" style="191" customWidth="1"/>
    <col min="5073" max="5073" width="11" style="191" customWidth="1"/>
    <col min="5074" max="5078" width="10.7109375" style="191" customWidth="1"/>
    <col min="5079" max="5079" width="11" style="191" customWidth="1"/>
    <col min="5080" max="5084" width="10.7109375" style="191" customWidth="1"/>
    <col min="5085" max="5085" width="11" style="191" customWidth="1"/>
    <col min="5086" max="5090" width="10.7109375" style="191" customWidth="1"/>
    <col min="5091" max="5091" width="11" style="191" customWidth="1"/>
    <col min="5092" max="5096" width="10.7109375" style="191" customWidth="1"/>
    <col min="5097" max="5097" width="11" style="191" customWidth="1"/>
    <col min="5098" max="5102" width="10.7109375" style="191" customWidth="1"/>
    <col min="5103" max="5103" width="11" style="191" customWidth="1"/>
    <col min="5104" max="5108" width="10.7109375" style="191" customWidth="1"/>
    <col min="5109" max="5109" width="11" style="191" customWidth="1"/>
    <col min="5110" max="5114" width="10.7109375" style="191" customWidth="1"/>
    <col min="5115" max="5115" width="11" style="191" customWidth="1"/>
    <col min="5116" max="5117" width="10.7109375" style="191" customWidth="1"/>
    <col min="5118" max="5120" width="9.140625" style="191"/>
    <col min="5121" max="5121" width="48.5703125" style="191" customWidth="1"/>
    <col min="5122" max="5122" width="14.42578125" style="191" customWidth="1"/>
    <col min="5123" max="5123" width="12.5703125" style="191" customWidth="1"/>
    <col min="5124" max="5124" width="12.140625" style="191" customWidth="1"/>
    <col min="5125" max="5125" width="12.85546875" style="191" customWidth="1"/>
    <col min="5126" max="5126" width="12.28515625" style="191" customWidth="1"/>
    <col min="5127" max="5129" width="11.85546875" style="191" customWidth="1"/>
    <col min="5130" max="5130" width="13" style="191" customWidth="1"/>
    <col min="5131" max="5132" width="10.7109375" style="191" customWidth="1"/>
    <col min="5133" max="5133" width="11.85546875" style="191" customWidth="1"/>
    <col min="5134" max="5136" width="10.7109375" style="191" customWidth="1"/>
    <col min="5137" max="5137" width="10.85546875" style="191" customWidth="1"/>
    <col min="5138" max="5142" width="10.7109375" style="191" customWidth="1"/>
    <col min="5143" max="5143" width="11" style="191" customWidth="1"/>
    <col min="5144" max="5147" width="10.7109375" style="191" customWidth="1"/>
    <col min="5148" max="5148" width="10.85546875" style="191" customWidth="1"/>
    <col min="5149" max="5149" width="10.7109375" style="191" customWidth="1"/>
    <col min="5150" max="5151" width="9.140625" style="191"/>
    <col min="5152" max="5153" width="10.7109375" style="191" customWidth="1"/>
    <col min="5154" max="5154" width="10.85546875" style="191" customWidth="1"/>
    <col min="5155" max="5155" width="11" style="191" customWidth="1"/>
    <col min="5156" max="5156" width="10.85546875" style="191" customWidth="1"/>
    <col min="5157" max="5159" width="10.7109375" style="191" customWidth="1"/>
    <col min="5160" max="5160" width="10.85546875" style="191" customWidth="1"/>
    <col min="5161" max="5161" width="10.7109375" style="191" customWidth="1"/>
    <col min="5162" max="5163" width="9.85546875" style="191" customWidth="1"/>
    <col min="5164" max="5165" width="10.7109375" style="191" customWidth="1"/>
    <col min="5166" max="5166" width="10.85546875" style="191" customWidth="1"/>
    <col min="5167" max="5167" width="10.7109375" style="191" customWidth="1"/>
    <col min="5168" max="5169" width="9.85546875" style="191" customWidth="1"/>
    <col min="5170" max="5171" width="10.7109375" style="191" customWidth="1"/>
    <col min="5172" max="5172" width="10.85546875" style="191" customWidth="1"/>
    <col min="5173" max="5173" width="11.42578125" style="191" customWidth="1"/>
    <col min="5174" max="5175" width="9.85546875" style="191" customWidth="1"/>
    <col min="5176" max="5177" width="10.7109375" style="191" customWidth="1"/>
    <col min="5178" max="5178" width="10.85546875" style="191" customWidth="1"/>
    <col min="5179" max="5179" width="11" style="191" customWidth="1"/>
    <col min="5180" max="5180" width="10.5703125" style="191" customWidth="1"/>
    <col min="5181" max="5181" width="9.85546875" style="191" customWidth="1"/>
    <col min="5182" max="5184" width="10.7109375" style="191" customWidth="1"/>
    <col min="5185" max="5185" width="11.28515625" style="191" customWidth="1"/>
    <col min="5186" max="5190" width="10.7109375" style="191" customWidth="1"/>
    <col min="5191" max="5191" width="11" style="191" customWidth="1"/>
    <col min="5192" max="5196" width="10.7109375" style="191" customWidth="1"/>
    <col min="5197" max="5197" width="11" style="191" customWidth="1"/>
    <col min="5198" max="5202" width="10.7109375" style="191" customWidth="1"/>
    <col min="5203" max="5203" width="11.28515625" style="191" customWidth="1"/>
    <col min="5204" max="5208" width="10.7109375" style="191" customWidth="1"/>
    <col min="5209" max="5209" width="11" style="191" customWidth="1"/>
    <col min="5210" max="5214" width="10.7109375" style="191" customWidth="1"/>
    <col min="5215" max="5215" width="11.140625" style="191" customWidth="1"/>
    <col min="5216" max="5220" width="10.7109375" style="191" customWidth="1"/>
    <col min="5221" max="5221" width="11" style="191" customWidth="1"/>
    <col min="5222" max="5226" width="10.7109375" style="191" customWidth="1"/>
    <col min="5227" max="5227" width="11" style="191" customWidth="1"/>
    <col min="5228" max="5232" width="10.7109375" style="191" customWidth="1"/>
    <col min="5233" max="5233" width="11" style="191" customWidth="1"/>
    <col min="5234" max="5238" width="10.7109375" style="191" customWidth="1"/>
    <col min="5239" max="5239" width="11" style="191" customWidth="1"/>
    <col min="5240" max="5244" width="10.7109375" style="191" customWidth="1"/>
    <col min="5245" max="5245" width="11" style="191" customWidth="1"/>
    <col min="5246" max="5250" width="10.7109375" style="191" customWidth="1"/>
    <col min="5251" max="5251" width="11" style="191" customWidth="1"/>
    <col min="5252" max="5256" width="10.7109375" style="191" customWidth="1"/>
    <col min="5257" max="5257" width="11" style="191" customWidth="1"/>
    <col min="5258" max="5262" width="10.7109375" style="191" customWidth="1"/>
    <col min="5263" max="5263" width="11" style="191" customWidth="1"/>
    <col min="5264" max="5268" width="10.7109375" style="191" customWidth="1"/>
    <col min="5269" max="5269" width="11" style="191" customWidth="1"/>
    <col min="5270" max="5274" width="10.7109375" style="191" customWidth="1"/>
    <col min="5275" max="5275" width="11" style="191" customWidth="1"/>
    <col min="5276" max="5280" width="10.7109375" style="191" customWidth="1"/>
    <col min="5281" max="5281" width="11" style="191" customWidth="1"/>
    <col min="5282" max="5286" width="10.7109375" style="191" customWidth="1"/>
    <col min="5287" max="5287" width="11" style="191" customWidth="1"/>
    <col min="5288" max="5292" width="10.7109375" style="191" customWidth="1"/>
    <col min="5293" max="5293" width="11" style="191" customWidth="1"/>
    <col min="5294" max="5298" width="10.7109375" style="191" customWidth="1"/>
    <col min="5299" max="5299" width="11" style="191" customWidth="1"/>
    <col min="5300" max="5304" width="10.7109375" style="191" customWidth="1"/>
    <col min="5305" max="5305" width="11" style="191" customWidth="1"/>
    <col min="5306" max="5310" width="10.7109375" style="191" customWidth="1"/>
    <col min="5311" max="5311" width="11" style="191" customWidth="1"/>
    <col min="5312" max="5316" width="10.7109375" style="191" customWidth="1"/>
    <col min="5317" max="5317" width="11" style="191" customWidth="1"/>
    <col min="5318" max="5322" width="10.7109375" style="191" customWidth="1"/>
    <col min="5323" max="5323" width="11" style="191" customWidth="1"/>
    <col min="5324" max="5328" width="10.7109375" style="191" customWidth="1"/>
    <col min="5329" max="5329" width="11" style="191" customWidth="1"/>
    <col min="5330" max="5334" width="10.7109375" style="191" customWidth="1"/>
    <col min="5335" max="5335" width="11" style="191" customWidth="1"/>
    <col min="5336" max="5340" width="10.7109375" style="191" customWidth="1"/>
    <col min="5341" max="5341" width="11" style="191" customWidth="1"/>
    <col min="5342" max="5346" width="10.7109375" style="191" customWidth="1"/>
    <col min="5347" max="5347" width="11" style="191" customWidth="1"/>
    <col min="5348" max="5352" width="10.7109375" style="191" customWidth="1"/>
    <col min="5353" max="5353" width="11" style="191" customWidth="1"/>
    <col min="5354" max="5358" width="10.7109375" style="191" customWidth="1"/>
    <col min="5359" max="5359" width="11" style="191" customWidth="1"/>
    <col min="5360" max="5364" width="10.7109375" style="191" customWidth="1"/>
    <col min="5365" max="5365" width="11" style="191" customWidth="1"/>
    <col min="5366" max="5370" width="10.7109375" style="191" customWidth="1"/>
    <col min="5371" max="5371" width="11" style="191" customWidth="1"/>
    <col min="5372" max="5373" width="10.7109375" style="191" customWidth="1"/>
    <col min="5374" max="5376" width="9.140625" style="191"/>
    <col min="5377" max="5377" width="48.5703125" style="191" customWidth="1"/>
    <col min="5378" max="5378" width="14.42578125" style="191" customWidth="1"/>
    <col min="5379" max="5379" width="12.5703125" style="191" customWidth="1"/>
    <col min="5380" max="5380" width="12.140625" style="191" customWidth="1"/>
    <col min="5381" max="5381" width="12.85546875" style="191" customWidth="1"/>
    <col min="5382" max="5382" width="12.28515625" style="191" customWidth="1"/>
    <col min="5383" max="5385" width="11.85546875" style="191" customWidth="1"/>
    <col min="5386" max="5386" width="13" style="191" customWidth="1"/>
    <col min="5387" max="5388" width="10.7109375" style="191" customWidth="1"/>
    <col min="5389" max="5389" width="11.85546875" style="191" customWidth="1"/>
    <col min="5390" max="5392" width="10.7109375" style="191" customWidth="1"/>
    <col min="5393" max="5393" width="10.85546875" style="191" customWidth="1"/>
    <col min="5394" max="5398" width="10.7109375" style="191" customWidth="1"/>
    <col min="5399" max="5399" width="11" style="191" customWidth="1"/>
    <col min="5400" max="5403" width="10.7109375" style="191" customWidth="1"/>
    <col min="5404" max="5404" width="10.85546875" style="191" customWidth="1"/>
    <col min="5405" max="5405" width="10.7109375" style="191" customWidth="1"/>
    <col min="5406" max="5407" width="9.140625" style="191"/>
    <col min="5408" max="5409" width="10.7109375" style="191" customWidth="1"/>
    <col min="5410" max="5410" width="10.85546875" style="191" customWidth="1"/>
    <col min="5411" max="5411" width="11" style="191" customWidth="1"/>
    <col min="5412" max="5412" width="10.85546875" style="191" customWidth="1"/>
    <col min="5413" max="5415" width="10.7109375" style="191" customWidth="1"/>
    <col min="5416" max="5416" width="10.85546875" style="191" customWidth="1"/>
    <col min="5417" max="5417" width="10.7109375" style="191" customWidth="1"/>
    <col min="5418" max="5419" width="9.85546875" style="191" customWidth="1"/>
    <col min="5420" max="5421" width="10.7109375" style="191" customWidth="1"/>
    <col min="5422" max="5422" width="10.85546875" style="191" customWidth="1"/>
    <col min="5423" max="5423" width="10.7109375" style="191" customWidth="1"/>
    <col min="5424" max="5425" width="9.85546875" style="191" customWidth="1"/>
    <col min="5426" max="5427" width="10.7109375" style="191" customWidth="1"/>
    <col min="5428" max="5428" width="10.85546875" style="191" customWidth="1"/>
    <col min="5429" max="5429" width="11.42578125" style="191" customWidth="1"/>
    <col min="5430" max="5431" width="9.85546875" style="191" customWidth="1"/>
    <col min="5432" max="5433" width="10.7109375" style="191" customWidth="1"/>
    <col min="5434" max="5434" width="10.85546875" style="191" customWidth="1"/>
    <col min="5435" max="5435" width="11" style="191" customWidth="1"/>
    <col min="5436" max="5436" width="10.5703125" style="191" customWidth="1"/>
    <col min="5437" max="5437" width="9.85546875" style="191" customWidth="1"/>
    <col min="5438" max="5440" width="10.7109375" style="191" customWidth="1"/>
    <col min="5441" max="5441" width="11.28515625" style="191" customWidth="1"/>
    <col min="5442" max="5446" width="10.7109375" style="191" customWidth="1"/>
    <col min="5447" max="5447" width="11" style="191" customWidth="1"/>
    <col min="5448" max="5452" width="10.7109375" style="191" customWidth="1"/>
    <col min="5453" max="5453" width="11" style="191" customWidth="1"/>
    <col min="5454" max="5458" width="10.7109375" style="191" customWidth="1"/>
    <col min="5459" max="5459" width="11.28515625" style="191" customWidth="1"/>
    <col min="5460" max="5464" width="10.7109375" style="191" customWidth="1"/>
    <col min="5465" max="5465" width="11" style="191" customWidth="1"/>
    <col min="5466" max="5470" width="10.7109375" style="191" customWidth="1"/>
    <col min="5471" max="5471" width="11.140625" style="191" customWidth="1"/>
    <col min="5472" max="5476" width="10.7109375" style="191" customWidth="1"/>
    <col min="5477" max="5477" width="11" style="191" customWidth="1"/>
    <col min="5478" max="5482" width="10.7109375" style="191" customWidth="1"/>
    <col min="5483" max="5483" width="11" style="191" customWidth="1"/>
    <col min="5484" max="5488" width="10.7109375" style="191" customWidth="1"/>
    <col min="5489" max="5489" width="11" style="191" customWidth="1"/>
    <col min="5490" max="5494" width="10.7109375" style="191" customWidth="1"/>
    <col min="5495" max="5495" width="11" style="191" customWidth="1"/>
    <col min="5496" max="5500" width="10.7109375" style="191" customWidth="1"/>
    <col min="5501" max="5501" width="11" style="191" customWidth="1"/>
    <col min="5502" max="5506" width="10.7109375" style="191" customWidth="1"/>
    <col min="5507" max="5507" width="11" style="191" customWidth="1"/>
    <col min="5508" max="5512" width="10.7109375" style="191" customWidth="1"/>
    <col min="5513" max="5513" width="11" style="191" customWidth="1"/>
    <col min="5514" max="5518" width="10.7109375" style="191" customWidth="1"/>
    <col min="5519" max="5519" width="11" style="191" customWidth="1"/>
    <col min="5520" max="5524" width="10.7109375" style="191" customWidth="1"/>
    <col min="5525" max="5525" width="11" style="191" customWidth="1"/>
    <col min="5526" max="5530" width="10.7109375" style="191" customWidth="1"/>
    <col min="5531" max="5531" width="11" style="191" customWidth="1"/>
    <col min="5532" max="5536" width="10.7109375" style="191" customWidth="1"/>
    <col min="5537" max="5537" width="11" style="191" customWidth="1"/>
    <col min="5538" max="5542" width="10.7109375" style="191" customWidth="1"/>
    <col min="5543" max="5543" width="11" style="191" customWidth="1"/>
    <col min="5544" max="5548" width="10.7109375" style="191" customWidth="1"/>
    <col min="5549" max="5549" width="11" style="191" customWidth="1"/>
    <col min="5550" max="5554" width="10.7109375" style="191" customWidth="1"/>
    <col min="5555" max="5555" width="11" style="191" customWidth="1"/>
    <col min="5556" max="5560" width="10.7109375" style="191" customWidth="1"/>
    <col min="5561" max="5561" width="11" style="191" customWidth="1"/>
    <col min="5562" max="5566" width="10.7109375" style="191" customWidth="1"/>
    <col min="5567" max="5567" width="11" style="191" customWidth="1"/>
    <col min="5568" max="5572" width="10.7109375" style="191" customWidth="1"/>
    <col min="5573" max="5573" width="11" style="191" customWidth="1"/>
    <col min="5574" max="5578" width="10.7109375" style="191" customWidth="1"/>
    <col min="5579" max="5579" width="11" style="191" customWidth="1"/>
    <col min="5580" max="5584" width="10.7109375" style="191" customWidth="1"/>
    <col min="5585" max="5585" width="11" style="191" customWidth="1"/>
    <col min="5586" max="5590" width="10.7109375" style="191" customWidth="1"/>
    <col min="5591" max="5591" width="11" style="191" customWidth="1"/>
    <col min="5592" max="5596" width="10.7109375" style="191" customWidth="1"/>
    <col min="5597" max="5597" width="11" style="191" customWidth="1"/>
    <col min="5598" max="5602" width="10.7109375" style="191" customWidth="1"/>
    <col min="5603" max="5603" width="11" style="191" customWidth="1"/>
    <col min="5604" max="5608" width="10.7109375" style="191" customWidth="1"/>
    <col min="5609" max="5609" width="11" style="191" customWidth="1"/>
    <col min="5610" max="5614" width="10.7109375" style="191" customWidth="1"/>
    <col min="5615" max="5615" width="11" style="191" customWidth="1"/>
    <col min="5616" max="5620" width="10.7109375" style="191" customWidth="1"/>
    <col min="5621" max="5621" width="11" style="191" customWidth="1"/>
    <col min="5622" max="5626" width="10.7109375" style="191" customWidth="1"/>
    <col min="5627" max="5627" width="11" style="191" customWidth="1"/>
    <col min="5628" max="5629" width="10.7109375" style="191" customWidth="1"/>
    <col min="5630" max="5632" width="9.140625" style="191"/>
    <col min="5633" max="5633" width="48.5703125" style="191" customWidth="1"/>
    <col min="5634" max="5634" width="14.42578125" style="191" customWidth="1"/>
    <col min="5635" max="5635" width="12.5703125" style="191" customWidth="1"/>
    <col min="5636" max="5636" width="12.140625" style="191" customWidth="1"/>
    <col min="5637" max="5637" width="12.85546875" style="191" customWidth="1"/>
    <col min="5638" max="5638" width="12.28515625" style="191" customWidth="1"/>
    <col min="5639" max="5641" width="11.85546875" style="191" customWidth="1"/>
    <col min="5642" max="5642" width="13" style="191" customWidth="1"/>
    <col min="5643" max="5644" width="10.7109375" style="191" customWidth="1"/>
    <col min="5645" max="5645" width="11.85546875" style="191" customWidth="1"/>
    <col min="5646" max="5648" width="10.7109375" style="191" customWidth="1"/>
    <col min="5649" max="5649" width="10.85546875" style="191" customWidth="1"/>
    <col min="5650" max="5654" width="10.7109375" style="191" customWidth="1"/>
    <col min="5655" max="5655" width="11" style="191" customWidth="1"/>
    <col min="5656" max="5659" width="10.7109375" style="191" customWidth="1"/>
    <col min="5660" max="5660" width="10.85546875" style="191" customWidth="1"/>
    <col min="5661" max="5661" width="10.7109375" style="191" customWidth="1"/>
    <col min="5662" max="5663" width="9.140625" style="191"/>
    <col min="5664" max="5665" width="10.7109375" style="191" customWidth="1"/>
    <col min="5666" max="5666" width="10.85546875" style="191" customWidth="1"/>
    <col min="5667" max="5667" width="11" style="191" customWidth="1"/>
    <col min="5668" max="5668" width="10.85546875" style="191" customWidth="1"/>
    <col min="5669" max="5671" width="10.7109375" style="191" customWidth="1"/>
    <col min="5672" max="5672" width="10.85546875" style="191" customWidth="1"/>
    <col min="5673" max="5673" width="10.7109375" style="191" customWidth="1"/>
    <col min="5674" max="5675" width="9.85546875" style="191" customWidth="1"/>
    <col min="5676" max="5677" width="10.7109375" style="191" customWidth="1"/>
    <col min="5678" max="5678" width="10.85546875" style="191" customWidth="1"/>
    <col min="5679" max="5679" width="10.7109375" style="191" customWidth="1"/>
    <col min="5680" max="5681" width="9.85546875" style="191" customWidth="1"/>
    <col min="5682" max="5683" width="10.7109375" style="191" customWidth="1"/>
    <col min="5684" max="5684" width="10.85546875" style="191" customWidth="1"/>
    <col min="5685" max="5685" width="11.42578125" style="191" customWidth="1"/>
    <col min="5686" max="5687" width="9.85546875" style="191" customWidth="1"/>
    <col min="5688" max="5689" width="10.7109375" style="191" customWidth="1"/>
    <col min="5690" max="5690" width="10.85546875" style="191" customWidth="1"/>
    <col min="5691" max="5691" width="11" style="191" customWidth="1"/>
    <col min="5692" max="5692" width="10.5703125" style="191" customWidth="1"/>
    <col min="5693" max="5693" width="9.85546875" style="191" customWidth="1"/>
    <col min="5694" max="5696" width="10.7109375" style="191" customWidth="1"/>
    <col min="5697" max="5697" width="11.28515625" style="191" customWidth="1"/>
    <col min="5698" max="5702" width="10.7109375" style="191" customWidth="1"/>
    <col min="5703" max="5703" width="11" style="191" customWidth="1"/>
    <col min="5704" max="5708" width="10.7109375" style="191" customWidth="1"/>
    <col min="5709" max="5709" width="11" style="191" customWidth="1"/>
    <col min="5710" max="5714" width="10.7109375" style="191" customWidth="1"/>
    <col min="5715" max="5715" width="11.28515625" style="191" customWidth="1"/>
    <col min="5716" max="5720" width="10.7109375" style="191" customWidth="1"/>
    <col min="5721" max="5721" width="11" style="191" customWidth="1"/>
    <col min="5722" max="5726" width="10.7109375" style="191" customWidth="1"/>
    <col min="5727" max="5727" width="11.140625" style="191" customWidth="1"/>
    <col min="5728" max="5732" width="10.7109375" style="191" customWidth="1"/>
    <col min="5733" max="5733" width="11" style="191" customWidth="1"/>
    <col min="5734" max="5738" width="10.7109375" style="191" customWidth="1"/>
    <col min="5739" max="5739" width="11" style="191" customWidth="1"/>
    <col min="5740" max="5744" width="10.7109375" style="191" customWidth="1"/>
    <col min="5745" max="5745" width="11" style="191" customWidth="1"/>
    <col min="5746" max="5750" width="10.7109375" style="191" customWidth="1"/>
    <col min="5751" max="5751" width="11" style="191" customWidth="1"/>
    <col min="5752" max="5756" width="10.7109375" style="191" customWidth="1"/>
    <col min="5757" max="5757" width="11" style="191" customWidth="1"/>
    <col min="5758" max="5762" width="10.7109375" style="191" customWidth="1"/>
    <col min="5763" max="5763" width="11" style="191" customWidth="1"/>
    <col min="5764" max="5768" width="10.7109375" style="191" customWidth="1"/>
    <col min="5769" max="5769" width="11" style="191" customWidth="1"/>
    <col min="5770" max="5774" width="10.7109375" style="191" customWidth="1"/>
    <col min="5775" max="5775" width="11" style="191" customWidth="1"/>
    <col min="5776" max="5780" width="10.7109375" style="191" customWidth="1"/>
    <col min="5781" max="5781" width="11" style="191" customWidth="1"/>
    <col min="5782" max="5786" width="10.7109375" style="191" customWidth="1"/>
    <col min="5787" max="5787" width="11" style="191" customWidth="1"/>
    <col min="5788" max="5792" width="10.7109375" style="191" customWidth="1"/>
    <col min="5793" max="5793" width="11" style="191" customWidth="1"/>
    <col min="5794" max="5798" width="10.7109375" style="191" customWidth="1"/>
    <col min="5799" max="5799" width="11" style="191" customWidth="1"/>
    <col min="5800" max="5804" width="10.7109375" style="191" customWidth="1"/>
    <col min="5805" max="5805" width="11" style="191" customWidth="1"/>
    <col min="5806" max="5810" width="10.7109375" style="191" customWidth="1"/>
    <col min="5811" max="5811" width="11" style="191" customWidth="1"/>
    <col min="5812" max="5816" width="10.7109375" style="191" customWidth="1"/>
    <col min="5817" max="5817" width="11" style="191" customWidth="1"/>
    <col min="5818" max="5822" width="10.7109375" style="191" customWidth="1"/>
    <col min="5823" max="5823" width="11" style="191" customWidth="1"/>
    <col min="5824" max="5828" width="10.7109375" style="191" customWidth="1"/>
    <col min="5829" max="5829" width="11" style="191" customWidth="1"/>
    <col min="5830" max="5834" width="10.7109375" style="191" customWidth="1"/>
    <col min="5835" max="5835" width="11" style="191" customWidth="1"/>
    <col min="5836" max="5840" width="10.7109375" style="191" customWidth="1"/>
    <col min="5841" max="5841" width="11" style="191" customWidth="1"/>
    <col min="5842" max="5846" width="10.7109375" style="191" customWidth="1"/>
    <col min="5847" max="5847" width="11" style="191" customWidth="1"/>
    <col min="5848" max="5852" width="10.7109375" style="191" customWidth="1"/>
    <col min="5853" max="5853" width="11" style="191" customWidth="1"/>
    <col min="5854" max="5858" width="10.7109375" style="191" customWidth="1"/>
    <col min="5859" max="5859" width="11" style="191" customWidth="1"/>
    <col min="5860" max="5864" width="10.7109375" style="191" customWidth="1"/>
    <col min="5865" max="5865" width="11" style="191" customWidth="1"/>
    <col min="5866" max="5870" width="10.7109375" style="191" customWidth="1"/>
    <col min="5871" max="5871" width="11" style="191" customWidth="1"/>
    <col min="5872" max="5876" width="10.7109375" style="191" customWidth="1"/>
    <col min="5877" max="5877" width="11" style="191" customWidth="1"/>
    <col min="5878" max="5882" width="10.7109375" style="191" customWidth="1"/>
    <col min="5883" max="5883" width="11" style="191" customWidth="1"/>
    <col min="5884" max="5885" width="10.7109375" style="191" customWidth="1"/>
    <col min="5886" max="5888" width="9.140625" style="191"/>
    <col min="5889" max="5889" width="48.5703125" style="191" customWidth="1"/>
    <col min="5890" max="5890" width="14.42578125" style="191" customWidth="1"/>
    <col min="5891" max="5891" width="12.5703125" style="191" customWidth="1"/>
    <col min="5892" max="5892" width="12.140625" style="191" customWidth="1"/>
    <col min="5893" max="5893" width="12.85546875" style="191" customWidth="1"/>
    <col min="5894" max="5894" width="12.28515625" style="191" customWidth="1"/>
    <col min="5895" max="5897" width="11.85546875" style="191" customWidth="1"/>
    <col min="5898" max="5898" width="13" style="191" customWidth="1"/>
    <col min="5899" max="5900" width="10.7109375" style="191" customWidth="1"/>
    <col min="5901" max="5901" width="11.85546875" style="191" customWidth="1"/>
    <col min="5902" max="5904" width="10.7109375" style="191" customWidth="1"/>
    <col min="5905" max="5905" width="10.85546875" style="191" customWidth="1"/>
    <col min="5906" max="5910" width="10.7109375" style="191" customWidth="1"/>
    <col min="5911" max="5911" width="11" style="191" customWidth="1"/>
    <col min="5912" max="5915" width="10.7109375" style="191" customWidth="1"/>
    <col min="5916" max="5916" width="10.85546875" style="191" customWidth="1"/>
    <col min="5917" max="5917" width="10.7109375" style="191" customWidth="1"/>
    <col min="5918" max="5919" width="9.140625" style="191"/>
    <col min="5920" max="5921" width="10.7109375" style="191" customWidth="1"/>
    <col min="5922" max="5922" width="10.85546875" style="191" customWidth="1"/>
    <col min="5923" max="5923" width="11" style="191" customWidth="1"/>
    <col min="5924" max="5924" width="10.85546875" style="191" customWidth="1"/>
    <col min="5925" max="5927" width="10.7109375" style="191" customWidth="1"/>
    <col min="5928" max="5928" width="10.85546875" style="191" customWidth="1"/>
    <col min="5929" max="5929" width="10.7109375" style="191" customWidth="1"/>
    <col min="5930" max="5931" width="9.85546875" style="191" customWidth="1"/>
    <col min="5932" max="5933" width="10.7109375" style="191" customWidth="1"/>
    <col min="5934" max="5934" width="10.85546875" style="191" customWidth="1"/>
    <col min="5935" max="5935" width="10.7109375" style="191" customWidth="1"/>
    <col min="5936" max="5937" width="9.85546875" style="191" customWidth="1"/>
    <col min="5938" max="5939" width="10.7109375" style="191" customWidth="1"/>
    <col min="5940" max="5940" width="10.85546875" style="191" customWidth="1"/>
    <col min="5941" max="5941" width="11.42578125" style="191" customWidth="1"/>
    <col min="5942" max="5943" width="9.85546875" style="191" customWidth="1"/>
    <col min="5944" max="5945" width="10.7109375" style="191" customWidth="1"/>
    <col min="5946" max="5946" width="10.85546875" style="191" customWidth="1"/>
    <col min="5947" max="5947" width="11" style="191" customWidth="1"/>
    <col min="5948" max="5948" width="10.5703125" style="191" customWidth="1"/>
    <col min="5949" max="5949" width="9.85546875" style="191" customWidth="1"/>
    <col min="5950" max="5952" width="10.7109375" style="191" customWidth="1"/>
    <col min="5953" max="5953" width="11.28515625" style="191" customWidth="1"/>
    <col min="5954" max="5958" width="10.7109375" style="191" customWidth="1"/>
    <col min="5959" max="5959" width="11" style="191" customWidth="1"/>
    <col min="5960" max="5964" width="10.7109375" style="191" customWidth="1"/>
    <col min="5965" max="5965" width="11" style="191" customWidth="1"/>
    <col min="5966" max="5970" width="10.7109375" style="191" customWidth="1"/>
    <col min="5971" max="5971" width="11.28515625" style="191" customWidth="1"/>
    <col min="5972" max="5976" width="10.7109375" style="191" customWidth="1"/>
    <col min="5977" max="5977" width="11" style="191" customWidth="1"/>
    <col min="5978" max="5982" width="10.7109375" style="191" customWidth="1"/>
    <col min="5983" max="5983" width="11.140625" style="191" customWidth="1"/>
    <col min="5984" max="5988" width="10.7109375" style="191" customWidth="1"/>
    <col min="5989" max="5989" width="11" style="191" customWidth="1"/>
    <col min="5990" max="5994" width="10.7109375" style="191" customWidth="1"/>
    <col min="5995" max="5995" width="11" style="191" customWidth="1"/>
    <col min="5996" max="6000" width="10.7109375" style="191" customWidth="1"/>
    <col min="6001" max="6001" width="11" style="191" customWidth="1"/>
    <col min="6002" max="6006" width="10.7109375" style="191" customWidth="1"/>
    <col min="6007" max="6007" width="11" style="191" customWidth="1"/>
    <col min="6008" max="6012" width="10.7109375" style="191" customWidth="1"/>
    <col min="6013" max="6013" width="11" style="191" customWidth="1"/>
    <col min="6014" max="6018" width="10.7109375" style="191" customWidth="1"/>
    <col min="6019" max="6019" width="11" style="191" customWidth="1"/>
    <col min="6020" max="6024" width="10.7109375" style="191" customWidth="1"/>
    <col min="6025" max="6025" width="11" style="191" customWidth="1"/>
    <col min="6026" max="6030" width="10.7109375" style="191" customWidth="1"/>
    <col min="6031" max="6031" width="11" style="191" customWidth="1"/>
    <col min="6032" max="6036" width="10.7109375" style="191" customWidth="1"/>
    <col min="6037" max="6037" width="11" style="191" customWidth="1"/>
    <col min="6038" max="6042" width="10.7109375" style="191" customWidth="1"/>
    <col min="6043" max="6043" width="11" style="191" customWidth="1"/>
    <col min="6044" max="6048" width="10.7109375" style="191" customWidth="1"/>
    <col min="6049" max="6049" width="11" style="191" customWidth="1"/>
    <col min="6050" max="6054" width="10.7109375" style="191" customWidth="1"/>
    <col min="6055" max="6055" width="11" style="191" customWidth="1"/>
    <col min="6056" max="6060" width="10.7109375" style="191" customWidth="1"/>
    <col min="6061" max="6061" width="11" style="191" customWidth="1"/>
    <col min="6062" max="6066" width="10.7109375" style="191" customWidth="1"/>
    <col min="6067" max="6067" width="11" style="191" customWidth="1"/>
    <col min="6068" max="6072" width="10.7109375" style="191" customWidth="1"/>
    <col min="6073" max="6073" width="11" style="191" customWidth="1"/>
    <col min="6074" max="6078" width="10.7109375" style="191" customWidth="1"/>
    <col min="6079" max="6079" width="11" style="191" customWidth="1"/>
    <col min="6080" max="6084" width="10.7109375" style="191" customWidth="1"/>
    <col min="6085" max="6085" width="11" style="191" customWidth="1"/>
    <col min="6086" max="6090" width="10.7109375" style="191" customWidth="1"/>
    <col min="6091" max="6091" width="11" style="191" customWidth="1"/>
    <col min="6092" max="6096" width="10.7109375" style="191" customWidth="1"/>
    <col min="6097" max="6097" width="11" style="191" customWidth="1"/>
    <col min="6098" max="6102" width="10.7109375" style="191" customWidth="1"/>
    <col min="6103" max="6103" width="11" style="191" customWidth="1"/>
    <col min="6104" max="6108" width="10.7109375" style="191" customWidth="1"/>
    <col min="6109" max="6109" width="11" style="191" customWidth="1"/>
    <col min="6110" max="6114" width="10.7109375" style="191" customWidth="1"/>
    <col min="6115" max="6115" width="11" style="191" customWidth="1"/>
    <col min="6116" max="6120" width="10.7109375" style="191" customWidth="1"/>
    <col min="6121" max="6121" width="11" style="191" customWidth="1"/>
    <col min="6122" max="6126" width="10.7109375" style="191" customWidth="1"/>
    <col min="6127" max="6127" width="11" style="191" customWidth="1"/>
    <col min="6128" max="6132" width="10.7109375" style="191" customWidth="1"/>
    <col min="6133" max="6133" width="11" style="191" customWidth="1"/>
    <col min="6134" max="6138" width="10.7109375" style="191" customWidth="1"/>
    <col min="6139" max="6139" width="11" style="191" customWidth="1"/>
    <col min="6140" max="6141" width="10.7109375" style="191" customWidth="1"/>
    <col min="6142" max="6144" width="9.140625" style="191"/>
    <col min="6145" max="6145" width="48.5703125" style="191" customWidth="1"/>
    <col min="6146" max="6146" width="14.42578125" style="191" customWidth="1"/>
    <col min="6147" max="6147" width="12.5703125" style="191" customWidth="1"/>
    <col min="6148" max="6148" width="12.140625" style="191" customWidth="1"/>
    <col min="6149" max="6149" width="12.85546875" style="191" customWidth="1"/>
    <col min="6150" max="6150" width="12.28515625" style="191" customWidth="1"/>
    <col min="6151" max="6153" width="11.85546875" style="191" customWidth="1"/>
    <col min="6154" max="6154" width="13" style="191" customWidth="1"/>
    <col min="6155" max="6156" width="10.7109375" style="191" customWidth="1"/>
    <col min="6157" max="6157" width="11.85546875" style="191" customWidth="1"/>
    <col min="6158" max="6160" width="10.7109375" style="191" customWidth="1"/>
    <col min="6161" max="6161" width="10.85546875" style="191" customWidth="1"/>
    <col min="6162" max="6166" width="10.7109375" style="191" customWidth="1"/>
    <col min="6167" max="6167" width="11" style="191" customWidth="1"/>
    <col min="6168" max="6171" width="10.7109375" style="191" customWidth="1"/>
    <col min="6172" max="6172" width="10.85546875" style="191" customWidth="1"/>
    <col min="6173" max="6173" width="10.7109375" style="191" customWidth="1"/>
    <col min="6174" max="6175" width="9.140625" style="191"/>
    <col min="6176" max="6177" width="10.7109375" style="191" customWidth="1"/>
    <col min="6178" max="6178" width="10.85546875" style="191" customWidth="1"/>
    <col min="6179" max="6179" width="11" style="191" customWidth="1"/>
    <col min="6180" max="6180" width="10.85546875" style="191" customWidth="1"/>
    <col min="6181" max="6183" width="10.7109375" style="191" customWidth="1"/>
    <col min="6184" max="6184" width="10.85546875" style="191" customWidth="1"/>
    <col min="6185" max="6185" width="10.7109375" style="191" customWidth="1"/>
    <col min="6186" max="6187" width="9.85546875" style="191" customWidth="1"/>
    <col min="6188" max="6189" width="10.7109375" style="191" customWidth="1"/>
    <col min="6190" max="6190" width="10.85546875" style="191" customWidth="1"/>
    <col min="6191" max="6191" width="10.7109375" style="191" customWidth="1"/>
    <col min="6192" max="6193" width="9.85546875" style="191" customWidth="1"/>
    <col min="6194" max="6195" width="10.7109375" style="191" customWidth="1"/>
    <col min="6196" max="6196" width="10.85546875" style="191" customWidth="1"/>
    <col min="6197" max="6197" width="11.42578125" style="191" customWidth="1"/>
    <col min="6198" max="6199" width="9.85546875" style="191" customWidth="1"/>
    <col min="6200" max="6201" width="10.7109375" style="191" customWidth="1"/>
    <col min="6202" max="6202" width="10.85546875" style="191" customWidth="1"/>
    <col min="6203" max="6203" width="11" style="191" customWidth="1"/>
    <col min="6204" max="6204" width="10.5703125" style="191" customWidth="1"/>
    <col min="6205" max="6205" width="9.85546875" style="191" customWidth="1"/>
    <col min="6206" max="6208" width="10.7109375" style="191" customWidth="1"/>
    <col min="6209" max="6209" width="11.28515625" style="191" customWidth="1"/>
    <col min="6210" max="6214" width="10.7109375" style="191" customWidth="1"/>
    <col min="6215" max="6215" width="11" style="191" customWidth="1"/>
    <col min="6216" max="6220" width="10.7109375" style="191" customWidth="1"/>
    <col min="6221" max="6221" width="11" style="191" customWidth="1"/>
    <col min="6222" max="6226" width="10.7109375" style="191" customWidth="1"/>
    <col min="6227" max="6227" width="11.28515625" style="191" customWidth="1"/>
    <col min="6228" max="6232" width="10.7109375" style="191" customWidth="1"/>
    <col min="6233" max="6233" width="11" style="191" customWidth="1"/>
    <col min="6234" max="6238" width="10.7109375" style="191" customWidth="1"/>
    <col min="6239" max="6239" width="11.140625" style="191" customWidth="1"/>
    <col min="6240" max="6244" width="10.7109375" style="191" customWidth="1"/>
    <col min="6245" max="6245" width="11" style="191" customWidth="1"/>
    <col min="6246" max="6250" width="10.7109375" style="191" customWidth="1"/>
    <col min="6251" max="6251" width="11" style="191" customWidth="1"/>
    <col min="6252" max="6256" width="10.7109375" style="191" customWidth="1"/>
    <col min="6257" max="6257" width="11" style="191" customWidth="1"/>
    <col min="6258" max="6262" width="10.7109375" style="191" customWidth="1"/>
    <col min="6263" max="6263" width="11" style="191" customWidth="1"/>
    <col min="6264" max="6268" width="10.7109375" style="191" customWidth="1"/>
    <col min="6269" max="6269" width="11" style="191" customWidth="1"/>
    <col min="6270" max="6274" width="10.7109375" style="191" customWidth="1"/>
    <col min="6275" max="6275" width="11" style="191" customWidth="1"/>
    <col min="6276" max="6280" width="10.7109375" style="191" customWidth="1"/>
    <col min="6281" max="6281" width="11" style="191" customWidth="1"/>
    <col min="6282" max="6286" width="10.7109375" style="191" customWidth="1"/>
    <col min="6287" max="6287" width="11" style="191" customWidth="1"/>
    <col min="6288" max="6292" width="10.7109375" style="191" customWidth="1"/>
    <col min="6293" max="6293" width="11" style="191" customWidth="1"/>
    <col min="6294" max="6298" width="10.7109375" style="191" customWidth="1"/>
    <col min="6299" max="6299" width="11" style="191" customWidth="1"/>
    <col min="6300" max="6304" width="10.7109375" style="191" customWidth="1"/>
    <col min="6305" max="6305" width="11" style="191" customWidth="1"/>
    <col min="6306" max="6310" width="10.7109375" style="191" customWidth="1"/>
    <col min="6311" max="6311" width="11" style="191" customWidth="1"/>
    <col min="6312" max="6316" width="10.7109375" style="191" customWidth="1"/>
    <col min="6317" max="6317" width="11" style="191" customWidth="1"/>
    <col min="6318" max="6322" width="10.7109375" style="191" customWidth="1"/>
    <col min="6323" max="6323" width="11" style="191" customWidth="1"/>
    <col min="6324" max="6328" width="10.7109375" style="191" customWidth="1"/>
    <col min="6329" max="6329" width="11" style="191" customWidth="1"/>
    <col min="6330" max="6334" width="10.7109375" style="191" customWidth="1"/>
    <col min="6335" max="6335" width="11" style="191" customWidth="1"/>
    <col min="6336" max="6340" width="10.7109375" style="191" customWidth="1"/>
    <col min="6341" max="6341" width="11" style="191" customWidth="1"/>
    <col min="6342" max="6346" width="10.7109375" style="191" customWidth="1"/>
    <col min="6347" max="6347" width="11" style="191" customWidth="1"/>
    <col min="6348" max="6352" width="10.7109375" style="191" customWidth="1"/>
    <col min="6353" max="6353" width="11" style="191" customWidth="1"/>
    <col min="6354" max="6358" width="10.7109375" style="191" customWidth="1"/>
    <col min="6359" max="6359" width="11" style="191" customWidth="1"/>
    <col min="6360" max="6364" width="10.7109375" style="191" customWidth="1"/>
    <col min="6365" max="6365" width="11" style="191" customWidth="1"/>
    <col min="6366" max="6370" width="10.7109375" style="191" customWidth="1"/>
    <col min="6371" max="6371" width="11" style="191" customWidth="1"/>
    <col min="6372" max="6376" width="10.7109375" style="191" customWidth="1"/>
    <col min="6377" max="6377" width="11" style="191" customWidth="1"/>
    <col min="6378" max="6382" width="10.7109375" style="191" customWidth="1"/>
    <col min="6383" max="6383" width="11" style="191" customWidth="1"/>
    <col min="6384" max="6388" width="10.7109375" style="191" customWidth="1"/>
    <col min="6389" max="6389" width="11" style="191" customWidth="1"/>
    <col min="6390" max="6394" width="10.7109375" style="191" customWidth="1"/>
    <col min="6395" max="6395" width="11" style="191" customWidth="1"/>
    <col min="6396" max="6397" width="10.7109375" style="191" customWidth="1"/>
    <col min="6398" max="6400" width="9.140625" style="191"/>
    <col min="6401" max="6401" width="48.5703125" style="191" customWidth="1"/>
    <col min="6402" max="6402" width="14.42578125" style="191" customWidth="1"/>
    <col min="6403" max="6403" width="12.5703125" style="191" customWidth="1"/>
    <col min="6404" max="6404" width="12.140625" style="191" customWidth="1"/>
    <col min="6405" max="6405" width="12.85546875" style="191" customWidth="1"/>
    <col min="6406" max="6406" width="12.28515625" style="191" customWidth="1"/>
    <col min="6407" max="6409" width="11.85546875" style="191" customWidth="1"/>
    <col min="6410" max="6410" width="13" style="191" customWidth="1"/>
    <col min="6411" max="6412" width="10.7109375" style="191" customWidth="1"/>
    <col min="6413" max="6413" width="11.85546875" style="191" customWidth="1"/>
    <col min="6414" max="6416" width="10.7109375" style="191" customWidth="1"/>
    <col min="6417" max="6417" width="10.85546875" style="191" customWidth="1"/>
    <col min="6418" max="6422" width="10.7109375" style="191" customWidth="1"/>
    <col min="6423" max="6423" width="11" style="191" customWidth="1"/>
    <col min="6424" max="6427" width="10.7109375" style="191" customWidth="1"/>
    <col min="6428" max="6428" width="10.85546875" style="191" customWidth="1"/>
    <col min="6429" max="6429" width="10.7109375" style="191" customWidth="1"/>
    <col min="6430" max="6431" width="9.140625" style="191"/>
    <col min="6432" max="6433" width="10.7109375" style="191" customWidth="1"/>
    <col min="6434" max="6434" width="10.85546875" style="191" customWidth="1"/>
    <col min="6435" max="6435" width="11" style="191" customWidth="1"/>
    <col min="6436" max="6436" width="10.85546875" style="191" customWidth="1"/>
    <col min="6437" max="6439" width="10.7109375" style="191" customWidth="1"/>
    <col min="6440" max="6440" width="10.85546875" style="191" customWidth="1"/>
    <col min="6441" max="6441" width="10.7109375" style="191" customWidth="1"/>
    <col min="6442" max="6443" width="9.85546875" style="191" customWidth="1"/>
    <col min="6444" max="6445" width="10.7109375" style="191" customWidth="1"/>
    <col min="6446" max="6446" width="10.85546875" style="191" customWidth="1"/>
    <col min="6447" max="6447" width="10.7109375" style="191" customWidth="1"/>
    <col min="6448" max="6449" width="9.85546875" style="191" customWidth="1"/>
    <col min="6450" max="6451" width="10.7109375" style="191" customWidth="1"/>
    <col min="6452" max="6452" width="10.85546875" style="191" customWidth="1"/>
    <col min="6453" max="6453" width="11.42578125" style="191" customWidth="1"/>
    <col min="6454" max="6455" width="9.85546875" style="191" customWidth="1"/>
    <col min="6456" max="6457" width="10.7109375" style="191" customWidth="1"/>
    <col min="6458" max="6458" width="10.85546875" style="191" customWidth="1"/>
    <col min="6459" max="6459" width="11" style="191" customWidth="1"/>
    <col min="6460" max="6460" width="10.5703125" style="191" customWidth="1"/>
    <col min="6461" max="6461" width="9.85546875" style="191" customWidth="1"/>
    <col min="6462" max="6464" width="10.7109375" style="191" customWidth="1"/>
    <col min="6465" max="6465" width="11.28515625" style="191" customWidth="1"/>
    <col min="6466" max="6470" width="10.7109375" style="191" customWidth="1"/>
    <col min="6471" max="6471" width="11" style="191" customWidth="1"/>
    <col min="6472" max="6476" width="10.7109375" style="191" customWidth="1"/>
    <col min="6477" max="6477" width="11" style="191" customWidth="1"/>
    <col min="6478" max="6482" width="10.7109375" style="191" customWidth="1"/>
    <col min="6483" max="6483" width="11.28515625" style="191" customWidth="1"/>
    <col min="6484" max="6488" width="10.7109375" style="191" customWidth="1"/>
    <col min="6489" max="6489" width="11" style="191" customWidth="1"/>
    <col min="6490" max="6494" width="10.7109375" style="191" customWidth="1"/>
    <col min="6495" max="6495" width="11.140625" style="191" customWidth="1"/>
    <col min="6496" max="6500" width="10.7109375" style="191" customWidth="1"/>
    <col min="6501" max="6501" width="11" style="191" customWidth="1"/>
    <col min="6502" max="6506" width="10.7109375" style="191" customWidth="1"/>
    <col min="6507" max="6507" width="11" style="191" customWidth="1"/>
    <col min="6508" max="6512" width="10.7109375" style="191" customWidth="1"/>
    <col min="6513" max="6513" width="11" style="191" customWidth="1"/>
    <col min="6514" max="6518" width="10.7109375" style="191" customWidth="1"/>
    <col min="6519" max="6519" width="11" style="191" customWidth="1"/>
    <col min="6520" max="6524" width="10.7109375" style="191" customWidth="1"/>
    <col min="6525" max="6525" width="11" style="191" customWidth="1"/>
    <col min="6526" max="6530" width="10.7109375" style="191" customWidth="1"/>
    <col min="6531" max="6531" width="11" style="191" customWidth="1"/>
    <col min="6532" max="6536" width="10.7109375" style="191" customWidth="1"/>
    <col min="6537" max="6537" width="11" style="191" customWidth="1"/>
    <col min="6538" max="6542" width="10.7109375" style="191" customWidth="1"/>
    <col min="6543" max="6543" width="11" style="191" customWidth="1"/>
    <col min="6544" max="6548" width="10.7109375" style="191" customWidth="1"/>
    <col min="6549" max="6549" width="11" style="191" customWidth="1"/>
    <col min="6550" max="6554" width="10.7109375" style="191" customWidth="1"/>
    <col min="6555" max="6555" width="11" style="191" customWidth="1"/>
    <col min="6556" max="6560" width="10.7109375" style="191" customWidth="1"/>
    <col min="6561" max="6561" width="11" style="191" customWidth="1"/>
    <col min="6562" max="6566" width="10.7109375" style="191" customWidth="1"/>
    <col min="6567" max="6567" width="11" style="191" customWidth="1"/>
    <col min="6568" max="6572" width="10.7109375" style="191" customWidth="1"/>
    <col min="6573" max="6573" width="11" style="191" customWidth="1"/>
    <col min="6574" max="6578" width="10.7109375" style="191" customWidth="1"/>
    <col min="6579" max="6579" width="11" style="191" customWidth="1"/>
    <col min="6580" max="6584" width="10.7109375" style="191" customWidth="1"/>
    <col min="6585" max="6585" width="11" style="191" customWidth="1"/>
    <col min="6586" max="6590" width="10.7109375" style="191" customWidth="1"/>
    <col min="6591" max="6591" width="11" style="191" customWidth="1"/>
    <col min="6592" max="6596" width="10.7109375" style="191" customWidth="1"/>
    <col min="6597" max="6597" width="11" style="191" customWidth="1"/>
    <col min="6598" max="6602" width="10.7109375" style="191" customWidth="1"/>
    <col min="6603" max="6603" width="11" style="191" customWidth="1"/>
    <col min="6604" max="6608" width="10.7109375" style="191" customWidth="1"/>
    <col min="6609" max="6609" width="11" style="191" customWidth="1"/>
    <col min="6610" max="6614" width="10.7109375" style="191" customWidth="1"/>
    <col min="6615" max="6615" width="11" style="191" customWidth="1"/>
    <col min="6616" max="6620" width="10.7109375" style="191" customWidth="1"/>
    <col min="6621" max="6621" width="11" style="191" customWidth="1"/>
    <col min="6622" max="6626" width="10.7109375" style="191" customWidth="1"/>
    <col min="6627" max="6627" width="11" style="191" customWidth="1"/>
    <col min="6628" max="6632" width="10.7109375" style="191" customWidth="1"/>
    <col min="6633" max="6633" width="11" style="191" customWidth="1"/>
    <col min="6634" max="6638" width="10.7109375" style="191" customWidth="1"/>
    <col min="6639" max="6639" width="11" style="191" customWidth="1"/>
    <col min="6640" max="6644" width="10.7109375" style="191" customWidth="1"/>
    <col min="6645" max="6645" width="11" style="191" customWidth="1"/>
    <col min="6646" max="6650" width="10.7109375" style="191" customWidth="1"/>
    <col min="6651" max="6651" width="11" style="191" customWidth="1"/>
    <col min="6652" max="6653" width="10.7109375" style="191" customWidth="1"/>
    <col min="6654" max="6656" width="9.140625" style="191"/>
    <col min="6657" max="6657" width="48.5703125" style="191" customWidth="1"/>
    <col min="6658" max="6658" width="14.42578125" style="191" customWidth="1"/>
    <col min="6659" max="6659" width="12.5703125" style="191" customWidth="1"/>
    <col min="6660" max="6660" width="12.140625" style="191" customWidth="1"/>
    <col min="6661" max="6661" width="12.85546875" style="191" customWidth="1"/>
    <col min="6662" max="6662" width="12.28515625" style="191" customWidth="1"/>
    <col min="6663" max="6665" width="11.85546875" style="191" customWidth="1"/>
    <col min="6666" max="6666" width="13" style="191" customWidth="1"/>
    <col min="6667" max="6668" width="10.7109375" style="191" customWidth="1"/>
    <col min="6669" max="6669" width="11.85546875" style="191" customWidth="1"/>
    <col min="6670" max="6672" width="10.7109375" style="191" customWidth="1"/>
    <col min="6673" max="6673" width="10.85546875" style="191" customWidth="1"/>
    <col min="6674" max="6678" width="10.7109375" style="191" customWidth="1"/>
    <col min="6679" max="6679" width="11" style="191" customWidth="1"/>
    <col min="6680" max="6683" width="10.7109375" style="191" customWidth="1"/>
    <col min="6684" max="6684" width="10.85546875" style="191" customWidth="1"/>
    <col min="6685" max="6685" width="10.7109375" style="191" customWidth="1"/>
    <col min="6686" max="6687" width="9.140625" style="191"/>
    <col min="6688" max="6689" width="10.7109375" style="191" customWidth="1"/>
    <col min="6690" max="6690" width="10.85546875" style="191" customWidth="1"/>
    <col min="6691" max="6691" width="11" style="191" customWidth="1"/>
    <col min="6692" max="6692" width="10.85546875" style="191" customWidth="1"/>
    <col min="6693" max="6695" width="10.7109375" style="191" customWidth="1"/>
    <col min="6696" max="6696" width="10.85546875" style="191" customWidth="1"/>
    <col min="6697" max="6697" width="10.7109375" style="191" customWidth="1"/>
    <col min="6698" max="6699" width="9.85546875" style="191" customWidth="1"/>
    <col min="6700" max="6701" width="10.7109375" style="191" customWidth="1"/>
    <col min="6702" max="6702" width="10.85546875" style="191" customWidth="1"/>
    <col min="6703" max="6703" width="10.7109375" style="191" customWidth="1"/>
    <col min="6704" max="6705" width="9.85546875" style="191" customWidth="1"/>
    <col min="6706" max="6707" width="10.7109375" style="191" customWidth="1"/>
    <col min="6708" max="6708" width="10.85546875" style="191" customWidth="1"/>
    <col min="6709" max="6709" width="11.42578125" style="191" customWidth="1"/>
    <col min="6710" max="6711" width="9.85546875" style="191" customWidth="1"/>
    <col min="6712" max="6713" width="10.7109375" style="191" customWidth="1"/>
    <col min="6714" max="6714" width="10.85546875" style="191" customWidth="1"/>
    <col min="6715" max="6715" width="11" style="191" customWidth="1"/>
    <col min="6716" max="6716" width="10.5703125" style="191" customWidth="1"/>
    <col min="6717" max="6717" width="9.85546875" style="191" customWidth="1"/>
    <col min="6718" max="6720" width="10.7109375" style="191" customWidth="1"/>
    <col min="6721" max="6721" width="11.28515625" style="191" customWidth="1"/>
    <col min="6722" max="6726" width="10.7109375" style="191" customWidth="1"/>
    <col min="6727" max="6727" width="11" style="191" customWidth="1"/>
    <col min="6728" max="6732" width="10.7109375" style="191" customWidth="1"/>
    <col min="6733" max="6733" width="11" style="191" customWidth="1"/>
    <col min="6734" max="6738" width="10.7109375" style="191" customWidth="1"/>
    <col min="6739" max="6739" width="11.28515625" style="191" customWidth="1"/>
    <col min="6740" max="6744" width="10.7109375" style="191" customWidth="1"/>
    <col min="6745" max="6745" width="11" style="191" customWidth="1"/>
    <col min="6746" max="6750" width="10.7109375" style="191" customWidth="1"/>
    <col min="6751" max="6751" width="11.140625" style="191" customWidth="1"/>
    <col min="6752" max="6756" width="10.7109375" style="191" customWidth="1"/>
    <col min="6757" max="6757" width="11" style="191" customWidth="1"/>
    <col min="6758" max="6762" width="10.7109375" style="191" customWidth="1"/>
    <col min="6763" max="6763" width="11" style="191" customWidth="1"/>
    <col min="6764" max="6768" width="10.7109375" style="191" customWidth="1"/>
    <col min="6769" max="6769" width="11" style="191" customWidth="1"/>
    <col min="6770" max="6774" width="10.7109375" style="191" customWidth="1"/>
    <col min="6775" max="6775" width="11" style="191" customWidth="1"/>
    <col min="6776" max="6780" width="10.7109375" style="191" customWidth="1"/>
    <col min="6781" max="6781" width="11" style="191" customWidth="1"/>
    <col min="6782" max="6786" width="10.7109375" style="191" customWidth="1"/>
    <col min="6787" max="6787" width="11" style="191" customWidth="1"/>
    <col min="6788" max="6792" width="10.7109375" style="191" customWidth="1"/>
    <col min="6793" max="6793" width="11" style="191" customWidth="1"/>
    <col min="6794" max="6798" width="10.7109375" style="191" customWidth="1"/>
    <col min="6799" max="6799" width="11" style="191" customWidth="1"/>
    <col min="6800" max="6804" width="10.7109375" style="191" customWidth="1"/>
    <col min="6805" max="6805" width="11" style="191" customWidth="1"/>
    <col min="6806" max="6810" width="10.7109375" style="191" customWidth="1"/>
    <col min="6811" max="6811" width="11" style="191" customWidth="1"/>
    <col min="6812" max="6816" width="10.7109375" style="191" customWidth="1"/>
    <col min="6817" max="6817" width="11" style="191" customWidth="1"/>
    <col min="6818" max="6822" width="10.7109375" style="191" customWidth="1"/>
    <col min="6823" max="6823" width="11" style="191" customWidth="1"/>
    <col min="6824" max="6828" width="10.7109375" style="191" customWidth="1"/>
    <col min="6829" max="6829" width="11" style="191" customWidth="1"/>
    <col min="6830" max="6834" width="10.7109375" style="191" customWidth="1"/>
    <col min="6835" max="6835" width="11" style="191" customWidth="1"/>
    <col min="6836" max="6840" width="10.7109375" style="191" customWidth="1"/>
    <col min="6841" max="6841" width="11" style="191" customWidth="1"/>
    <col min="6842" max="6846" width="10.7109375" style="191" customWidth="1"/>
    <col min="6847" max="6847" width="11" style="191" customWidth="1"/>
    <col min="6848" max="6852" width="10.7109375" style="191" customWidth="1"/>
    <col min="6853" max="6853" width="11" style="191" customWidth="1"/>
    <col min="6854" max="6858" width="10.7109375" style="191" customWidth="1"/>
    <col min="6859" max="6859" width="11" style="191" customWidth="1"/>
    <col min="6860" max="6864" width="10.7109375" style="191" customWidth="1"/>
    <col min="6865" max="6865" width="11" style="191" customWidth="1"/>
    <col min="6866" max="6870" width="10.7109375" style="191" customWidth="1"/>
    <col min="6871" max="6871" width="11" style="191" customWidth="1"/>
    <col min="6872" max="6876" width="10.7109375" style="191" customWidth="1"/>
    <col min="6877" max="6877" width="11" style="191" customWidth="1"/>
    <col min="6878" max="6882" width="10.7109375" style="191" customWidth="1"/>
    <col min="6883" max="6883" width="11" style="191" customWidth="1"/>
    <col min="6884" max="6888" width="10.7109375" style="191" customWidth="1"/>
    <col min="6889" max="6889" width="11" style="191" customWidth="1"/>
    <col min="6890" max="6894" width="10.7109375" style="191" customWidth="1"/>
    <col min="6895" max="6895" width="11" style="191" customWidth="1"/>
    <col min="6896" max="6900" width="10.7109375" style="191" customWidth="1"/>
    <col min="6901" max="6901" width="11" style="191" customWidth="1"/>
    <col min="6902" max="6906" width="10.7109375" style="191" customWidth="1"/>
    <col min="6907" max="6907" width="11" style="191" customWidth="1"/>
    <col min="6908" max="6909" width="10.7109375" style="191" customWidth="1"/>
    <col min="6910" max="6912" width="9.140625" style="191"/>
    <col min="6913" max="6913" width="48.5703125" style="191" customWidth="1"/>
    <col min="6914" max="6914" width="14.42578125" style="191" customWidth="1"/>
    <col min="6915" max="6915" width="12.5703125" style="191" customWidth="1"/>
    <col min="6916" max="6916" width="12.140625" style="191" customWidth="1"/>
    <col min="6917" max="6917" width="12.85546875" style="191" customWidth="1"/>
    <col min="6918" max="6918" width="12.28515625" style="191" customWidth="1"/>
    <col min="6919" max="6921" width="11.85546875" style="191" customWidth="1"/>
    <col min="6922" max="6922" width="13" style="191" customWidth="1"/>
    <col min="6923" max="6924" width="10.7109375" style="191" customWidth="1"/>
    <col min="6925" max="6925" width="11.85546875" style="191" customWidth="1"/>
    <col min="6926" max="6928" width="10.7109375" style="191" customWidth="1"/>
    <col min="6929" max="6929" width="10.85546875" style="191" customWidth="1"/>
    <col min="6930" max="6934" width="10.7109375" style="191" customWidth="1"/>
    <col min="6935" max="6935" width="11" style="191" customWidth="1"/>
    <col min="6936" max="6939" width="10.7109375" style="191" customWidth="1"/>
    <col min="6940" max="6940" width="10.85546875" style="191" customWidth="1"/>
    <col min="6941" max="6941" width="10.7109375" style="191" customWidth="1"/>
    <col min="6942" max="6943" width="9.140625" style="191"/>
    <col min="6944" max="6945" width="10.7109375" style="191" customWidth="1"/>
    <col min="6946" max="6946" width="10.85546875" style="191" customWidth="1"/>
    <col min="6947" max="6947" width="11" style="191" customWidth="1"/>
    <col min="6948" max="6948" width="10.85546875" style="191" customWidth="1"/>
    <col min="6949" max="6951" width="10.7109375" style="191" customWidth="1"/>
    <col min="6952" max="6952" width="10.85546875" style="191" customWidth="1"/>
    <col min="6953" max="6953" width="10.7109375" style="191" customWidth="1"/>
    <col min="6954" max="6955" width="9.85546875" style="191" customWidth="1"/>
    <col min="6956" max="6957" width="10.7109375" style="191" customWidth="1"/>
    <col min="6958" max="6958" width="10.85546875" style="191" customWidth="1"/>
    <col min="6959" max="6959" width="10.7109375" style="191" customWidth="1"/>
    <col min="6960" max="6961" width="9.85546875" style="191" customWidth="1"/>
    <col min="6962" max="6963" width="10.7109375" style="191" customWidth="1"/>
    <col min="6964" max="6964" width="10.85546875" style="191" customWidth="1"/>
    <col min="6965" max="6965" width="11.42578125" style="191" customWidth="1"/>
    <col min="6966" max="6967" width="9.85546875" style="191" customWidth="1"/>
    <col min="6968" max="6969" width="10.7109375" style="191" customWidth="1"/>
    <col min="6970" max="6970" width="10.85546875" style="191" customWidth="1"/>
    <col min="6971" max="6971" width="11" style="191" customWidth="1"/>
    <col min="6972" max="6972" width="10.5703125" style="191" customWidth="1"/>
    <col min="6973" max="6973" width="9.85546875" style="191" customWidth="1"/>
    <col min="6974" max="6976" width="10.7109375" style="191" customWidth="1"/>
    <col min="6977" max="6977" width="11.28515625" style="191" customWidth="1"/>
    <col min="6978" max="6982" width="10.7109375" style="191" customWidth="1"/>
    <col min="6983" max="6983" width="11" style="191" customWidth="1"/>
    <col min="6984" max="6988" width="10.7109375" style="191" customWidth="1"/>
    <col min="6989" max="6989" width="11" style="191" customWidth="1"/>
    <col min="6990" max="6994" width="10.7109375" style="191" customWidth="1"/>
    <col min="6995" max="6995" width="11.28515625" style="191" customWidth="1"/>
    <col min="6996" max="7000" width="10.7109375" style="191" customWidth="1"/>
    <col min="7001" max="7001" width="11" style="191" customWidth="1"/>
    <col min="7002" max="7006" width="10.7109375" style="191" customWidth="1"/>
    <col min="7007" max="7007" width="11.140625" style="191" customWidth="1"/>
    <col min="7008" max="7012" width="10.7109375" style="191" customWidth="1"/>
    <col min="7013" max="7013" width="11" style="191" customWidth="1"/>
    <col min="7014" max="7018" width="10.7109375" style="191" customWidth="1"/>
    <col min="7019" max="7019" width="11" style="191" customWidth="1"/>
    <col min="7020" max="7024" width="10.7109375" style="191" customWidth="1"/>
    <col min="7025" max="7025" width="11" style="191" customWidth="1"/>
    <col min="7026" max="7030" width="10.7109375" style="191" customWidth="1"/>
    <col min="7031" max="7031" width="11" style="191" customWidth="1"/>
    <col min="7032" max="7036" width="10.7109375" style="191" customWidth="1"/>
    <col min="7037" max="7037" width="11" style="191" customWidth="1"/>
    <col min="7038" max="7042" width="10.7109375" style="191" customWidth="1"/>
    <col min="7043" max="7043" width="11" style="191" customWidth="1"/>
    <col min="7044" max="7048" width="10.7109375" style="191" customWidth="1"/>
    <col min="7049" max="7049" width="11" style="191" customWidth="1"/>
    <col min="7050" max="7054" width="10.7109375" style="191" customWidth="1"/>
    <col min="7055" max="7055" width="11" style="191" customWidth="1"/>
    <col min="7056" max="7060" width="10.7109375" style="191" customWidth="1"/>
    <col min="7061" max="7061" width="11" style="191" customWidth="1"/>
    <col min="7062" max="7066" width="10.7109375" style="191" customWidth="1"/>
    <col min="7067" max="7067" width="11" style="191" customWidth="1"/>
    <col min="7068" max="7072" width="10.7109375" style="191" customWidth="1"/>
    <col min="7073" max="7073" width="11" style="191" customWidth="1"/>
    <col min="7074" max="7078" width="10.7109375" style="191" customWidth="1"/>
    <col min="7079" max="7079" width="11" style="191" customWidth="1"/>
    <col min="7080" max="7084" width="10.7109375" style="191" customWidth="1"/>
    <col min="7085" max="7085" width="11" style="191" customWidth="1"/>
    <col min="7086" max="7090" width="10.7109375" style="191" customWidth="1"/>
    <col min="7091" max="7091" width="11" style="191" customWidth="1"/>
    <col min="7092" max="7096" width="10.7109375" style="191" customWidth="1"/>
    <col min="7097" max="7097" width="11" style="191" customWidth="1"/>
    <col min="7098" max="7102" width="10.7109375" style="191" customWidth="1"/>
    <col min="7103" max="7103" width="11" style="191" customWidth="1"/>
    <col min="7104" max="7108" width="10.7109375" style="191" customWidth="1"/>
    <col min="7109" max="7109" width="11" style="191" customWidth="1"/>
    <col min="7110" max="7114" width="10.7109375" style="191" customWidth="1"/>
    <col min="7115" max="7115" width="11" style="191" customWidth="1"/>
    <col min="7116" max="7120" width="10.7109375" style="191" customWidth="1"/>
    <col min="7121" max="7121" width="11" style="191" customWidth="1"/>
    <col min="7122" max="7126" width="10.7109375" style="191" customWidth="1"/>
    <col min="7127" max="7127" width="11" style="191" customWidth="1"/>
    <col min="7128" max="7132" width="10.7109375" style="191" customWidth="1"/>
    <col min="7133" max="7133" width="11" style="191" customWidth="1"/>
    <col min="7134" max="7138" width="10.7109375" style="191" customWidth="1"/>
    <col min="7139" max="7139" width="11" style="191" customWidth="1"/>
    <col min="7140" max="7144" width="10.7109375" style="191" customWidth="1"/>
    <col min="7145" max="7145" width="11" style="191" customWidth="1"/>
    <col min="7146" max="7150" width="10.7109375" style="191" customWidth="1"/>
    <col min="7151" max="7151" width="11" style="191" customWidth="1"/>
    <col min="7152" max="7156" width="10.7109375" style="191" customWidth="1"/>
    <col min="7157" max="7157" width="11" style="191" customWidth="1"/>
    <col min="7158" max="7162" width="10.7109375" style="191" customWidth="1"/>
    <col min="7163" max="7163" width="11" style="191" customWidth="1"/>
    <col min="7164" max="7165" width="10.7109375" style="191" customWidth="1"/>
    <col min="7166" max="7168" width="9.140625" style="191"/>
    <col min="7169" max="7169" width="48.5703125" style="191" customWidth="1"/>
    <col min="7170" max="7170" width="14.42578125" style="191" customWidth="1"/>
    <col min="7171" max="7171" width="12.5703125" style="191" customWidth="1"/>
    <col min="7172" max="7172" width="12.140625" style="191" customWidth="1"/>
    <col min="7173" max="7173" width="12.85546875" style="191" customWidth="1"/>
    <col min="7174" max="7174" width="12.28515625" style="191" customWidth="1"/>
    <col min="7175" max="7177" width="11.85546875" style="191" customWidth="1"/>
    <col min="7178" max="7178" width="13" style="191" customWidth="1"/>
    <col min="7179" max="7180" width="10.7109375" style="191" customWidth="1"/>
    <col min="7181" max="7181" width="11.85546875" style="191" customWidth="1"/>
    <col min="7182" max="7184" width="10.7109375" style="191" customWidth="1"/>
    <col min="7185" max="7185" width="10.85546875" style="191" customWidth="1"/>
    <col min="7186" max="7190" width="10.7109375" style="191" customWidth="1"/>
    <col min="7191" max="7191" width="11" style="191" customWidth="1"/>
    <col min="7192" max="7195" width="10.7109375" style="191" customWidth="1"/>
    <col min="7196" max="7196" width="10.85546875" style="191" customWidth="1"/>
    <col min="7197" max="7197" width="10.7109375" style="191" customWidth="1"/>
    <col min="7198" max="7199" width="9.140625" style="191"/>
    <col min="7200" max="7201" width="10.7109375" style="191" customWidth="1"/>
    <col min="7202" max="7202" width="10.85546875" style="191" customWidth="1"/>
    <col min="7203" max="7203" width="11" style="191" customWidth="1"/>
    <col min="7204" max="7204" width="10.85546875" style="191" customWidth="1"/>
    <col min="7205" max="7207" width="10.7109375" style="191" customWidth="1"/>
    <col min="7208" max="7208" width="10.85546875" style="191" customWidth="1"/>
    <col min="7209" max="7209" width="10.7109375" style="191" customWidth="1"/>
    <col min="7210" max="7211" width="9.85546875" style="191" customWidth="1"/>
    <col min="7212" max="7213" width="10.7109375" style="191" customWidth="1"/>
    <col min="7214" max="7214" width="10.85546875" style="191" customWidth="1"/>
    <col min="7215" max="7215" width="10.7109375" style="191" customWidth="1"/>
    <col min="7216" max="7217" width="9.85546875" style="191" customWidth="1"/>
    <col min="7218" max="7219" width="10.7109375" style="191" customWidth="1"/>
    <col min="7220" max="7220" width="10.85546875" style="191" customWidth="1"/>
    <col min="7221" max="7221" width="11.42578125" style="191" customWidth="1"/>
    <col min="7222" max="7223" width="9.85546875" style="191" customWidth="1"/>
    <col min="7224" max="7225" width="10.7109375" style="191" customWidth="1"/>
    <col min="7226" max="7226" width="10.85546875" style="191" customWidth="1"/>
    <col min="7227" max="7227" width="11" style="191" customWidth="1"/>
    <col min="7228" max="7228" width="10.5703125" style="191" customWidth="1"/>
    <col min="7229" max="7229" width="9.85546875" style="191" customWidth="1"/>
    <col min="7230" max="7232" width="10.7109375" style="191" customWidth="1"/>
    <col min="7233" max="7233" width="11.28515625" style="191" customWidth="1"/>
    <col min="7234" max="7238" width="10.7109375" style="191" customWidth="1"/>
    <col min="7239" max="7239" width="11" style="191" customWidth="1"/>
    <col min="7240" max="7244" width="10.7109375" style="191" customWidth="1"/>
    <col min="7245" max="7245" width="11" style="191" customWidth="1"/>
    <col min="7246" max="7250" width="10.7109375" style="191" customWidth="1"/>
    <col min="7251" max="7251" width="11.28515625" style="191" customWidth="1"/>
    <col min="7252" max="7256" width="10.7109375" style="191" customWidth="1"/>
    <col min="7257" max="7257" width="11" style="191" customWidth="1"/>
    <col min="7258" max="7262" width="10.7109375" style="191" customWidth="1"/>
    <col min="7263" max="7263" width="11.140625" style="191" customWidth="1"/>
    <col min="7264" max="7268" width="10.7109375" style="191" customWidth="1"/>
    <col min="7269" max="7269" width="11" style="191" customWidth="1"/>
    <col min="7270" max="7274" width="10.7109375" style="191" customWidth="1"/>
    <col min="7275" max="7275" width="11" style="191" customWidth="1"/>
    <col min="7276" max="7280" width="10.7109375" style="191" customWidth="1"/>
    <col min="7281" max="7281" width="11" style="191" customWidth="1"/>
    <col min="7282" max="7286" width="10.7109375" style="191" customWidth="1"/>
    <col min="7287" max="7287" width="11" style="191" customWidth="1"/>
    <col min="7288" max="7292" width="10.7109375" style="191" customWidth="1"/>
    <col min="7293" max="7293" width="11" style="191" customWidth="1"/>
    <col min="7294" max="7298" width="10.7109375" style="191" customWidth="1"/>
    <col min="7299" max="7299" width="11" style="191" customWidth="1"/>
    <col min="7300" max="7304" width="10.7109375" style="191" customWidth="1"/>
    <col min="7305" max="7305" width="11" style="191" customWidth="1"/>
    <col min="7306" max="7310" width="10.7109375" style="191" customWidth="1"/>
    <col min="7311" max="7311" width="11" style="191" customWidth="1"/>
    <col min="7312" max="7316" width="10.7109375" style="191" customWidth="1"/>
    <col min="7317" max="7317" width="11" style="191" customWidth="1"/>
    <col min="7318" max="7322" width="10.7109375" style="191" customWidth="1"/>
    <col min="7323" max="7323" width="11" style="191" customWidth="1"/>
    <col min="7324" max="7328" width="10.7109375" style="191" customWidth="1"/>
    <col min="7329" max="7329" width="11" style="191" customWidth="1"/>
    <col min="7330" max="7334" width="10.7109375" style="191" customWidth="1"/>
    <col min="7335" max="7335" width="11" style="191" customWidth="1"/>
    <col min="7336" max="7340" width="10.7109375" style="191" customWidth="1"/>
    <col min="7341" max="7341" width="11" style="191" customWidth="1"/>
    <col min="7342" max="7346" width="10.7109375" style="191" customWidth="1"/>
    <col min="7347" max="7347" width="11" style="191" customWidth="1"/>
    <col min="7348" max="7352" width="10.7109375" style="191" customWidth="1"/>
    <col min="7353" max="7353" width="11" style="191" customWidth="1"/>
    <col min="7354" max="7358" width="10.7109375" style="191" customWidth="1"/>
    <col min="7359" max="7359" width="11" style="191" customWidth="1"/>
    <col min="7360" max="7364" width="10.7109375" style="191" customWidth="1"/>
    <col min="7365" max="7365" width="11" style="191" customWidth="1"/>
    <col min="7366" max="7370" width="10.7109375" style="191" customWidth="1"/>
    <col min="7371" max="7371" width="11" style="191" customWidth="1"/>
    <col min="7372" max="7376" width="10.7109375" style="191" customWidth="1"/>
    <col min="7377" max="7377" width="11" style="191" customWidth="1"/>
    <col min="7378" max="7382" width="10.7109375" style="191" customWidth="1"/>
    <col min="7383" max="7383" width="11" style="191" customWidth="1"/>
    <col min="7384" max="7388" width="10.7109375" style="191" customWidth="1"/>
    <col min="7389" max="7389" width="11" style="191" customWidth="1"/>
    <col min="7390" max="7394" width="10.7109375" style="191" customWidth="1"/>
    <col min="7395" max="7395" width="11" style="191" customWidth="1"/>
    <col min="7396" max="7400" width="10.7109375" style="191" customWidth="1"/>
    <col min="7401" max="7401" width="11" style="191" customWidth="1"/>
    <col min="7402" max="7406" width="10.7109375" style="191" customWidth="1"/>
    <col min="7407" max="7407" width="11" style="191" customWidth="1"/>
    <col min="7408" max="7412" width="10.7109375" style="191" customWidth="1"/>
    <col min="7413" max="7413" width="11" style="191" customWidth="1"/>
    <col min="7414" max="7418" width="10.7109375" style="191" customWidth="1"/>
    <col min="7419" max="7419" width="11" style="191" customWidth="1"/>
    <col min="7420" max="7421" width="10.7109375" style="191" customWidth="1"/>
    <col min="7422" max="7424" width="9.140625" style="191"/>
    <col min="7425" max="7425" width="48.5703125" style="191" customWidth="1"/>
    <col min="7426" max="7426" width="14.42578125" style="191" customWidth="1"/>
    <col min="7427" max="7427" width="12.5703125" style="191" customWidth="1"/>
    <col min="7428" max="7428" width="12.140625" style="191" customWidth="1"/>
    <col min="7429" max="7429" width="12.85546875" style="191" customWidth="1"/>
    <col min="7430" max="7430" width="12.28515625" style="191" customWidth="1"/>
    <col min="7431" max="7433" width="11.85546875" style="191" customWidth="1"/>
    <col min="7434" max="7434" width="13" style="191" customWidth="1"/>
    <col min="7435" max="7436" width="10.7109375" style="191" customWidth="1"/>
    <col min="7437" max="7437" width="11.85546875" style="191" customWidth="1"/>
    <col min="7438" max="7440" width="10.7109375" style="191" customWidth="1"/>
    <col min="7441" max="7441" width="10.85546875" style="191" customWidth="1"/>
    <col min="7442" max="7446" width="10.7109375" style="191" customWidth="1"/>
    <col min="7447" max="7447" width="11" style="191" customWidth="1"/>
    <col min="7448" max="7451" width="10.7109375" style="191" customWidth="1"/>
    <col min="7452" max="7452" width="10.85546875" style="191" customWidth="1"/>
    <col min="7453" max="7453" width="10.7109375" style="191" customWidth="1"/>
    <col min="7454" max="7455" width="9.140625" style="191"/>
    <col min="7456" max="7457" width="10.7109375" style="191" customWidth="1"/>
    <col min="7458" max="7458" width="10.85546875" style="191" customWidth="1"/>
    <col min="7459" max="7459" width="11" style="191" customWidth="1"/>
    <col min="7460" max="7460" width="10.85546875" style="191" customWidth="1"/>
    <col min="7461" max="7463" width="10.7109375" style="191" customWidth="1"/>
    <col min="7464" max="7464" width="10.85546875" style="191" customWidth="1"/>
    <col min="7465" max="7465" width="10.7109375" style="191" customWidth="1"/>
    <col min="7466" max="7467" width="9.85546875" style="191" customWidth="1"/>
    <col min="7468" max="7469" width="10.7109375" style="191" customWidth="1"/>
    <col min="7470" max="7470" width="10.85546875" style="191" customWidth="1"/>
    <col min="7471" max="7471" width="10.7109375" style="191" customWidth="1"/>
    <col min="7472" max="7473" width="9.85546875" style="191" customWidth="1"/>
    <col min="7474" max="7475" width="10.7109375" style="191" customWidth="1"/>
    <col min="7476" max="7476" width="10.85546875" style="191" customWidth="1"/>
    <col min="7477" max="7477" width="11.42578125" style="191" customWidth="1"/>
    <col min="7478" max="7479" width="9.85546875" style="191" customWidth="1"/>
    <col min="7480" max="7481" width="10.7109375" style="191" customWidth="1"/>
    <col min="7482" max="7482" width="10.85546875" style="191" customWidth="1"/>
    <col min="7483" max="7483" width="11" style="191" customWidth="1"/>
    <col min="7484" max="7484" width="10.5703125" style="191" customWidth="1"/>
    <col min="7485" max="7485" width="9.85546875" style="191" customWidth="1"/>
    <col min="7486" max="7488" width="10.7109375" style="191" customWidth="1"/>
    <col min="7489" max="7489" width="11.28515625" style="191" customWidth="1"/>
    <col min="7490" max="7494" width="10.7109375" style="191" customWidth="1"/>
    <col min="7495" max="7495" width="11" style="191" customWidth="1"/>
    <col min="7496" max="7500" width="10.7109375" style="191" customWidth="1"/>
    <col min="7501" max="7501" width="11" style="191" customWidth="1"/>
    <col min="7502" max="7506" width="10.7109375" style="191" customWidth="1"/>
    <col min="7507" max="7507" width="11.28515625" style="191" customWidth="1"/>
    <col min="7508" max="7512" width="10.7109375" style="191" customWidth="1"/>
    <col min="7513" max="7513" width="11" style="191" customWidth="1"/>
    <col min="7514" max="7518" width="10.7109375" style="191" customWidth="1"/>
    <col min="7519" max="7519" width="11.140625" style="191" customWidth="1"/>
    <col min="7520" max="7524" width="10.7109375" style="191" customWidth="1"/>
    <col min="7525" max="7525" width="11" style="191" customWidth="1"/>
    <col min="7526" max="7530" width="10.7109375" style="191" customWidth="1"/>
    <col min="7531" max="7531" width="11" style="191" customWidth="1"/>
    <col min="7532" max="7536" width="10.7109375" style="191" customWidth="1"/>
    <col min="7537" max="7537" width="11" style="191" customWidth="1"/>
    <col min="7538" max="7542" width="10.7109375" style="191" customWidth="1"/>
    <col min="7543" max="7543" width="11" style="191" customWidth="1"/>
    <col min="7544" max="7548" width="10.7109375" style="191" customWidth="1"/>
    <col min="7549" max="7549" width="11" style="191" customWidth="1"/>
    <col min="7550" max="7554" width="10.7109375" style="191" customWidth="1"/>
    <col min="7555" max="7555" width="11" style="191" customWidth="1"/>
    <col min="7556" max="7560" width="10.7109375" style="191" customWidth="1"/>
    <col min="7561" max="7561" width="11" style="191" customWidth="1"/>
    <col min="7562" max="7566" width="10.7109375" style="191" customWidth="1"/>
    <col min="7567" max="7567" width="11" style="191" customWidth="1"/>
    <col min="7568" max="7572" width="10.7109375" style="191" customWidth="1"/>
    <col min="7573" max="7573" width="11" style="191" customWidth="1"/>
    <col min="7574" max="7578" width="10.7109375" style="191" customWidth="1"/>
    <col min="7579" max="7579" width="11" style="191" customWidth="1"/>
    <col min="7580" max="7584" width="10.7109375" style="191" customWidth="1"/>
    <col min="7585" max="7585" width="11" style="191" customWidth="1"/>
    <col min="7586" max="7590" width="10.7109375" style="191" customWidth="1"/>
    <col min="7591" max="7591" width="11" style="191" customWidth="1"/>
    <col min="7592" max="7596" width="10.7109375" style="191" customWidth="1"/>
    <col min="7597" max="7597" width="11" style="191" customWidth="1"/>
    <col min="7598" max="7602" width="10.7109375" style="191" customWidth="1"/>
    <col min="7603" max="7603" width="11" style="191" customWidth="1"/>
    <col min="7604" max="7608" width="10.7109375" style="191" customWidth="1"/>
    <col min="7609" max="7609" width="11" style="191" customWidth="1"/>
    <col min="7610" max="7614" width="10.7109375" style="191" customWidth="1"/>
    <col min="7615" max="7615" width="11" style="191" customWidth="1"/>
    <col min="7616" max="7620" width="10.7109375" style="191" customWidth="1"/>
    <col min="7621" max="7621" width="11" style="191" customWidth="1"/>
    <col min="7622" max="7626" width="10.7109375" style="191" customWidth="1"/>
    <col min="7627" max="7627" width="11" style="191" customWidth="1"/>
    <col min="7628" max="7632" width="10.7109375" style="191" customWidth="1"/>
    <col min="7633" max="7633" width="11" style="191" customWidth="1"/>
    <col min="7634" max="7638" width="10.7109375" style="191" customWidth="1"/>
    <col min="7639" max="7639" width="11" style="191" customWidth="1"/>
    <col min="7640" max="7644" width="10.7109375" style="191" customWidth="1"/>
    <col min="7645" max="7645" width="11" style="191" customWidth="1"/>
    <col min="7646" max="7650" width="10.7109375" style="191" customWidth="1"/>
    <col min="7651" max="7651" width="11" style="191" customWidth="1"/>
    <col min="7652" max="7656" width="10.7109375" style="191" customWidth="1"/>
    <col min="7657" max="7657" width="11" style="191" customWidth="1"/>
    <col min="7658" max="7662" width="10.7109375" style="191" customWidth="1"/>
    <col min="7663" max="7663" width="11" style="191" customWidth="1"/>
    <col min="7664" max="7668" width="10.7109375" style="191" customWidth="1"/>
    <col min="7669" max="7669" width="11" style="191" customWidth="1"/>
    <col min="7670" max="7674" width="10.7109375" style="191" customWidth="1"/>
    <col min="7675" max="7675" width="11" style="191" customWidth="1"/>
    <col min="7676" max="7677" width="10.7109375" style="191" customWidth="1"/>
    <col min="7678" max="7680" width="9.140625" style="191"/>
    <col min="7681" max="7681" width="48.5703125" style="191" customWidth="1"/>
    <col min="7682" max="7682" width="14.42578125" style="191" customWidth="1"/>
    <col min="7683" max="7683" width="12.5703125" style="191" customWidth="1"/>
    <col min="7684" max="7684" width="12.140625" style="191" customWidth="1"/>
    <col min="7685" max="7685" width="12.85546875" style="191" customWidth="1"/>
    <col min="7686" max="7686" width="12.28515625" style="191" customWidth="1"/>
    <col min="7687" max="7689" width="11.85546875" style="191" customWidth="1"/>
    <col min="7690" max="7690" width="13" style="191" customWidth="1"/>
    <col min="7691" max="7692" width="10.7109375" style="191" customWidth="1"/>
    <col min="7693" max="7693" width="11.85546875" style="191" customWidth="1"/>
    <col min="7694" max="7696" width="10.7109375" style="191" customWidth="1"/>
    <col min="7697" max="7697" width="10.85546875" style="191" customWidth="1"/>
    <col min="7698" max="7702" width="10.7109375" style="191" customWidth="1"/>
    <col min="7703" max="7703" width="11" style="191" customWidth="1"/>
    <col min="7704" max="7707" width="10.7109375" style="191" customWidth="1"/>
    <col min="7708" max="7708" width="10.85546875" style="191" customWidth="1"/>
    <col min="7709" max="7709" width="10.7109375" style="191" customWidth="1"/>
    <col min="7710" max="7711" width="9.140625" style="191"/>
    <col min="7712" max="7713" width="10.7109375" style="191" customWidth="1"/>
    <col min="7714" max="7714" width="10.85546875" style="191" customWidth="1"/>
    <col min="7715" max="7715" width="11" style="191" customWidth="1"/>
    <col min="7716" max="7716" width="10.85546875" style="191" customWidth="1"/>
    <col min="7717" max="7719" width="10.7109375" style="191" customWidth="1"/>
    <col min="7720" max="7720" width="10.85546875" style="191" customWidth="1"/>
    <col min="7721" max="7721" width="10.7109375" style="191" customWidth="1"/>
    <col min="7722" max="7723" width="9.85546875" style="191" customWidth="1"/>
    <col min="7724" max="7725" width="10.7109375" style="191" customWidth="1"/>
    <col min="7726" max="7726" width="10.85546875" style="191" customWidth="1"/>
    <col min="7727" max="7727" width="10.7109375" style="191" customWidth="1"/>
    <col min="7728" max="7729" width="9.85546875" style="191" customWidth="1"/>
    <col min="7730" max="7731" width="10.7109375" style="191" customWidth="1"/>
    <col min="7732" max="7732" width="10.85546875" style="191" customWidth="1"/>
    <col min="7733" max="7733" width="11.42578125" style="191" customWidth="1"/>
    <col min="7734" max="7735" width="9.85546875" style="191" customWidth="1"/>
    <col min="7736" max="7737" width="10.7109375" style="191" customWidth="1"/>
    <col min="7738" max="7738" width="10.85546875" style="191" customWidth="1"/>
    <col min="7739" max="7739" width="11" style="191" customWidth="1"/>
    <col min="7740" max="7740" width="10.5703125" style="191" customWidth="1"/>
    <col min="7741" max="7741" width="9.85546875" style="191" customWidth="1"/>
    <col min="7742" max="7744" width="10.7109375" style="191" customWidth="1"/>
    <col min="7745" max="7745" width="11.28515625" style="191" customWidth="1"/>
    <col min="7746" max="7750" width="10.7109375" style="191" customWidth="1"/>
    <col min="7751" max="7751" width="11" style="191" customWidth="1"/>
    <col min="7752" max="7756" width="10.7109375" style="191" customWidth="1"/>
    <col min="7757" max="7757" width="11" style="191" customWidth="1"/>
    <col min="7758" max="7762" width="10.7109375" style="191" customWidth="1"/>
    <col min="7763" max="7763" width="11.28515625" style="191" customWidth="1"/>
    <col min="7764" max="7768" width="10.7109375" style="191" customWidth="1"/>
    <col min="7769" max="7769" width="11" style="191" customWidth="1"/>
    <col min="7770" max="7774" width="10.7109375" style="191" customWidth="1"/>
    <col min="7775" max="7775" width="11.140625" style="191" customWidth="1"/>
    <col min="7776" max="7780" width="10.7109375" style="191" customWidth="1"/>
    <col min="7781" max="7781" width="11" style="191" customWidth="1"/>
    <col min="7782" max="7786" width="10.7109375" style="191" customWidth="1"/>
    <col min="7787" max="7787" width="11" style="191" customWidth="1"/>
    <col min="7788" max="7792" width="10.7109375" style="191" customWidth="1"/>
    <col min="7793" max="7793" width="11" style="191" customWidth="1"/>
    <col min="7794" max="7798" width="10.7109375" style="191" customWidth="1"/>
    <col min="7799" max="7799" width="11" style="191" customWidth="1"/>
    <col min="7800" max="7804" width="10.7109375" style="191" customWidth="1"/>
    <col min="7805" max="7805" width="11" style="191" customWidth="1"/>
    <col min="7806" max="7810" width="10.7109375" style="191" customWidth="1"/>
    <col min="7811" max="7811" width="11" style="191" customWidth="1"/>
    <col min="7812" max="7816" width="10.7109375" style="191" customWidth="1"/>
    <col min="7817" max="7817" width="11" style="191" customWidth="1"/>
    <col min="7818" max="7822" width="10.7109375" style="191" customWidth="1"/>
    <col min="7823" max="7823" width="11" style="191" customWidth="1"/>
    <col min="7824" max="7828" width="10.7109375" style="191" customWidth="1"/>
    <col min="7829" max="7829" width="11" style="191" customWidth="1"/>
    <col min="7830" max="7834" width="10.7109375" style="191" customWidth="1"/>
    <col min="7835" max="7835" width="11" style="191" customWidth="1"/>
    <col min="7836" max="7840" width="10.7109375" style="191" customWidth="1"/>
    <col min="7841" max="7841" width="11" style="191" customWidth="1"/>
    <col min="7842" max="7846" width="10.7109375" style="191" customWidth="1"/>
    <col min="7847" max="7847" width="11" style="191" customWidth="1"/>
    <col min="7848" max="7852" width="10.7109375" style="191" customWidth="1"/>
    <col min="7853" max="7853" width="11" style="191" customWidth="1"/>
    <col min="7854" max="7858" width="10.7109375" style="191" customWidth="1"/>
    <col min="7859" max="7859" width="11" style="191" customWidth="1"/>
    <col min="7860" max="7864" width="10.7109375" style="191" customWidth="1"/>
    <col min="7865" max="7865" width="11" style="191" customWidth="1"/>
    <col min="7866" max="7870" width="10.7109375" style="191" customWidth="1"/>
    <col min="7871" max="7871" width="11" style="191" customWidth="1"/>
    <col min="7872" max="7876" width="10.7109375" style="191" customWidth="1"/>
    <col min="7877" max="7877" width="11" style="191" customWidth="1"/>
    <col min="7878" max="7882" width="10.7109375" style="191" customWidth="1"/>
    <col min="7883" max="7883" width="11" style="191" customWidth="1"/>
    <col min="7884" max="7888" width="10.7109375" style="191" customWidth="1"/>
    <col min="7889" max="7889" width="11" style="191" customWidth="1"/>
    <col min="7890" max="7894" width="10.7109375" style="191" customWidth="1"/>
    <col min="7895" max="7895" width="11" style="191" customWidth="1"/>
    <col min="7896" max="7900" width="10.7109375" style="191" customWidth="1"/>
    <col min="7901" max="7901" width="11" style="191" customWidth="1"/>
    <col min="7902" max="7906" width="10.7109375" style="191" customWidth="1"/>
    <col min="7907" max="7907" width="11" style="191" customWidth="1"/>
    <col min="7908" max="7912" width="10.7109375" style="191" customWidth="1"/>
    <col min="7913" max="7913" width="11" style="191" customWidth="1"/>
    <col min="7914" max="7918" width="10.7109375" style="191" customWidth="1"/>
    <col min="7919" max="7919" width="11" style="191" customWidth="1"/>
    <col min="7920" max="7924" width="10.7109375" style="191" customWidth="1"/>
    <col min="7925" max="7925" width="11" style="191" customWidth="1"/>
    <col min="7926" max="7930" width="10.7109375" style="191" customWidth="1"/>
    <col min="7931" max="7931" width="11" style="191" customWidth="1"/>
    <col min="7932" max="7933" width="10.7109375" style="191" customWidth="1"/>
    <col min="7934" max="7936" width="9.140625" style="191"/>
    <col min="7937" max="7937" width="48.5703125" style="191" customWidth="1"/>
    <col min="7938" max="7938" width="14.42578125" style="191" customWidth="1"/>
    <col min="7939" max="7939" width="12.5703125" style="191" customWidth="1"/>
    <col min="7940" max="7940" width="12.140625" style="191" customWidth="1"/>
    <col min="7941" max="7941" width="12.85546875" style="191" customWidth="1"/>
    <col min="7942" max="7942" width="12.28515625" style="191" customWidth="1"/>
    <col min="7943" max="7945" width="11.85546875" style="191" customWidth="1"/>
    <col min="7946" max="7946" width="13" style="191" customWidth="1"/>
    <col min="7947" max="7948" width="10.7109375" style="191" customWidth="1"/>
    <col min="7949" max="7949" width="11.85546875" style="191" customWidth="1"/>
    <col min="7950" max="7952" width="10.7109375" style="191" customWidth="1"/>
    <col min="7953" max="7953" width="10.85546875" style="191" customWidth="1"/>
    <col min="7954" max="7958" width="10.7109375" style="191" customWidth="1"/>
    <col min="7959" max="7959" width="11" style="191" customWidth="1"/>
    <col min="7960" max="7963" width="10.7109375" style="191" customWidth="1"/>
    <col min="7964" max="7964" width="10.85546875" style="191" customWidth="1"/>
    <col min="7965" max="7965" width="10.7109375" style="191" customWidth="1"/>
    <col min="7966" max="7967" width="9.140625" style="191"/>
    <col min="7968" max="7969" width="10.7109375" style="191" customWidth="1"/>
    <col min="7970" max="7970" width="10.85546875" style="191" customWidth="1"/>
    <col min="7971" max="7971" width="11" style="191" customWidth="1"/>
    <col min="7972" max="7972" width="10.85546875" style="191" customWidth="1"/>
    <col min="7973" max="7975" width="10.7109375" style="191" customWidth="1"/>
    <col min="7976" max="7976" width="10.85546875" style="191" customWidth="1"/>
    <col min="7977" max="7977" width="10.7109375" style="191" customWidth="1"/>
    <col min="7978" max="7979" width="9.85546875" style="191" customWidth="1"/>
    <col min="7980" max="7981" width="10.7109375" style="191" customWidth="1"/>
    <col min="7982" max="7982" width="10.85546875" style="191" customWidth="1"/>
    <col min="7983" max="7983" width="10.7109375" style="191" customWidth="1"/>
    <col min="7984" max="7985" width="9.85546875" style="191" customWidth="1"/>
    <col min="7986" max="7987" width="10.7109375" style="191" customWidth="1"/>
    <col min="7988" max="7988" width="10.85546875" style="191" customWidth="1"/>
    <col min="7989" max="7989" width="11.42578125" style="191" customWidth="1"/>
    <col min="7990" max="7991" width="9.85546875" style="191" customWidth="1"/>
    <col min="7992" max="7993" width="10.7109375" style="191" customWidth="1"/>
    <col min="7994" max="7994" width="10.85546875" style="191" customWidth="1"/>
    <col min="7995" max="7995" width="11" style="191" customWidth="1"/>
    <col min="7996" max="7996" width="10.5703125" style="191" customWidth="1"/>
    <col min="7997" max="7997" width="9.85546875" style="191" customWidth="1"/>
    <col min="7998" max="8000" width="10.7109375" style="191" customWidth="1"/>
    <col min="8001" max="8001" width="11.28515625" style="191" customWidth="1"/>
    <col min="8002" max="8006" width="10.7109375" style="191" customWidth="1"/>
    <col min="8007" max="8007" width="11" style="191" customWidth="1"/>
    <col min="8008" max="8012" width="10.7109375" style="191" customWidth="1"/>
    <col min="8013" max="8013" width="11" style="191" customWidth="1"/>
    <col min="8014" max="8018" width="10.7109375" style="191" customWidth="1"/>
    <col min="8019" max="8019" width="11.28515625" style="191" customWidth="1"/>
    <col min="8020" max="8024" width="10.7109375" style="191" customWidth="1"/>
    <col min="8025" max="8025" width="11" style="191" customWidth="1"/>
    <col min="8026" max="8030" width="10.7109375" style="191" customWidth="1"/>
    <col min="8031" max="8031" width="11.140625" style="191" customWidth="1"/>
    <col min="8032" max="8036" width="10.7109375" style="191" customWidth="1"/>
    <col min="8037" max="8037" width="11" style="191" customWidth="1"/>
    <col min="8038" max="8042" width="10.7109375" style="191" customWidth="1"/>
    <col min="8043" max="8043" width="11" style="191" customWidth="1"/>
    <col min="8044" max="8048" width="10.7109375" style="191" customWidth="1"/>
    <col min="8049" max="8049" width="11" style="191" customWidth="1"/>
    <col min="8050" max="8054" width="10.7109375" style="191" customWidth="1"/>
    <col min="8055" max="8055" width="11" style="191" customWidth="1"/>
    <col min="8056" max="8060" width="10.7109375" style="191" customWidth="1"/>
    <col min="8061" max="8061" width="11" style="191" customWidth="1"/>
    <col min="8062" max="8066" width="10.7109375" style="191" customWidth="1"/>
    <col min="8067" max="8067" width="11" style="191" customWidth="1"/>
    <col min="8068" max="8072" width="10.7109375" style="191" customWidth="1"/>
    <col min="8073" max="8073" width="11" style="191" customWidth="1"/>
    <col min="8074" max="8078" width="10.7109375" style="191" customWidth="1"/>
    <col min="8079" max="8079" width="11" style="191" customWidth="1"/>
    <col min="8080" max="8084" width="10.7109375" style="191" customWidth="1"/>
    <col min="8085" max="8085" width="11" style="191" customWidth="1"/>
    <col min="8086" max="8090" width="10.7109375" style="191" customWidth="1"/>
    <col min="8091" max="8091" width="11" style="191" customWidth="1"/>
    <col min="8092" max="8096" width="10.7109375" style="191" customWidth="1"/>
    <col min="8097" max="8097" width="11" style="191" customWidth="1"/>
    <col min="8098" max="8102" width="10.7109375" style="191" customWidth="1"/>
    <col min="8103" max="8103" width="11" style="191" customWidth="1"/>
    <col min="8104" max="8108" width="10.7109375" style="191" customWidth="1"/>
    <col min="8109" max="8109" width="11" style="191" customWidth="1"/>
    <col min="8110" max="8114" width="10.7109375" style="191" customWidth="1"/>
    <col min="8115" max="8115" width="11" style="191" customWidth="1"/>
    <col min="8116" max="8120" width="10.7109375" style="191" customWidth="1"/>
    <col min="8121" max="8121" width="11" style="191" customWidth="1"/>
    <col min="8122" max="8126" width="10.7109375" style="191" customWidth="1"/>
    <col min="8127" max="8127" width="11" style="191" customWidth="1"/>
    <col min="8128" max="8132" width="10.7109375" style="191" customWidth="1"/>
    <col min="8133" max="8133" width="11" style="191" customWidth="1"/>
    <col min="8134" max="8138" width="10.7109375" style="191" customWidth="1"/>
    <col min="8139" max="8139" width="11" style="191" customWidth="1"/>
    <col min="8140" max="8144" width="10.7109375" style="191" customWidth="1"/>
    <col min="8145" max="8145" width="11" style="191" customWidth="1"/>
    <col min="8146" max="8150" width="10.7109375" style="191" customWidth="1"/>
    <col min="8151" max="8151" width="11" style="191" customWidth="1"/>
    <col min="8152" max="8156" width="10.7109375" style="191" customWidth="1"/>
    <col min="8157" max="8157" width="11" style="191" customWidth="1"/>
    <col min="8158" max="8162" width="10.7109375" style="191" customWidth="1"/>
    <col min="8163" max="8163" width="11" style="191" customWidth="1"/>
    <col min="8164" max="8168" width="10.7109375" style="191" customWidth="1"/>
    <col min="8169" max="8169" width="11" style="191" customWidth="1"/>
    <col min="8170" max="8174" width="10.7109375" style="191" customWidth="1"/>
    <col min="8175" max="8175" width="11" style="191" customWidth="1"/>
    <col min="8176" max="8180" width="10.7109375" style="191" customWidth="1"/>
    <col min="8181" max="8181" width="11" style="191" customWidth="1"/>
    <col min="8182" max="8186" width="10.7109375" style="191" customWidth="1"/>
    <col min="8187" max="8187" width="11" style="191" customWidth="1"/>
    <col min="8188" max="8189" width="10.7109375" style="191" customWidth="1"/>
    <col min="8190" max="8192" width="9.140625" style="191"/>
    <col min="8193" max="8193" width="48.5703125" style="191" customWidth="1"/>
    <col min="8194" max="8194" width="14.42578125" style="191" customWidth="1"/>
    <col min="8195" max="8195" width="12.5703125" style="191" customWidth="1"/>
    <col min="8196" max="8196" width="12.140625" style="191" customWidth="1"/>
    <col min="8197" max="8197" width="12.85546875" style="191" customWidth="1"/>
    <col min="8198" max="8198" width="12.28515625" style="191" customWidth="1"/>
    <col min="8199" max="8201" width="11.85546875" style="191" customWidth="1"/>
    <col min="8202" max="8202" width="13" style="191" customWidth="1"/>
    <col min="8203" max="8204" width="10.7109375" style="191" customWidth="1"/>
    <col min="8205" max="8205" width="11.85546875" style="191" customWidth="1"/>
    <col min="8206" max="8208" width="10.7109375" style="191" customWidth="1"/>
    <col min="8209" max="8209" width="10.85546875" style="191" customWidth="1"/>
    <col min="8210" max="8214" width="10.7109375" style="191" customWidth="1"/>
    <col min="8215" max="8215" width="11" style="191" customWidth="1"/>
    <col min="8216" max="8219" width="10.7109375" style="191" customWidth="1"/>
    <col min="8220" max="8220" width="10.85546875" style="191" customWidth="1"/>
    <col min="8221" max="8221" width="10.7109375" style="191" customWidth="1"/>
    <col min="8222" max="8223" width="9.140625" style="191"/>
    <col min="8224" max="8225" width="10.7109375" style="191" customWidth="1"/>
    <col min="8226" max="8226" width="10.85546875" style="191" customWidth="1"/>
    <col min="8227" max="8227" width="11" style="191" customWidth="1"/>
    <col min="8228" max="8228" width="10.85546875" style="191" customWidth="1"/>
    <col min="8229" max="8231" width="10.7109375" style="191" customWidth="1"/>
    <col min="8232" max="8232" width="10.85546875" style="191" customWidth="1"/>
    <col min="8233" max="8233" width="10.7109375" style="191" customWidth="1"/>
    <col min="8234" max="8235" width="9.85546875" style="191" customWidth="1"/>
    <col min="8236" max="8237" width="10.7109375" style="191" customWidth="1"/>
    <col min="8238" max="8238" width="10.85546875" style="191" customWidth="1"/>
    <col min="8239" max="8239" width="10.7109375" style="191" customWidth="1"/>
    <col min="8240" max="8241" width="9.85546875" style="191" customWidth="1"/>
    <col min="8242" max="8243" width="10.7109375" style="191" customWidth="1"/>
    <col min="8244" max="8244" width="10.85546875" style="191" customWidth="1"/>
    <col min="8245" max="8245" width="11.42578125" style="191" customWidth="1"/>
    <col min="8246" max="8247" width="9.85546875" style="191" customWidth="1"/>
    <col min="8248" max="8249" width="10.7109375" style="191" customWidth="1"/>
    <col min="8250" max="8250" width="10.85546875" style="191" customWidth="1"/>
    <col min="8251" max="8251" width="11" style="191" customWidth="1"/>
    <col min="8252" max="8252" width="10.5703125" style="191" customWidth="1"/>
    <col min="8253" max="8253" width="9.85546875" style="191" customWidth="1"/>
    <col min="8254" max="8256" width="10.7109375" style="191" customWidth="1"/>
    <col min="8257" max="8257" width="11.28515625" style="191" customWidth="1"/>
    <col min="8258" max="8262" width="10.7109375" style="191" customWidth="1"/>
    <col min="8263" max="8263" width="11" style="191" customWidth="1"/>
    <col min="8264" max="8268" width="10.7109375" style="191" customWidth="1"/>
    <col min="8269" max="8269" width="11" style="191" customWidth="1"/>
    <col min="8270" max="8274" width="10.7109375" style="191" customWidth="1"/>
    <col min="8275" max="8275" width="11.28515625" style="191" customWidth="1"/>
    <col min="8276" max="8280" width="10.7109375" style="191" customWidth="1"/>
    <col min="8281" max="8281" width="11" style="191" customWidth="1"/>
    <col min="8282" max="8286" width="10.7109375" style="191" customWidth="1"/>
    <col min="8287" max="8287" width="11.140625" style="191" customWidth="1"/>
    <col min="8288" max="8292" width="10.7109375" style="191" customWidth="1"/>
    <col min="8293" max="8293" width="11" style="191" customWidth="1"/>
    <col min="8294" max="8298" width="10.7109375" style="191" customWidth="1"/>
    <col min="8299" max="8299" width="11" style="191" customWidth="1"/>
    <col min="8300" max="8304" width="10.7109375" style="191" customWidth="1"/>
    <col min="8305" max="8305" width="11" style="191" customWidth="1"/>
    <col min="8306" max="8310" width="10.7109375" style="191" customWidth="1"/>
    <col min="8311" max="8311" width="11" style="191" customWidth="1"/>
    <col min="8312" max="8316" width="10.7109375" style="191" customWidth="1"/>
    <col min="8317" max="8317" width="11" style="191" customWidth="1"/>
    <col min="8318" max="8322" width="10.7109375" style="191" customWidth="1"/>
    <col min="8323" max="8323" width="11" style="191" customWidth="1"/>
    <col min="8324" max="8328" width="10.7109375" style="191" customWidth="1"/>
    <col min="8329" max="8329" width="11" style="191" customWidth="1"/>
    <col min="8330" max="8334" width="10.7109375" style="191" customWidth="1"/>
    <col min="8335" max="8335" width="11" style="191" customWidth="1"/>
    <col min="8336" max="8340" width="10.7109375" style="191" customWidth="1"/>
    <col min="8341" max="8341" width="11" style="191" customWidth="1"/>
    <col min="8342" max="8346" width="10.7109375" style="191" customWidth="1"/>
    <col min="8347" max="8347" width="11" style="191" customWidth="1"/>
    <col min="8348" max="8352" width="10.7109375" style="191" customWidth="1"/>
    <col min="8353" max="8353" width="11" style="191" customWidth="1"/>
    <col min="8354" max="8358" width="10.7109375" style="191" customWidth="1"/>
    <col min="8359" max="8359" width="11" style="191" customWidth="1"/>
    <col min="8360" max="8364" width="10.7109375" style="191" customWidth="1"/>
    <col min="8365" max="8365" width="11" style="191" customWidth="1"/>
    <col min="8366" max="8370" width="10.7109375" style="191" customWidth="1"/>
    <col min="8371" max="8371" width="11" style="191" customWidth="1"/>
    <col min="8372" max="8376" width="10.7109375" style="191" customWidth="1"/>
    <col min="8377" max="8377" width="11" style="191" customWidth="1"/>
    <col min="8378" max="8382" width="10.7109375" style="191" customWidth="1"/>
    <col min="8383" max="8383" width="11" style="191" customWidth="1"/>
    <col min="8384" max="8388" width="10.7109375" style="191" customWidth="1"/>
    <col min="8389" max="8389" width="11" style="191" customWidth="1"/>
    <col min="8390" max="8394" width="10.7109375" style="191" customWidth="1"/>
    <col min="8395" max="8395" width="11" style="191" customWidth="1"/>
    <col min="8396" max="8400" width="10.7109375" style="191" customWidth="1"/>
    <col min="8401" max="8401" width="11" style="191" customWidth="1"/>
    <col min="8402" max="8406" width="10.7109375" style="191" customWidth="1"/>
    <col min="8407" max="8407" width="11" style="191" customWidth="1"/>
    <col min="8408" max="8412" width="10.7109375" style="191" customWidth="1"/>
    <col min="8413" max="8413" width="11" style="191" customWidth="1"/>
    <col min="8414" max="8418" width="10.7109375" style="191" customWidth="1"/>
    <col min="8419" max="8419" width="11" style="191" customWidth="1"/>
    <col min="8420" max="8424" width="10.7109375" style="191" customWidth="1"/>
    <col min="8425" max="8425" width="11" style="191" customWidth="1"/>
    <col min="8426" max="8430" width="10.7109375" style="191" customWidth="1"/>
    <col min="8431" max="8431" width="11" style="191" customWidth="1"/>
    <col min="8432" max="8436" width="10.7109375" style="191" customWidth="1"/>
    <col min="8437" max="8437" width="11" style="191" customWidth="1"/>
    <col min="8438" max="8442" width="10.7109375" style="191" customWidth="1"/>
    <col min="8443" max="8443" width="11" style="191" customWidth="1"/>
    <col min="8444" max="8445" width="10.7109375" style="191" customWidth="1"/>
    <col min="8446" max="8448" width="9.140625" style="191"/>
    <col min="8449" max="8449" width="48.5703125" style="191" customWidth="1"/>
    <col min="8450" max="8450" width="14.42578125" style="191" customWidth="1"/>
    <col min="8451" max="8451" width="12.5703125" style="191" customWidth="1"/>
    <col min="8452" max="8452" width="12.140625" style="191" customWidth="1"/>
    <col min="8453" max="8453" width="12.85546875" style="191" customWidth="1"/>
    <col min="8454" max="8454" width="12.28515625" style="191" customWidth="1"/>
    <col min="8455" max="8457" width="11.85546875" style="191" customWidth="1"/>
    <col min="8458" max="8458" width="13" style="191" customWidth="1"/>
    <col min="8459" max="8460" width="10.7109375" style="191" customWidth="1"/>
    <col min="8461" max="8461" width="11.85546875" style="191" customWidth="1"/>
    <col min="8462" max="8464" width="10.7109375" style="191" customWidth="1"/>
    <col min="8465" max="8465" width="10.85546875" style="191" customWidth="1"/>
    <col min="8466" max="8470" width="10.7109375" style="191" customWidth="1"/>
    <col min="8471" max="8471" width="11" style="191" customWidth="1"/>
    <col min="8472" max="8475" width="10.7109375" style="191" customWidth="1"/>
    <col min="8476" max="8476" width="10.85546875" style="191" customWidth="1"/>
    <col min="8477" max="8477" width="10.7109375" style="191" customWidth="1"/>
    <col min="8478" max="8479" width="9.140625" style="191"/>
    <col min="8480" max="8481" width="10.7109375" style="191" customWidth="1"/>
    <col min="8482" max="8482" width="10.85546875" style="191" customWidth="1"/>
    <col min="8483" max="8483" width="11" style="191" customWidth="1"/>
    <col min="8484" max="8484" width="10.85546875" style="191" customWidth="1"/>
    <col min="8485" max="8487" width="10.7109375" style="191" customWidth="1"/>
    <col min="8488" max="8488" width="10.85546875" style="191" customWidth="1"/>
    <col min="8489" max="8489" width="10.7109375" style="191" customWidth="1"/>
    <col min="8490" max="8491" width="9.85546875" style="191" customWidth="1"/>
    <col min="8492" max="8493" width="10.7109375" style="191" customWidth="1"/>
    <col min="8494" max="8494" width="10.85546875" style="191" customWidth="1"/>
    <col min="8495" max="8495" width="10.7109375" style="191" customWidth="1"/>
    <col min="8496" max="8497" width="9.85546875" style="191" customWidth="1"/>
    <col min="8498" max="8499" width="10.7109375" style="191" customWidth="1"/>
    <col min="8500" max="8500" width="10.85546875" style="191" customWidth="1"/>
    <col min="8501" max="8501" width="11.42578125" style="191" customWidth="1"/>
    <col min="8502" max="8503" width="9.85546875" style="191" customWidth="1"/>
    <col min="8504" max="8505" width="10.7109375" style="191" customWidth="1"/>
    <col min="8506" max="8506" width="10.85546875" style="191" customWidth="1"/>
    <col min="8507" max="8507" width="11" style="191" customWidth="1"/>
    <col min="8508" max="8508" width="10.5703125" style="191" customWidth="1"/>
    <col min="8509" max="8509" width="9.85546875" style="191" customWidth="1"/>
    <col min="8510" max="8512" width="10.7109375" style="191" customWidth="1"/>
    <col min="8513" max="8513" width="11.28515625" style="191" customWidth="1"/>
    <col min="8514" max="8518" width="10.7109375" style="191" customWidth="1"/>
    <col min="8519" max="8519" width="11" style="191" customWidth="1"/>
    <col min="8520" max="8524" width="10.7109375" style="191" customWidth="1"/>
    <col min="8525" max="8525" width="11" style="191" customWidth="1"/>
    <col min="8526" max="8530" width="10.7109375" style="191" customWidth="1"/>
    <col min="8531" max="8531" width="11.28515625" style="191" customWidth="1"/>
    <col min="8532" max="8536" width="10.7109375" style="191" customWidth="1"/>
    <col min="8537" max="8537" width="11" style="191" customWidth="1"/>
    <col min="8538" max="8542" width="10.7109375" style="191" customWidth="1"/>
    <col min="8543" max="8543" width="11.140625" style="191" customWidth="1"/>
    <col min="8544" max="8548" width="10.7109375" style="191" customWidth="1"/>
    <col min="8549" max="8549" width="11" style="191" customWidth="1"/>
    <col min="8550" max="8554" width="10.7109375" style="191" customWidth="1"/>
    <col min="8555" max="8555" width="11" style="191" customWidth="1"/>
    <col min="8556" max="8560" width="10.7109375" style="191" customWidth="1"/>
    <col min="8561" max="8561" width="11" style="191" customWidth="1"/>
    <col min="8562" max="8566" width="10.7109375" style="191" customWidth="1"/>
    <col min="8567" max="8567" width="11" style="191" customWidth="1"/>
    <col min="8568" max="8572" width="10.7109375" style="191" customWidth="1"/>
    <col min="8573" max="8573" width="11" style="191" customWidth="1"/>
    <col min="8574" max="8578" width="10.7109375" style="191" customWidth="1"/>
    <col min="8579" max="8579" width="11" style="191" customWidth="1"/>
    <col min="8580" max="8584" width="10.7109375" style="191" customWidth="1"/>
    <col min="8585" max="8585" width="11" style="191" customWidth="1"/>
    <col min="8586" max="8590" width="10.7109375" style="191" customWidth="1"/>
    <col min="8591" max="8591" width="11" style="191" customWidth="1"/>
    <col min="8592" max="8596" width="10.7109375" style="191" customWidth="1"/>
    <col min="8597" max="8597" width="11" style="191" customWidth="1"/>
    <col min="8598" max="8602" width="10.7109375" style="191" customWidth="1"/>
    <col min="8603" max="8603" width="11" style="191" customWidth="1"/>
    <col min="8604" max="8608" width="10.7109375" style="191" customWidth="1"/>
    <col min="8609" max="8609" width="11" style="191" customWidth="1"/>
    <col min="8610" max="8614" width="10.7109375" style="191" customWidth="1"/>
    <col min="8615" max="8615" width="11" style="191" customWidth="1"/>
    <col min="8616" max="8620" width="10.7109375" style="191" customWidth="1"/>
    <col min="8621" max="8621" width="11" style="191" customWidth="1"/>
    <col min="8622" max="8626" width="10.7109375" style="191" customWidth="1"/>
    <col min="8627" max="8627" width="11" style="191" customWidth="1"/>
    <col min="8628" max="8632" width="10.7109375" style="191" customWidth="1"/>
    <col min="8633" max="8633" width="11" style="191" customWidth="1"/>
    <col min="8634" max="8638" width="10.7109375" style="191" customWidth="1"/>
    <col min="8639" max="8639" width="11" style="191" customWidth="1"/>
    <col min="8640" max="8644" width="10.7109375" style="191" customWidth="1"/>
    <col min="8645" max="8645" width="11" style="191" customWidth="1"/>
    <col min="8646" max="8650" width="10.7109375" style="191" customWidth="1"/>
    <col min="8651" max="8651" width="11" style="191" customWidth="1"/>
    <col min="8652" max="8656" width="10.7109375" style="191" customWidth="1"/>
    <col min="8657" max="8657" width="11" style="191" customWidth="1"/>
    <col min="8658" max="8662" width="10.7109375" style="191" customWidth="1"/>
    <col min="8663" max="8663" width="11" style="191" customWidth="1"/>
    <col min="8664" max="8668" width="10.7109375" style="191" customWidth="1"/>
    <col min="8669" max="8669" width="11" style="191" customWidth="1"/>
    <col min="8670" max="8674" width="10.7109375" style="191" customWidth="1"/>
    <col min="8675" max="8675" width="11" style="191" customWidth="1"/>
    <col min="8676" max="8680" width="10.7109375" style="191" customWidth="1"/>
    <col min="8681" max="8681" width="11" style="191" customWidth="1"/>
    <col min="8682" max="8686" width="10.7109375" style="191" customWidth="1"/>
    <col min="8687" max="8687" width="11" style="191" customWidth="1"/>
    <col min="8688" max="8692" width="10.7109375" style="191" customWidth="1"/>
    <col min="8693" max="8693" width="11" style="191" customWidth="1"/>
    <col min="8694" max="8698" width="10.7109375" style="191" customWidth="1"/>
    <col min="8699" max="8699" width="11" style="191" customWidth="1"/>
    <col min="8700" max="8701" width="10.7109375" style="191" customWidth="1"/>
    <col min="8702" max="8704" width="9.140625" style="191"/>
    <col min="8705" max="8705" width="48.5703125" style="191" customWidth="1"/>
    <col min="8706" max="8706" width="14.42578125" style="191" customWidth="1"/>
    <col min="8707" max="8707" width="12.5703125" style="191" customWidth="1"/>
    <col min="8708" max="8708" width="12.140625" style="191" customWidth="1"/>
    <col min="8709" max="8709" width="12.85546875" style="191" customWidth="1"/>
    <col min="8710" max="8710" width="12.28515625" style="191" customWidth="1"/>
    <col min="8711" max="8713" width="11.85546875" style="191" customWidth="1"/>
    <col min="8714" max="8714" width="13" style="191" customWidth="1"/>
    <col min="8715" max="8716" width="10.7109375" style="191" customWidth="1"/>
    <col min="8717" max="8717" width="11.85546875" style="191" customWidth="1"/>
    <col min="8718" max="8720" width="10.7109375" style="191" customWidth="1"/>
    <col min="8721" max="8721" width="10.85546875" style="191" customWidth="1"/>
    <col min="8722" max="8726" width="10.7109375" style="191" customWidth="1"/>
    <col min="8727" max="8727" width="11" style="191" customWidth="1"/>
    <col min="8728" max="8731" width="10.7109375" style="191" customWidth="1"/>
    <col min="8732" max="8732" width="10.85546875" style="191" customWidth="1"/>
    <col min="8733" max="8733" width="10.7109375" style="191" customWidth="1"/>
    <col min="8734" max="8735" width="9.140625" style="191"/>
    <col min="8736" max="8737" width="10.7109375" style="191" customWidth="1"/>
    <col min="8738" max="8738" width="10.85546875" style="191" customWidth="1"/>
    <col min="8739" max="8739" width="11" style="191" customWidth="1"/>
    <col min="8740" max="8740" width="10.85546875" style="191" customWidth="1"/>
    <col min="8741" max="8743" width="10.7109375" style="191" customWidth="1"/>
    <col min="8744" max="8744" width="10.85546875" style="191" customWidth="1"/>
    <col min="8745" max="8745" width="10.7109375" style="191" customWidth="1"/>
    <col min="8746" max="8747" width="9.85546875" style="191" customWidth="1"/>
    <col min="8748" max="8749" width="10.7109375" style="191" customWidth="1"/>
    <col min="8750" max="8750" width="10.85546875" style="191" customWidth="1"/>
    <col min="8751" max="8751" width="10.7109375" style="191" customWidth="1"/>
    <col min="8752" max="8753" width="9.85546875" style="191" customWidth="1"/>
    <col min="8754" max="8755" width="10.7109375" style="191" customWidth="1"/>
    <col min="8756" max="8756" width="10.85546875" style="191" customWidth="1"/>
    <col min="8757" max="8757" width="11.42578125" style="191" customWidth="1"/>
    <col min="8758" max="8759" width="9.85546875" style="191" customWidth="1"/>
    <col min="8760" max="8761" width="10.7109375" style="191" customWidth="1"/>
    <col min="8762" max="8762" width="10.85546875" style="191" customWidth="1"/>
    <col min="8763" max="8763" width="11" style="191" customWidth="1"/>
    <col min="8764" max="8764" width="10.5703125" style="191" customWidth="1"/>
    <col min="8765" max="8765" width="9.85546875" style="191" customWidth="1"/>
    <col min="8766" max="8768" width="10.7109375" style="191" customWidth="1"/>
    <col min="8769" max="8769" width="11.28515625" style="191" customWidth="1"/>
    <col min="8770" max="8774" width="10.7109375" style="191" customWidth="1"/>
    <col min="8775" max="8775" width="11" style="191" customWidth="1"/>
    <col min="8776" max="8780" width="10.7109375" style="191" customWidth="1"/>
    <col min="8781" max="8781" width="11" style="191" customWidth="1"/>
    <col min="8782" max="8786" width="10.7109375" style="191" customWidth="1"/>
    <col min="8787" max="8787" width="11.28515625" style="191" customWidth="1"/>
    <col min="8788" max="8792" width="10.7109375" style="191" customWidth="1"/>
    <col min="8793" max="8793" width="11" style="191" customWidth="1"/>
    <col min="8794" max="8798" width="10.7109375" style="191" customWidth="1"/>
    <col min="8799" max="8799" width="11.140625" style="191" customWidth="1"/>
    <col min="8800" max="8804" width="10.7109375" style="191" customWidth="1"/>
    <col min="8805" max="8805" width="11" style="191" customWidth="1"/>
    <col min="8806" max="8810" width="10.7109375" style="191" customWidth="1"/>
    <col min="8811" max="8811" width="11" style="191" customWidth="1"/>
    <col min="8812" max="8816" width="10.7109375" style="191" customWidth="1"/>
    <col min="8817" max="8817" width="11" style="191" customWidth="1"/>
    <col min="8818" max="8822" width="10.7109375" style="191" customWidth="1"/>
    <col min="8823" max="8823" width="11" style="191" customWidth="1"/>
    <col min="8824" max="8828" width="10.7109375" style="191" customWidth="1"/>
    <col min="8829" max="8829" width="11" style="191" customWidth="1"/>
    <col min="8830" max="8834" width="10.7109375" style="191" customWidth="1"/>
    <col min="8835" max="8835" width="11" style="191" customWidth="1"/>
    <col min="8836" max="8840" width="10.7109375" style="191" customWidth="1"/>
    <col min="8841" max="8841" width="11" style="191" customWidth="1"/>
    <col min="8842" max="8846" width="10.7109375" style="191" customWidth="1"/>
    <col min="8847" max="8847" width="11" style="191" customWidth="1"/>
    <col min="8848" max="8852" width="10.7109375" style="191" customWidth="1"/>
    <col min="8853" max="8853" width="11" style="191" customWidth="1"/>
    <col min="8854" max="8858" width="10.7109375" style="191" customWidth="1"/>
    <col min="8859" max="8859" width="11" style="191" customWidth="1"/>
    <col min="8860" max="8864" width="10.7109375" style="191" customWidth="1"/>
    <col min="8865" max="8865" width="11" style="191" customWidth="1"/>
    <col min="8866" max="8870" width="10.7109375" style="191" customWidth="1"/>
    <col min="8871" max="8871" width="11" style="191" customWidth="1"/>
    <col min="8872" max="8876" width="10.7109375" style="191" customWidth="1"/>
    <col min="8877" max="8877" width="11" style="191" customWidth="1"/>
    <col min="8878" max="8882" width="10.7109375" style="191" customWidth="1"/>
    <col min="8883" max="8883" width="11" style="191" customWidth="1"/>
    <col min="8884" max="8888" width="10.7109375" style="191" customWidth="1"/>
    <col min="8889" max="8889" width="11" style="191" customWidth="1"/>
    <col min="8890" max="8894" width="10.7109375" style="191" customWidth="1"/>
    <col min="8895" max="8895" width="11" style="191" customWidth="1"/>
    <col min="8896" max="8900" width="10.7109375" style="191" customWidth="1"/>
    <col min="8901" max="8901" width="11" style="191" customWidth="1"/>
    <col min="8902" max="8906" width="10.7109375" style="191" customWidth="1"/>
    <col min="8907" max="8907" width="11" style="191" customWidth="1"/>
    <col min="8908" max="8912" width="10.7109375" style="191" customWidth="1"/>
    <col min="8913" max="8913" width="11" style="191" customWidth="1"/>
    <col min="8914" max="8918" width="10.7109375" style="191" customWidth="1"/>
    <col min="8919" max="8919" width="11" style="191" customWidth="1"/>
    <col min="8920" max="8924" width="10.7109375" style="191" customWidth="1"/>
    <col min="8925" max="8925" width="11" style="191" customWidth="1"/>
    <col min="8926" max="8930" width="10.7109375" style="191" customWidth="1"/>
    <col min="8931" max="8931" width="11" style="191" customWidth="1"/>
    <col min="8932" max="8936" width="10.7109375" style="191" customWidth="1"/>
    <col min="8937" max="8937" width="11" style="191" customWidth="1"/>
    <col min="8938" max="8942" width="10.7109375" style="191" customWidth="1"/>
    <col min="8943" max="8943" width="11" style="191" customWidth="1"/>
    <col min="8944" max="8948" width="10.7109375" style="191" customWidth="1"/>
    <col min="8949" max="8949" width="11" style="191" customWidth="1"/>
    <col min="8950" max="8954" width="10.7109375" style="191" customWidth="1"/>
    <col min="8955" max="8955" width="11" style="191" customWidth="1"/>
    <col min="8956" max="8957" width="10.7109375" style="191" customWidth="1"/>
    <col min="8958" max="8960" width="9.140625" style="191"/>
    <col min="8961" max="8961" width="48.5703125" style="191" customWidth="1"/>
    <col min="8962" max="8962" width="14.42578125" style="191" customWidth="1"/>
    <col min="8963" max="8963" width="12.5703125" style="191" customWidth="1"/>
    <col min="8964" max="8964" width="12.140625" style="191" customWidth="1"/>
    <col min="8965" max="8965" width="12.85546875" style="191" customWidth="1"/>
    <col min="8966" max="8966" width="12.28515625" style="191" customWidth="1"/>
    <col min="8967" max="8969" width="11.85546875" style="191" customWidth="1"/>
    <col min="8970" max="8970" width="13" style="191" customWidth="1"/>
    <col min="8971" max="8972" width="10.7109375" style="191" customWidth="1"/>
    <col min="8973" max="8973" width="11.85546875" style="191" customWidth="1"/>
    <col min="8974" max="8976" width="10.7109375" style="191" customWidth="1"/>
    <col min="8977" max="8977" width="10.85546875" style="191" customWidth="1"/>
    <col min="8978" max="8982" width="10.7109375" style="191" customWidth="1"/>
    <col min="8983" max="8983" width="11" style="191" customWidth="1"/>
    <col min="8984" max="8987" width="10.7109375" style="191" customWidth="1"/>
    <col min="8988" max="8988" width="10.85546875" style="191" customWidth="1"/>
    <col min="8989" max="8989" width="10.7109375" style="191" customWidth="1"/>
    <col min="8990" max="8991" width="9.140625" style="191"/>
    <col min="8992" max="8993" width="10.7109375" style="191" customWidth="1"/>
    <col min="8994" max="8994" width="10.85546875" style="191" customWidth="1"/>
    <col min="8995" max="8995" width="11" style="191" customWidth="1"/>
    <col min="8996" max="8996" width="10.85546875" style="191" customWidth="1"/>
    <col min="8997" max="8999" width="10.7109375" style="191" customWidth="1"/>
    <col min="9000" max="9000" width="10.85546875" style="191" customWidth="1"/>
    <col min="9001" max="9001" width="10.7109375" style="191" customWidth="1"/>
    <col min="9002" max="9003" width="9.85546875" style="191" customWidth="1"/>
    <col min="9004" max="9005" width="10.7109375" style="191" customWidth="1"/>
    <col min="9006" max="9006" width="10.85546875" style="191" customWidth="1"/>
    <col min="9007" max="9007" width="10.7109375" style="191" customWidth="1"/>
    <col min="9008" max="9009" width="9.85546875" style="191" customWidth="1"/>
    <col min="9010" max="9011" width="10.7109375" style="191" customWidth="1"/>
    <col min="9012" max="9012" width="10.85546875" style="191" customWidth="1"/>
    <col min="9013" max="9013" width="11.42578125" style="191" customWidth="1"/>
    <col min="9014" max="9015" width="9.85546875" style="191" customWidth="1"/>
    <col min="9016" max="9017" width="10.7109375" style="191" customWidth="1"/>
    <col min="9018" max="9018" width="10.85546875" style="191" customWidth="1"/>
    <col min="9019" max="9019" width="11" style="191" customWidth="1"/>
    <col min="9020" max="9020" width="10.5703125" style="191" customWidth="1"/>
    <col min="9021" max="9021" width="9.85546875" style="191" customWidth="1"/>
    <col min="9022" max="9024" width="10.7109375" style="191" customWidth="1"/>
    <col min="9025" max="9025" width="11.28515625" style="191" customWidth="1"/>
    <col min="9026" max="9030" width="10.7109375" style="191" customWidth="1"/>
    <col min="9031" max="9031" width="11" style="191" customWidth="1"/>
    <col min="9032" max="9036" width="10.7109375" style="191" customWidth="1"/>
    <col min="9037" max="9037" width="11" style="191" customWidth="1"/>
    <col min="9038" max="9042" width="10.7109375" style="191" customWidth="1"/>
    <col min="9043" max="9043" width="11.28515625" style="191" customWidth="1"/>
    <col min="9044" max="9048" width="10.7109375" style="191" customWidth="1"/>
    <col min="9049" max="9049" width="11" style="191" customWidth="1"/>
    <col min="9050" max="9054" width="10.7109375" style="191" customWidth="1"/>
    <col min="9055" max="9055" width="11.140625" style="191" customWidth="1"/>
    <col min="9056" max="9060" width="10.7109375" style="191" customWidth="1"/>
    <col min="9061" max="9061" width="11" style="191" customWidth="1"/>
    <col min="9062" max="9066" width="10.7109375" style="191" customWidth="1"/>
    <col min="9067" max="9067" width="11" style="191" customWidth="1"/>
    <col min="9068" max="9072" width="10.7109375" style="191" customWidth="1"/>
    <col min="9073" max="9073" width="11" style="191" customWidth="1"/>
    <col min="9074" max="9078" width="10.7109375" style="191" customWidth="1"/>
    <col min="9079" max="9079" width="11" style="191" customWidth="1"/>
    <col min="9080" max="9084" width="10.7109375" style="191" customWidth="1"/>
    <col min="9085" max="9085" width="11" style="191" customWidth="1"/>
    <col min="9086" max="9090" width="10.7109375" style="191" customWidth="1"/>
    <col min="9091" max="9091" width="11" style="191" customWidth="1"/>
    <col min="9092" max="9096" width="10.7109375" style="191" customWidth="1"/>
    <col min="9097" max="9097" width="11" style="191" customWidth="1"/>
    <col min="9098" max="9102" width="10.7109375" style="191" customWidth="1"/>
    <col min="9103" max="9103" width="11" style="191" customWidth="1"/>
    <col min="9104" max="9108" width="10.7109375" style="191" customWidth="1"/>
    <col min="9109" max="9109" width="11" style="191" customWidth="1"/>
    <col min="9110" max="9114" width="10.7109375" style="191" customWidth="1"/>
    <col min="9115" max="9115" width="11" style="191" customWidth="1"/>
    <col min="9116" max="9120" width="10.7109375" style="191" customWidth="1"/>
    <col min="9121" max="9121" width="11" style="191" customWidth="1"/>
    <col min="9122" max="9126" width="10.7109375" style="191" customWidth="1"/>
    <col min="9127" max="9127" width="11" style="191" customWidth="1"/>
    <col min="9128" max="9132" width="10.7109375" style="191" customWidth="1"/>
    <col min="9133" max="9133" width="11" style="191" customWidth="1"/>
    <col min="9134" max="9138" width="10.7109375" style="191" customWidth="1"/>
    <col min="9139" max="9139" width="11" style="191" customWidth="1"/>
    <col min="9140" max="9144" width="10.7109375" style="191" customWidth="1"/>
    <col min="9145" max="9145" width="11" style="191" customWidth="1"/>
    <col min="9146" max="9150" width="10.7109375" style="191" customWidth="1"/>
    <col min="9151" max="9151" width="11" style="191" customWidth="1"/>
    <col min="9152" max="9156" width="10.7109375" style="191" customWidth="1"/>
    <col min="9157" max="9157" width="11" style="191" customWidth="1"/>
    <col min="9158" max="9162" width="10.7109375" style="191" customWidth="1"/>
    <col min="9163" max="9163" width="11" style="191" customWidth="1"/>
    <col min="9164" max="9168" width="10.7109375" style="191" customWidth="1"/>
    <col min="9169" max="9169" width="11" style="191" customWidth="1"/>
    <col min="9170" max="9174" width="10.7109375" style="191" customWidth="1"/>
    <col min="9175" max="9175" width="11" style="191" customWidth="1"/>
    <col min="9176" max="9180" width="10.7109375" style="191" customWidth="1"/>
    <col min="9181" max="9181" width="11" style="191" customWidth="1"/>
    <col min="9182" max="9186" width="10.7109375" style="191" customWidth="1"/>
    <col min="9187" max="9187" width="11" style="191" customWidth="1"/>
    <col min="9188" max="9192" width="10.7109375" style="191" customWidth="1"/>
    <col min="9193" max="9193" width="11" style="191" customWidth="1"/>
    <col min="9194" max="9198" width="10.7109375" style="191" customWidth="1"/>
    <col min="9199" max="9199" width="11" style="191" customWidth="1"/>
    <col min="9200" max="9204" width="10.7109375" style="191" customWidth="1"/>
    <col min="9205" max="9205" width="11" style="191" customWidth="1"/>
    <col min="9206" max="9210" width="10.7109375" style="191" customWidth="1"/>
    <col min="9211" max="9211" width="11" style="191" customWidth="1"/>
    <col min="9212" max="9213" width="10.7109375" style="191" customWidth="1"/>
    <col min="9214" max="9216" width="9.140625" style="191"/>
    <col min="9217" max="9217" width="48.5703125" style="191" customWidth="1"/>
    <col min="9218" max="9218" width="14.42578125" style="191" customWidth="1"/>
    <col min="9219" max="9219" width="12.5703125" style="191" customWidth="1"/>
    <col min="9220" max="9220" width="12.140625" style="191" customWidth="1"/>
    <col min="9221" max="9221" width="12.85546875" style="191" customWidth="1"/>
    <col min="9222" max="9222" width="12.28515625" style="191" customWidth="1"/>
    <col min="9223" max="9225" width="11.85546875" style="191" customWidth="1"/>
    <col min="9226" max="9226" width="13" style="191" customWidth="1"/>
    <col min="9227" max="9228" width="10.7109375" style="191" customWidth="1"/>
    <col min="9229" max="9229" width="11.85546875" style="191" customWidth="1"/>
    <col min="9230" max="9232" width="10.7109375" style="191" customWidth="1"/>
    <col min="9233" max="9233" width="10.85546875" style="191" customWidth="1"/>
    <col min="9234" max="9238" width="10.7109375" style="191" customWidth="1"/>
    <col min="9239" max="9239" width="11" style="191" customWidth="1"/>
    <col min="9240" max="9243" width="10.7109375" style="191" customWidth="1"/>
    <col min="9244" max="9244" width="10.85546875" style="191" customWidth="1"/>
    <col min="9245" max="9245" width="10.7109375" style="191" customWidth="1"/>
    <col min="9246" max="9247" width="9.140625" style="191"/>
    <col min="9248" max="9249" width="10.7109375" style="191" customWidth="1"/>
    <col min="9250" max="9250" width="10.85546875" style="191" customWidth="1"/>
    <col min="9251" max="9251" width="11" style="191" customWidth="1"/>
    <col min="9252" max="9252" width="10.85546875" style="191" customWidth="1"/>
    <col min="9253" max="9255" width="10.7109375" style="191" customWidth="1"/>
    <col min="9256" max="9256" width="10.85546875" style="191" customWidth="1"/>
    <col min="9257" max="9257" width="10.7109375" style="191" customWidth="1"/>
    <col min="9258" max="9259" width="9.85546875" style="191" customWidth="1"/>
    <col min="9260" max="9261" width="10.7109375" style="191" customWidth="1"/>
    <col min="9262" max="9262" width="10.85546875" style="191" customWidth="1"/>
    <col min="9263" max="9263" width="10.7109375" style="191" customWidth="1"/>
    <col min="9264" max="9265" width="9.85546875" style="191" customWidth="1"/>
    <col min="9266" max="9267" width="10.7109375" style="191" customWidth="1"/>
    <col min="9268" max="9268" width="10.85546875" style="191" customWidth="1"/>
    <col min="9269" max="9269" width="11.42578125" style="191" customWidth="1"/>
    <col min="9270" max="9271" width="9.85546875" style="191" customWidth="1"/>
    <col min="9272" max="9273" width="10.7109375" style="191" customWidth="1"/>
    <col min="9274" max="9274" width="10.85546875" style="191" customWidth="1"/>
    <col min="9275" max="9275" width="11" style="191" customWidth="1"/>
    <col min="9276" max="9276" width="10.5703125" style="191" customWidth="1"/>
    <col min="9277" max="9277" width="9.85546875" style="191" customWidth="1"/>
    <col min="9278" max="9280" width="10.7109375" style="191" customWidth="1"/>
    <col min="9281" max="9281" width="11.28515625" style="191" customWidth="1"/>
    <col min="9282" max="9286" width="10.7109375" style="191" customWidth="1"/>
    <col min="9287" max="9287" width="11" style="191" customWidth="1"/>
    <col min="9288" max="9292" width="10.7109375" style="191" customWidth="1"/>
    <col min="9293" max="9293" width="11" style="191" customWidth="1"/>
    <col min="9294" max="9298" width="10.7109375" style="191" customWidth="1"/>
    <col min="9299" max="9299" width="11.28515625" style="191" customWidth="1"/>
    <col min="9300" max="9304" width="10.7109375" style="191" customWidth="1"/>
    <col min="9305" max="9305" width="11" style="191" customWidth="1"/>
    <col min="9306" max="9310" width="10.7109375" style="191" customWidth="1"/>
    <col min="9311" max="9311" width="11.140625" style="191" customWidth="1"/>
    <col min="9312" max="9316" width="10.7109375" style="191" customWidth="1"/>
    <col min="9317" max="9317" width="11" style="191" customWidth="1"/>
    <col min="9318" max="9322" width="10.7109375" style="191" customWidth="1"/>
    <col min="9323" max="9323" width="11" style="191" customWidth="1"/>
    <col min="9324" max="9328" width="10.7109375" style="191" customWidth="1"/>
    <col min="9329" max="9329" width="11" style="191" customWidth="1"/>
    <col min="9330" max="9334" width="10.7109375" style="191" customWidth="1"/>
    <col min="9335" max="9335" width="11" style="191" customWidth="1"/>
    <col min="9336" max="9340" width="10.7109375" style="191" customWidth="1"/>
    <col min="9341" max="9341" width="11" style="191" customWidth="1"/>
    <col min="9342" max="9346" width="10.7109375" style="191" customWidth="1"/>
    <col min="9347" max="9347" width="11" style="191" customWidth="1"/>
    <col min="9348" max="9352" width="10.7109375" style="191" customWidth="1"/>
    <col min="9353" max="9353" width="11" style="191" customWidth="1"/>
    <col min="9354" max="9358" width="10.7109375" style="191" customWidth="1"/>
    <col min="9359" max="9359" width="11" style="191" customWidth="1"/>
    <col min="9360" max="9364" width="10.7109375" style="191" customWidth="1"/>
    <col min="9365" max="9365" width="11" style="191" customWidth="1"/>
    <col min="9366" max="9370" width="10.7109375" style="191" customWidth="1"/>
    <col min="9371" max="9371" width="11" style="191" customWidth="1"/>
    <col min="9372" max="9376" width="10.7109375" style="191" customWidth="1"/>
    <col min="9377" max="9377" width="11" style="191" customWidth="1"/>
    <col min="9378" max="9382" width="10.7109375" style="191" customWidth="1"/>
    <col min="9383" max="9383" width="11" style="191" customWidth="1"/>
    <col min="9384" max="9388" width="10.7109375" style="191" customWidth="1"/>
    <col min="9389" max="9389" width="11" style="191" customWidth="1"/>
    <col min="9390" max="9394" width="10.7109375" style="191" customWidth="1"/>
    <col min="9395" max="9395" width="11" style="191" customWidth="1"/>
    <col min="9396" max="9400" width="10.7109375" style="191" customWidth="1"/>
    <col min="9401" max="9401" width="11" style="191" customWidth="1"/>
    <col min="9402" max="9406" width="10.7109375" style="191" customWidth="1"/>
    <col min="9407" max="9407" width="11" style="191" customWidth="1"/>
    <col min="9408" max="9412" width="10.7109375" style="191" customWidth="1"/>
    <col min="9413" max="9413" width="11" style="191" customWidth="1"/>
    <col min="9414" max="9418" width="10.7109375" style="191" customWidth="1"/>
    <col min="9419" max="9419" width="11" style="191" customWidth="1"/>
    <col min="9420" max="9424" width="10.7109375" style="191" customWidth="1"/>
    <col min="9425" max="9425" width="11" style="191" customWidth="1"/>
    <col min="9426" max="9430" width="10.7109375" style="191" customWidth="1"/>
    <col min="9431" max="9431" width="11" style="191" customWidth="1"/>
    <col min="9432" max="9436" width="10.7109375" style="191" customWidth="1"/>
    <col min="9437" max="9437" width="11" style="191" customWidth="1"/>
    <col min="9438" max="9442" width="10.7109375" style="191" customWidth="1"/>
    <col min="9443" max="9443" width="11" style="191" customWidth="1"/>
    <col min="9444" max="9448" width="10.7109375" style="191" customWidth="1"/>
    <col min="9449" max="9449" width="11" style="191" customWidth="1"/>
    <col min="9450" max="9454" width="10.7109375" style="191" customWidth="1"/>
    <col min="9455" max="9455" width="11" style="191" customWidth="1"/>
    <col min="9456" max="9460" width="10.7109375" style="191" customWidth="1"/>
    <col min="9461" max="9461" width="11" style="191" customWidth="1"/>
    <col min="9462" max="9466" width="10.7109375" style="191" customWidth="1"/>
    <col min="9467" max="9467" width="11" style="191" customWidth="1"/>
    <col min="9468" max="9469" width="10.7109375" style="191" customWidth="1"/>
    <col min="9470" max="9472" width="9.140625" style="191"/>
    <col min="9473" max="9473" width="48.5703125" style="191" customWidth="1"/>
    <col min="9474" max="9474" width="14.42578125" style="191" customWidth="1"/>
    <col min="9475" max="9475" width="12.5703125" style="191" customWidth="1"/>
    <col min="9476" max="9476" width="12.140625" style="191" customWidth="1"/>
    <col min="9477" max="9477" width="12.85546875" style="191" customWidth="1"/>
    <col min="9478" max="9478" width="12.28515625" style="191" customWidth="1"/>
    <col min="9479" max="9481" width="11.85546875" style="191" customWidth="1"/>
    <col min="9482" max="9482" width="13" style="191" customWidth="1"/>
    <col min="9483" max="9484" width="10.7109375" style="191" customWidth="1"/>
    <col min="9485" max="9485" width="11.85546875" style="191" customWidth="1"/>
    <col min="9486" max="9488" width="10.7109375" style="191" customWidth="1"/>
    <col min="9489" max="9489" width="10.85546875" style="191" customWidth="1"/>
    <col min="9490" max="9494" width="10.7109375" style="191" customWidth="1"/>
    <col min="9495" max="9495" width="11" style="191" customWidth="1"/>
    <col min="9496" max="9499" width="10.7109375" style="191" customWidth="1"/>
    <col min="9500" max="9500" width="10.85546875" style="191" customWidth="1"/>
    <col min="9501" max="9501" width="10.7109375" style="191" customWidth="1"/>
    <col min="9502" max="9503" width="9.140625" style="191"/>
    <col min="9504" max="9505" width="10.7109375" style="191" customWidth="1"/>
    <col min="9506" max="9506" width="10.85546875" style="191" customWidth="1"/>
    <col min="9507" max="9507" width="11" style="191" customWidth="1"/>
    <col min="9508" max="9508" width="10.85546875" style="191" customWidth="1"/>
    <col min="9509" max="9511" width="10.7109375" style="191" customWidth="1"/>
    <col min="9512" max="9512" width="10.85546875" style="191" customWidth="1"/>
    <col min="9513" max="9513" width="10.7109375" style="191" customWidth="1"/>
    <col min="9514" max="9515" width="9.85546875" style="191" customWidth="1"/>
    <col min="9516" max="9517" width="10.7109375" style="191" customWidth="1"/>
    <col min="9518" max="9518" width="10.85546875" style="191" customWidth="1"/>
    <col min="9519" max="9519" width="10.7109375" style="191" customWidth="1"/>
    <col min="9520" max="9521" width="9.85546875" style="191" customWidth="1"/>
    <col min="9522" max="9523" width="10.7109375" style="191" customWidth="1"/>
    <col min="9524" max="9524" width="10.85546875" style="191" customWidth="1"/>
    <col min="9525" max="9525" width="11.42578125" style="191" customWidth="1"/>
    <col min="9526" max="9527" width="9.85546875" style="191" customWidth="1"/>
    <col min="9528" max="9529" width="10.7109375" style="191" customWidth="1"/>
    <col min="9530" max="9530" width="10.85546875" style="191" customWidth="1"/>
    <col min="9531" max="9531" width="11" style="191" customWidth="1"/>
    <col min="9532" max="9532" width="10.5703125" style="191" customWidth="1"/>
    <col min="9533" max="9533" width="9.85546875" style="191" customWidth="1"/>
    <col min="9534" max="9536" width="10.7109375" style="191" customWidth="1"/>
    <col min="9537" max="9537" width="11.28515625" style="191" customWidth="1"/>
    <col min="9538" max="9542" width="10.7109375" style="191" customWidth="1"/>
    <col min="9543" max="9543" width="11" style="191" customWidth="1"/>
    <col min="9544" max="9548" width="10.7109375" style="191" customWidth="1"/>
    <col min="9549" max="9549" width="11" style="191" customWidth="1"/>
    <col min="9550" max="9554" width="10.7109375" style="191" customWidth="1"/>
    <col min="9555" max="9555" width="11.28515625" style="191" customWidth="1"/>
    <col min="9556" max="9560" width="10.7109375" style="191" customWidth="1"/>
    <col min="9561" max="9561" width="11" style="191" customWidth="1"/>
    <col min="9562" max="9566" width="10.7109375" style="191" customWidth="1"/>
    <col min="9567" max="9567" width="11.140625" style="191" customWidth="1"/>
    <col min="9568" max="9572" width="10.7109375" style="191" customWidth="1"/>
    <col min="9573" max="9573" width="11" style="191" customWidth="1"/>
    <col min="9574" max="9578" width="10.7109375" style="191" customWidth="1"/>
    <col min="9579" max="9579" width="11" style="191" customWidth="1"/>
    <col min="9580" max="9584" width="10.7109375" style="191" customWidth="1"/>
    <col min="9585" max="9585" width="11" style="191" customWidth="1"/>
    <col min="9586" max="9590" width="10.7109375" style="191" customWidth="1"/>
    <col min="9591" max="9591" width="11" style="191" customWidth="1"/>
    <col min="9592" max="9596" width="10.7109375" style="191" customWidth="1"/>
    <col min="9597" max="9597" width="11" style="191" customWidth="1"/>
    <col min="9598" max="9602" width="10.7109375" style="191" customWidth="1"/>
    <col min="9603" max="9603" width="11" style="191" customWidth="1"/>
    <col min="9604" max="9608" width="10.7109375" style="191" customWidth="1"/>
    <col min="9609" max="9609" width="11" style="191" customWidth="1"/>
    <col min="9610" max="9614" width="10.7109375" style="191" customWidth="1"/>
    <col min="9615" max="9615" width="11" style="191" customWidth="1"/>
    <col min="9616" max="9620" width="10.7109375" style="191" customWidth="1"/>
    <col min="9621" max="9621" width="11" style="191" customWidth="1"/>
    <col min="9622" max="9626" width="10.7109375" style="191" customWidth="1"/>
    <col min="9627" max="9627" width="11" style="191" customWidth="1"/>
    <col min="9628" max="9632" width="10.7109375" style="191" customWidth="1"/>
    <col min="9633" max="9633" width="11" style="191" customWidth="1"/>
    <col min="9634" max="9638" width="10.7109375" style="191" customWidth="1"/>
    <col min="9639" max="9639" width="11" style="191" customWidth="1"/>
    <col min="9640" max="9644" width="10.7109375" style="191" customWidth="1"/>
    <col min="9645" max="9645" width="11" style="191" customWidth="1"/>
    <col min="9646" max="9650" width="10.7109375" style="191" customWidth="1"/>
    <col min="9651" max="9651" width="11" style="191" customWidth="1"/>
    <col min="9652" max="9656" width="10.7109375" style="191" customWidth="1"/>
    <col min="9657" max="9657" width="11" style="191" customWidth="1"/>
    <col min="9658" max="9662" width="10.7109375" style="191" customWidth="1"/>
    <col min="9663" max="9663" width="11" style="191" customWidth="1"/>
    <col min="9664" max="9668" width="10.7109375" style="191" customWidth="1"/>
    <col min="9669" max="9669" width="11" style="191" customWidth="1"/>
    <col min="9670" max="9674" width="10.7109375" style="191" customWidth="1"/>
    <col min="9675" max="9675" width="11" style="191" customWidth="1"/>
    <col min="9676" max="9680" width="10.7109375" style="191" customWidth="1"/>
    <col min="9681" max="9681" width="11" style="191" customWidth="1"/>
    <col min="9682" max="9686" width="10.7109375" style="191" customWidth="1"/>
    <col min="9687" max="9687" width="11" style="191" customWidth="1"/>
    <col min="9688" max="9692" width="10.7109375" style="191" customWidth="1"/>
    <col min="9693" max="9693" width="11" style="191" customWidth="1"/>
    <col min="9694" max="9698" width="10.7109375" style="191" customWidth="1"/>
    <col min="9699" max="9699" width="11" style="191" customWidth="1"/>
    <col min="9700" max="9704" width="10.7109375" style="191" customWidth="1"/>
    <col min="9705" max="9705" width="11" style="191" customWidth="1"/>
    <col min="9706" max="9710" width="10.7109375" style="191" customWidth="1"/>
    <col min="9711" max="9711" width="11" style="191" customWidth="1"/>
    <col min="9712" max="9716" width="10.7109375" style="191" customWidth="1"/>
    <col min="9717" max="9717" width="11" style="191" customWidth="1"/>
    <col min="9718" max="9722" width="10.7109375" style="191" customWidth="1"/>
    <col min="9723" max="9723" width="11" style="191" customWidth="1"/>
    <col min="9724" max="9725" width="10.7109375" style="191" customWidth="1"/>
    <col min="9726" max="9728" width="9.140625" style="191"/>
    <col min="9729" max="9729" width="48.5703125" style="191" customWidth="1"/>
    <col min="9730" max="9730" width="14.42578125" style="191" customWidth="1"/>
    <col min="9731" max="9731" width="12.5703125" style="191" customWidth="1"/>
    <col min="9732" max="9732" width="12.140625" style="191" customWidth="1"/>
    <col min="9733" max="9733" width="12.85546875" style="191" customWidth="1"/>
    <col min="9734" max="9734" width="12.28515625" style="191" customWidth="1"/>
    <col min="9735" max="9737" width="11.85546875" style="191" customWidth="1"/>
    <col min="9738" max="9738" width="13" style="191" customWidth="1"/>
    <col min="9739" max="9740" width="10.7109375" style="191" customWidth="1"/>
    <col min="9741" max="9741" width="11.85546875" style="191" customWidth="1"/>
    <col min="9742" max="9744" width="10.7109375" style="191" customWidth="1"/>
    <col min="9745" max="9745" width="10.85546875" style="191" customWidth="1"/>
    <col min="9746" max="9750" width="10.7109375" style="191" customWidth="1"/>
    <col min="9751" max="9751" width="11" style="191" customWidth="1"/>
    <col min="9752" max="9755" width="10.7109375" style="191" customWidth="1"/>
    <col min="9756" max="9756" width="10.85546875" style="191" customWidth="1"/>
    <col min="9757" max="9757" width="10.7109375" style="191" customWidth="1"/>
    <col min="9758" max="9759" width="9.140625" style="191"/>
    <col min="9760" max="9761" width="10.7109375" style="191" customWidth="1"/>
    <col min="9762" max="9762" width="10.85546875" style="191" customWidth="1"/>
    <col min="9763" max="9763" width="11" style="191" customWidth="1"/>
    <col min="9764" max="9764" width="10.85546875" style="191" customWidth="1"/>
    <col min="9765" max="9767" width="10.7109375" style="191" customWidth="1"/>
    <col min="9768" max="9768" width="10.85546875" style="191" customWidth="1"/>
    <col min="9769" max="9769" width="10.7109375" style="191" customWidth="1"/>
    <col min="9770" max="9771" width="9.85546875" style="191" customWidth="1"/>
    <col min="9772" max="9773" width="10.7109375" style="191" customWidth="1"/>
    <col min="9774" max="9774" width="10.85546875" style="191" customWidth="1"/>
    <col min="9775" max="9775" width="10.7109375" style="191" customWidth="1"/>
    <col min="9776" max="9777" width="9.85546875" style="191" customWidth="1"/>
    <col min="9778" max="9779" width="10.7109375" style="191" customWidth="1"/>
    <col min="9780" max="9780" width="10.85546875" style="191" customWidth="1"/>
    <col min="9781" max="9781" width="11.42578125" style="191" customWidth="1"/>
    <col min="9782" max="9783" width="9.85546875" style="191" customWidth="1"/>
    <col min="9784" max="9785" width="10.7109375" style="191" customWidth="1"/>
    <col min="9786" max="9786" width="10.85546875" style="191" customWidth="1"/>
    <col min="9787" max="9787" width="11" style="191" customWidth="1"/>
    <col min="9788" max="9788" width="10.5703125" style="191" customWidth="1"/>
    <col min="9789" max="9789" width="9.85546875" style="191" customWidth="1"/>
    <col min="9790" max="9792" width="10.7109375" style="191" customWidth="1"/>
    <col min="9793" max="9793" width="11.28515625" style="191" customWidth="1"/>
    <col min="9794" max="9798" width="10.7109375" style="191" customWidth="1"/>
    <col min="9799" max="9799" width="11" style="191" customWidth="1"/>
    <col min="9800" max="9804" width="10.7109375" style="191" customWidth="1"/>
    <col min="9805" max="9805" width="11" style="191" customWidth="1"/>
    <col min="9806" max="9810" width="10.7109375" style="191" customWidth="1"/>
    <col min="9811" max="9811" width="11.28515625" style="191" customWidth="1"/>
    <col min="9812" max="9816" width="10.7109375" style="191" customWidth="1"/>
    <col min="9817" max="9817" width="11" style="191" customWidth="1"/>
    <col min="9818" max="9822" width="10.7109375" style="191" customWidth="1"/>
    <col min="9823" max="9823" width="11.140625" style="191" customWidth="1"/>
    <col min="9824" max="9828" width="10.7109375" style="191" customWidth="1"/>
    <col min="9829" max="9829" width="11" style="191" customWidth="1"/>
    <col min="9830" max="9834" width="10.7109375" style="191" customWidth="1"/>
    <col min="9835" max="9835" width="11" style="191" customWidth="1"/>
    <col min="9836" max="9840" width="10.7109375" style="191" customWidth="1"/>
    <col min="9841" max="9841" width="11" style="191" customWidth="1"/>
    <col min="9842" max="9846" width="10.7109375" style="191" customWidth="1"/>
    <col min="9847" max="9847" width="11" style="191" customWidth="1"/>
    <col min="9848" max="9852" width="10.7109375" style="191" customWidth="1"/>
    <col min="9853" max="9853" width="11" style="191" customWidth="1"/>
    <col min="9854" max="9858" width="10.7109375" style="191" customWidth="1"/>
    <col min="9859" max="9859" width="11" style="191" customWidth="1"/>
    <col min="9860" max="9864" width="10.7109375" style="191" customWidth="1"/>
    <col min="9865" max="9865" width="11" style="191" customWidth="1"/>
    <col min="9866" max="9870" width="10.7109375" style="191" customWidth="1"/>
    <col min="9871" max="9871" width="11" style="191" customWidth="1"/>
    <col min="9872" max="9876" width="10.7109375" style="191" customWidth="1"/>
    <col min="9877" max="9877" width="11" style="191" customWidth="1"/>
    <col min="9878" max="9882" width="10.7109375" style="191" customWidth="1"/>
    <col min="9883" max="9883" width="11" style="191" customWidth="1"/>
    <col min="9884" max="9888" width="10.7109375" style="191" customWidth="1"/>
    <col min="9889" max="9889" width="11" style="191" customWidth="1"/>
    <col min="9890" max="9894" width="10.7109375" style="191" customWidth="1"/>
    <col min="9895" max="9895" width="11" style="191" customWidth="1"/>
    <col min="9896" max="9900" width="10.7109375" style="191" customWidth="1"/>
    <col min="9901" max="9901" width="11" style="191" customWidth="1"/>
    <col min="9902" max="9906" width="10.7109375" style="191" customWidth="1"/>
    <col min="9907" max="9907" width="11" style="191" customWidth="1"/>
    <col min="9908" max="9912" width="10.7109375" style="191" customWidth="1"/>
    <col min="9913" max="9913" width="11" style="191" customWidth="1"/>
    <col min="9914" max="9918" width="10.7109375" style="191" customWidth="1"/>
    <col min="9919" max="9919" width="11" style="191" customWidth="1"/>
    <col min="9920" max="9924" width="10.7109375" style="191" customWidth="1"/>
    <col min="9925" max="9925" width="11" style="191" customWidth="1"/>
    <col min="9926" max="9930" width="10.7109375" style="191" customWidth="1"/>
    <col min="9931" max="9931" width="11" style="191" customWidth="1"/>
    <col min="9932" max="9936" width="10.7109375" style="191" customWidth="1"/>
    <col min="9937" max="9937" width="11" style="191" customWidth="1"/>
    <col min="9938" max="9942" width="10.7109375" style="191" customWidth="1"/>
    <col min="9943" max="9943" width="11" style="191" customWidth="1"/>
    <col min="9944" max="9948" width="10.7109375" style="191" customWidth="1"/>
    <col min="9949" max="9949" width="11" style="191" customWidth="1"/>
    <col min="9950" max="9954" width="10.7109375" style="191" customWidth="1"/>
    <col min="9955" max="9955" width="11" style="191" customWidth="1"/>
    <col min="9956" max="9960" width="10.7109375" style="191" customWidth="1"/>
    <col min="9961" max="9961" width="11" style="191" customWidth="1"/>
    <col min="9962" max="9966" width="10.7109375" style="191" customWidth="1"/>
    <col min="9967" max="9967" width="11" style="191" customWidth="1"/>
    <col min="9968" max="9972" width="10.7109375" style="191" customWidth="1"/>
    <col min="9973" max="9973" width="11" style="191" customWidth="1"/>
    <col min="9974" max="9978" width="10.7109375" style="191" customWidth="1"/>
    <col min="9979" max="9979" width="11" style="191" customWidth="1"/>
    <col min="9980" max="9981" width="10.7109375" style="191" customWidth="1"/>
    <col min="9982" max="9984" width="9.140625" style="191"/>
    <col min="9985" max="9985" width="48.5703125" style="191" customWidth="1"/>
    <col min="9986" max="9986" width="14.42578125" style="191" customWidth="1"/>
    <col min="9987" max="9987" width="12.5703125" style="191" customWidth="1"/>
    <col min="9988" max="9988" width="12.140625" style="191" customWidth="1"/>
    <col min="9989" max="9989" width="12.85546875" style="191" customWidth="1"/>
    <col min="9990" max="9990" width="12.28515625" style="191" customWidth="1"/>
    <col min="9991" max="9993" width="11.85546875" style="191" customWidth="1"/>
    <col min="9994" max="9994" width="13" style="191" customWidth="1"/>
    <col min="9995" max="9996" width="10.7109375" style="191" customWidth="1"/>
    <col min="9997" max="9997" width="11.85546875" style="191" customWidth="1"/>
    <col min="9998" max="10000" width="10.7109375" style="191" customWidth="1"/>
    <col min="10001" max="10001" width="10.85546875" style="191" customWidth="1"/>
    <col min="10002" max="10006" width="10.7109375" style="191" customWidth="1"/>
    <col min="10007" max="10007" width="11" style="191" customWidth="1"/>
    <col min="10008" max="10011" width="10.7109375" style="191" customWidth="1"/>
    <col min="10012" max="10012" width="10.85546875" style="191" customWidth="1"/>
    <col min="10013" max="10013" width="10.7109375" style="191" customWidth="1"/>
    <col min="10014" max="10015" width="9.140625" style="191"/>
    <col min="10016" max="10017" width="10.7109375" style="191" customWidth="1"/>
    <col min="10018" max="10018" width="10.85546875" style="191" customWidth="1"/>
    <col min="10019" max="10019" width="11" style="191" customWidth="1"/>
    <col min="10020" max="10020" width="10.85546875" style="191" customWidth="1"/>
    <col min="10021" max="10023" width="10.7109375" style="191" customWidth="1"/>
    <col min="10024" max="10024" width="10.85546875" style="191" customWidth="1"/>
    <col min="10025" max="10025" width="10.7109375" style="191" customWidth="1"/>
    <col min="10026" max="10027" width="9.85546875" style="191" customWidth="1"/>
    <col min="10028" max="10029" width="10.7109375" style="191" customWidth="1"/>
    <col min="10030" max="10030" width="10.85546875" style="191" customWidth="1"/>
    <col min="10031" max="10031" width="10.7109375" style="191" customWidth="1"/>
    <col min="10032" max="10033" width="9.85546875" style="191" customWidth="1"/>
    <col min="10034" max="10035" width="10.7109375" style="191" customWidth="1"/>
    <col min="10036" max="10036" width="10.85546875" style="191" customWidth="1"/>
    <col min="10037" max="10037" width="11.42578125" style="191" customWidth="1"/>
    <col min="10038" max="10039" width="9.85546875" style="191" customWidth="1"/>
    <col min="10040" max="10041" width="10.7109375" style="191" customWidth="1"/>
    <col min="10042" max="10042" width="10.85546875" style="191" customWidth="1"/>
    <col min="10043" max="10043" width="11" style="191" customWidth="1"/>
    <col min="10044" max="10044" width="10.5703125" style="191" customWidth="1"/>
    <col min="10045" max="10045" width="9.85546875" style="191" customWidth="1"/>
    <col min="10046" max="10048" width="10.7109375" style="191" customWidth="1"/>
    <col min="10049" max="10049" width="11.28515625" style="191" customWidth="1"/>
    <col min="10050" max="10054" width="10.7109375" style="191" customWidth="1"/>
    <col min="10055" max="10055" width="11" style="191" customWidth="1"/>
    <col min="10056" max="10060" width="10.7109375" style="191" customWidth="1"/>
    <col min="10061" max="10061" width="11" style="191" customWidth="1"/>
    <col min="10062" max="10066" width="10.7109375" style="191" customWidth="1"/>
    <col min="10067" max="10067" width="11.28515625" style="191" customWidth="1"/>
    <col min="10068" max="10072" width="10.7109375" style="191" customWidth="1"/>
    <col min="10073" max="10073" width="11" style="191" customWidth="1"/>
    <col min="10074" max="10078" width="10.7109375" style="191" customWidth="1"/>
    <col min="10079" max="10079" width="11.140625" style="191" customWidth="1"/>
    <col min="10080" max="10084" width="10.7109375" style="191" customWidth="1"/>
    <col min="10085" max="10085" width="11" style="191" customWidth="1"/>
    <col min="10086" max="10090" width="10.7109375" style="191" customWidth="1"/>
    <col min="10091" max="10091" width="11" style="191" customWidth="1"/>
    <col min="10092" max="10096" width="10.7109375" style="191" customWidth="1"/>
    <col min="10097" max="10097" width="11" style="191" customWidth="1"/>
    <col min="10098" max="10102" width="10.7109375" style="191" customWidth="1"/>
    <col min="10103" max="10103" width="11" style="191" customWidth="1"/>
    <col min="10104" max="10108" width="10.7109375" style="191" customWidth="1"/>
    <col min="10109" max="10109" width="11" style="191" customWidth="1"/>
    <col min="10110" max="10114" width="10.7109375" style="191" customWidth="1"/>
    <col min="10115" max="10115" width="11" style="191" customWidth="1"/>
    <col min="10116" max="10120" width="10.7109375" style="191" customWidth="1"/>
    <col min="10121" max="10121" width="11" style="191" customWidth="1"/>
    <col min="10122" max="10126" width="10.7109375" style="191" customWidth="1"/>
    <col min="10127" max="10127" width="11" style="191" customWidth="1"/>
    <col min="10128" max="10132" width="10.7109375" style="191" customWidth="1"/>
    <col min="10133" max="10133" width="11" style="191" customWidth="1"/>
    <col min="10134" max="10138" width="10.7109375" style="191" customWidth="1"/>
    <col min="10139" max="10139" width="11" style="191" customWidth="1"/>
    <col min="10140" max="10144" width="10.7109375" style="191" customWidth="1"/>
    <col min="10145" max="10145" width="11" style="191" customWidth="1"/>
    <col min="10146" max="10150" width="10.7109375" style="191" customWidth="1"/>
    <col min="10151" max="10151" width="11" style="191" customWidth="1"/>
    <col min="10152" max="10156" width="10.7109375" style="191" customWidth="1"/>
    <col min="10157" max="10157" width="11" style="191" customWidth="1"/>
    <col min="10158" max="10162" width="10.7109375" style="191" customWidth="1"/>
    <col min="10163" max="10163" width="11" style="191" customWidth="1"/>
    <col min="10164" max="10168" width="10.7109375" style="191" customWidth="1"/>
    <col min="10169" max="10169" width="11" style="191" customWidth="1"/>
    <col min="10170" max="10174" width="10.7109375" style="191" customWidth="1"/>
    <col min="10175" max="10175" width="11" style="191" customWidth="1"/>
    <col min="10176" max="10180" width="10.7109375" style="191" customWidth="1"/>
    <col min="10181" max="10181" width="11" style="191" customWidth="1"/>
    <col min="10182" max="10186" width="10.7109375" style="191" customWidth="1"/>
    <col min="10187" max="10187" width="11" style="191" customWidth="1"/>
    <col min="10188" max="10192" width="10.7109375" style="191" customWidth="1"/>
    <col min="10193" max="10193" width="11" style="191" customWidth="1"/>
    <col min="10194" max="10198" width="10.7109375" style="191" customWidth="1"/>
    <col min="10199" max="10199" width="11" style="191" customWidth="1"/>
    <col min="10200" max="10204" width="10.7109375" style="191" customWidth="1"/>
    <col min="10205" max="10205" width="11" style="191" customWidth="1"/>
    <col min="10206" max="10210" width="10.7109375" style="191" customWidth="1"/>
    <col min="10211" max="10211" width="11" style="191" customWidth="1"/>
    <col min="10212" max="10216" width="10.7109375" style="191" customWidth="1"/>
    <col min="10217" max="10217" width="11" style="191" customWidth="1"/>
    <col min="10218" max="10222" width="10.7109375" style="191" customWidth="1"/>
    <col min="10223" max="10223" width="11" style="191" customWidth="1"/>
    <col min="10224" max="10228" width="10.7109375" style="191" customWidth="1"/>
    <col min="10229" max="10229" width="11" style="191" customWidth="1"/>
    <col min="10230" max="10234" width="10.7109375" style="191" customWidth="1"/>
    <col min="10235" max="10235" width="11" style="191" customWidth="1"/>
    <col min="10236" max="10237" width="10.7109375" style="191" customWidth="1"/>
    <col min="10238" max="10240" width="9.140625" style="191"/>
    <col min="10241" max="10241" width="48.5703125" style="191" customWidth="1"/>
    <col min="10242" max="10242" width="14.42578125" style="191" customWidth="1"/>
    <col min="10243" max="10243" width="12.5703125" style="191" customWidth="1"/>
    <col min="10244" max="10244" width="12.140625" style="191" customWidth="1"/>
    <col min="10245" max="10245" width="12.85546875" style="191" customWidth="1"/>
    <col min="10246" max="10246" width="12.28515625" style="191" customWidth="1"/>
    <col min="10247" max="10249" width="11.85546875" style="191" customWidth="1"/>
    <col min="10250" max="10250" width="13" style="191" customWidth="1"/>
    <col min="10251" max="10252" width="10.7109375" style="191" customWidth="1"/>
    <col min="10253" max="10253" width="11.85546875" style="191" customWidth="1"/>
    <col min="10254" max="10256" width="10.7109375" style="191" customWidth="1"/>
    <col min="10257" max="10257" width="10.85546875" style="191" customWidth="1"/>
    <col min="10258" max="10262" width="10.7109375" style="191" customWidth="1"/>
    <col min="10263" max="10263" width="11" style="191" customWidth="1"/>
    <col min="10264" max="10267" width="10.7109375" style="191" customWidth="1"/>
    <col min="10268" max="10268" width="10.85546875" style="191" customWidth="1"/>
    <col min="10269" max="10269" width="10.7109375" style="191" customWidth="1"/>
    <col min="10270" max="10271" width="9.140625" style="191"/>
    <col min="10272" max="10273" width="10.7109375" style="191" customWidth="1"/>
    <col min="10274" max="10274" width="10.85546875" style="191" customWidth="1"/>
    <col min="10275" max="10275" width="11" style="191" customWidth="1"/>
    <col min="10276" max="10276" width="10.85546875" style="191" customWidth="1"/>
    <col min="10277" max="10279" width="10.7109375" style="191" customWidth="1"/>
    <col min="10280" max="10280" width="10.85546875" style="191" customWidth="1"/>
    <col min="10281" max="10281" width="10.7109375" style="191" customWidth="1"/>
    <col min="10282" max="10283" width="9.85546875" style="191" customWidth="1"/>
    <col min="10284" max="10285" width="10.7109375" style="191" customWidth="1"/>
    <col min="10286" max="10286" width="10.85546875" style="191" customWidth="1"/>
    <col min="10287" max="10287" width="10.7109375" style="191" customWidth="1"/>
    <col min="10288" max="10289" width="9.85546875" style="191" customWidth="1"/>
    <col min="10290" max="10291" width="10.7109375" style="191" customWidth="1"/>
    <col min="10292" max="10292" width="10.85546875" style="191" customWidth="1"/>
    <col min="10293" max="10293" width="11.42578125" style="191" customWidth="1"/>
    <col min="10294" max="10295" width="9.85546875" style="191" customWidth="1"/>
    <col min="10296" max="10297" width="10.7109375" style="191" customWidth="1"/>
    <col min="10298" max="10298" width="10.85546875" style="191" customWidth="1"/>
    <col min="10299" max="10299" width="11" style="191" customWidth="1"/>
    <col min="10300" max="10300" width="10.5703125" style="191" customWidth="1"/>
    <col min="10301" max="10301" width="9.85546875" style="191" customWidth="1"/>
    <col min="10302" max="10304" width="10.7109375" style="191" customWidth="1"/>
    <col min="10305" max="10305" width="11.28515625" style="191" customWidth="1"/>
    <col min="10306" max="10310" width="10.7109375" style="191" customWidth="1"/>
    <col min="10311" max="10311" width="11" style="191" customWidth="1"/>
    <col min="10312" max="10316" width="10.7109375" style="191" customWidth="1"/>
    <col min="10317" max="10317" width="11" style="191" customWidth="1"/>
    <col min="10318" max="10322" width="10.7109375" style="191" customWidth="1"/>
    <col min="10323" max="10323" width="11.28515625" style="191" customWidth="1"/>
    <col min="10324" max="10328" width="10.7109375" style="191" customWidth="1"/>
    <col min="10329" max="10329" width="11" style="191" customWidth="1"/>
    <col min="10330" max="10334" width="10.7109375" style="191" customWidth="1"/>
    <col min="10335" max="10335" width="11.140625" style="191" customWidth="1"/>
    <col min="10336" max="10340" width="10.7109375" style="191" customWidth="1"/>
    <col min="10341" max="10341" width="11" style="191" customWidth="1"/>
    <col min="10342" max="10346" width="10.7109375" style="191" customWidth="1"/>
    <col min="10347" max="10347" width="11" style="191" customWidth="1"/>
    <col min="10348" max="10352" width="10.7109375" style="191" customWidth="1"/>
    <col min="10353" max="10353" width="11" style="191" customWidth="1"/>
    <col min="10354" max="10358" width="10.7109375" style="191" customWidth="1"/>
    <col min="10359" max="10359" width="11" style="191" customWidth="1"/>
    <col min="10360" max="10364" width="10.7109375" style="191" customWidth="1"/>
    <col min="10365" max="10365" width="11" style="191" customWidth="1"/>
    <col min="10366" max="10370" width="10.7109375" style="191" customWidth="1"/>
    <col min="10371" max="10371" width="11" style="191" customWidth="1"/>
    <col min="10372" max="10376" width="10.7109375" style="191" customWidth="1"/>
    <col min="10377" max="10377" width="11" style="191" customWidth="1"/>
    <col min="10378" max="10382" width="10.7109375" style="191" customWidth="1"/>
    <col min="10383" max="10383" width="11" style="191" customWidth="1"/>
    <col min="10384" max="10388" width="10.7109375" style="191" customWidth="1"/>
    <col min="10389" max="10389" width="11" style="191" customWidth="1"/>
    <col min="10390" max="10394" width="10.7109375" style="191" customWidth="1"/>
    <col min="10395" max="10395" width="11" style="191" customWidth="1"/>
    <col min="10396" max="10400" width="10.7109375" style="191" customWidth="1"/>
    <col min="10401" max="10401" width="11" style="191" customWidth="1"/>
    <col min="10402" max="10406" width="10.7109375" style="191" customWidth="1"/>
    <col min="10407" max="10407" width="11" style="191" customWidth="1"/>
    <col min="10408" max="10412" width="10.7109375" style="191" customWidth="1"/>
    <col min="10413" max="10413" width="11" style="191" customWidth="1"/>
    <col min="10414" max="10418" width="10.7109375" style="191" customWidth="1"/>
    <col min="10419" max="10419" width="11" style="191" customWidth="1"/>
    <col min="10420" max="10424" width="10.7109375" style="191" customWidth="1"/>
    <col min="10425" max="10425" width="11" style="191" customWidth="1"/>
    <col min="10426" max="10430" width="10.7109375" style="191" customWidth="1"/>
    <col min="10431" max="10431" width="11" style="191" customWidth="1"/>
    <col min="10432" max="10436" width="10.7109375" style="191" customWidth="1"/>
    <col min="10437" max="10437" width="11" style="191" customWidth="1"/>
    <col min="10438" max="10442" width="10.7109375" style="191" customWidth="1"/>
    <col min="10443" max="10443" width="11" style="191" customWidth="1"/>
    <col min="10444" max="10448" width="10.7109375" style="191" customWidth="1"/>
    <col min="10449" max="10449" width="11" style="191" customWidth="1"/>
    <col min="10450" max="10454" width="10.7109375" style="191" customWidth="1"/>
    <col min="10455" max="10455" width="11" style="191" customWidth="1"/>
    <col min="10456" max="10460" width="10.7109375" style="191" customWidth="1"/>
    <col min="10461" max="10461" width="11" style="191" customWidth="1"/>
    <col min="10462" max="10466" width="10.7109375" style="191" customWidth="1"/>
    <col min="10467" max="10467" width="11" style="191" customWidth="1"/>
    <col min="10468" max="10472" width="10.7109375" style="191" customWidth="1"/>
    <col min="10473" max="10473" width="11" style="191" customWidth="1"/>
    <col min="10474" max="10478" width="10.7109375" style="191" customWidth="1"/>
    <col min="10479" max="10479" width="11" style="191" customWidth="1"/>
    <col min="10480" max="10484" width="10.7109375" style="191" customWidth="1"/>
    <col min="10485" max="10485" width="11" style="191" customWidth="1"/>
    <col min="10486" max="10490" width="10.7109375" style="191" customWidth="1"/>
    <col min="10491" max="10491" width="11" style="191" customWidth="1"/>
    <col min="10492" max="10493" width="10.7109375" style="191" customWidth="1"/>
    <col min="10494" max="10496" width="9.140625" style="191"/>
    <col min="10497" max="10497" width="48.5703125" style="191" customWidth="1"/>
    <col min="10498" max="10498" width="14.42578125" style="191" customWidth="1"/>
    <col min="10499" max="10499" width="12.5703125" style="191" customWidth="1"/>
    <col min="10500" max="10500" width="12.140625" style="191" customWidth="1"/>
    <col min="10501" max="10501" width="12.85546875" style="191" customWidth="1"/>
    <col min="10502" max="10502" width="12.28515625" style="191" customWidth="1"/>
    <col min="10503" max="10505" width="11.85546875" style="191" customWidth="1"/>
    <col min="10506" max="10506" width="13" style="191" customWidth="1"/>
    <col min="10507" max="10508" width="10.7109375" style="191" customWidth="1"/>
    <col min="10509" max="10509" width="11.85546875" style="191" customWidth="1"/>
    <col min="10510" max="10512" width="10.7109375" style="191" customWidth="1"/>
    <col min="10513" max="10513" width="10.85546875" style="191" customWidth="1"/>
    <col min="10514" max="10518" width="10.7109375" style="191" customWidth="1"/>
    <col min="10519" max="10519" width="11" style="191" customWidth="1"/>
    <col min="10520" max="10523" width="10.7109375" style="191" customWidth="1"/>
    <col min="10524" max="10524" width="10.85546875" style="191" customWidth="1"/>
    <col min="10525" max="10525" width="10.7109375" style="191" customWidth="1"/>
    <col min="10526" max="10527" width="9.140625" style="191"/>
    <col min="10528" max="10529" width="10.7109375" style="191" customWidth="1"/>
    <col min="10530" max="10530" width="10.85546875" style="191" customWidth="1"/>
    <col min="10531" max="10531" width="11" style="191" customWidth="1"/>
    <col min="10532" max="10532" width="10.85546875" style="191" customWidth="1"/>
    <col min="10533" max="10535" width="10.7109375" style="191" customWidth="1"/>
    <col min="10536" max="10536" width="10.85546875" style="191" customWidth="1"/>
    <col min="10537" max="10537" width="10.7109375" style="191" customWidth="1"/>
    <col min="10538" max="10539" width="9.85546875" style="191" customWidth="1"/>
    <col min="10540" max="10541" width="10.7109375" style="191" customWidth="1"/>
    <col min="10542" max="10542" width="10.85546875" style="191" customWidth="1"/>
    <col min="10543" max="10543" width="10.7109375" style="191" customWidth="1"/>
    <col min="10544" max="10545" width="9.85546875" style="191" customWidth="1"/>
    <col min="10546" max="10547" width="10.7109375" style="191" customWidth="1"/>
    <col min="10548" max="10548" width="10.85546875" style="191" customWidth="1"/>
    <col min="10549" max="10549" width="11.42578125" style="191" customWidth="1"/>
    <col min="10550" max="10551" width="9.85546875" style="191" customWidth="1"/>
    <col min="10552" max="10553" width="10.7109375" style="191" customWidth="1"/>
    <col min="10554" max="10554" width="10.85546875" style="191" customWidth="1"/>
    <col min="10555" max="10555" width="11" style="191" customWidth="1"/>
    <col min="10556" max="10556" width="10.5703125" style="191" customWidth="1"/>
    <col min="10557" max="10557" width="9.85546875" style="191" customWidth="1"/>
    <col min="10558" max="10560" width="10.7109375" style="191" customWidth="1"/>
    <col min="10561" max="10561" width="11.28515625" style="191" customWidth="1"/>
    <col min="10562" max="10566" width="10.7109375" style="191" customWidth="1"/>
    <col min="10567" max="10567" width="11" style="191" customWidth="1"/>
    <col min="10568" max="10572" width="10.7109375" style="191" customWidth="1"/>
    <col min="10573" max="10573" width="11" style="191" customWidth="1"/>
    <col min="10574" max="10578" width="10.7109375" style="191" customWidth="1"/>
    <col min="10579" max="10579" width="11.28515625" style="191" customWidth="1"/>
    <col min="10580" max="10584" width="10.7109375" style="191" customWidth="1"/>
    <col min="10585" max="10585" width="11" style="191" customWidth="1"/>
    <col min="10586" max="10590" width="10.7109375" style="191" customWidth="1"/>
    <col min="10591" max="10591" width="11.140625" style="191" customWidth="1"/>
    <col min="10592" max="10596" width="10.7109375" style="191" customWidth="1"/>
    <col min="10597" max="10597" width="11" style="191" customWidth="1"/>
    <col min="10598" max="10602" width="10.7109375" style="191" customWidth="1"/>
    <col min="10603" max="10603" width="11" style="191" customWidth="1"/>
    <col min="10604" max="10608" width="10.7109375" style="191" customWidth="1"/>
    <col min="10609" max="10609" width="11" style="191" customWidth="1"/>
    <col min="10610" max="10614" width="10.7109375" style="191" customWidth="1"/>
    <col min="10615" max="10615" width="11" style="191" customWidth="1"/>
    <col min="10616" max="10620" width="10.7109375" style="191" customWidth="1"/>
    <col min="10621" max="10621" width="11" style="191" customWidth="1"/>
    <col min="10622" max="10626" width="10.7109375" style="191" customWidth="1"/>
    <col min="10627" max="10627" width="11" style="191" customWidth="1"/>
    <col min="10628" max="10632" width="10.7109375" style="191" customWidth="1"/>
    <col min="10633" max="10633" width="11" style="191" customWidth="1"/>
    <col min="10634" max="10638" width="10.7109375" style="191" customWidth="1"/>
    <col min="10639" max="10639" width="11" style="191" customWidth="1"/>
    <col min="10640" max="10644" width="10.7109375" style="191" customWidth="1"/>
    <col min="10645" max="10645" width="11" style="191" customWidth="1"/>
    <col min="10646" max="10650" width="10.7109375" style="191" customWidth="1"/>
    <col min="10651" max="10651" width="11" style="191" customWidth="1"/>
    <col min="10652" max="10656" width="10.7109375" style="191" customWidth="1"/>
    <col min="10657" max="10657" width="11" style="191" customWidth="1"/>
    <col min="10658" max="10662" width="10.7109375" style="191" customWidth="1"/>
    <col min="10663" max="10663" width="11" style="191" customWidth="1"/>
    <col min="10664" max="10668" width="10.7109375" style="191" customWidth="1"/>
    <col min="10669" max="10669" width="11" style="191" customWidth="1"/>
    <col min="10670" max="10674" width="10.7109375" style="191" customWidth="1"/>
    <col min="10675" max="10675" width="11" style="191" customWidth="1"/>
    <col min="10676" max="10680" width="10.7109375" style="191" customWidth="1"/>
    <col min="10681" max="10681" width="11" style="191" customWidth="1"/>
    <col min="10682" max="10686" width="10.7109375" style="191" customWidth="1"/>
    <col min="10687" max="10687" width="11" style="191" customWidth="1"/>
    <col min="10688" max="10692" width="10.7109375" style="191" customWidth="1"/>
    <col min="10693" max="10693" width="11" style="191" customWidth="1"/>
    <col min="10694" max="10698" width="10.7109375" style="191" customWidth="1"/>
    <col min="10699" max="10699" width="11" style="191" customWidth="1"/>
    <col min="10700" max="10704" width="10.7109375" style="191" customWidth="1"/>
    <col min="10705" max="10705" width="11" style="191" customWidth="1"/>
    <col min="10706" max="10710" width="10.7109375" style="191" customWidth="1"/>
    <col min="10711" max="10711" width="11" style="191" customWidth="1"/>
    <col min="10712" max="10716" width="10.7109375" style="191" customWidth="1"/>
    <col min="10717" max="10717" width="11" style="191" customWidth="1"/>
    <col min="10718" max="10722" width="10.7109375" style="191" customWidth="1"/>
    <col min="10723" max="10723" width="11" style="191" customWidth="1"/>
    <col min="10724" max="10728" width="10.7109375" style="191" customWidth="1"/>
    <col min="10729" max="10729" width="11" style="191" customWidth="1"/>
    <col min="10730" max="10734" width="10.7109375" style="191" customWidth="1"/>
    <col min="10735" max="10735" width="11" style="191" customWidth="1"/>
    <col min="10736" max="10740" width="10.7109375" style="191" customWidth="1"/>
    <col min="10741" max="10741" width="11" style="191" customWidth="1"/>
    <col min="10742" max="10746" width="10.7109375" style="191" customWidth="1"/>
    <col min="10747" max="10747" width="11" style="191" customWidth="1"/>
    <col min="10748" max="10749" width="10.7109375" style="191" customWidth="1"/>
    <col min="10750" max="10752" width="9.140625" style="191"/>
    <col min="10753" max="10753" width="48.5703125" style="191" customWidth="1"/>
    <col min="10754" max="10754" width="14.42578125" style="191" customWidth="1"/>
    <col min="10755" max="10755" width="12.5703125" style="191" customWidth="1"/>
    <col min="10756" max="10756" width="12.140625" style="191" customWidth="1"/>
    <col min="10757" max="10757" width="12.85546875" style="191" customWidth="1"/>
    <col min="10758" max="10758" width="12.28515625" style="191" customWidth="1"/>
    <col min="10759" max="10761" width="11.85546875" style="191" customWidth="1"/>
    <col min="10762" max="10762" width="13" style="191" customWidth="1"/>
    <col min="10763" max="10764" width="10.7109375" style="191" customWidth="1"/>
    <col min="10765" max="10765" width="11.85546875" style="191" customWidth="1"/>
    <col min="10766" max="10768" width="10.7109375" style="191" customWidth="1"/>
    <col min="10769" max="10769" width="10.85546875" style="191" customWidth="1"/>
    <col min="10770" max="10774" width="10.7109375" style="191" customWidth="1"/>
    <col min="10775" max="10775" width="11" style="191" customWidth="1"/>
    <col min="10776" max="10779" width="10.7109375" style="191" customWidth="1"/>
    <col min="10780" max="10780" width="10.85546875" style="191" customWidth="1"/>
    <col min="10781" max="10781" width="10.7109375" style="191" customWidth="1"/>
    <col min="10782" max="10783" width="9.140625" style="191"/>
    <col min="10784" max="10785" width="10.7109375" style="191" customWidth="1"/>
    <col min="10786" max="10786" width="10.85546875" style="191" customWidth="1"/>
    <col min="10787" max="10787" width="11" style="191" customWidth="1"/>
    <col min="10788" max="10788" width="10.85546875" style="191" customWidth="1"/>
    <col min="10789" max="10791" width="10.7109375" style="191" customWidth="1"/>
    <col min="10792" max="10792" width="10.85546875" style="191" customWidth="1"/>
    <col min="10793" max="10793" width="10.7109375" style="191" customWidth="1"/>
    <col min="10794" max="10795" width="9.85546875" style="191" customWidth="1"/>
    <col min="10796" max="10797" width="10.7109375" style="191" customWidth="1"/>
    <col min="10798" max="10798" width="10.85546875" style="191" customWidth="1"/>
    <col min="10799" max="10799" width="10.7109375" style="191" customWidth="1"/>
    <col min="10800" max="10801" width="9.85546875" style="191" customWidth="1"/>
    <col min="10802" max="10803" width="10.7109375" style="191" customWidth="1"/>
    <col min="10804" max="10804" width="10.85546875" style="191" customWidth="1"/>
    <col min="10805" max="10805" width="11.42578125" style="191" customWidth="1"/>
    <col min="10806" max="10807" width="9.85546875" style="191" customWidth="1"/>
    <col min="10808" max="10809" width="10.7109375" style="191" customWidth="1"/>
    <col min="10810" max="10810" width="10.85546875" style="191" customWidth="1"/>
    <col min="10811" max="10811" width="11" style="191" customWidth="1"/>
    <col min="10812" max="10812" width="10.5703125" style="191" customWidth="1"/>
    <col min="10813" max="10813" width="9.85546875" style="191" customWidth="1"/>
    <col min="10814" max="10816" width="10.7109375" style="191" customWidth="1"/>
    <col min="10817" max="10817" width="11.28515625" style="191" customWidth="1"/>
    <col min="10818" max="10822" width="10.7109375" style="191" customWidth="1"/>
    <col min="10823" max="10823" width="11" style="191" customWidth="1"/>
    <col min="10824" max="10828" width="10.7109375" style="191" customWidth="1"/>
    <col min="10829" max="10829" width="11" style="191" customWidth="1"/>
    <col min="10830" max="10834" width="10.7109375" style="191" customWidth="1"/>
    <col min="10835" max="10835" width="11.28515625" style="191" customWidth="1"/>
    <col min="10836" max="10840" width="10.7109375" style="191" customWidth="1"/>
    <col min="10841" max="10841" width="11" style="191" customWidth="1"/>
    <col min="10842" max="10846" width="10.7109375" style="191" customWidth="1"/>
    <col min="10847" max="10847" width="11.140625" style="191" customWidth="1"/>
    <col min="10848" max="10852" width="10.7109375" style="191" customWidth="1"/>
    <col min="10853" max="10853" width="11" style="191" customWidth="1"/>
    <col min="10854" max="10858" width="10.7109375" style="191" customWidth="1"/>
    <col min="10859" max="10859" width="11" style="191" customWidth="1"/>
    <col min="10860" max="10864" width="10.7109375" style="191" customWidth="1"/>
    <col min="10865" max="10865" width="11" style="191" customWidth="1"/>
    <col min="10866" max="10870" width="10.7109375" style="191" customWidth="1"/>
    <col min="10871" max="10871" width="11" style="191" customWidth="1"/>
    <col min="10872" max="10876" width="10.7109375" style="191" customWidth="1"/>
    <col min="10877" max="10877" width="11" style="191" customWidth="1"/>
    <col min="10878" max="10882" width="10.7109375" style="191" customWidth="1"/>
    <col min="10883" max="10883" width="11" style="191" customWidth="1"/>
    <col min="10884" max="10888" width="10.7109375" style="191" customWidth="1"/>
    <col min="10889" max="10889" width="11" style="191" customWidth="1"/>
    <col min="10890" max="10894" width="10.7109375" style="191" customWidth="1"/>
    <col min="10895" max="10895" width="11" style="191" customWidth="1"/>
    <col min="10896" max="10900" width="10.7109375" style="191" customWidth="1"/>
    <col min="10901" max="10901" width="11" style="191" customWidth="1"/>
    <col min="10902" max="10906" width="10.7109375" style="191" customWidth="1"/>
    <col min="10907" max="10907" width="11" style="191" customWidth="1"/>
    <col min="10908" max="10912" width="10.7109375" style="191" customWidth="1"/>
    <col min="10913" max="10913" width="11" style="191" customWidth="1"/>
    <col min="10914" max="10918" width="10.7109375" style="191" customWidth="1"/>
    <col min="10919" max="10919" width="11" style="191" customWidth="1"/>
    <col min="10920" max="10924" width="10.7109375" style="191" customWidth="1"/>
    <col min="10925" max="10925" width="11" style="191" customWidth="1"/>
    <col min="10926" max="10930" width="10.7109375" style="191" customWidth="1"/>
    <col min="10931" max="10931" width="11" style="191" customWidth="1"/>
    <col min="10932" max="10936" width="10.7109375" style="191" customWidth="1"/>
    <col min="10937" max="10937" width="11" style="191" customWidth="1"/>
    <col min="10938" max="10942" width="10.7109375" style="191" customWidth="1"/>
    <col min="10943" max="10943" width="11" style="191" customWidth="1"/>
    <col min="10944" max="10948" width="10.7109375" style="191" customWidth="1"/>
    <col min="10949" max="10949" width="11" style="191" customWidth="1"/>
    <col min="10950" max="10954" width="10.7109375" style="191" customWidth="1"/>
    <col min="10955" max="10955" width="11" style="191" customWidth="1"/>
    <col min="10956" max="10960" width="10.7109375" style="191" customWidth="1"/>
    <col min="10961" max="10961" width="11" style="191" customWidth="1"/>
    <col min="10962" max="10966" width="10.7109375" style="191" customWidth="1"/>
    <col min="10967" max="10967" width="11" style="191" customWidth="1"/>
    <col min="10968" max="10972" width="10.7109375" style="191" customWidth="1"/>
    <col min="10973" max="10973" width="11" style="191" customWidth="1"/>
    <col min="10974" max="10978" width="10.7109375" style="191" customWidth="1"/>
    <col min="10979" max="10979" width="11" style="191" customWidth="1"/>
    <col min="10980" max="10984" width="10.7109375" style="191" customWidth="1"/>
    <col min="10985" max="10985" width="11" style="191" customWidth="1"/>
    <col min="10986" max="10990" width="10.7109375" style="191" customWidth="1"/>
    <col min="10991" max="10991" width="11" style="191" customWidth="1"/>
    <col min="10992" max="10996" width="10.7109375" style="191" customWidth="1"/>
    <col min="10997" max="10997" width="11" style="191" customWidth="1"/>
    <col min="10998" max="11002" width="10.7109375" style="191" customWidth="1"/>
    <col min="11003" max="11003" width="11" style="191" customWidth="1"/>
    <col min="11004" max="11005" width="10.7109375" style="191" customWidth="1"/>
    <col min="11006" max="11008" width="9.140625" style="191"/>
    <col min="11009" max="11009" width="48.5703125" style="191" customWidth="1"/>
    <col min="11010" max="11010" width="14.42578125" style="191" customWidth="1"/>
    <col min="11011" max="11011" width="12.5703125" style="191" customWidth="1"/>
    <col min="11012" max="11012" width="12.140625" style="191" customWidth="1"/>
    <col min="11013" max="11013" width="12.85546875" style="191" customWidth="1"/>
    <col min="11014" max="11014" width="12.28515625" style="191" customWidth="1"/>
    <col min="11015" max="11017" width="11.85546875" style="191" customWidth="1"/>
    <col min="11018" max="11018" width="13" style="191" customWidth="1"/>
    <col min="11019" max="11020" width="10.7109375" style="191" customWidth="1"/>
    <col min="11021" max="11021" width="11.85546875" style="191" customWidth="1"/>
    <col min="11022" max="11024" width="10.7109375" style="191" customWidth="1"/>
    <col min="11025" max="11025" width="10.85546875" style="191" customWidth="1"/>
    <col min="11026" max="11030" width="10.7109375" style="191" customWidth="1"/>
    <col min="11031" max="11031" width="11" style="191" customWidth="1"/>
    <col min="11032" max="11035" width="10.7109375" style="191" customWidth="1"/>
    <col min="11036" max="11036" width="10.85546875" style="191" customWidth="1"/>
    <col min="11037" max="11037" width="10.7109375" style="191" customWidth="1"/>
    <col min="11038" max="11039" width="9.140625" style="191"/>
    <col min="11040" max="11041" width="10.7109375" style="191" customWidth="1"/>
    <col min="11042" max="11042" width="10.85546875" style="191" customWidth="1"/>
    <col min="11043" max="11043" width="11" style="191" customWidth="1"/>
    <col min="11044" max="11044" width="10.85546875" style="191" customWidth="1"/>
    <col min="11045" max="11047" width="10.7109375" style="191" customWidth="1"/>
    <col min="11048" max="11048" width="10.85546875" style="191" customWidth="1"/>
    <col min="11049" max="11049" width="10.7109375" style="191" customWidth="1"/>
    <col min="11050" max="11051" width="9.85546875" style="191" customWidth="1"/>
    <col min="11052" max="11053" width="10.7109375" style="191" customWidth="1"/>
    <col min="11054" max="11054" width="10.85546875" style="191" customWidth="1"/>
    <col min="11055" max="11055" width="10.7109375" style="191" customWidth="1"/>
    <col min="11056" max="11057" width="9.85546875" style="191" customWidth="1"/>
    <col min="11058" max="11059" width="10.7109375" style="191" customWidth="1"/>
    <col min="11060" max="11060" width="10.85546875" style="191" customWidth="1"/>
    <col min="11061" max="11061" width="11.42578125" style="191" customWidth="1"/>
    <col min="11062" max="11063" width="9.85546875" style="191" customWidth="1"/>
    <col min="11064" max="11065" width="10.7109375" style="191" customWidth="1"/>
    <col min="11066" max="11066" width="10.85546875" style="191" customWidth="1"/>
    <col min="11067" max="11067" width="11" style="191" customWidth="1"/>
    <col min="11068" max="11068" width="10.5703125" style="191" customWidth="1"/>
    <col min="11069" max="11069" width="9.85546875" style="191" customWidth="1"/>
    <col min="11070" max="11072" width="10.7109375" style="191" customWidth="1"/>
    <col min="11073" max="11073" width="11.28515625" style="191" customWidth="1"/>
    <col min="11074" max="11078" width="10.7109375" style="191" customWidth="1"/>
    <col min="11079" max="11079" width="11" style="191" customWidth="1"/>
    <col min="11080" max="11084" width="10.7109375" style="191" customWidth="1"/>
    <col min="11085" max="11085" width="11" style="191" customWidth="1"/>
    <col min="11086" max="11090" width="10.7109375" style="191" customWidth="1"/>
    <col min="11091" max="11091" width="11.28515625" style="191" customWidth="1"/>
    <col min="11092" max="11096" width="10.7109375" style="191" customWidth="1"/>
    <col min="11097" max="11097" width="11" style="191" customWidth="1"/>
    <col min="11098" max="11102" width="10.7109375" style="191" customWidth="1"/>
    <col min="11103" max="11103" width="11.140625" style="191" customWidth="1"/>
    <col min="11104" max="11108" width="10.7109375" style="191" customWidth="1"/>
    <col min="11109" max="11109" width="11" style="191" customWidth="1"/>
    <col min="11110" max="11114" width="10.7109375" style="191" customWidth="1"/>
    <col min="11115" max="11115" width="11" style="191" customWidth="1"/>
    <col min="11116" max="11120" width="10.7109375" style="191" customWidth="1"/>
    <col min="11121" max="11121" width="11" style="191" customWidth="1"/>
    <col min="11122" max="11126" width="10.7109375" style="191" customWidth="1"/>
    <col min="11127" max="11127" width="11" style="191" customWidth="1"/>
    <col min="11128" max="11132" width="10.7109375" style="191" customWidth="1"/>
    <col min="11133" max="11133" width="11" style="191" customWidth="1"/>
    <col min="11134" max="11138" width="10.7109375" style="191" customWidth="1"/>
    <col min="11139" max="11139" width="11" style="191" customWidth="1"/>
    <col min="11140" max="11144" width="10.7109375" style="191" customWidth="1"/>
    <col min="11145" max="11145" width="11" style="191" customWidth="1"/>
    <col min="11146" max="11150" width="10.7109375" style="191" customWidth="1"/>
    <col min="11151" max="11151" width="11" style="191" customWidth="1"/>
    <col min="11152" max="11156" width="10.7109375" style="191" customWidth="1"/>
    <col min="11157" max="11157" width="11" style="191" customWidth="1"/>
    <col min="11158" max="11162" width="10.7109375" style="191" customWidth="1"/>
    <col min="11163" max="11163" width="11" style="191" customWidth="1"/>
    <col min="11164" max="11168" width="10.7109375" style="191" customWidth="1"/>
    <col min="11169" max="11169" width="11" style="191" customWidth="1"/>
    <col min="11170" max="11174" width="10.7109375" style="191" customWidth="1"/>
    <col min="11175" max="11175" width="11" style="191" customWidth="1"/>
    <col min="11176" max="11180" width="10.7109375" style="191" customWidth="1"/>
    <col min="11181" max="11181" width="11" style="191" customWidth="1"/>
    <col min="11182" max="11186" width="10.7109375" style="191" customWidth="1"/>
    <col min="11187" max="11187" width="11" style="191" customWidth="1"/>
    <col min="11188" max="11192" width="10.7109375" style="191" customWidth="1"/>
    <col min="11193" max="11193" width="11" style="191" customWidth="1"/>
    <col min="11194" max="11198" width="10.7109375" style="191" customWidth="1"/>
    <col min="11199" max="11199" width="11" style="191" customWidth="1"/>
    <col min="11200" max="11204" width="10.7109375" style="191" customWidth="1"/>
    <col min="11205" max="11205" width="11" style="191" customWidth="1"/>
    <col min="11206" max="11210" width="10.7109375" style="191" customWidth="1"/>
    <col min="11211" max="11211" width="11" style="191" customWidth="1"/>
    <col min="11212" max="11216" width="10.7109375" style="191" customWidth="1"/>
    <col min="11217" max="11217" width="11" style="191" customWidth="1"/>
    <col min="11218" max="11222" width="10.7109375" style="191" customWidth="1"/>
    <col min="11223" max="11223" width="11" style="191" customWidth="1"/>
    <col min="11224" max="11228" width="10.7109375" style="191" customWidth="1"/>
    <col min="11229" max="11229" width="11" style="191" customWidth="1"/>
    <col min="11230" max="11234" width="10.7109375" style="191" customWidth="1"/>
    <col min="11235" max="11235" width="11" style="191" customWidth="1"/>
    <col min="11236" max="11240" width="10.7109375" style="191" customWidth="1"/>
    <col min="11241" max="11241" width="11" style="191" customWidth="1"/>
    <col min="11242" max="11246" width="10.7109375" style="191" customWidth="1"/>
    <col min="11247" max="11247" width="11" style="191" customWidth="1"/>
    <col min="11248" max="11252" width="10.7109375" style="191" customWidth="1"/>
    <col min="11253" max="11253" width="11" style="191" customWidth="1"/>
    <col min="11254" max="11258" width="10.7109375" style="191" customWidth="1"/>
    <col min="11259" max="11259" width="11" style="191" customWidth="1"/>
    <col min="11260" max="11261" width="10.7109375" style="191" customWidth="1"/>
    <col min="11262" max="11264" width="9.140625" style="191"/>
    <col min="11265" max="11265" width="48.5703125" style="191" customWidth="1"/>
    <col min="11266" max="11266" width="14.42578125" style="191" customWidth="1"/>
    <col min="11267" max="11267" width="12.5703125" style="191" customWidth="1"/>
    <col min="11268" max="11268" width="12.140625" style="191" customWidth="1"/>
    <col min="11269" max="11269" width="12.85546875" style="191" customWidth="1"/>
    <col min="11270" max="11270" width="12.28515625" style="191" customWidth="1"/>
    <col min="11271" max="11273" width="11.85546875" style="191" customWidth="1"/>
    <col min="11274" max="11274" width="13" style="191" customWidth="1"/>
    <col min="11275" max="11276" width="10.7109375" style="191" customWidth="1"/>
    <col min="11277" max="11277" width="11.85546875" style="191" customWidth="1"/>
    <col min="11278" max="11280" width="10.7109375" style="191" customWidth="1"/>
    <col min="11281" max="11281" width="10.85546875" style="191" customWidth="1"/>
    <col min="11282" max="11286" width="10.7109375" style="191" customWidth="1"/>
    <col min="11287" max="11287" width="11" style="191" customWidth="1"/>
    <col min="11288" max="11291" width="10.7109375" style="191" customWidth="1"/>
    <col min="11292" max="11292" width="10.85546875" style="191" customWidth="1"/>
    <col min="11293" max="11293" width="10.7109375" style="191" customWidth="1"/>
    <col min="11294" max="11295" width="9.140625" style="191"/>
    <col min="11296" max="11297" width="10.7109375" style="191" customWidth="1"/>
    <col min="11298" max="11298" width="10.85546875" style="191" customWidth="1"/>
    <col min="11299" max="11299" width="11" style="191" customWidth="1"/>
    <col min="11300" max="11300" width="10.85546875" style="191" customWidth="1"/>
    <col min="11301" max="11303" width="10.7109375" style="191" customWidth="1"/>
    <col min="11304" max="11304" width="10.85546875" style="191" customWidth="1"/>
    <col min="11305" max="11305" width="10.7109375" style="191" customWidth="1"/>
    <col min="11306" max="11307" width="9.85546875" style="191" customWidth="1"/>
    <col min="11308" max="11309" width="10.7109375" style="191" customWidth="1"/>
    <col min="11310" max="11310" width="10.85546875" style="191" customWidth="1"/>
    <col min="11311" max="11311" width="10.7109375" style="191" customWidth="1"/>
    <col min="11312" max="11313" width="9.85546875" style="191" customWidth="1"/>
    <col min="11314" max="11315" width="10.7109375" style="191" customWidth="1"/>
    <col min="11316" max="11316" width="10.85546875" style="191" customWidth="1"/>
    <col min="11317" max="11317" width="11.42578125" style="191" customWidth="1"/>
    <col min="11318" max="11319" width="9.85546875" style="191" customWidth="1"/>
    <col min="11320" max="11321" width="10.7109375" style="191" customWidth="1"/>
    <col min="11322" max="11322" width="10.85546875" style="191" customWidth="1"/>
    <col min="11323" max="11323" width="11" style="191" customWidth="1"/>
    <col min="11324" max="11324" width="10.5703125" style="191" customWidth="1"/>
    <col min="11325" max="11325" width="9.85546875" style="191" customWidth="1"/>
    <col min="11326" max="11328" width="10.7109375" style="191" customWidth="1"/>
    <col min="11329" max="11329" width="11.28515625" style="191" customWidth="1"/>
    <col min="11330" max="11334" width="10.7109375" style="191" customWidth="1"/>
    <col min="11335" max="11335" width="11" style="191" customWidth="1"/>
    <col min="11336" max="11340" width="10.7109375" style="191" customWidth="1"/>
    <col min="11341" max="11341" width="11" style="191" customWidth="1"/>
    <col min="11342" max="11346" width="10.7109375" style="191" customWidth="1"/>
    <col min="11347" max="11347" width="11.28515625" style="191" customWidth="1"/>
    <col min="11348" max="11352" width="10.7109375" style="191" customWidth="1"/>
    <col min="11353" max="11353" width="11" style="191" customWidth="1"/>
    <col min="11354" max="11358" width="10.7109375" style="191" customWidth="1"/>
    <col min="11359" max="11359" width="11.140625" style="191" customWidth="1"/>
    <col min="11360" max="11364" width="10.7109375" style="191" customWidth="1"/>
    <col min="11365" max="11365" width="11" style="191" customWidth="1"/>
    <col min="11366" max="11370" width="10.7109375" style="191" customWidth="1"/>
    <col min="11371" max="11371" width="11" style="191" customWidth="1"/>
    <col min="11372" max="11376" width="10.7109375" style="191" customWidth="1"/>
    <col min="11377" max="11377" width="11" style="191" customWidth="1"/>
    <col min="11378" max="11382" width="10.7109375" style="191" customWidth="1"/>
    <col min="11383" max="11383" width="11" style="191" customWidth="1"/>
    <col min="11384" max="11388" width="10.7109375" style="191" customWidth="1"/>
    <col min="11389" max="11389" width="11" style="191" customWidth="1"/>
    <col min="11390" max="11394" width="10.7109375" style="191" customWidth="1"/>
    <col min="11395" max="11395" width="11" style="191" customWidth="1"/>
    <col min="11396" max="11400" width="10.7109375" style="191" customWidth="1"/>
    <col min="11401" max="11401" width="11" style="191" customWidth="1"/>
    <col min="11402" max="11406" width="10.7109375" style="191" customWidth="1"/>
    <col min="11407" max="11407" width="11" style="191" customWidth="1"/>
    <col min="11408" max="11412" width="10.7109375" style="191" customWidth="1"/>
    <col min="11413" max="11413" width="11" style="191" customWidth="1"/>
    <col min="11414" max="11418" width="10.7109375" style="191" customWidth="1"/>
    <col min="11419" max="11419" width="11" style="191" customWidth="1"/>
    <col min="11420" max="11424" width="10.7109375" style="191" customWidth="1"/>
    <col min="11425" max="11425" width="11" style="191" customWidth="1"/>
    <col min="11426" max="11430" width="10.7109375" style="191" customWidth="1"/>
    <col min="11431" max="11431" width="11" style="191" customWidth="1"/>
    <col min="11432" max="11436" width="10.7109375" style="191" customWidth="1"/>
    <col min="11437" max="11437" width="11" style="191" customWidth="1"/>
    <col min="11438" max="11442" width="10.7109375" style="191" customWidth="1"/>
    <col min="11443" max="11443" width="11" style="191" customWidth="1"/>
    <col min="11444" max="11448" width="10.7109375" style="191" customWidth="1"/>
    <col min="11449" max="11449" width="11" style="191" customWidth="1"/>
    <col min="11450" max="11454" width="10.7109375" style="191" customWidth="1"/>
    <col min="11455" max="11455" width="11" style="191" customWidth="1"/>
    <col min="11456" max="11460" width="10.7109375" style="191" customWidth="1"/>
    <col min="11461" max="11461" width="11" style="191" customWidth="1"/>
    <col min="11462" max="11466" width="10.7109375" style="191" customWidth="1"/>
    <col min="11467" max="11467" width="11" style="191" customWidth="1"/>
    <col min="11468" max="11472" width="10.7109375" style="191" customWidth="1"/>
    <col min="11473" max="11473" width="11" style="191" customWidth="1"/>
    <col min="11474" max="11478" width="10.7109375" style="191" customWidth="1"/>
    <col min="11479" max="11479" width="11" style="191" customWidth="1"/>
    <col min="11480" max="11484" width="10.7109375" style="191" customWidth="1"/>
    <col min="11485" max="11485" width="11" style="191" customWidth="1"/>
    <col min="11486" max="11490" width="10.7109375" style="191" customWidth="1"/>
    <col min="11491" max="11491" width="11" style="191" customWidth="1"/>
    <col min="11492" max="11496" width="10.7109375" style="191" customWidth="1"/>
    <col min="11497" max="11497" width="11" style="191" customWidth="1"/>
    <col min="11498" max="11502" width="10.7109375" style="191" customWidth="1"/>
    <col min="11503" max="11503" width="11" style="191" customWidth="1"/>
    <col min="11504" max="11508" width="10.7109375" style="191" customWidth="1"/>
    <col min="11509" max="11509" width="11" style="191" customWidth="1"/>
    <col min="11510" max="11514" width="10.7109375" style="191" customWidth="1"/>
    <col min="11515" max="11515" width="11" style="191" customWidth="1"/>
    <col min="11516" max="11517" width="10.7109375" style="191" customWidth="1"/>
    <col min="11518" max="11520" width="9.140625" style="191"/>
    <col min="11521" max="11521" width="48.5703125" style="191" customWidth="1"/>
    <col min="11522" max="11522" width="14.42578125" style="191" customWidth="1"/>
    <col min="11523" max="11523" width="12.5703125" style="191" customWidth="1"/>
    <col min="11524" max="11524" width="12.140625" style="191" customWidth="1"/>
    <col min="11525" max="11525" width="12.85546875" style="191" customWidth="1"/>
    <col min="11526" max="11526" width="12.28515625" style="191" customWidth="1"/>
    <col min="11527" max="11529" width="11.85546875" style="191" customWidth="1"/>
    <col min="11530" max="11530" width="13" style="191" customWidth="1"/>
    <col min="11531" max="11532" width="10.7109375" style="191" customWidth="1"/>
    <col min="11533" max="11533" width="11.85546875" style="191" customWidth="1"/>
    <col min="11534" max="11536" width="10.7109375" style="191" customWidth="1"/>
    <col min="11537" max="11537" width="10.85546875" style="191" customWidth="1"/>
    <col min="11538" max="11542" width="10.7109375" style="191" customWidth="1"/>
    <col min="11543" max="11543" width="11" style="191" customWidth="1"/>
    <col min="11544" max="11547" width="10.7109375" style="191" customWidth="1"/>
    <col min="11548" max="11548" width="10.85546875" style="191" customWidth="1"/>
    <col min="11549" max="11549" width="10.7109375" style="191" customWidth="1"/>
    <col min="11550" max="11551" width="9.140625" style="191"/>
    <col min="11552" max="11553" width="10.7109375" style="191" customWidth="1"/>
    <col min="11554" max="11554" width="10.85546875" style="191" customWidth="1"/>
    <col min="11555" max="11555" width="11" style="191" customWidth="1"/>
    <col min="11556" max="11556" width="10.85546875" style="191" customWidth="1"/>
    <col min="11557" max="11559" width="10.7109375" style="191" customWidth="1"/>
    <col min="11560" max="11560" width="10.85546875" style="191" customWidth="1"/>
    <col min="11561" max="11561" width="10.7109375" style="191" customWidth="1"/>
    <col min="11562" max="11563" width="9.85546875" style="191" customWidth="1"/>
    <col min="11564" max="11565" width="10.7109375" style="191" customWidth="1"/>
    <col min="11566" max="11566" width="10.85546875" style="191" customWidth="1"/>
    <col min="11567" max="11567" width="10.7109375" style="191" customWidth="1"/>
    <col min="11568" max="11569" width="9.85546875" style="191" customWidth="1"/>
    <col min="11570" max="11571" width="10.7109375" style="191" customWidth="1"/>
    <col min="11572" max="11572" width="10.85546875" style="191" customWidth="1"/>
    <col min="11573" max="11573" width="11.42578125" style="191" customWidth="1"/>
    <col min="11574" max="11575" width="9.85546875" style="191" customWidth="1"/>
    <col min="11576" max="11577" width="10.7109375" style="191" customWidth="1"/>
    <col min="11578" max="11578" width="10.85546875" style="191" customWidth="1"/>
    <col min="11579" max="11579" width="11" style="191" customWidth="1"/>
    <col min="11580" max="11580" width="10.5703125" style="191" customWidth="1"/>
    <col min="11581" max="11581" width="9.85546875" style="191" customWidth="1"/>
    <col min="11582" max="11584" width="10.7109375" style="191" customWidth="1"/>
    <col min="11585" max="11585" width="11.28515625" style="191" customWidth="1"/>
    <col min="11586" max="11590" width="10.7109375" style="191" customWidth="1"/>
    <col min="11591" max="11591" width="11" style="191" customWidth="1"/>
    <col min="11592" max="11596" width="10.7109375" style="191" customWidth="1"/>
    <col min="11597" max="11597" width="11" style="191" customWidth="1"/>
    <col min="11598" max="11602" width="10.7109375" style="191" customWidth="1"/>
    <col min="11603" max="11603" width="11.28515625" style="191" customWidth="1"/>
    <col min="11604" max="11608" width="10.7109375" style="191" customWidth="1"/>
    <col min="11609" max="11609" width="11" style="191" customWidth="1"/>
    <col min="11610" max="11614" width="10.7109375" style="191" customWidth="1"/>
    <col min="11615" max="11615" width="11.140625" style="191" customWidth="1"/>
    <col min="11616" max="11620" width="10.7109375" style="191" customWidth="1"/>
    <col min="11621" max="11621" width="11" style="191" customWidth="1"/>
    <col min="11622" max="11626" width="10.7109375" style="191" customWidth="1"/>
    <col min="11627" max="11627" width="11" style="191" customWidth="1"/>
    <col min="11628" max="11632" width="10.7109375" style="191" customWidth="1"/>
    <col min="11633" max="11633" width="11" style="191" customWidth="1"/>
    <col min="11634" max="11638" width="10.7109375" style="191" customWidth="1"/>
    <col min="11639" max="11639" width="11" style="191" customWidth="1"/>
    <col min="11640" max="11644" width="10.7109375" style="191" customWidth="1"/>
    <col min="11645" max="11645" width="11" style="191" customWidth="1"/>
    <col min="11646" max="11650" width="10.7109375" style="191" customWidth="1"/>
    <col min="11651" max="11651" width="11" style="191" customWidth="1"/>
    <col min="11652" max="11656" width="10.7109375" style="191" customWidth="1"/>
    <col min="11657" max="11657" width="11" style="191" customWidth="1"/>
    <col min="11658" max="11662" width="10.7109375" style="191" customWidth="1"/>
    <col min="11663" max="11663" width="11" style="191" customWidth="1"/>
    <col min="11664" max="11668" width="10.7109375" style="191" customWidth="1"/>
    <col min="11669" max="11669" width="11" style="191" customWidth="1"/>
    <col min="11670" max="11674" width="10.7109375" style="191" customWidth="1"/>
    <col min="11675" max="11675" width="11" style="191" customWidth="1"/>
    <col min="11676" max="11680" width="10.7109375" style="191" customWidth="1"/>
    <col min="11681" max="11681" width="11" style="191" customWidth="1"/>
    <col min="11682" max="11686" width="10.7109375" style="191" customWidth="1"/>
    <col min="11687" max="11687" width="11" style="191" customWidth="1"/>
    <col min="11688" max="11692" width="10.7109375" style="191" customWidth="1"/>
    <col min="11693" max="11693" width="11" style="191" customWidth="1"/>
    <col min="11694" max="11698" width="10.7109375" style="191" customWidth="1"/>
    <col min="11699" max="11699" width="11" style="191" customWidth="1"/>
    <col min="11700" max="11704" width="10.7109375" style="191" customWidth="1"/>
    <col min="11705" max="11705" width="11" style="191" customWidth="1"/>
    <col min="11706" max="11710" width="10.7109375" style="191" customWidth="1"/>
    <col min="11711" max="11711" width="11" style="191" customWidth="1"/>
    <col min="11712" max="11716" width="10.7109375" style="191" customWidth="1"/>
    <col min="11717" max="11717" width="11" style="191" customWidth="1"/>
    <col min="11718" max="11722" width="10.7109375" style="191" customWidth="1"/>
    <col min="11723" max="11723" width="11" style="191" customWidth="1"/>
    <col min="11724" max="11728" width="10.7109375" style="191" customWidth="1"/>
    <col min="11729" max="11729" width="11" style="191" customWidth="1"/>
    <col min="11730" max="11734" width="10.7109375" style="191" customWidth="1"/>
    <col min="11735" max="11735" width="11" style="191" customWidth="1"/>
    <col min="11736" max="11740" width="10.7109375" style="191" customWidth="1"/>
    <col min="11741" max="11741" width="11" style="191" customWidth="1"/>
    <col min="11742" max="11746" width="10.7109375" style="191" customWidth="1"/>
    <col min="11747" max="11747" width="11" style="191" customWidth="1"/>
    <col min="11748" max="11752" width="10.7109375" style="191" customWidth="1"/>
    <col min="11753" max="11753" width="11" style="191" customWidth="1"/>
    <col min="11754" max="11758" width="10.7109375" style="191" customWidth="1"/>
    <col min="11759" max="11759" width="11" style="191" customWidth="1"/>
    <col min="11760" max="11764" width="10.7109375" style="191" customWidth="1"/>
    <col min="11765" max="11765" width="11" style="191" customWidth="1"/>
    <col min="11766" max="11770" width="10.7109375" style="191" customWidth="1"/>
    <col min="11771" max="11771" width="11" style="191" customWidth="1"/>
    <col min="11772" max="11773" width="10.7109375" style="191" customWidth="1"/>
    <col min="11774" max="11776" width="9.140625" style="191"/>
    <col min="11777" max="11777" width="48.5703125" style="191" customWidth="1"/>
    <col min="11778" max="11778" width="14.42578125" style="191" customWidth="1"/>
    <col min="11779" max="11779" width="12.5703125" style="191" customWidth="1"/>
    <col min="11780" max="11780" width="12.140625" style="191" customWidth="1"/>
    <col min="11781" max="11781" width="12.85546875" style="191" customWidth="1"/>
    <col min="11782" max="11782" width="12.28515625" style="191" customWidth="1"/>
    <col min="11783" max="11785" width="11.85546875" style="191" customWidth="1"/>
    <col min="11786" max="11786" width="13" style="191" customWidth="1"/>
    <col min="11787" max="11788" width="10.7109375" style="191" customWidth="1"/>
    <col min="11789" max="11789" width="11.85546875" style="191" customWidth="1"/>
    <col min="11790" max="11792" width="10.7109375" style="191" customWidth="1"/>
    <col min="11793" max="11793" width="10.85546875" style="191" customWidth="1"/>
    <col min="11794" max="11798" width="10.7109375" style="191" customWidth="1"/>
    <col min="11799" max="11799" width="11" style="191" customWidth="1"/>
    <col min="11800" max="11803" width="10.7109375" style="191" customWidth="1"/>
    <col min="11804" max="11804" width="10.85546875" style="191" customWidth="1"/>
    <col min="11805" max="11805" width="10.7109375" style="191" customWidth="1"/>
    <col min="11806" max="11807" width="9.140625" style="191"/>
    <col min="11808" max="11809" width="10.7109375" style="191" customWidth="1"/>
    <col min="11810" max="11810" width="10.85546875" style="191" customWidth="1"/>
    <col min="11811" max="11811" width="11" style="191" customWidth="1"/>
    <col min="11812" max="11812" width="10.85546875" style="191" customWidth="1"/>
    <col min="11813" max="11815" width="10.7109375" style="191" customWidth="1"/>
    <col min="11816" max="11816" width="10.85546875" style="191" customWidth="1"/>
    <col min="11817" max="11817" width="10.7109375" style="191" customWidth="1"/>
    <col min="11818" max="11819" width="9.85546875" style="191" customWidth="1"/>
    <col min="11820" max="11821" width="10.7109375" style="191" customWidth="1"/>
    <col min="11822" max="11822" width="10.85546875" style="191" customWidth="1"/>
    <col min="11823" max="11823" width="10.7109375" style="191" customWidth="1"/>
    <col min="11824" max="11825" width="9.85546875" style="191" customWidth="1"/>
    <col min="11826" max="11827" width="10.7109375" style="191" customWidth="1"/>
    <col min="11828" max="11828" width="10.85546875" style="191" customWidth="1"/>
    <col min="11829" max="11829" width="11.42578125" style="191" customWidth="1"/>
    <col min="11830" max="11831" width="9.85546875" style="191" customWidth="1"/>
    <col min="11832" max="11833" width="10.7109375" style="191" customWidth="1"/>
    <col min="11834" max="11834" width="10.85546875" style="191" customWidth="1"/>
    <col min="11835" max="11835" width="11" style="191" customWidth="1"/>
    <col min="11836" max="11836" width="10.5703125" style="191" customWidth="1"/>
    <col min="11837" max="11837" width="9.85546875" style="191" customWidth="1"/>
    <col min="11838" max="11840" width="10.7109375" style="191" customWidth="1"/>
    <col min="11841" max="11841" width="11.28515625" style="191" customWidth="1"/>
    <col min="11842" max="11846" width="10.7109375" style="191" customWidth="1"/>
    <col min="11847" max="11847" width="11" style="191" customWidth="1"/>
    <col min="11848" max="11852" width="10.7109375" style="191" customWidth="1"/>
    <col min="11853" max="11853" width="11" style="191" customWidth="1"/>
    <col min="11854" max="11858" width="10.7109375" style="191" customWidth="1"/>
    <col min="11859" max="11859" width="11.28515625" style="191" customWidth="1"/>
    <col min="11860" max="11864" width="10.7109375" style="191" customWidth="1"/>
    <col min="11865" max="11865" width="11" style="191" customWidth="1"/>
    <col min="11866" max="11870" width="10.7109375" style="191" customWidth="1"/>
    <col min="11871" max="11871" width="11.140625" style="191" customWidth="1"/>
    <col min="11872" max="11876" width="10.7109375" style="191" customWidth="1"/>
    <col min="11877" max="11877" width="11" style="191" customWidth="1"/>
    <col min="11878" max="11882" width="10.7109375" style="191" customWidth="1"/>
    <col min="11883" max="11883" width="11" style="191" customWidth="1"/>
    <col min="11884" max="11888" width="10.7109375" style="191" customWidth="1"/>
    <col min="11889" max="11889" width="11" style="191" customWidth="1"/>
    <col min="11890" max="11894" width="10.7109375" style="191" customWidth="1"/>
    <col min="11895" max="11895" width="11" style="191" customWidth="1"/>
    <col min="11896" max="11900" width="10.7109375" style="191" customWidth="1"/>
    <col min="11901" max="11901" width="11" style="191" customWidth="1"/>
    <col min="11902" max="11906" width="10.7109375" style="191" customWidth="1"/>
    <col min="11907" max="11907" width="11" style="191" customWidth="1"/>
    <col min="11908" max="11912" width="10.7109375" style="191" customWidth="1"/>
    <col min="11913" max="11913" width="11" style="191" customWidth="1"/>
    <col min="11914" max="11918" width="10.7109375" style="191" customWidth="1"/>
    <col min="11919" max="11919" width="11" style="191" customWidth="1"/>
    <col min="11920" max="11924" width="10.7109375" style="191" customWidth="1"/>
    <col min="11925" max="11925" width="11" style="191" customWidth="1"/>
    <col min="11926" max="11930" width="10.7109375" style="191" customWidth="1"/>
    <col min="11931" max="11931" width="11" style="191" customWidth="1"/>
    <col min="11932" max="11936" width="10.7109375" style="191" customWidth="1"/>
    <col min="11937" max="11937" width="11" style="191" customWidth="1"/>
    <col min="11938" max="11942" width="10.7109375" style="191" customWidth="1"/>
    <col min="11943" max="11943" width="11" style="191" customWidth="1"/>
    <col min="11944" max="11948" width="10.7109375" style="191" customWidth="1"/>
    <col min="11949" max="11949" width="11" style="191" customWidth="1"/>
    <col min="11950" max="11954" width="10.7109375" style="191" customWidth="1"/>
    <col min="11955" max="11955" width="11" style="191" customWidth="1"/>
    <col min="11956" max="11960" width="10.7109375" style="191" customWidth="1"/>
    <col min="11961" max="11961" width="11" style="191" customWidth="1"/>
    <col min="11962" max="11966" width="10.7109375" style="191" customWidth="1"/>
    <col min="11967" max="11967" width="11" style="191" customWidth="1"/>
    <col min="11968" max="11972" width="10.7109375" style="191" customWidth="1"/>
    <col min="11973" max="11973" width="11" style="191" customWidth="1"/>
    <col min="11974" max="11978" width="10.7109375" style="191" customWidth="1"/>
    <col min="11979" max="11979" width="11" style="191" customWidth="1"/>
    <col min="11980" max="11984" width="10.7109375" style="191" customWidth="1"/>
    <col min="11985" max="11985" width="11" style="191" customWidth="1"/>
    <col min="11986" max="11990" width="10.7109375" style="191" customWidth="1"/>
    <col min="11991" max="11991" width="11" style="191" customWidth="1"/>
    <col min="11992" max="11996" width="10.7109375" style="191" customWidth="1"/>
    <col min="11997" max="11997" width="11" style="191" customWidth="1"/>
    <col min="11998" max="12002" width="10.7109375" style="191" customWidth="1"/>
    <col min="12003" max="12003" width="11" style="191" customWidth="1"/>
    <col min="12004" max="12008" width="10.7109375" style="191" customWidth="1"/>
    <col min="12009" max="12009" width="11" style="191" customWidth="1"/>
    <col min="12010" max="12014" width="10.7109375" style="191" customWidth="1"/>
    <col min="12015" max="12015" width="11" style="191" customWidth="1"/>
    <col min="12016" max="12020" width="10.7109375" style="191" customWidth="1"/>
    <col min="12021" max="12021" width="11" style="191" customWidth="1"/>
    <col min="12022" max="12026" width="10.7109375" style="191" customWidth="1"/>
    <col min="12027" max="12027" width="11" style="191" customWidth="1"/>
    <col min="12028" max="12029" width="10.7109375" style="191" customWidth="1"/>
    <col min="12030" max="12032" width="9.140625" style="191"/>
    <col min="12033" max="12033" width="48.5703125" style="191" customWidth="1"/>
    <col min="12034" max="12034" width="14.42578125" style="191" customWidth="1"/>
    <col min="12035" max="12035" width="12.5703125" style="191" customWidth="1"/>
    <col min="12036" max="12036" width="12.140625" style="191" customWidth="1"/>
    <col min="12037" max="12037" width="12.85546875" style="191" customWidth="1"/>
    <col min="12038" max="12038" width="12.28515625" style="191" customWidth="1"/>
    <col min="12039" max="12041" width="11.85546875" style="191" customWidth="1"/>
    <col min="12042" max="12042" width="13" style="191" customWidth="1"/>
    <col min="12043" max="12044" width="10.7109375" style="191" customWidth="1"/>
    <col min="12045" max="12045" width="11.85546875" style="191" customWidth="1"/>
    <col min="12046" max="12048" width="10.7109375" style="191" customWidth="1"/>
    <col min="12049" max="12049" width="10.85546875" style="191" customWidth="1"/>
    <col min="12050" max="12054" width="10.7109375" style="191" customWidth="1"/>
    <col min="12055" max="12055" width="11" style="191" customWidth="1"/>
    <col min="12056" max="12059" width="10.7109375" style="191" customWidth="1"/>
    <col min="12060" max="12060" width="10.85546875" style="191" customWidth="1"/>
    <col min="12061" max="12061" width="10.7109375" style="191" customWidth="1"/>
    <col min="12062" max="12063" width="9.140625" style="191"/>
    <col min="12064" max="12065" width="10.7109375" style="191" customWidth="1"/>
    <col min="12066" max="12066" width="10.85546875" style="191" customWidth="1"/>
    <col min="12067" max="12067" width="11" style="191" customWidth="1"/>
    <col min="12068" max="12068" width="10.85546875" style="191" customWidth="1"/>
    <col min="12069" max="12071" width="10.7109375" style="191" customWidth="1"/>
    <col min="12072" max="12072" width="10.85546875" style="191" customWidth="1"/>
    <col min="12073" max="12073" width="10.7109375" style="191" customWidth="1"/>
    <col min="12074" max="12075" width="9.85546875" style="191" customWidth="1"/>
    <col min="12076" max="12077" width="10.7109375" style="191" customWidth="1"/>
    <col min="12078" max="12078" width="10.85546875" style="191" customWidth="1"/>
    <col min="12079" max="12079" width="10.7109375" style="191" customWidth="1"/>
    <col min="12080" max="12081" width="9.85546875" style="191" customWidth="1"/>
    <col min="12082" max="12083" width="10.7109375" style="191" customWidth="1"/>
    <col min="12084" max="12084" width="10.85546875" style="191" customWidth="1"/>
    <col min="12085" max="12085" width="11.42578125" style="191" customWidth="1"/>
    <col min="12086" max="12087" width="9.85546875" style="191" customWidth="1"/>
    <col min="12088" max="12089" width="10.7109375" style="191" customWidth="1"/>
    <col min="12090" max="12090" width="10.85546875" style="191" customWidth="1"/>
    <col min="12091" max="12091" width="11" style="191" customWidth="1"/>
    <col min="12092" max="12092" width="10.5703125" style="191" customWidth="1"/>
    <col min="12093" max="12093" width="9.85546875" style="191" customWidth="1"/>
    <col min="12094" max="12096" width="10.7109375" style="191" customWidth="1"/>
    <col min="12097" max="12097" width="11.28515625" style="191" customWidth="1"/>
    <col min="12098" max="12102" width="10.7109375" style="191" customWidth="1"/>
    <col min="12103" max="12103" width="11" style="191" customWidth="1"/>
    <col min="12104" max="12108" width="10.7109375" style="191" customWidth="1"/>
    <col min="12109" max="12109" width="11" style="191" customWidth="1"/>
    <col min="12110" max="12114" width="10.7109375" style="191" customWidth="1"/>
    <col min="12115" max="12115" width="11.28515625" style="191" customWidth="1"/>
    <col min="12116" max="12120" width="10.7109375" style="191" customWidth="1"/>
    <col min="12121" max="12121" width="11" style="191" customWidth="1"/>
    <col min="12122" max="12126" width="10.7109375" style="191" customWidth="1"/>
    <col min="12127" max="12127" width="11.140625" style="191" customWidth="1"/>
    <col min="12128" max="12132" width="10.7109375" style="191" customWidth="1"/>
    <col min="12133" max="12133" width="11" style="191" customWidth="1"/>
    <col min="12134" max="12138" width="10.7109375" style="191" customWidth="1"/>
    <col min="12139" max="12139" width="11" style="191" customWidth="1"/>
    <col min="12140" max="12144" width="10.7109375" style="191" customWidth="1"/>
    <col min="12145" max="12145" width="11" style="191" customWidth="1"/>
    <col min="12146" max="12150" width="10.7109375" style="191" customWidth="1"/>
    <col min="12151" max="12151" width="11" style="191" customWidth="1"/>
    <col min="12152" max="12156" width="10.7109375" style="191" customWidth="1"/>
    <col min="12157" max="12157" width="11" style="191" customWidth="1"/>
    <col min="12158" max="12162" width="10.7109375" style="191" customWidth="1"/>
    <col min="12163" max="12163" width="11" style="191" customWidth="1"/>
    <col min="12164" max="12168" width="10.7109375" style="191" customWidth="1"/>
    <col min="12169" max="12169" width="11" style="191" customWidth="1"/>
    <col min="12170" max="12174" width="10.7109375" style="191" customWidth="1"/>
    <col min="12175" max="12175" width="11" style="191" customWidth="1"/>
    <col min="12176" max="12180" width="10.7109375" style="191" customWidth="1"/>
    <col min="12181" max="12181" width="11" style="191" customWidth="1"/>
    <col min="12182" max="12186" width="10.7109375" style="191" customWidth="1"/>
    <col min="12187" max="12187" width="11" style="191" customWidth="1"/>
    <col min="12188" max="12192" width="10.7109375" style="191" customWidth="1"/>
    <col min="12193" max="12193" width="11" style="191" customWidth="1"/>
    <col min="12194" max="12198" width="10.7109375" style="191" customWidth="1"/>
    <col min="12199" max="12199" width="11" style="191" customWidth="1"/>
    <col min="12200" max="12204" width="10.7109375" style="191" customWidth="1"/>
    <col min="12205" max="12205" width="11" style="191" customWidth="1"/>
    <col min="12206" max="12210" width="10.7109375" style="191" customWidth="1"/>
    <col min="12211" max="12211" width="11" style="191" customWidth="1"/>
    <col min="12212" max="12216" width="10.7109375" style="191" customWidth="1"/>
    <col min="12217" max="12217" width="11" style="191" customWidth="1"/>
    <col min="12218" max="12222" width="10.7109375" style="191" customWidth="1"/>
    <col min="12223" max="12223" width="11" style="191" customWidth="1"/>
    <col min="12224" max="12228" width="10.7109375" style="191" customWidth="1"/>
    <col min="12229" max="12229" width="11" style="191" customWidth="1"/>
    <col min="12230" max="12234" width="10.7109375" style="191" customWidth="1"/>
    <col min="12235" max="12235" width="11" style="191" customWidth="1"/>
    <col min="12236" max="12240" width="10.7109375" style="191" customWidth="1"/>
    <col min="12241" max="12241" width="11" style="191" customWidth="1"/>
    <col min="12242" max="12246" width="10.7109375" style="191" customWidth="1"/>
    <col min="12247" max="12247" width="11" style="191" customWidth="1"/>
    <col min="12248" max="12252" width="10.7109375" style="191" customWidth="1"/>
    <col min="12253" max="12253" width="11" style="191" customWidth="1"/>
    <col min="12254" max="12258" width="10.7109375" style="191" customWidth="1"/>
    <col min="12259" max="12259" width="11" style="191" customWidth="1"/>
    <col min="12260" max="12264" width="10.7109375" style="191" customWidth="1"/>
    <col min="12265" max="12265" width="11" style="191" customWidth="1"/>
    <col min="12266" max="12270" width="10.7109375" style="191" customWidth="1"/>
    <col min="12271" max="12271" width="11" style="191" customWidth="1"/>
    <col min="12272" max="12276" width="10.7109375" style="191" customWidth="1"/>
    <col min="12277" max="12277" width="11" style="191" customWidth="1"/>
    <col min="12278" max="12282" width="10.7109375" style="191" customWidth="1"/>
    <col min="12283" max="12283" width="11" style="191" customWidth="1"/>
    <col min="12284" max="12285" width="10.7109375" style="191" customWidth="1"/>
    <col min="12286" max="12288" width="9.140625" style="191"/>
    <col min="12289" max="12289" width="48.5703125" style="191" customWidth="1"/>
    <col min="12290" max="12290" width="14.42578125" style="191" customWidth="1"/>
    <col min="12291" max="12291" width="12.5703125" style="191" customWidth="1"/>
    <col min="12292" max="12292" width="12.140625" style="191" customWidth="1"/>
    <col min="12293" max="12293" width="12.85546875" style="191" customWidth="1"/>
    <col min="12294" max="12294" width="12.28515625" style="191" customWidth="1"/>
    <col min="12295" max="12297" width="11.85546875" style="191" customWidth="1"/>
    <col min="12298" max="12298" width="13" style="191" customWidth="1"/>
    <col min="12299" max="12300" width="10.7109375" style="191" customWidth="1"/>
    <col min="12301" max="12301" width="11.85546875" style="191" customWidth="1"/>
    <col min="12302" max="12304" width="10.7109375" style="191" customWidth="1"/>
    <col min="12305" max="12305" width="10.85546875" style="191" customWidth="1"/>
    <col min="12306" max="12310" width="10.7109375" style="191" customWidth="1"/>
    <col min="12311" max="12311" width="11" style="191" customWidth="1"/>
    <col min="12312" max="12315" width="10.7109375" style="191" customWidth="1"/>
    <col min="12316" max="12316" width="10.85546875" style="191" customWidth="1"/>
    <col min="12317" max="12317" width="10.7109375" style="191" customWidth="1"/>
    <col min="12318" max="12319" width="9.140625" style="191"/>
    <col min="12320" max="12321" width="10.7109375" style="191" customWidth="1"/>
    <col min="12322" max="12322" width="10.85546875" style="191" customWidth="1"/>
    <col min="12323" max="12323" width="11" style="191" customWidth="1"/>
    <col min="12324" max="12324" width="10.85546875" style="191" customWidth="1"/>
    <col min="12325" max="12327" width="10.7109375" style="191" customWidth="1"/>
    <col min="12328" max="12328" width="10.85546875" style="191" customWidth="1"/>
    <col min="12329" max="12329" width="10.7109375" style="191" customWidth="1"/>
    <col min="12330" max="12331" width="9.85546875" style="191" customWidth="1"/>
    <col min="12332" max="12333" width="10.7109375" style="191" customWidth="1"/>
    <col min="12334" max="12334" width="10.85546875" style="191" customWidth="1"/>
    <col min="12335" max="12335" width="10.7109375" style="191" customWidth="1"/>
    <col min="12336" max="12337" width="9.85546875" style="191" customWidth="1"/>
    <col min="12338" max="12339" width="10.7109375" style="191" customWidth="1"/>
    <col min="12340" max="12340" width="10.85546875" style="191" customWidth="1"/>
    <col min="12341" max="12341" width="11.42578125" style="191" customWidth="1"/>
    <col min="12342" max="12343" width="9.85546875" style="191" customWidth="1"/>
    <col min="12344" max="12345" width="10.7109375" style="191" customWidth="1"/>
    <col min="12346" max="12346" width="10.85546875" style="191" customWidth="1"/>
    <col min="12347" max="12347" width="11" style="191" customWidth="1"/>
    <col min="12348" max="12348" width="10.5703125" style="191" customWidth="1"/>
    <col min="12349" max="12349" width="9.85546875" style="191" customWidth="1"/>
    <col min="12350" max="12352" width="10.7109375" style="191" customWidth="1"/>
    <col min="12353" max="12353" width="11.28515625" style="191" customWidth="1"/>
    <col min="12354" max="12358" width="10.7109375" style="191" customWidth="1"/>
    <col min="12359" max="12359" width="11" style="191" customWidth="1"/>
    <col min="12360" max="12364" width="10.7109375" style="191" customWidth="1"/>
    <col min="12365" max="12365" width="11" style="191" customWidth="1"/>
    <col min="12366" max="12370" width="10.7109375" style="191" customWidth="1"/>
    <col min="12371" max="12371" width="11.28515625" style="191" customWidth="1"/>
    <col min="12372" max="12376" width="10.7109375" style="191" customWidth="1"/>
    <col min="12377" max="12377" width="11" style="191" customWidth="1"/>
    <col min="12378" max="12382" width="10.7109375" style="191" customWidth="1"/>
    <col min="12383" max="12383" width="11.140625" style="191" customWidth="1"/>
    <col min="12384" max="12388" width="10.7109375" style="191" customWidth="1"/>
    <col min="12389" max="12389" width="11" style="191" customWidth="1"/>
    <col min="12390" max="12394" width="10.7109375" style="191" customWidth="1"/>
    <col min="12395" max="12395" width="11" style="191" customWidth="1"/>
    <col min="12396" max="12400" width="10.7109375" style="191" customWidth="1"/>
    <col min="12401" max="12401" width="11" style="191" customWidth="1"/>
    <col min="12402" max="12406" width="10.7109375" style="191" customWidth="1"/>
    <col min="12407" max="12407" width="11" style="191" customWidth="1"/>
    <col min="12408" max="12412" width="10.7109375" style="191" customWidth="1"/>
    <col min="12413" max="12413" width="11" style="191" customWidth="1"/>
    <col min="12414" max="12418" width="10.7109375" style="191" customWidth="1"/>
    <col min="12419" max="12419" width="11" style="191" customWidth="1"/>
    <col min="12420" max="12424" width="10.7109375" style="191" customWidth="1"/>
    <col min="12425" max="12425" width="11" style="191" customWidth="1"/>
    <col min="12426" max="12430" width="10.7109375" style="191" customWidth="1"/>
    <col min="12431" max="12431" width="11" style="191" customWidth="1"/>
    <col min="12432" max="12436" width="10.7109375" style="191" customWidth="1"/>
    <col min="12437" max="12437" width="11" style="191" customWidth="1"/>
    <col min="12438" max="12442" width="10.7109375" style="191" customWidth="1"/>
    <col min="12443" max="12443" width="11" style="191" customWidth="1"/>
    <col min="12444" max="12448" width="10.7109375" style="191" customWidth="1"/>
    <col min="12449" max="12449" width="11" style="191" customWidth="1"/>
    <col min="12450" max="12454" width="10.7109375" style="191" customWidth="1"/>
    <col min="12455" max="12455" width="11" style="191" customWidth="1"/>
    <col min="12456" max="12460" width="10.7109375" style="191" customWidth="1"/>
    <col min="12461" max="12461" width="11" style="191" customWidth="1"/>
    <col min="12462" max="12466" width="10.7109375" style="191" customWidth="1"/>
    <col min="12467" max="12467" width="11" style="191" customWidth="1"/>
    <col min="12468" max="12472" width="10.7109375" style="191" customWidth="1"/>
    <col min="12473" max="12473" width="11" style="191" customWidth="1"/>
    <col min="12474" max="12478" width="10.7109375" style="191" customWidth="1"/>
    <col min="12479" max="12479" width="11" style="191" customWidth="1"/>
    <col min="12480" max="12484" width="10.7109375" style="191" customWidth="1"/>
    <col min="12485" max="12485" width="11" style="191" customWidth="1"/>
    <col min="12486" max="12490" width="10.7109375" style="191" customWidth="1"/>
    <col min="12491" max="12491" width="11" style="191" customWidth="1"/>
    <col min="12492" max="12496" width="10.7109375" style="191" customWidth="1"/>
    <col min="12497" max="12497" width="11" style="191" customWidth="1"/>
    <col min="12498" max="12502" width="10.7109375" style="191" customWidth="1"/>
    <col min="12503" max="12503" width="11" style="191" customWidth="1"/>
    <col min="12504" max="12508" width="10.7109375" style="191" customWidth="1"/>
    <col min="12509" max="12509" width="11" style="191" customWidth="1"/>
    <col min="12510" max="12514" width="10.7109375" style="191" customWidth="1"/>
    <col min="12515" max="12515" width="11" style="191" customWidth="1"/>
    <col min="12516" max="12520" width="10.7109375" style="191" customWidth="1"/>
    <col min="12521" max="12521" width="11" style="191" customWidth="1"/>
    <col min="12522" max="12526" width="10.7109375" style="191" customWidth="1"/>
    <col min="12527" max="12527" width="11" style="191" customWidth="1"/>
    <col min="12528" max="12532" width="10.7109375" style="191" customWidth="1"/>
    <col min="12533" max="12533" width="11" style="191" customWidth="1"/>
    <col min="12534" max="12538" width="10.7109375" style="191" customWidth="1"/>
    <col min="12539" max="12539" width="11" style="191" customWidth="1"/>
    <col min="12540" max="12541" width="10.7109375" style="191" customWidth="1"/>
    <col min="12542" max="12544" width="9.140625" style="191"/>
    <col min="12545" max="12545" width="48.5703125" style="191" customWidth="1"/>
    <col min="12546" max="12546" width="14.42578125" style="191" customWidth="1"/>
    <col min="12547" max="12547" width="12.5703125" style="191" customWidth="1"/>
    <col min="12548" max="12548" width="12.140625" style="191" customWidth="1"/>
    <col min="12549" max="12549" width="12.85546875" style="191" customWidth="1"/>
    <col min="12550" max="12550" width="12.28515625" style="191" customWidth="1"/>
    <col min="12551" max="12553" width="11.85546875" style="191" customWidth="1"/>
    <col min="12554" max="12554" width="13" style="191" customWidth="1"/>
    <col min="12555" max="12556" width="10.7109375" style="191" customWidth="1"/>
    <col min="12557" max="12557" width="11.85546875" style="191" customWidth="1"/>
    <col min="12558" max="12560" width="10.7109375" style="191" customWidth="1"/>
    <col min="12561" max="12561" width="10.85546875" style="191" customWidth="1"/>
    <col min="12562" max="12566" width="10.7109375" style="191" customWidth="1"/>
    <col min="12567" max="12567" width="11" style="191" customWidth="1"/>
    <col min="12568" max="12571" width="10.7109375" style="191" customWidth="1"/>
    <col min="12572" max="12572" width="10.85546875" style="191" customWidth="1"/>
    <col min="12573" max="12573" width="10.7109375" style="191" customWidth="1"/>
    <col min="12574" max="12575" width="9.140625" style="191"/>
    <col min="12576" max="12577" width="10.7109375" style="191" customWidth="1"/>
    <col min="12578" max="12578" width="10.85546875" style="191" customWidth="1"/>
    <col min="12579" max="12579" width="11" style="191" customWidth="1"/>
    <col min="12580" max="12580" width="10.85546875" style="191" customWidth="1"/>
    <col min="12581" max="12583" width="10.7109375" style="191" customWidth="1"/>
    <col min="12584" max="12584" width="10.85546875" style="191" customWidth="1"/>
    <col min="12585" max="12585" width="10.7109375" style="191" customWidth="1"/>
    <col min="12586" max="12587" width="9.85546875" style="191" customWidth="1"/>
    <col min="12588" max="12589" width="10.7109375" style="191" customWidth="1"/>
    <col min="12590" max="12590" width="10.85546875" style="191" customWidth="1"/>
    <col min="12591" max="12591" width="10.7109375" style="191" customWidth="1"/>
    <col min="12592" max="12593" width="9.85546875" style="191" customWidth="1"/>
    <col min="12594" max="12595" width="10.7109375" style="191" customWidth="1"/>
    <col min="12596" max="12596" width="10.85546875" style="191" customWidth="1"/>
    <col min="12597" max="12597" width="11.42578125" style="191" customWidth="1"/>
    <col min="12598" max="12599" width="9.85546875" style="191" customWidth="1"/>
    <col min="12600" max="12601" width="10.7109375" style="191" customWidth="1"/>
    <col min="12602" max="12602" width="10.85546875" style="191" customWidth="1"/>
    <col min="12603" max="12603" width="11" style="191" customWidth="1"/>
    <col min="12604" max="12604" width="10.5703125" style="191" customWidth="1"/>
    <col min="12605" max="12605" width="9.85546875" style="191" customWidth="1"/>
    <col min="12606" max="12608" width="10.7109375" style="191" customWidth="1"/>
    <col min="12609" max="12609" width="11.28515625" style="191" customWidth="1"/>
    <col min="12610" max="12614" width="10.7109375" style="191" customWidth="1"/>
    <col min="12615" max="12615" width="11" style="191" customWidth="1"/>
    <col min="12616" max="12620" width="10.7109375" style="191" customWidth="1"/>
    <col min="12621" max="12621" width="11" style="191" customWidth="1"/>
    <col min="12622" max="12626" width="10.7109375" style="191" customWidth="1"/>
    <col min="12627" max="12627" width="11.28515625" style="191" customWidth="1"/>
    <col min="12628" max="12632" width="10.7109375" style="191" customWidth="1"/>
    <col min="12633" max="12633" width="11" style="191" customWidth="1"/>
    <col min="12634" max="12638" width="10.7109375" style="191" customWidth="1"/>
    <col min="12639" max="12639" width="11.140625" style="191" customWidth="1"/>
    <col min="12640" max="12644" width="10.7109375" style="191" customWidth="1"/>
    <col min="12645" max="12645" width="11" style="191" customWidth="1"/>
    <col min="12646" max="12650" width="10.7109375" style="191" customWidth="1"/>
    <col min="12651" max="12651" width="11" style="191" customWidth="1"/>
    <col min="12652" max="12656" width="10.7109375" style="191" customWidth="1"/>
    <col min="12657" max="12657" width="11" style="191" customWidth="1"/>
    <col min="12658" max="12662" width="10.7109375" style="191" customWidth="1"/>
    <col min="12663" max="12663" width="11" style="191" customWidth="1"/>
    <col min="12664" max="12668" width="10.7109375" style="191" customWidth="1"/>
    <col min="12669" max="12669" width="11" style="191" customWidth="1"/>
    <col min="12670" max="12674" width="10.7109375" style="191" customWidth="1"/>
    <col min="12675" max="12675" width="11" style="191" customWidth="1"/>
    <col min="12676" max="12680" width="10.7109375" style="191" customWidth="1"/>
    <col min="12681" max="12681" width="11" style="191" customWidth="1"/>
    <col min="12682" max="12686" width="10.7109375" style="191" customWidth="1"/>
    <col min="12687" max="12687" width="11" style="191" customWidth="1"/>
    <col min="12688" max="12692" width="10.7109375" style="191" customWidth="1"/>
    <col min="12693" max="12693" width="11" style="191" customWidth="1"/>
    <col min="12694" max="12698" width="10.7109375" style="191" customWidth="1"/>
    <col min="12699" max="12699" width="11" style="191" customWidth="1"/>
    <col min="12700" max="12704" width="10.7109375" style="191" customWidth="1"/>
    <col min="12705" max="12705" width="11" style="191" customWidth="1"/>
    <col min="12706" max="12710" width="10.7109375" style="191" customWidth="1"/>
    <col min="12711" max="12711" width="11" style="191" customWidth="1"/>
    <col min="12712" max="12716" width="10.7109375" style="191" customWidth="1"/>
    <col min="12717" max="12717" width="11" style="191" customWidth="1"/>
    <col min="12718" max="12722" width="10.7109375" style="191" customWidth="1"/>
    <col min="12723" max="12723" width="11" style="191" customWidth="1"/>
    <col min="12724" max="12728" width="10.7109375" style="191" customWidth="1"/>
    <col min="12729" max="12729" width="11" style="191" customWidth="1"/>
    <col min="12730" max="12734" width="10.7109375" style="191" customWidth="1"/>
    <col min="12735" max="12735" width="11" style="191" customWidth="1"/>
    <col min="12736" max="12740" width="10.7109375" style="191" customWidth="1"/>
    <col min="12741" max="12741" width="11" style="191" customWidth="1"/>
    <col min="12742" max="12746" width="10.7109375" style="191" customWidth="1"/>
    <col min="12747" max="12747" width="11" style="191" customWidth="1"/>
    <col min="12748" max="12752" width="10.7109375" style="191" customWidth="1"/>
    <col min="12753" max="12753" width="11" style="191" customWidth="1"/>
    <col min="12754" max="12758" width="10.7109375" style="191" customWidth="1"/>
    <col min="12759" max="12759" width="11" style="191" customWidth="1"/>
    <col min="12760" max="12764" width="10.7109375" style="191" customWidth="1"/>
    <col min="12765" max="12765" width="11" style="191" customWidth="1"/>
    <col min="12766" max="12770" width="10.7109375" style="191" customWidth="1"/>
    <col min="12771" max="12771" width="11" style="191" customWidth="1"/>
    <col min="12772" max="12776" width="10.7109375" style="191" customWidth="1"/>
    <col min="12777" max="12777" width="11" style="191" customWidth="1"/>
    <col min="12778" max="12782" width="10.7109375" style="191" customWidth="1"/>
    <col min="12783" max="12783" width="11" style="191" customWidth="1"/>
    <col min="12784" max="12788" width="10.7109375" style="191" customWidth="1"/>
    <col min="12789" max="12789" width="11" style="191" customWidth="1"/>
    <col min="12790" max="12794" width="10.7109375" style="191" customWidth="1"/>
    <col min="12795" max="12795" width="11" style="191" customWidth="1"/>
    <col min="12796" max="12797" width="10.7109375" style="191" customWidth="1"/>
    <col min="12798" max="12800" width="9.140625" style="191"/>
    <col min="12801" max="12801" width="48.5703125" style="191" customWidth="1"/>
    <col min="12802" max="12802" width="14.42578125" style="191" customWidth="1"/>
    <col min="12803" max="12803" width="12.5703125" style="191" customWidth="1"/>
    <col min="12804" max="12804" width="12.140625" style="191" customWidth="1"/>
    <col min="12805" max="12805" width="12.85546875" style="191" customWidth="1"/>
    <col min="12806" max="12806" width="12.28515625" style="191" customWidth="1"/>
    <col min="12807" max="12809" width="11.85546875" style="191" customWidth="1"/>
    <col min="12810" max="12810" width="13" style="191" customWidth="1"/>
    <col min="12811" max="12812" width="10.7109375" style="191" customWidth="1"/>
    <col min="12813" max="12813" width="11.85546875" style="191" customWidth="1"/>
    <col min="12814" max="12816" width="10.7109375" style="191" customWidth="1"/>
    <col min="12817" max="12817" width="10.85546875" style="191" customWidth="1"/>
    <col min="12818" max="12822" width="10.7109375" style="191" customWidth="1"/>
    <col min="12823" max="12823" width="11" style="191" customWidth="1"/>
    <col min="12824" max="12827" width="10.7109375" style="191" customWidth="1"/>
    <col min="12828" max="12828" width="10.85546875" style="191" customWidth="1"/>
    <col min="12829" max="12829" width="10.7109375" style="191" customWidth="1"/>
    <col min="12830" max="12831" width="9.140625" style="191"/>
    <col min="12832" max="12833" width="10.7109375" style="191" customWidth="1"/>
    <col min="12834" max="12834" width="10.85546875" style="191" customWidth="1"/>
    <col min="12835" max="12835" width="11" style="191" customWidth="1"/>
    <col min="12836" max="12836" width="10.85546875" style="191" customWidth="1"/>
    <col min="12837" max="12839" width="10.7109375" style="191" customWidth="1"/>
    <col min="12840" max="12840" width="10.85546875" style="191" customWidth="1"/>
    <col min="12841" max="12841" width="10.7109375" style="191" customWidth="1"/>
    <col min="12842" max="12843" width="9.85546875" style="191" customWidth="1"/>
    <col min="12844" max="12845" width="10.7109375" style="191" customWidth="1"/>
    <col min="12846" max="12846" width="10.85546875" style="191" customWidth="1"/>
    <col min="12847" max="12847" width="10.7109375" style="191" customWidth="1"/>
    <col min="12848" max="12849" width="9.85546875" style="191" customWidth="1"/>
    <col min="12850" max="12851" width="10.7109375" style="191" customWidth="1"/>
    <col min="12852" max="12852" width="10.85546875" style="191" customWidth="1"/>
    <col min="12853" max="12853" width="11.42578125" style="191" customWidth="1"/>
    <col min="12854" max="12855" width="9.85546875" style="191" customWidth="1"/>
    <col min="12856" max="12857" width="10.7109375" style="191" customWidth="1"/>
    <col min="12858" max="12858" width="10.85546875" style="191" customWidth="1"/>
    <col min="12859" max="12859" width="11" style="191" customWidth="1"/>
    <col min="12860" max="12860" width="10.5703125" style="191" customWidth="1"/>
    <col min="12861" max="12861" width="9.85546875" style="191" customWidth="1"/>
    <col min="12862" max="12864" width="10.7109375" style="191" customWidth="1"/>
    <col min="12865" max="12865" width="11.28515625" style="191" customWidth="1"/>
    <col min="12866" max="12870" width="10.7109375" style="191" customWidth="1"/>
    <col min="12871" max="12871" width="11" style="191" customWidth="1"/>
    <col min="12872" max="12876" width="10.7109375" style="191" customWidth="1"/>
    <col min="12877" max="12877" width="11" style="191" customWidth="1"/>
    <col min="12878" max="12882" width="10.7109375" style="191" customWidth="1"/>
    <col min="12883" max="12883" width="11.28515625" style="191" customWidth="1"/>
    <col min="12884" max="12888" width="10.7109375" style="191" customWidth="1"/>
    <col min="12889" max="12889" width="11" style="191" customWidth="1"/>
    <col min="12890" max="12894" width="10.7109375" style="191" customWidth="1"/>
    <col min="12895" max="12895" width="11.140625" style="191" customWidth="1"/>
    <col min="12896" max="12900" width="10.7109375" style="191" customWidth="1"/>
    <col min="12901" max="12901" width="11" style="191" customWidth="1"/>
    <col min="12902" max="12906" width="10.7109375" style="191" customWidth="1"/>
    <col min="12907" max="12907" width="11" style="191" customWidth="1"/>
    <col min="12908" max="12912" width="10.7109375" style="191" customWidth="1"/>
    <col min="12913" max="12913" width="11" style="191" customWidth="1"/>
    <col min="12914" max="12918" width="10.7109375" style="191" customWidth="1"/>
    <col min="12919" max="12919" width="11" style="191" customWidth="1"/>
    <col min="12920" max="12924" width="10.7109375" style="191" customWidth="1"/>
    <col min="12925" max="12925" width="11" style="191" customWidth="1"/>
    <col min="12926" max="12930" width="10.7109375" style="191" customWidth="1"/>
    <col min="12931" max="12931" width="11" style="191" customWidth="1"/>
    <col min="12932" max="12936" width="10.7109375" style="191" customWidth="1"/>
    <col min="12937" max="12937" width="11" style="191" customWidth="1"/>
    <col min="12938" max="12942" width="10.7109375" style="191" customWidth="1"/>
    <col min="12943" max="12943" width="11" style="191" customWidth="1"/>
    <col min="12944" max="12948" width="10.7109375" style="191" customWidth="1"/>
    <col min="12949" max="12949" width="11" style="191" customWidth="1"/>
    <col min="12950" max="12954" width="10.7109375" style="191" customWidth="1"/>
    <col min="12955" max="12955" width="11" style="191" customWidth="1"/>
    <col min="12956" max="12960" width="10.7109375" style="191" customWidth="1"/>
    <col min="12961" max="12961" width="11" style="191" customWidth="1"/>
    <col min="12962" max="12966" width="10.7109375" style="191" customWidth="1"/>
    <col min="12967" max="12967" width="11" style="191" customWidth="1"/>
    <col min="12968" max="12972" width="10.7109375" style="191" customWidth="1"/>
    <col min="12973" max="12973" width="11" style="191" customWidth="1"/>
    <col min="12974" max="12978" width="10.7109375" style="191" customWidth="1"/>
    <col min="12979" max="12979" width="11" style="191" customWidth="1"/>
    <col min="12980" max="12984" width="10.7109375" style="191" customWidth="1"/>
    <col min="12985" max="12985" width="11" style="191" customWidth="1"/>
    <col min="12986" max="12990" width="10.7109375" style="191" customWidth="1"/>
    <col min="12991" max="12991" width="11" style="191" customWidth="1"/>
    <col min="12992" max="12996" width="10.7109375" style="191" customWidth="1"/>
    <col min="12997" max="12997" width="11" style="191" customWidth="1"/>
    <col min="12998" max="13002" width="10.7109375" style="191" customWidth="1"/>
    <col min="13003" max="13003" width="11" style="191" customWidth="1"/>
    <col min="13004" max="13008" width="10.7109375" style="191" customWidth="1"/>
    <col min="13009" max="13009" width="11" style="191" customWidth="1"/>
    <col min="13010" max="13014" width="10.7109375" style="191" customWidth="1"/>
    <col min="13015" max="13015" width="11" style="191" customWidth="1"/>
    <col min="13016" max="13020" width="10.7109375" style="191" customWidth="1"/>
    <col min="13021" max="13021" width="11" style="191" customWidth="1"/>
    <col min="13022" max="13026" width="10.7109375" style="191" customWidth="1"/>
    <col min="13027" max="13027" width="11" style="191" customWidth="1"/>
    <col min="13028" max="13032" width="10.7109375" style="191" customWidth="1"/>
    <col min="13033" max="13033" width="11" style="191" customWidth="1"/>
    <col min="13034" max="13038" width="10.7109375" style="191" customWidth="1"/>
    <col min="13039" max="13039" width="11" style="191" customWidth="1"/>
    <col min="13040" max="13044" width="10.7109375" style="191" customWidth="1"/>
    <col min="13045" max="13045" width="11" style="191" customWidth="1"/>
    <col min="13046" max="13050" width="10.7109375" style="191" customWidth="1"/>
    <col min="13051" max="13051" width="11" style="191" customWidth="1"/>
    <col min="13052" max="13053" width="10.7109375" style="191" customWidth="1"/>
    <col min="13054" max="13056" width="9.140625" style="191"/>
    <col min="13057" max="13057" width="48.5703125" style="191" customWidth="1"/>
    <col min="13058" max="13058" width="14.42578125" style="191" customWidth="1"/>
    <col min="13059" max="13059" width="12.5703125" style="191" customWidth="1"/>
    <col min="13060" max="13060" width="12.140625" style="191" customWidth="1"/>
    <col min="13061" max="13061" width="12.85546875" style="191" customWidth="1"/>
    <col min="13062" max="13062" width="12.28515625" style="191" customWidth="1"/>
    <col min="13063" max="13065" width="11.85546875" style="191" customWidth="1"/>
    <col min="13066" max="13066" width="13" style="191" customWidth="1"/>
    <col min="13067" max="13068" width="10.7109375" style="191" customWidth="1"/>
    <col min="13069" max="13069" width="11.85546875" style="191" customWidth="1"/>
    <col min="13070" max="13072" width="10.7109375" style="191" customWidth="1"/>
    <col min="13073" max="13073" width="10.85546875" style="191" customWidth="1"/>
    <col min="13074" max="13078" width="10.7109375" style="191" customWidth="1"/>
    <col min="13079" max="13079" width="11" style="191" customWidth="1"/>
    <col min="13080" max="13083" width="10.7109375" style="191" customWidth="1"/>
    <col min="13084" max="13084" width="10.85546875" style="191" customWidth="1"/>
    <col min="13085" max="13085" width="10.7109375" style="191" customWidth="1"/>
    <col min="13086" max="13087" width="9.140625" style="191"/>
    <col min="13088" max="13089" width="10.7109375" style="191" customWidth="1"/>
    <col min="13090" max="13090" width="10.85546875" style="191" customWidth="1"/>
    <col min="13091" max="13091" width="11" style="191" customWidth="1"/>
    <col min="13092" max="13092" width="10.85546875" style="191" customWidth="1"/>
    <col min="13093" max="13095" width="10.7109375" style="191" customWidth="1"/>
    <col min="13096" max="13096" width="10.85546875" style="191" customWidth="1"/>
    <col min="13097" max="13097" width="10.7109375" style="191" customWidth="1"/>
    <col min="13098" max="13099" width="9.85546875" style="191" customWidth="1"/>
    <col min="13100" max="13101" width="10.7109375" style="191" customWidth="1"/>
    <col min="13102" max="13102" width="10.85546875" style="191" customWidth="1"/>
    <col min="13103" max="13103" width="10.7109375" style="191" customWidth="1"/>
    <col min="13104" max="13105" width="9.85546875" style="191" customWidth="1"/>
    <col min="13106" max="13107" width="10.7109375" style="191" customWidth="1"/>
    <col min="13108" max="13108" width="10.85546875" style="191" customWidth="1"/>
    <col min="13109" max="13109" width="11.42578125" style="191" customWidth="1"/>
    <col min="13110" max="13111" width="9.85546875" style="191" customWidth="1"/>
    <col min="13112" max="13113" width="10.7109375" style="191" customWidth="1"/>
    <col min="13114" max="13114" width="10.85546875" style="191" customWidth="1"/>
    <col min="13115" max="13115" width="11" style="191" customWidth="1"/>
    <col min="13116" max="13116" width="10.5703125" style="191" customWidth="1"/>
    <col min="13117" max="13117" width="9.85546875" style="191" customWidth="1"/>
    <col min="13118" max="13120" width="10.7109375" style="191" customWidth="1"/>
    <col min="13121" max="13121" width="11.28515625" style="191" customWidth="1"/>
    <col min="13122" max="13126" width="10.7109375" style="191" customWidth="1"/>
    <col min="13127" max="13127" width="11" style="191" customWidth="1"/>
    <col min="13128" max="13132" width="10.7109375" style="191" customWidth="1"/>
    <col min="13133" max="13133" width="11" style="191" customWidth="1"/>
    <col min="13134" max="13138" width="10.7109375" style="191" customWidth="1"/>
    <col min="13139" max="13139" width="11.28515625" style="191" customWidth="1"/>
    <col min="13140" max="13144" width="10.7109375" style="191" customWidth="1"/>
    <col min="13145" max="13145" width="11" style="191" customWidth="1"/>
    <col min="13146" max="13150" width="10.7109375" style="191" customWidth="1"/>
    <col min="13151" max="13151" width="11.140625" style="191" customWidth="1"/>
    <col min="13152" max="13156" width="10.7109375" style="191" customWidth="1"/>
    <col min="13157" max="13157" width="11" style="191" customWidth="1"/>
    <col min="13158" max="13162" width="10.7109375" style="191" customWidth="1"/>
    <col min="13163" max="13163" width="11" style="191" customWidth="1"/>
    <col min="13164" max="13168" width="10.7109375" style="191" customWidth="1"/>
    <col min="13169" max="13169" width="11" style="191" customWidth="1"/>
    <col min="13170" max="13174" width="10.7109375" style="191" customWidth="1"/>
    <col min="13175" max="13175" width="11" style="191" customWidth="1"/>
    <col min="13176" max="13180" width="10.7109375" style="191" customWidth="1"/>
    <col min="13181" max="13181" width="11" style="191" customWidth="1"/>
    <col min="13182" max="13186" width="10.7109375" style="191" customWidth="1"/>
    <col min="13187" max="13187" width="11" style="191" customWidth="1"/>
    <col min="13188" max="13192" width="10.7109375" style="191" customWidth="1"/>
    <col min="13193" max="13193" width="11" style="191" customWidth="1"/>
    <col min="13194" max="13198" width="10.7109375" style="191" customWidth="1"/>
    <col min="13199" max="13199" width="11" style="191" customWidth="1"/>
    <col min="13200" max="13204" width="10.7109375" style="191" customWidth="1"/>
    <col min="13205" max="13205" width="11" style="191" customWidth="1"/>
    <col min="13206" max="13210" width="10.7109375" style="191" customWidth="1"/>
    <col min="13211" max="13211" width="11" style="191" customWidth="1"/>
    <col min="13212" max="13216" width="10.7109375" style="191" customWidth="1"/>
    <col min="13217" max="13217" width="11" style="191" customWidth="1"/>
    <col min="13218" max="13222" width="10.7109375" style="191" customWidth="1"/>
    <col min="13223" max="13223" width="11" style="191" customWidth="1"/>
    <col min="13224" max="13228" width="10.7109375" style="191" customWidth="1"/>
    <col min="13229" max="13229" width="11" style="191" customWidth="1"/>
    <col min="13230" max="13234" width="10.7109375" style="191" customWidth="1"/>
    <col min="13235" max="13235" width="11" style="191" customWidth="1"/>
    <col min="13236" max="13240" width="10.7109375" style="191" customWidth="1"/>
    <col min="13241" max="13241" width="11" style="191" customWidth="1"/>
    <col min="13242" max="13246" width="10.7109375" style="191" customWidth="1"/>
    <col min="13247" max="13247" width="11" style="191" customWidth="1"/>
    <col min="13248" max="13252" width="10.7109375" style="191" customWidth="1"/>
    <col min="13253" max="13253" width="11" style="191" customWidth="1"/>
    <col min="13254" max="13258" width="10.7109375" style="191" customWidth="1"/>
    <col min="13259" max="13259" width="11" style="191" customWidth="1"/>
    <col min="13260" max="13264" width="10.7109375" style="191" customWidth="1"/>
    <col min="13265" max="13265" width="11" style="191" customWidth="1"/>
    <col min="13266" max="13270" width="10.7109375" style="191" customWidth="1"/>
    <col min="13271" max="13271" width="11" style="191" customWidth="1"/>
    <col min="13272" max="13276" width="10.7109375" style="191" customWidth="1"/>
    <col min="13277" max="13277" width="11" style="191" customWidth="1"/>
    <col min="13278" max="13282" width="10.7109375" style="191" customWidth="1"/>
    <col min="13283" max="13283" width="11" style="191" customWidth="1"/>
    <col min="13284" max="13288" width="10.7109375" style="191" customWidth="1"/>
    <col min="13289" max="13289" width="11" style="191" customWidth="1"/>
    <col min="13290" max="13294" width="10.7109375" style="191" customWidth="1"/>
    <col min="13295" max="13295" width="11" style="191" customWidth="1"/>
    <col min="13296" max="13300" width="10.7109375" style="191" customWidth="1"/>
    <col min="13301" max="13301" width="11" style="191" customWidth="1"/>
    <col min="13302" max="13306" width="10.7109375" style="191" customWidth="1"/>
    <col min="13307" max="13307" width="11" style="191" customWidth="1"/>
    <col min="13308" max="13309" width="10.7109375" style="191" customWidth="1"/>
    <col min="13310" max="13312" width="9.140625" style="191"/>
    <col min="13313" max="13313" width="48.5703125" style="191" customWidth="1"/>
    <col min="13314" max="13314" width="14.42578125" style="191" customWidth="1"/>
    <col min="13315" max="13315" width="12.5703125" style="191" customWidth="1"/>
    <col min="13316" max="13316" width="12.140625" style="191" customWidth="1"/>
    <col min="13317" max="13317" width="12.85546875" style="191" customWidth="1"/>
    <col min="13318" max="13318" width="12.28515625" style="191" customWidth="1"/>
    <col min="13319" max="13321" width="11.85546875" style="191" customWidth="1"/>
    <col min="13322" max="13322" width="13" style="191" customWidth="1"/>
    <col min="13323" max="13324" width="10.7109375" style="191" customWidth="1"/>
    <col min="13325" max="13325" width="11.85546875" style="191" customWidth="1"/>
    <col min="13326" max="13328" width="10.7109375" style="191" customWidth="1"/>
    <col min="13329" max="13329" width="10.85546875" style="191" customWidth="1"/>
    <col min="13330" max="13334" width="10.7109375" style="191" customWidth="1"/>
    <col min="13335" max="13335" width="11" style="191" customWidth="1"/>
    <col min="13336" max="13339" width="10.7109375" style="191" customWidth="1"/>
    <col min="13340" max="13340" width="10.85546875" style="191" customWidth="1"/>
    <col min="13341" max="13341" width="10.7109375" style="191" customWidth="1"/>
    <col min="13342" max="13343" width="9.140625" style="191"/>
    <col min="13344" max="13345" width="10.7109375" style="191" customWidth="1"/>
    <col min="13346" max="13346" width="10.85546875" style="191" customWidth="1"/>
    <col min="13347" max="13347" width="11" style="191" customWidth="1"/>
    <col min="13348" max="13348" width="10.85546875" style="191" customWidth="1"/>
    <col min="13349" max="13351" width="10.7109375" style="191" customWidth="1"/>
    <col min="13352" max="13352" width="10.85546875" style="191" customWidth="1"/>
    <col min="13353" max="13353" width="10.7109375" style="191" customWidth="1"/>
    <col min="13354" max="13355" width="9.85546875" style="191" customWidth="1"/>
    <col min="13356" max="13357" width="10.7109375" style="191" customWidth="1"/>
    <col min="13358" max="13358" width="10.85546875" style="191" customWidth="1"/>
    <col min="13359" max="13359" width="10.7109375" style="191" customWidth="1"/>
    <col min="13360" max="13361" width="9.85546875" style="191" customWidth="1"/>
    <col min="13362" max="13363" width="10.7109375" style="191" customWidth="1"/>
    <col min="13364" max="13364" width="10.85546875" style="191" customWidth="1"/>
    <col min="13365" max="13365" width="11.42578125" style="191" customWidth="1"/>
    <col min="13366" max="13367" width="9.85546875" style="191" customWidth="1"/>
    <col min="13368" max="13369" width="10.7109375" style="191" customWidth="1"/>
    <col min="13370" max="13370" width="10.85546875" style="191" customWidth="1"/>
    <col min="13371" max="13371" width="11" style="191" customWidth="1"/>
    <col min="13372" max="13372" width="10.5703125" style="191" customWidth="1"/>
    <col min="13373" max="13373" width="9.85546875" style="191" customWidth="1"/>
    <col min="13374" max="13376" width="10.7109375" style="191" customWidth="1"/>
    <col min="13377" max="13377" width="11.28515625" style="191" customWidth="1"/>
    <col min="13378" max="13382" width="10.7109375" style="191" customWidth="1"/>
    <col min="13383" max="13383" width="11" style="191" customWidth="1"/>
    <col min="13384" max="13388" width="10.7109375" style="191" customWidth="1"/>
    <col min="13389" max="13389" width="11" style="191" customWidth="1"/>
    <col min="13390" max="13394" width="10.7109375" style="191" customWidth="1"/>
    <col min="13395" max="13395" width="11.28515625" style="191" customWidth="1"/>
    <col min="13396" max="13400" width="10.7109375" style="191" customWidth="1"/>
    <col min="13401" max="13401" width="11" style="191" customWidth="1"/>
    <col min="13402" max="13406" width="10.7109375" style="191" customWidth="1"/>
    <col min="13407" max="13407" width="11.140625" style="191" customWidth="1"/>
    <col min="13408" max="13412" width="10.7109375" style="191" customWidth="1"/>
    <col min="13413" max="13413" width="11" style="191" customWidth="1"/>
    <col min="13414" max="13418" width="10.7109375" style="191" customWidth="1"/>
    <col min="13419" max="13419" width="11" style="191" customWidth="1"/>
    <col min="13420" max="13424" width="10.7109375" style="191" customWidth="1"/>
    <col min="13425" max="13425" width="11" style="191" customWidth="1"/>
    <col min="13426" max="13430" width="10.7109375" style="191" customWidth="1"/>
    <col min="13431" max="13431" width="11" style="191" customWidth="1"/>
    <col min="13432" max="13436" width="10.7109375" style="191" customWidth="1"/>
    <col min="13437" max="13437" width="11" style="191" customWidth="1"/>
    <col min="13438" max="13442" width="10.7109375" style="191" customWidth="1"/>
    <col min="13443" max="13443" width="11" style="191" customWidth="1"/>
    <col min="13444" max="13448" width="10.7109375" style="191" customWidth="1"/>
    <col min="13449" max="13449" width="11" style="191" customWidth="1"/>
    <col min="13450" max="13454" width="10.7109375" style="191" customWidth="1"/>
    <col min="13455" max="13455" width="11" style="191" customWidth="1"/>
    <col min="13456" max="13460" width="10.7109375" style="191" customWidth="1"/>
    <col min="13461" max="13461" width="11" style="191" customWidth="1"/>
    <col min="13462" max="13466" width="10.7109375" style="191" customWidth="1"/>
    <col min="13467" max="13467" width="11" style="191" customWidth="1"/>
    <col min="13468" max="13472" width="10.7109375" style="191" customWidth="1"/>
    <col min="13473" max="13473" width="11" style="191" customWidth="1"/>
    <col min="13474" max="13478" width="10.7109375" style="191" customWidth="1"/>
    <col min="13479" max="13479" width="11" style="191" customWidth="1"/>
    <col min="13480" max="13484" width="10.7109375" style="191" customWidth="1"/>
    <col min="13485" max="13485" width="11" style="191" customWidth="1"/>
    <col min="13486" max="13490" width="10.7109375" style="191" customWidth="1"/>
    <col min="13491" max="13491" width="11" style="191" customWidth="1"/>
    <col min="13492" max="13496" width="10.7109375" style="191" customWidth="1"/>
    <col min="13497" max="13497" width="11" style="191" customWidth="1"/>
    <col min="13498" max="13502" width="10.7109375" style="191" customWidth="1"/>
    <col min="13503" max="13503" width="11" style="191" customWidth="1"/>
    <col min="13504" max="13508" width="10.7109375" style="191" customWidth="1"/>
    <col min="13509" max="13509" width="11" style="191" customWidth="1"/>
    <col min="13510" max="13514" width="10.7109375" style="191" customWidth="1"/>
    <col min="13515" max="13515" width="11" style="191" customWidth="1"/>
    <col min="13516" max="13520" width="10.7109375" style="191" customWidth="1"/>
    <col min="13521" max="13521" width="11" style="191" customWidth="1"/>
    <col min="13522" max="13526" width="10.7109375" style="191" customWidth="1"/>
    <col min="13527" max="13527" width="11" style="191" customWidth="1"/>
    <col min="13528" max="13532" width="10.7109375" style="191" customWidth="1"/>
    <col min="13533" max="13533" width="11" style="191" customWidth="1"/>
    <col min="13534" max="13538" width="10.7109375" style="191" customWidth="1"/>
    <col min="13539" max="13539" width="11" style="191" customWidth="1"/>
    <col min="13540" max="13544" width="10.7109375" style="191" customWidth="1"/>
    <col min="13545" max="13545" width="11" style="191" customWidth="1"/>
    <col min="13546" max="13550" width="10.7109375" style="191" customWidth="1"/>
    <col min="13551" max="13551" width="11" style="191" customWidth="1"/>
    <col min="13552" max="13556" width="10.7109375" style="191" customWidth="1"/>
    <col min="13557" max="13557" width="11" style="191" customWidth="1"/>
    <col min="13558" max="13562" width="10.7109375" style="191" customWidth="1"/>
    <col min="13563" max="13563" width="11" style="191" customWidth="1"/>
    <col min="13564" max="13565" width="10.7109375" style="191" customWidth="1"/>
    <col min="13566" max="13568" width="9.140625" style="191"/>
    <col min="13569" max="13569" width="48.5703125" style="191" customWidth="1"/>
    <col min="13570" max="13570" width="14.42578125" style="191" customWidth="1"/>
    <col min="13571" max="13571" width="12.5703125" style="191" customWidth="1"/>
    <col min="13572" max="13572" width="12.140625" style="191" customWidth="1"/>
    <col min="13573" max="13573" width="12.85546875" style="191" customWidth="1"/>
    <col min="13574" max="13574" width="12.28515625" style="191" customWidth="1"/>
    <col min="13575" max="13577" width="11.85546875" style="191" customWidth="1"/>
    <col min="13578" max="13578" width="13" style="191" customWidth="1"/>
    <col min="13579" max="13580" width="10.7109375" style="191" customWidth="1"/>
    <col min="13581" max="13581" width="11.85546875" style="191" customWidth="1"/>
    <col min="13582" max="13584" width="10.7109375" style="191" customWidth="1"/>
    <col min="13585" max="13585" width="10.85546875" style="191" customWidth="1"/>
    <col min="13586" max="13590" width="10.7109375" style="191" customWidth="1"/>
    <col min="13591" max="13591" width="11" style="191" customWidth="1"/>
    <col min="13592" max="13595" width="10.7109375" style="191" customWidth="1"/>
    <col min="13596" max="13596" width="10.85546875" style="191" customWidth="1"/>
    <col min="13597" max="13597" width="10.7109375" style="191" customWidth="1"/>
    <col min="13598" max="13599" width="9.140625" style="191"/>
    <col min="13600" max="13601" width="10.7109375" style="191" customWidth="1"/>
    <col min="13602" max="13602" width="10.85546875" style="191" customWidth="1"/>
    <col min="13603" max="13603" width="11" style="191" customWidth="1"/>
    <col min="13604" max="13604" width="10.85546875" style="191" customWidth="1"/>
    <col min="13605" max="13607" width="10.7109375" style="191" customWidth="1"/>
    <col min="13608" max="13608" width="10.85546875" style="191" customWidth="1"/>
    <col min="13609" max="13609" width="10.7109375" style="191" customWidth="1"/>
    <col min="13610" max="13611" width="9.85546875" style="191" customWidth="1"/>
    <col min="13612" max="13613" width="10.7109375" style="191" customWidth="1"/>
    <col min="13614" max="13614" width="10.85546875" style="191" customWidth="1"/>
    <col min="13615" max="13615" width="10.7109375" style="191" customWidth="1"/>
    <col min="13616" max="13617" width="9.85546875" style="191" customWidth="1"/>
    <col min="13618" max="13619" width="10.7109375" style="191" customWidth="1"/>
    <col min="13620" max="13620" width="10.85546875" style="191" customWidth="1"/>
    <col min="13621" max="13621" width="11.42578125" style="191" customWidth="1"/>
    <col min="13622" max="13623" width="9.85546875" style="191" customWidth="1"/>
    <col min="13624" max="13625" width="10.7109375" style="191" customWidth="1"/>
    <col min="13626" max="13626" width="10.85546875" style="191" customWidth="1"/>
    <col min="13627" max="13627" width="11" style="191" customWidth="1"/>
    <col min="13628" max="13628" width="10.5703125" style="191" customWidth="1"/>
    <col min="13629" max="13629" width="9.85546875" style="191" customWidth="1"/>
    <col min="13630" max="13632" width="10.7109375" style="191" customWidth="1"/>
    <col min="13633" max="13633" width="11.28515625" style="191" customWidth="1"/>
    <col min="13634" max="13638" width="10.7109375" style="191" customWidth="1"/>
    <col min="13639" max="13639" width="11" style="191" customWidth="1"/>
    <col min="13640" max="13644" width="10.7109375" style="191" customWidth="1"/>
    <col min="13645" max="13645" width="11" style="191" customWidth="1"/>
    <col min="13646" max="13650" width="10.7109375" style="191" customWidth="1"/>
    <col min="13651" max="13651" width="11.28515625" style="191" customWidth="1"/>
    <col min="13652" max="13656" width="10.7109375" style="191" customWidth="1"/>
    <col min="13657" max="13657" width="11" style="191" customWidth="1"/>
    <col min="13658" max="13662" width="10.7109375" style="191" customWidth="1"/>
    <col min="13663" max="13663" width="11.140625" style="191" customWidth="1"/>
    <col min="13664" max="13668" width="10.7109375" style="191" customWidth="1"/>
    <col min="13669" max="13669" width="11" style="191" customWidth="1"/>
    <col min="13670" max="13674" width="10.7109375" style="191" customWidth="1"/>
    <col min="13675" max="13675" width="11" style="191" customWidth="1"/>
    <col min="13676" max="13680" width="10.7109375" style="191" customWidth="1"/>
    <col min="13681" max="13681" width="11" style="191" customWidth="1"/>
    <col min="13682" max="13686" width="10.7109375" style="191" customWidth="1"/>
    <col min="13687" max="13687" width="11" style="191" customWidth="1"/>
    <col min="13688" max="13692" width="10.7109375" style="191" customWidth="1"/>
    <col min="13693" max="13693" width="11" style="191" customWidth="1"/>
    <col min="13694" max="13698" width="10.7109375" style="191" customWidth="1"/>
    <col min="13699" max="13699" width="11" style="191" customWidth="1"/>
    <col min="13700" max="13704" width="10.7109375" style="191" customWidth="1"/>
    <col min="13705" max="13705" width="11" style="191" customWidth="1"/>
    <col min="13706" max="13710" width="10.7109375" style="191" customWidth="1"/>
    <col min="13711" max="13711" width="11" style="191" customWidth="1"/>
    <col min="13712" max="13716" width="10.7109375" style="191" customWidth="1"/>
    <col min="13717" max="13717" width="11" style="191" customWidth="1"/>
    <col min="13718" max="13722" width="10.7109375" style="191" customWidth="1"/>
    <col min="13723" max="13723" width="11" style="191" customWidth="1"/>
    <col min="13724" max="13728" width="10.7109375" style="191" customWidth="1"/>
    <col min="13729" max="13729" width="11" style="191" customWidth="1"/>
    <col min="13730" max="13734" width="10.7109375" style="191" customWidth="1"/>
    <col min="13735" max="13735" width="11" style="191" customWidth="1"/>
    <col min="13736" max="13740" width="10.7109375" style="191" customWidth="1"/>
    <col min="13741" max="13741" width="11" style="191" customWidth="1"/>
    <col min="13742" max="13746" width="10.7109375" style="191" customWidth="1"/>
    <col min="13747" max="13747" width="11" style="191" customWidth="1"/>
    <col min="13748" max="13752" width="10.7109375" style="191" customWidth="1"/>
    <col min="13753" max="13753" width="11" style="191" customWidth="1"/>
    <col min="13754" max="13758" width="10.7109375" style="191" customWidth="1"/>
    <col min="13759" max="13759" width="11" style="191" customWidth="1"/>
    <col min="13760" max="13764" width="10.7109375" style="191" customWidth="1"/>
    <col min="13765" max="13765" width="11" style="191" customWidth="1"/>
    <col min="13766" max="13770" width="10.7109375" style="191" customWidth="1"/>
    <col min="13771" max="13771" width="11" style="191" customWidth="1"/>
    <col min="13772" max="13776" width="10.7109375" style="191" customWidth="1"/>
    <col min="13777" max="13777" width="11" style="191" customWidth="1"/>
    <col min="13778" max="13782" width="10.7109375" style="191" customWidth="1"/>
    <col min="13783" max="13783" width="11" style="191" customWidth="1"/>
    <col min="13784" max="13788" width="10.7109375" style="191" customWidth="1"/>
    <col min="13789" max="13789" width="11" style="191" customWidth="1"/>
    <col min="13790" max="13794" width="10.7109375" style="191" customWidth="1"/>
    <col min="13795" max="13795" width="11" style="191" customWidth="1"/>
    <col min="13796" max="13800" width="10.7109375" style="191" customWidth="1"/>
    <col min="13801" max="13801" width="11" style="191" customWidth="1"/>
    <col min="13802" max="13806" width="10.7109375" style="191" customWidth="1"/>
    <col min="13807" max="13807" width="11" style="191" customWidth="1"/>
    <col min="13808" max="13812" width="10.7109375" style="191" customWidth="1"/>
    <col min="13813" max="13813" width="11" style="191" customWidth="1"/>
    <col min="13814" max="13818" width="10.7109375" style="191" customWidth="1"/>
    <col min="13819" max="13819" width="11" style="191" customWidth="1"/>
    <col min="13820" max="13821" width="10.7109375" style="191" customWidth="1"/>
    <col min="13822" max="13824" width="9.140625" style="191"/>
    <col min="13825" max="13825" width="48.5703125" style="191" customWidth="1"/>
    <col min="13826" max="13826" width="14.42578125" style="191" customWidth="1"/>
    <col min="13827" max="13827" width="12.5703125" style="191" customWidth="1"/>
    <col min="13828" max="13828" width="12.140625" style="191" customWidth="1"/>
    <col min="13829" max="13829" width="12.85546875" style="191" customWidth="1"/>
    <col min="13830" max="13830" width="12.28515625" style="191" customWidth="1"/>
    <col min="13831" max="13833" width="11.85546875" style="191" customWidth="1"/>
    <col min="13834" max="13834" width="13" style="191" customWidth="1"/>
    <col min="13835" max="13836" width="10.7109375" style="191" customWidth="1"/>
    <col min="13837" max="13837" width="11.85546875" style="191" customWidth="1"/>
    <col min="13838" max="13840" width="10.7109375" style="191" customWidth="1"/>
    <col min="13841" max="13841" width="10.85546875" style="191" customWidth="1"/>
    <col min="13842" max="13846" width="10.7109375" style="191" customWidth="1"/>
    <col min="13847" max="13847" width="11" style="191" customWidth="1"/>
    <col min="13848" max="13851" width="10.7109375" style="191" customWidth="1"/>
    <col min="13852" max="13852" width="10.85546875" style="191" customWidth="1"/>
    <col min="13853" max="13853" width="10.7109375" style="191" customWidth="1"/>
    <col min="13854" max="13855" width="9.140625" style="191"/>
    <col min="13856" max="13857" width="10.7109375" style="191" customWidth="1"/>
    <col min="13858" max="13858" width="10.85546875" style="191" customWidth="1"/>
    <col min="13859" max="13859" width="11" style="191" customWidth="1"/>
    <col min="13860" max="13860" width="10.85546875" style="191" customWidth="1"/>
    <col min="13861" max="13863" width="10.7109375" style="191" customWidth="1"/>
    <col min="13864" max="13864" width="10.85546875" style="191" customWidth="1"/>
    <col min="13865" max="13865" width="10.7109375" style="191" customWidth="1"/>
    <col min="13866" max="13867" width="9.85546875" style="191" customWidth="1"/>
    <col min="13868" max="13869" width="10.7109375" style="191" customWidth="1"/>
    <col min="13870" max="13870" width="10.85546875" style="191" customWidth="1"/>
    <col min="13871" max="13871" width="10.7109375" style="191" customWidth="1"/>
    <col min="13872" max="13873" width="9.85546875" style="191" customWidth="1"/>
    <col min="13874" max="13875" width="10.7109375" style="191" customWidth="1"/>
    <col min="13876" max="13876" width="10.85546875" style="191" customWidth="1"/>
    <col min="13877" max="13877" width="11.42578125" style="191" customWidth="1"/>
    <col min="13878" max="13879" width="9.85546875" style="191" customWidth="1"/>
    <col min="13880" max="13881" width="10.7109375" style="191" customWidth="1"/>
    <col min="13882" max="13882" width="10.85546875" style="191" customWidth="1"/>
    <col min="13883" max="13883" width="11" style="191" customWidth="1"/>
    <col min="13884" max="13884" width="10.5703125" style="191" customWidth="1"/>
    <col min="13885" max="13885" width="9.85546875" style="191" customWidth="1"/>
    <col min="13886" max="13888" width="10.7109375" style="191" customWidth="1"/>
    <col min="13889" max="13889" width="11.28515625" style="191" customWidth="1"/>
    <col min="13890" max="13894" width="10.7109375" style="191" customWidth="1"/>
    <col min="13895" max="13895" width="11" style="191" customWidth="1"/>
    <col min="13896" max="13900" width="10.7109375" style="191" customWidth="1"/>
    <col min="13901" max="13901" width="11" style="191" customWidth="1"/>
    <col min="13902" max="13906" width="10.7109375" style="191" customWidth="1"/>
    <col min="13907" max="13907" width="11.28515625" style="191" customWidth="1"/>
    <col min="13908" max="13912" width="10.7109375" style="191" customWidth="1"/>
    <col min="13913" max="13913" width="11" style="191" customWidth="1"/>
    <col min="13914" max="13918" width="10.7109375" style="191" customWidth="1"/>
    <col min="13919" max="13919" width="11.140625" style="191" customWidth="1"/>
    <col min="13920" max="13924" width="10.7109375" style="191" customWidth="1"/>
    <col min="13925" max="13925" width="11" style="191" customWidth="1"/>
    <col min="13926" max="13930" width="10.7109375" style="191" customWidth="1"/>
    <col min="13931" max="13931" width="11" style="191" customWidth="1"/>
    <col min="13932" max="13936" width="10.7109375" style="191" customWidth="1"/>
    <col min="13937" max="13937" width="11" style="191" customWidth="1"/>
    <col min="13938" max="13942" width="10.7109375" style="191" customWidth="1"/>
    <col min="13943" max="13943" width="11" style="191" customWidth="1"/>
    <col min="13944" max="13948" width="10.7109375" style="191" customWidth="1"/>
    <col min="13949" max="13949" width="11" style="191" customWidth="1"/>
    <col min="13950" max="13954" width="10.7109375" style="191" customWidth="1"/>
    <col min="13955" max="13955" width="11" style="191" customWidth="1"/>
    <col min="13956" max="13960" width="10.7109375" style="191" customWidth="1"/>
    <col min="13961" max="13961" width="11" style="191" customWidth="1"/>
    <col min="13962" max="13966" width="10.7109375" style="191" customWidth="1"/>
    <col min="13967" max="13967" width="11" style="191" customWidth="1"/>
    <col min="13968" max="13972" width="10.7109375" style="191" customWidth="1"/>
    <col min="13973" max="13973" width="11" style="191" customWidth="1"/>
    <col min="13974" max="13978" width="10.7109375" style="191" customWidth="1"/>
    <col min="13979" max="13979" width="11" style="191" customWidth="1"/>
    <col min="13980" max="13984" width="10.7109375" style="191" customWidth="1"/>
    <col min="13985" max="13985" width="11" style="191" customWidth="1"/>
    <col min="13986" max="13990" width="10.7109375" style="191" customWidth="1"/>
    <col min="13991" max="13991" width="11" style="191" customWidth="1"/>
    <col min="13992" max="13996" width="10.7109375" style="191" customWidth="1"/>
    <col min="13997" max="13997" width="11" style="191" customWidth="1"/>
    <col min="13998" max="14002" width="10.7109375" style="191" customWidth="1"/>
    <col min="14003" max="14003" width="11" style="191" customWidth="1"/>
    <col min="14004" max="14008" width="10.7109375" style="191" customWidth="1"/>
    <col min="14009" max="14009" width="11" style="191" customWidth="1"/>
    <col min="14010" max="14014" width="10.7109375" style="191" customWidth="1"/>
    <col min="14015" max="14015" width="11" style="191" customWidth="1"/>
    <col min="14016" max="14020" width="10.7109375" style="191" customWidth="1"/>
    <col min="14021" max="14021" width="11" style="191" customWidth="1"/>
    <col min="14022" max="14026" width="10.7109375" style="191" customWidth="1"/>
    <col min="14027" max="14027" width="11" style="191" customWidth="1"/>
    <col min="14028" max="14032" width="10.7109375" style="191" customWidth="1"/>
    <col min="14033" max="14033" width="11" style="191" customWidth="1"/>
    <col min="14034" max="14038" width="10.7109375" style="191" customWidth="1"/>
    <col min="14039" max="14039" width="11" style="191" customWidth="1"/>
    <col min="14040" max="14044" width="10.7109375" style="191" customWidth="1"/>
    <col min="14045" max="14045" width="11" style="191" customWidth="1"/>
    <col min="14046" max="14050" width="10.7109375" style="191" customWidth="1"/>
    <col min="14051" max="14051" width="11" style="191" customWidth="1"/>
    <col min="14052" max="14056" width="10.7109375" style="191" customWidth="1"/>
    <col min="14057" max="14057" width="11" style="191" customWidth="1"/>
    <col min="14058" max="14062" width="10.7109375" style="191" customWidth="1"/>
    <col min="14063" max="14063" width="11" style="191" customWidth="1"/>
    <col min="14064" max="14068" width="10.7109375" style="191" customWidth="1"/>
    <col min="14069" max="14069" width="11" style="191" customWidth="1"/>
    <col min="14070" max="14074" width="10.7109375" style="191" customWidth="1"/>
    <col min="14075" max="14075" width="11" style="191" customWidth="1"/>
    <col min="14076" max="14077" width="10.7109375" style="191" customWidth="1"/>
    <col min="14078" max="14080" width="9.140625" style="191"/>
    <col min="14081" max="14081" width="48.5703125" style="191" customWidth="1"/>
    <col min="14082" max="14082" width="14.42578125" style="191" customWidth="1"/>
    <col min="14083" max="14083" width="12.5703125" style="191" customWidth="1"/>
    <col min="14084" max="14084" width="12.140625" style="191" customWidth="1"/>
    <col min="14085" max="14085" width="12.85546875" style="191" customWidth="1"/>
    <col min="14086" max="14086" width="12.28515625" style="191" customWidth="1"/>
    <col min="14087" max="14089" width="11.85546875" style="191" customWidth="1"/>
    <col min="14090" max="14090" width="13" style="191" customWidth="1"/>
    <col min="14091" max="14092" width="10.7109375" style="191" customWidth="1"/>
    <col min="14093" max="14093" width="11.85546875" style="191" customWidth="1"/>
    <col min="14094" max="14096" width="10.7109375" style="191" customWidth="1"/>
    <col min="14097" max="14097" width="10.85546875" style="191" customWidth="1"/>
    <col min="14098" max="14102" width="10.7109375" style="191" customWidth="1"/>
    <col min="14103" max="14103" width="11" style="191" customWidth="1"/>
    <col min="14104" max="14107" width="10.7109375" style="191" customWidth="1"/>
    <col min="14108" max="14108" width="10.85546875" style="191" customWidth="1"/>
    <col min="14109" max="14109" width="10.7109375" style="191" customWidth="1"/>
    <col min="14110" max="14111" width="9.140625" style="191"/>
    <col min="14112" max="14113" width="10.7109375" style="191" customWidth="1"/>
    <col min="14114" max="14114" width="10.85546875" style="191" customWidth="1"/>
    <col min="14115" max="14115" width="11" style="191" customWidth="1"/>
    <col min="14116" max="14116" width="10.85546875" style="191" customWidth="1"/>
    <col min="14117" max="14119" width="10.7109375" style="191" customWidth="1"/>
    <col min="14120" max="14120" width="10.85546875" style="191" customWidth="1"/>
    <col min="14121" max="14121" width="10.7109375" style="191" customWidth="1"/>
    <col min="14122" max="14123" width="9.85546875" style="191" customWidth="1"/>
    <col min="14124" max="14125" width="10.7109375" style="191" customWidth="1"/>
    <col min="14126" max="14126" width="10.85546875" style="191" customWidth="1"/>
    <col min="14127" max="14127" width="10.7109375" style="191" customWidth="1"/>
    <col min="14128" max="14129" width="9.85546875" style="191" customWidth="1"/>
    <col min="14130" max="14131" width="10.7109375" style="191" customWidth="1"/>
    <col min="14132" max="14132" width="10.85546875" style="191" customWidth="1"/>
    <col min="14133" max="14133" width="11.42578125" style="191" customWidth="1"/>
    <col min="14134" max="14135" width="9.85546875" style="191" customWidth="1"/>
    <col min="14136" max="14137" width="10.7109375" style="191" customWidth="1"/>
    <col min="14138" max="14138" width="10.85546875" style="191" customWidth="1"/>
    <col min="14139" max="14139" width="11" style="191" customWidth="1"/>
    <col min="14140" max="14140" width="10.5703125" style="191" customWidth="1"/>
    <col min="14141" max="14141" width="9.85546875" style="191" customWidth="1"/>
    <col min="14142" max="14144" width="10.7109375" style="191" customWidth="1"/>
    <col min="14145" max="14145" width="11.28515625" style="191" customWidth="1"/>
    <col min="14146" max="14150" width="10.7109375" style="191" customWidth="1"/>
    <col min="14151" max="14151" width="11" style="191" customWidth="1"/>
    <col min="14152" max="14156" width="10.7109375" style="191" customWidth="1"/>
    <col min="14157" max="14157" width="11" style="191" customWidth="1"/>
    <col min="14158" max="14162" width="10.7109375" style="191" customWidth="1"/>
    <col min="14163" max="14163" width="11.28515625" style="191" customWidth="1"/>
    <col min="14164" max="14168" width="10.7109375" style="191" customWidth="1"/>
    <col min="14169" max="14169" width="11" style="191" customWidth="1"/>
    <col min="14170" max="14174" width="10.7109375" style="191" customWidth="1"/>
    <col min="14175" max="14175" width="11.140625" style="191" customWidth="1"/>
    <col min="14176" max="14180" width="10.7109375" style="191" customWidth="1"/>
    <col min="14181" max="14181" width="11" style="191" customWidth="1"/>
    <col min="14182" max="14186" width="10.7109375" style="191" customWidth="1"/>
    <col min="14187" max="14187" width="11" style="191" customWidth="1"/>
    <col min="14188" max="14192" width="10.7109375" style="191" customWidth="1"/>
    <col min="14193" max="14193" width="11" style="191" customWidth="1"/>
    <col min="14194" max="14198" width="10.7109375" style="191" customWidth="1"/>
    <col min="14199" max="14199" width="11" style="191" customWidth="1"/>
    <col min="14200" max="14204" width="10.7109375" style="191" customWidth="1"/>
    <col min="14205" max="14205" width="11" style="191" customWidth="1"/>
    <col min="14206" max="14210" width="10.7109375" style="191" customWidth="1"/>
    <col min="14211" max="14211" width="11" style="191" customWidth="1"/>
    <col min="14212" max="14216" width="10.7109375" style="191" customWidth="1"/>
    <col min="14217" max="14217" width="11" style="191" customWidth="1"/>
    <col min="14218" max="14222" width="10.7109375" style="191" customWidth="1"/>
    <col min="14223" max="14223" width="11" style="191" customWidth="1"/>
    <col min="14224" max="14228" width="10.7109375" style="191" customWidth="1"/>
    <col min="14229" max="14229" width="11" style="191" customWidth="1"/>
    <col min="14230" max="14234" width="10.7109375" style="191" customWidth="1"/>
    <col min="14235" max="14235" width="11" style="191" customWidth="1"/>
    <col min="14236" max="14240" width="10.7109375" style="191" customWidth="1"/>
    <col min="14241" max="14241" width="11" style="191" customWidth="1"/>
    <col min="14242" max="14246" width="10.7109375" style="191" customWidth="1"/>
    <col min="14247" max="14247" width="11" style="191" customWidth="1"/>
    <col min="14248" max="14252" width="10.7109375" style="191" customWidth="1"/>
    <col min="14253" max="14253" width="11" style="191" customWidth="1"/>
    <col min="14254" max="14258" width="10.7109375" style="191" customWidth="1"/>
    <col min="14259" max="14259" width="11" style="191" customWidth="1"/>
    <col min="14260" max="14264" width="10.7109375" style="191" customWidth="1"/>
    <col min="14265" max="14265" width="11" style="191" customWidth="1"/>
    <col min="14266" max="14270" width="10.7109375" style="191" customWidth="1"/>
    <col min="14271" max="14271" width="11" style="191" customWidth="1"/>
    <col min="14272" max="14276" width="10.7109375" style="191" customWidth="1"/>
    <col min="14277" max="14277" width="11" style="191" customWidth="1"/>
    <col min="14278" max="14282" width="10.7109375" style="191" customWidth="1"/>
    <col min="14283" max="14283" width="11" style="191" customWidth="1"/>
    <col min="14284" max="14288" width="10.7109375" style="191" customWidth="1"/>
    <col min="14289" max="14289" width="11" style="191" customWidth="1"/>
    <col min="14290" max="14294" width="10.7109375" style="191" customWidth="1"/>
    <col min="14295" max="14295" width="11" style="191" customWidth="1"/>
    <col min="14296" max="14300" width="10.7109375" style="191" customWidth="1"/>
    <col min="14301" max="14301" width="11" style="191" customWidth="1"/>
    <col min="14302" max="14306" width="10.7109375" style="191" customWidth="1"/>
    <col min="14307" max="14307" width="11" style="191" customWidth="1"/>
    <col min="14308" max="14312" width="10.7109375" style="191" customWidth="1"/>
    <col min="14313" max="14313" width="11" style="191" customWidth="1"/>
    <col min="14314" max="14318" width="10.7109375" style="191" customWidth="1"/>
    <col min="14319" max="14319" width="11" style="191" customWidth="1"/>
    <col min="14320" max="14324" width="10.7109375" style="191" customWidth="1"/>
    <col min="14325" max="14325" width="11" style="191" customWidth="1"/>
    <col min="14326" max="14330" width="10.7109375" style="191" customWidth="1"/>
    <col min="14331" max="14331" width="11" style="191" customWidth="1"/>
    <col min="14332" max="14333" width="10.7109375" style="191" customWidth="1"/>
    <col min="14334" max="14336" width="9.140625" style="191"/>
    <col min="14337" max="14337" width="48.5703125" style="191" customWidth="1"/>
    <col min="14338" max="14338" width="14.42578125" style="191" customWidth="1"/>
    <col min="14339" max="14339" width="12.5703125" style="191" customWidth="1"/>
    <col min="14340" max="14340" width="12.140625" style="191" customWidth="1"/>
    <col min="14341" max="14341" width="12.85546875" style="191" customWidth="1"/>
    <col min="14342" max="14342" width="12.28515625" style="191" customWidth="1"/>
    <col min="14343" max="14345" width="11.85546875" style="191" customWidth="1"/>
    <col min="14346" max="14346" width="13" style="191" customWidth="1"/>
    <col min="14347" max="14348" width="10.7109375" style="191" customWidth="1"/>
    <col min="14349" max="14349" width="11.85546875" style="191" customWidth="1"/>
    <col min="14350" max="14352" width="10.7109375" style="191" customWidth="1"/>
    <col min="14353" max="14353" width="10.85546875" style="191" customWidth="1"/>
    <col min="14354" max="14358" width="10.7109375" style="191" customWidth="1"/>
    <col min="14359" max="14359" width="11" style="191" customWidth="1"/>
    <col min="14360" max="14363" width="10.7109375" style="191" customWidth="1"/>
    <col min="14364" max="14364" width="10.85546875" style="191" customWidth="1"/>
    <col min="14365" max="14365" width="10.7109375" style="191" customWidth="1"/>
    <col min="14366" max="14367" width="9.140625" style="191"/>
    <col min="14368" max="14369" width="10.7109375" style="191" customWidth="1"/>
    <col min="14370" max="14370" width="10.85546875" style="191" customWidth="1"/>
    <col min="14371" max="14371" width="11" style="191" customWidth="1"/>
    <col min="14372" max="14372" width="10.85546875" style="191" customWidth="1"/>
    <col min="14373" max="14375" width="10.7109375" style="191" customWidth="1"/>
    <col min="14376" max="14376" width="10.85546875" style="191" customWidth="1"/>
    <col min="14377" max="14377" width="10.7109375" style="191" customWidth="1"/>
    <col min="14378" max="14379" width="9.85546875" style="191" customWidth="1"/>
    <col min="14380" max="14381" width="10.7109375" style="191" customWidth="1"/>
    <col min="14382" max="14382" width="10.85546875" style="191" customWidth="1"/>
    <col min="14383" max="14383" width="10.7109375" style="191" customWidth="1"/>
    <col min="14384" max="14385" width="9.85546875" style="191" customWidth="1"/>
    <col min="14386" max="14387" width="10.7109375" style="191" customWidth="1"/>
    <col min="14388" max="14388" width="10.85546875" style="191" customWidth="1"/>
    <col min="14389" max="14389" width="11.42578125" style="191" customWidth="1"/>
    <col min="14390" max="14391" width="9.85546875" style="191" customWidth="1"/>
    <col min="14392" max="14393" width="10.7109375" style="191" customWidth="1"/>
    <col min="14394" max="14394" width="10.85546875" style="191" customWidth="1"/>
    <col min="14395" max="14395" width="11" style="191" customWidth="1"/>
    <col min="14396" max="14396" width="10.5703125" style="191" customWidth="1"/>
    <col min="14397" max="14397" width="9.85546875" style="191" customWidth="1"/>
    <col min="14398" max="14400" width="10.7109375" style="191" customWidth="1"/>
    <col min="14401" max="14401" width="11.28515625" style="191" customWidth="1"/>
    <col min="14402" max="14406" width="10.7109375" style="191" customWidth="1"/>
    <col min="14407" max="14407" width="11" style="191" customWidth="1"/>
    <col min="14408" max="14412" width="10.7109375" style="191" customWidth="1"/>
    <col min="14413" max="14413" width="11" style="191" customWidth="1"/>
    <col min="14414" max="14418" width="10.7109375" style="191" customWidth="1"/>
    <col min="14419" max="14419" width="11.28515625" style="191" customWidth="1"/>
    <col min="14420" max="14424" width="10.7109375" style="191" customWidth="1"/>
    <col min="14425" max="14425" width="11" style="191" customWidth="1"/>
    <col min="14426" max="14430" width="10.7109375" style="191" customWidth="1"/>
    <col min="14431" max="14431" width="11.140625" style="191" customWidth="1"/>
    <col min="14432" max="14436" width="10.7109375" style="191" customWidth="1"/>
    <col min="14437" max="14437" width="11" style="191" customWidth="1"/>
    <col min="14438" max="14442" width="10.7109375" style="191" customWidth="1"/>
    <col min="14443" max="14443" width="11" style="191" customWidth="1"/>
    <col min="14444" max="14448" width="10.7109375" style="191" customWidth="1"/>
    <col min="14449" max="14449" width="11" style="191" customWidth="1"/>
    <col min="14450" max="14454" width="10.7109375" style="191" customWidth="1"/>
    <col min="14455" max="14455" width="11" style="191" customWidth="1"/>
    <col min="14456" max="14460" width="10.7109375" style="191" customWidth="1"/>
    <col min="14461" max="14461" width="11" style="191" customWidth="1"/>
    <col min="14462" max="14466" width="10.7109375" style="191" customWidth="1"/>
    <col min="14467" max="14467" width="11" style="191" customWidth="1"/>
    <col min="14468" max="14472" width="10.7109375" style="191" customWidth="1"/>
    <col min="14473" max="14473" width="11" style="191" customWidth="1"/>
    <col min="14474" max="14478" width="10.7109375" style="191" customWidth="1"/>
    <col min="14479" max="14479" width="11" style="191" customWidth="1"/>
    <col min="14480" max="14484" width="10.7109375" style="191" customWidth="1"/>
    <col min="14485" max="14485" width="11" style="191" customWidth="1"/>
    <col min="14486" max="14490" width="10.7109375" style="191" customWidth="1"/>
    <col min="14491" max="14491" width="11" style="191" customWidth="1"/>
    <col min="14492" max="14496" width="10.7109375" style="191" customWidth="1"/>
    <col min="14497" max="14497" width="11" style="191" customWidth="1"/>
    <col min="14498" max="14502" width="10.7109375" style="191" customWidth="1"/>
    <col min="14503" max="14503" width="11" style="191" customWidth="1"/>
    <col min="14504" max="14508" width="10.7109375" style="191" customWidth="1"/>
    <col min="14509" max="14509" width="11" style="191" customWidth="1"/>
    <col min="14510" max="14514" width="10.7109375" style="191" customWidth="1"/>
    <col min="14515" max="14515" width="11" style="191" customWidth="1"/>
    <col min="14516" max="14520" width="10.7109375" style="191" customWidth="1"/>
    <col min="14521" max="14521" width="11" style="191" customWidth="1"/>
    <col min="14522" max="14526" width="10.7109375" style="191" customWidth="1"/>
    <col min="14527" max="14527" width="11" style="191" customWidth="1"/>
    <col min="14528" max="14532" width="10.7109375" style="191" customWidth="1"/>
    <col min="14533" max="14533" width="11" style="191" customWidth="1"/>
    <col min="14534" max="14538" width="10.7109375" style="191" customWidth="1"/>
    <col min="14539" max="14539" width="11" style="191" customWidth="1"/>
    <col min="14540" max="14544" width="10.7109375" style="191" customWidth="1"/>
    <col min="14545" max="14545" width="11" style="191" customWidth="1"/>
    <col min="14546" max="14550" width="10.7109375" style="191" customWidth="1"/>
    <col min="14551" max="14551" width="11" style="191" customWidth="1"/>
    <col min="14552" max="14556" width="10.7109375" style="191" customWidth="1"/>
    <col min="14557" max="14557" width="11" style="191" customWidth="1"/>
    <col min="14558" max="14562" width="10.7109375" style="191" customWidth="1"/>
    <col min="14563" max="14563" width="11" style="191" customWidth="1"/>
    <col min="14564" max="14568" width="10.7109375" style="191" customWidth="1"/>
    <col min="14569" max="14569" width="11" style="191" customWidth="1"/>
    <col min="14570" max="14574" width="10.7109375" style="191" customWidth="1"/>
    <col min="14575" max="14575" width="11" style="191" customWidth="1"/>
    <col min="14576" max="14580" width="10.7109375" style="191" customWidth="1"/>
    <col min="14581" max="14581" width="11" style="191" customWidth="1"/>
    <col min="14582" max="14586" width="10.7109375" style="191" customWidth="1"/>
    <col min="14587" max="14587" width="11" style="191" customWidth="1"/>
    <col min="14588" max="14589" width="10.7109375" style="191" customWidth="1"/>
    <col min="14590" max="14592" width="9.140625" style="191"/>
    <col min="14593" max="14593" width="48.5703125" style="191" customWidth="1"/>
    <col min="14594" max="14594" width="14.42578125" style="191" customWidth="1"/>
    <col min="14595" max="14595" width="12.5703125" style="191" customWidth="1"/>
    <col min="14596" max="14596" width="12.140625" style="191" customWidth="1"/>
    <col min="14597" max="14597" width="12.85546875" style="191" customWidth="1"/>
    <col min="14598" max="14598" width="12.28515625" style="191" customWidth="1"/>
    <col min="14599" max="14601" width="11.85546875" style="191" customWidth="1"/>
    <col min="14602" max="14602" width="13" style="191" customWidth="1"/>
    <col min="14603" max="14604" width="10.7109375" style="191" customWidth="1"/>
    <col min="14605" max="14605" width="11.85546875" style="191" customWidth="1"/>
    <col min="14606" max="14608" width="10.7109375" style="191" customWidth="1"/>
    <col min="14609" max="14609" width="10.85546875" style="191" customWidth="1"/>
    <col min="14610" max="14614" width="10.7109375" style="191" customWidth="1"/>
    <col min="14615" max="14615" width="11" style="191" customWidth="1"/>
    <col min="14616" max="14619" width="10.7109375" style="191" customWidth="1"/>
    <col min="14620" max="14620" width="10.85546875" style="191" customWidth="1"/>
    <col min="14621" max="14621" width="10.7109375" style="191" customWidth="1"/>
    <col min="14622" max="14623" width="9.140625" style="191"/>
    <col min="14624" max="14625" width="10.7109375" style="191" customWidth="1"/>
    <col min="14626" max="14626" width="10.85546875" style="191" customWidth="1"/>
    <col min="14627" max="14627" width="11" style="191" customWidth="1"/>
    <col min="14628" max="14628" width="10.85546875" style="191" customWidth="1"/>
    <col min="14629" max="14631" width="10.7109375" style="191" customWidth="1"/>
    <col min="14632" max="14632" width="10.85546875" style="191" customWidth="1"/>
    <col min="14633" max="14633" width="10.7109375" style="191" customWidth="1"/>
    <col min="14634" max="14635" width="9.85546875" style="191" customWidth="1"/>
    <col min="14636" max="14637" width="10.7109375" style="191" customWidth="1"/>
    <col min="14638" max="14638" width="10.85546875" style="191" customWidth="1"/>
    <col min="14639" max="14639" width="10.7109375" style="191" customWidth="1"/>
    <col min="14640" max="14641" width="9.85546875" style="191" customWidth="1"/>
    <col min="14642" max="14643" width="10.7109375" style="191" customWidth="1"/>
    <col min="14644" max="14644" width="10.85546875" style="191" customWidth="1"/>
    <col min="14645" max="14645" width="11.42578125" style="191" customWidth="1"/>
    <col min="14646" max="14647" width="9.85546875" style="191" customWidth="1"/>
    <col min="14648" max="14649" width="10.7109375" style="191" customWidth="1"/>
    <col min="14650" max="14650" width="10.85546875" style="191" customWidth="1"/>
    <col min="14651" max="14651" width="11" style="191" customWidth="1"/>
    <col min="14652" max="14652" width="10.5703125" style="191" customWidth="1"/>
    <col min="14653" max="14653" width="9.85546875" style="191" customWidth="1"/>
    <col min="14654" max="14656" width="10.7109375" style="191" customWidth="1"/>
    <col min="14657" max="14657" width="11.28515625" style="191" customWidth="1"/>
    <col min="14658" max="14662" width="10.7109375" style="191" customWidth="1"/>
    <col min="14663" max="14663" width="11" style="191" customWidth="1"/>
    <col min="14664" max="14668" width="10.7109375" style="191" customWidth="1"/>
    <col min="14669" max="14669" width="11" style="191" customWidth="1"/>
    <col min="14670" max="14674" width="10.7109375" style="191" customWidth="1"/>
    <col min="14675" max="14675" width="11.28515625" style="191" customWidth="1"/>
    <col min="14676" max="14680" width="10.7109375" style="191" customWidth="1"/>
    <col min="14681" max="14681" width="11" style="191" customWidth="1"/>
    <col min="14682" max="14686" width="10.7109375" style="191" customWidth="1"/>
    <col min="14687" max="14687" width="11.140625" style="191" customWidth="1"/>
    <col min="14688" max="14692" width="10.7109375" style="191" customWidth="1"/>
    <col min="14693" max="14693" width="11" style="191" customWidth="1"/>
    <col min="14694" max="14698" width="10.7109375" style="191" customWidth="1"/>
    <col min="14699" max="14699" width="11" style="191" customWidth="1"/>
    <col min="14700" max="14704" width="10.7109375" style="191" customWidth="1"/>
    <col min="14705" max="14705" width="11" style="191" customWidth="1"/>
    <col min="14706" max="14710" width="10.7109375" style="191" customWidth="1"/>
    <col min="14711" max="14711" width="11" style="191" customWidth="1"/>
    <col min="14712" max="14716" width="10.7109375" style="191" customWidth="1"/>
    <col min="14717" max="14717" width="11" style="191" customWidth="1"/>
    <col min="14718" max="14722" width="10.7109375" style="191" customWidth="1"/>
    <col min="14723" max="14723" width="11" style="191" customWidth="1"/>
    <col min="14724" max="14728" width="10.7109375" style="191" customWidth="1"/>
    <col min="14729" max="14729" width="11" style="191" customWidth="1"/>
    <col min="14730" max="14734" width="10.7109375" style="191" customWidth="1"/>
    <col min="14735" max="14735" width="11" style="191" customWidth="1"/>
    <col min="14736" max="14740" width="10.7109375" style="191" customWidth="1"/>
    <col min="14741" max="14741" width="11" style="191" customWidth="1"/>
    <col min="14742" max="14746" width="10.7109375" style="191" customWidth="1"/>
    <col min="14747" max="14747" width="11" style="191" customWidth="1"/>
    <col min="14748" max="14752" width="10.7109375" style="191" customWidth="1"/>
    <col min="14753" max="14753" width="11" style="191" customWidth="1"/>
    <col min="14754" max="14758" width="10.7109375" style="191" customWidth="1"/>
    <col min="14759" max="14759" width="11" style="191" customWidth="1"/>
    <col min="14760" max="14764" width="10.7109375" style="191" customWidth="1"/>
    <col min="14765" max="14765" width="11" style="191" customWidth="1"/>
    <col min="14766" max="14770" width="10.7109375" style="191" customWidth="1"/>
    <col min="14771" max="14771" width="11" style="191" customWidth="1"/>
    <col min="14772" max="14776" width="10.7109375" style="191" customWidth="1"/>
    <col min="14777" max="14777" width="11" style="191" customWidth="1"/>
    <col min="14778" max="14782" width="10.7109375" style="191" customWidth="1"/>
    <col min="14783" max="14783" width="11" style="191" customWidth="1"/>
    <col min="14784" max="14788" width="10.7109375" style="191" customWidth="1"/>
    <col min="14789" max="14789" width="11" style="191" customWidth="1"/>
    <col min="14790" max="14794" width="10.7109375" style="191" customWidth="1"/>
    <col min="14795" max="14795" width="11" style="191" customWidth="1"/>
    <col min="14796" max="14800" width="10.7109375" style="191" customWidth="1"/>
    <col min="14801" max="14801" width="11" style="191" customWidth="1"/>
    <col min="14802" max="14806" width="10.7109375" style="191" customWidth="1"/>
    <col min="14807" max="14807" width="11" style="191" customWidth="1"/>
    <col min="14808" max="14812" width="10.7109375" style="191" customWidth="1"/>
    <col min="14813" max="14813" width="11" style="191" customWidth="1"/>
    <col min="14814" max="14818" width="10.7109375" style="191" customWidth="1"/>
    <col min="14819" max="14819" width="11" style="191" customWidth="1"/>
    <col min="14820" max="14824" width="10.7109375" style="191" customWidth="1"/>
    <col min="14825" max="14825" width="11" style="191" customWidth="1"/>
    <col min="14826" max="14830" width="10.7109375" style="191" customWidth="1"/>
    <col min="14831" max="14831" width="11" style="191" customWidth="1"/>
    <col min="14832" max="14836" width="10.7109375" style="191" customWidth="1"/>
    <col min="14837" max="14837" width="11" style="191" customWidth="1"/>
    <col min="14838" max="14842" width="10.7109375" style="191" customWidth="1"/>
    <col min="14843" max="14843" width="11" style="191" customWidth="1"/>
    <col min="14844" max="14845" width="10.7109375" style="191" customWidth="1"/>
    <col min="14846" max="14848" width="9.140625" style="191"/>
    <col min="14849" max="14849" width="48.5703125" style="191" customWidth="1"/>
    <col min="14850" max="14850" width="14.42578125" style="191" customWidth="1"/>
    <col min="14851" max="14851" width="12.5703125" style="191" customWidth="1"/>
    <col min="14852" max="14852" width="12.140625" style="191" customWidth="1"/>
    <col min="14853" max="14853" width="12.85546875" style="191" customWidth="1"/>
    <col min="14854" max="14854" width="12.28515625" style="191" customWidth="1"/>
    <col min="14855" max="14857" width="11.85546875" style="191" customWidth="1"/>
    <col min="14858" max="14858" width="13" style="191" customWidth="1"/>
    <col min="14859" max="14860" width="10.7109375" style="191" customWidth="1"/>
    <col min="14861" max="14861" width="11.85546875" style="191" customWidth="1"/>
    <col min="14862" max="14864" width="10.7109375" style="191" customWidth="1"/>
    <col min="14865" max="14865" width="10.85546875" style="191" customWidth="1"/>
    <col min="14866" max="14870" width="10.7109375" style="191" customWidth="1"/>
    <col min="14871" max="14871" width="11" style="191" customWidth="1"/>
    <col min="14872" max="14875" width="10.7109375" style="191" customWidth="1"/>
    <col min="14876" max="14876" width="10.85546875" style="191" customWidth="1"/>
    <col min="14877" max="14877" width="10.7109375" style="191" customWidth="1"/>
    <col min="14878" max="14879" width="9.140625" style="191"/>
    <col min="14880" max="14881" width="10.7109375" style="191" customWidth="1"/>
    <col min="14882" max="14882" width="10.85546875" style="191" customWidth="1"/>
    <col min="14883" max="14883" width="11" style="191" customWidth="1"/>
    <col min="14884" max="14884" width="10.85546875" style="191" customWidth="1"/>
    <col min="14885" max="14887" width="10.7109375" style="191" customWidth="1"/>
    <col min="14888" max="14888" width="10.85546875" style="191" customWidth="1"/>
    <col min="14889" max="14889" width="10.7109375" style="191" customWidth="1"/>
    <col min="14890" max="14891" width="9.85546875" style="191" customWidth="1"/>
    <col min="14892" max="14893" width="10.7109375" style="191" customWidth="1"/>
    <col min="14894" max="14894" width="10.85546875" style="191" customWidth="1"/>
    <col min="14895" max="14895" width="10.7109375" style="191" customWidth="1"/>
    <col min="14896" max="14897" width="9.85546875" style="191" customWidth="1"/>
    <col min="14898" max="14899" width="10.7109375" style="191" customWidth="1"/>
    <col min="14900" max="14900" width="10.85546875" style="191" customWidth="1"/>
    <col min="14901" max="14901" width="11.42578125" style="191" customWidth="1"/>
    <col min="14902" max="14903" width="9.85546875" style="191" customWidth="1"/>
    <col min="14904" max="14905" width="10.7109375" style="191" customWidth="1"/>
    <col min="14906" max="14906" width="10.85546875" style="191" customWidth="1"/>
    <col min="14907" max="14907" width="11" style="191" customWidth="1"/>
    <col min="14908" max="14908" width="10.5703125" style="191" customWidth="1"/>
    <col min="14909" max="14909" width="9.85546875" style="191" customWidth="1"/>
    <col min="14910" max="14912" width="10.7109375" style="191" customWidth="1"/>
    <col min="14913" max="14913" width="11.28515625" style="191" customWidth="1"/>
    <col min="14914" max="14918" width="10.7109375" style="191" customWidth="1"/>
    <col min="14919" max="14919" width="11" style="191" customWidth="1"/>
    <col min="14920" max="14924" width="10.7109375" style="191" customWidth="1"/>
    <col min="14925" max="14925" width="11" style="191" customWidth="1"/>
    <col min="14926" max="14930" width="10.7109375" style="191" customWidth="1"/>
    <col min="14931" max="14931" width="11.28515625" style="191" customWidth="1"/>
    <col min="14932" max="14936" width="10.7109375" style="191" customWidth="1"/>
    <col min="14937" max="14937" width="11" style="191" customWidth="1"/>
    <col min="14938" max="14942" width="10.7109375" style="191" customWidth="1"/>
    <col min="14943" max="14943" width="11.140625" style="191" customWidth="1"/>
    <col min="14944" max="14948" width="10.7109375" style="191" customWidth="1"/>
    <col min="14949" max="14949" width="11" style="191" customWidth="1"/>
    <col min="14950" max="14954" width="10.7109375" style="191" customWidth="1"/>
    <col min="14955" max="14955" width="11" style="191" customWidth="1"/>
    <col min="14956" max="14960" width="10.7109375" style="191" customWidth="1"/>
    <col min="14961" max="14961" width="11" style="191" customWidth="1"/>
    <col min="14962" max="14966" width="10.7109375" style="191" customWidth="1"/>
    <col min="14967" max="14967" width="11" style="191" customWidth="1"/>
    <col min="14968" max="14972" width="10.7109375" style="191" customWidth="1"/>
    <col min="14973" max="14973" width="11" style="191" customWidth="1"/>
    <col min="14974" max="14978" width="10.7109375" style="191" customWidth="1"/>
    <col min="14979" max="14979" width="11" style="191" customWidth="1"/>
    <col min="14980" max="14984" width="10.7109375" style="191" customWidth="1"/>
    <col min="14985" max="14985" width="11" style="191" customWidth="1"/>
    <col min="14986" max="14990" width="10.7109375" style="191" customWidth="1"/>
    <col min="14991" max="14991" width="11" style="191" customWidth="1"/>
    <col min="14992" max="14996" width="10.7109375" style="191" customWidth="1"/>
    <col min="14997" max="14997" width="11" style="191" customWidth="1"/>
    <col min="14998" max="15002" width="10.7109375" style="191" customWidth="1"/>
    <col min="15003" max="15003" width="11" style="191" customWidth="1"/>
    <col min="15004" max="15008" width="10.7109375" style="191" customWidth="1"/>
    <col min="15009" max="15009" width="11" style="191" customWidth="1"/>
    <col min="15010" max="15014" width="10.7109375" style="191" customWidth="1"/>
    <col min="15015" max="15015" width="11" style="191" customWidth="1"/>
    <col min="15016" max="15020" width="10.7109375" style="191" customWidth="1"/>
    <col min="15021" max="15021" width="11" style="191" customWidth="1"/>
    <col min="15022" max="15026" width="10.7109375" style="191" customWidth="1"/>
    <col min="15027" max="15027" width="11" style="191" customWidth="1"/>
    <col min="15028" max="15032" width="10.7109375" style="191" customWidth="1"/>
    <col min="15033" max="15033" width="11" style="191" customWidth="1"/>
    <col min="15034" max="15038" width="10.7109375" style="191" customWidth="1"/>
    <col min="15039" max="15039" width="11" style="191" customWidth="1"/>
    <col min="15040" max="15044" width="10.7109375" style="191" customWidth="1"/>
    <col min="15045" max="15045" width="11" style="191" customWidth="1"/>
    <col min="15046" max="15050" width="10.7109375" style="191" customWidth="1"/>
    <col min="15051" max="15051" width="11" style="191" customWidth="1"/>
    <col min="15052" max="15056" width="10.7109375" style="191" customWidth="1"/>
    <col min="15057" max="15057" width="11" style="191" customWidth="1"/>
    <col min="15058" max="15062" width="10.7109375" style="191" customWidth="1"/>
    <col min="15063" max="15063" width="11" style="191" customWidth="1"/>
    <col min="15064" max="15068" width="10.7109375" style="191" customWidth="1"/>
    <col min="15069" max="15069" width="11" style="191" customWidth="1"/>
    <col min="15070" max="15074" width="10.7109375" style="191" customWidth="1"/>
    <col min="15075" max="15075" width="11" style="191" customWidth="1"/>
    <col min="15076" max="15080" width="10.7109375" style="191" customWidth="1"/>
    <col min="15081" max="15081" width="11" style="191" customWidth="1"/>
    <col min="15082" max="15086" width="10.7109375" style="191" customWidth="1"/>
    <col min="15087" max="15087" width="11" style="191" customWidth="1"/>
    <col min="15088" max="15092" width="10.7109375" style="191" customWidth="1"/>
    <col min="15093" max="15093" width="11" style="191" customWidth="1"/>
    <col min="15094" max="15098" width="10.7109375" style="191" customWidth="1"/>
    <col min="15099" max="15099" width="11" style="191" customWidth="1"/>
    <col min="15100" max="15101" width="10.7109375" style="191" customWidth="1"/>
    <col min="15102" max="15104" width="9.140625" style="191"/>
    <col min="15105" max="15105" width="48.5703125" style="191" customWidth="1"/>
    <col min="15106" max="15106" width="14.42578125" style="191" customWidth="1"/>
    <col min="15107" max="15107" width="12.5703125" style="191" customWidth="1"/>
    <col min="15108" max="15108" width="12.140625" style="191" customWidth="1"/>
    <col min="15109" max="15109" width="12.85546875" style="191" customWidth="1"/>
    <col min="15110" max="15110" width="12.28515625" style="191" customWidth="1"/>
    <col min="15111" max="15113" width="11.85546875" style="191" customWidth="1"/>
    <col min="15114" max="15114" width="13" style="191" customWidth="1"/>
    <col min="15115" max="15116" width="10.7109375" style="191" customWidth="1"/>
    <col min="15117" max="15117" width="11.85546875" style="191" customWidth="1"/>
    <col min="15118" max="15120" width="10.7109375" style="191" customWidth="1"/>
    <col min="15121" max="15121" width="10.85546875" style="191" customWidth="1"/>
    <col min="15122" max="15126" width="10.7109375" style="191" customWidth="1"/>
    <col min="15127" max="15127" width="11" style="191" customWidth="1"/>
    <col min="15128" max="15131" width="10.7109375" style="191" customWidth="1"/>
    <col min="15132" max="15132" width="10.85546875" style="191" customWidth="1"/>
    <col min="15133" max="15133" width="10.7109375" style="191" customWidth="1"/>
    <col min="15134" max="15135" width="9.140625" style="191"/>
    <col min="15136" max="15137" width="10.7109375" style="191" customWidth="1"/>
    <col min="15138" max="15138" width="10.85546875" style="191" customWidth="1"/>
    <col min="15139" max="15139" width="11" style="191" customWidth="1"/>
    <col min="15140" max="15140" width="10.85546875" style="191" customWidth="1"/>
    <col min="15141" max="15143" width="10.7109375" style="191" customWidth="1"/>
    <col min="15144" max="15144" width="10.85546875" style="191" customWidth="1"/>
    <col min="15145" max="15145" width="10.7109375" style="191" customWidth="1"/>
    <col min="15146" max="15147" width="9.85546875" style="191" customWidth="1"/>
    <col min="15148" max="15149" width="10.7109375" style="191" customWidth="1"/>
    <col min="15150" max="15150" width="10.85546875" style="191" customWidth="1"/>
    <col min="15151" max="15151" width="10.7109375" style="191" customWidth="1"/>
    <col min="15152" max="15153" width="9.85546875" style="191" customWidth="1"/>
    <col min="15154" max="15155" width="10.7109375" style="191" customWidth="1"/>
    <col min="15156" max="15156" width="10.85546875" style="191" customWidth="1"/>
    <col min="15157" max="15157" width="11.42578125" style="191" customWidth="1"/>
    <col min="15158" max="15159" width="9.85546875" style="191" customWidth="1"/>
    <col min="15160" max="15161" width="10.7109375" style="191" customWidth="1"/>
    <col min="15162" max="15162" width="10.85546875" style="191" customWidth="1"/>
    <col min="15163" max="15163" width="11" style="191" customWidth="1"/>
    <col min="15164" max="15164" width="10.5703125" style="191" customWidth="1"/>
    <col min="15165" max="15165" width="9.85546875" style="191" customWidth="1"/>
    <col min="15166" max="15168" width="10.7109375" style="191" customWidth="1"/>
    <col min="15169" max="15169" width="11.28515625" style="191" customWidth="1"/>
    <col min="15170" max="15174" width="10.7109375" style="191" customWidth="1"/>
    <col min="15175" max="15175" width="11" style="191" customWidth="1"/>
    <col min="15176" max="15180" width="10.7109375" style="191" customWidth="1"/>
    <col min="15181" max="15181" width="11" style="191" customWidth="1"/>
    <col min="15182" max="15186" width="10.7109375" style="191" customWidth="1"/>
    <col min="15187" max="15187" width="11.28515625" style="191" customWidth="1"/>
    <col min="15188" max="15192" width="10.7109375" style="191" customWidth="1"/>
    <col min="15193" max="15193" width="11" style="191" customWidth="1"/>
    <col min="15194" max="15198" width="10.7109375" style="191" customWidth="1"/>
    <col min="15199" max="15199" width="11.140625" style="191" customWidth="1"/>
    <col min="15200" max="15204" width="10.7109375" style="191" customWidth="1"/>
    <col min="15205" max="15205" width="11" style="191" customWidth="1"/>
    <col min="15206" max="15210" width="10.7109375" style="191" customWidth="1"/>
    <col min="15211" max="15211" width="11" style="191" customWidth="1"/>
    <col min="15212" max="15216" width="10.7109375" style="191" customWidth="1"/>
    <col min="15217" max="15217" width="11" style="191" customWidth="1"/>
    <col min="15218" max="15222" width="10.7109375" style="191" customWidth="1"/>
    <col min="15223" max="15223" width="11" style="191" customWidth="1"/>
    <col min="15224" max="15228" width="10.7109375" style="191" customWidth="1"/>
    <col min="15229" max="15229" width="11" style="191" customWidth="1"/>
    <col min="15230" max="15234" width="10.7109375" style="191" customWidth="1"/>
    <col min="15235" max="15235" width="11" style="191" customWidth="1"/>
    <col min="15236" max="15240" width="10.7109375" style="191" customWidth="1"/>
    <col min="15241" max="15241" width="11" style="191" customWidth="1"/>
    <col min="15242" max="15246" width="10.7109375" style="191" customWidth="1"/>
    <col min="15247" max="15247" width="11" style="191" customWidth="1"/>
    <col min="15248" max="15252" width="10.7109375" style="191" customWidth="1"/>
    <col min="15253" max="15253" width="11" style="191" customWidth="1"/>
    <col min="15254" max="15258" width="10.7109375" style="191" customWidth="1"/>
    <col min="15259" max="15259" width="11" style="191" customWidth="1"/>
    <col min="15260" max="15264" width="10.7109375" style="191" customWidth="1"/>
    <col min="15265" max="15265" width="11" style="191" customWidth="1"/>
    <col min="15266" max="15270" width="10.7109375" style="191" customWidth="1"/>
    <col min="15271" max="15271" width="11" style="191" customWidth="1"/>
    <col min="15272" max="15276" width="10.7109375" style="191" customWidth="1"/>
    <col min="15277" max="15277" width="11" style="191" customWidth="1"/>
    <col min="15278" max="15282" width="10.7109375" style="191" customWidth="1"/>
    <col min="15283" max="15283" width="11" style="191" customWidth="1"/>
    <col min="15284" max="15288" width="10.7109375" style="191" customWidth="1"/>
    <col min="15289" max="15289" width="11" style="191" customWidth="1"/>
    <col min="15290" max="15294" width="10.7109375" style="191" customWidth="1"/>
    <col min="15295" max="15295" width="11" style="191" customWidth="1"/>
    <col min="15296" max="15300" width="10.7109375" style="191" customWidth="1"/>
    <col min="15301" max="15301" width="11" style="191" customWidth="1"/>
    <col min="15302" max="15306" width="10.7109375" style="191" customWidth="1"/>
    <col min="15307" max="15307" width="11" style="191" customWidth="1"/>
    <col min="15308" max="15312" width="10.7109375" style="191" customWidth="1"/>
    <col min="15313" max="15313" width="11" style="191" customWidth="1"/>
    <col min="15314" max="15318" width="10.7109375" style="191" customWidth="1"/>
    <col min="15319" max="15319" width="11" style="191" customWidth="1"/>
    <col min="15320" max="15324" width="10.7109375" style="191" customWidth="1"/>
    <col min="15325" max="15325" width="11" style="191" customWidth="1"/>
    <col min="15326" max="15330" width="10.7109375" style="191" customWidth="1"/>
    <col min="15331" max="15331" width="11" style="191" customWidth="1"/>
    <col min="15332" max="15336" width="10.7109375" style="191" customWidth="1"/>
    <col min="15337" max="15337" width="11" style="191" customWidth="1"/>
    <col min="15338" max="15342" width="10.7109375" style="191" customWidth="1"/>
    <col min="15343" max="15343" width="11" style="191" customWidth="1"/>
    <col min="15344" max="15348" width="10.7109375" style="191" customWidth="1"/>
    <col min="15349" max="15349" width="11" style="191" customWidth="1"/>
    <col min="15350" max="15354" width="10.7109375" style="191" customWidth="1"/>
    <col min="15355" max="15355" width="11" style="191" customWidth="1"/>
    <col min="15356" max="15357" width="10.7109375" style="191" customWidth="1"/>
    <col min="15358" max="15360" width="9.140625" style="191"/>
    <col min="15361" max="15361" width="48.5703125" style="191" customWidth="1"/>
    <col min="15362" max="15362" width="14.42578125" style="191" customWidth="1"/>
    <col min="15363" max="15363" width="12.5703125" style="191" customWidth="1"/>
    <col min="15364" max="15364" width="12.140625" style="191" customWidth="1"/>
    <col min="15365" max="15365" width="12.85546875" style="191" customWidth="1"/>
    <col min="15366" max="15366" width="12.28515625" style="191" customWidth="1"/>
    <col min="15367" max="15369" width="11.85546875" style="191" customWidth="1"/>
    <col min="15370" max="15370" width="13" style="191" customWidth="1"/>
    <col min="15371" max="15372" width="10.7109375" style="191" customWidth="1"/>
    <col min="15373" max="15373" width="11.85546875" style="191" customWidth="1"/>
    <col min="15374" max="15376" width="10.7109375" style="191" customWidth="1"/>
    <col min="15377" max="15377" width="10.85546875" style="191" customWidth="1"/>
    <col min="15378" max="15382" width="10.7109375" style="191" customWidth="1"/>
    <col min="15383" max="15383" width="11" style="191" customWidth="1"/>
    <col min="15384" max="15387" width="10.7109375" style="191" customWidth="1"/>
    <col min="15388" max="15388" width="10.85546875" style="191" customWidth="1"/>
    <col min="15389" max="15389" width="10.7109375" style="191" customWidth="1"/>
    <col min="15390" max="15391" width="9.140625" style="191"/>
    <col min="15392" max="15393" width="10.7109375" style="191" customWidth="1"/>
    <col min="15394" max="15394" width="10.85546875" style="191" customWidth="1"/>
    <col min="15395" max="15395" width="11" style="191" customWidth="1"/>
    <col min="15396" max="15396" width="10.85546875" style="191" customWidth="1"/>
    <col min="15397" max="15399" width="10.7109375" style="191" customWidth="1"/>
    <col min="15400" max="15400" width="10.85546875" style="191" customWidth="1"/>
    <col min="15401" max="15401" width="10.7109375" style="191" customWidth="1"/>
    <col min="15402" max="15403" width="9.85546875" style="191" customWidth="1"/>
    <col min="15404" max="15405" width="10.7109375" style="191" customWidth="1"/>
    <col min="15406" max="15406" width="10.85546875" style="191" customWidth="1"/>
    <col min="15407" max="15407" width="10.7109375" style="191" customWidth="1"/>
    <col min="15408" max="15409" width="9.85546875" style="191" customWidth="1"/>
    <col min="15410" max="15411" width="10.7109375" style="191" customWidth="1"/>
    <col min="15412" max="15412" width="10.85546875" style="191" customWidth="1"/>
    <col min="15413" max="15413" width="11.42578125" style="191" customWidth="1"/>
    <col min="15414" max="15415" width="9.85546875" style="191" customWidth="1"/>
    <col min="15416" max="15417" width="10.7109375" style="191" customWidth="1"/>
    <col min="15418" max="15418" width="10.85546875" style="191" customWidth="1"/>
    <col min="15419" max="15419" width="11" style="191" customWidth="1"/>
    <col min="15420" max="15420" width="10.5703125" style="191" customWidth="1"/>
    <col min="15421" max="15421" width="9.85546875" style="191" customWidth="1"/>
    <col min="15422" max="15424" width="10.7109375" style="191" customWidth="1"/>
    <col min="15425" max="15425" width="11.28515625" style="191" customWidth="1"/>
    <col min="15426" max="15430" width="10.7109375" style="191" customWidth="1"/>
    <col min="15431" max="15431" width="11" style="191" customWidth="1"/>
    <col min="15432" max="15436" width="10.7109375" style="191" customWidth="1"/>
    <col min="15437" max="15437" width="11" style="191" customWidth="1"/>
    <col min="15438" max="15442" width="10.7109375" style="191" customWidth="1"/>
    <col min="15443" max="15443" width="11.28515625" style="191" customWidth="1"/>
    <col min="15444" max="15448" width="10.7109375" style="191" customWidth="1"/>
    <col min="15449" max="15449" width="11" style="191" customWidth="1"/>
    <col min="15450" max="15454" width="10.7109375" style="191" customWidth="1"/>
    <col min="15455" max="15455" width="11.140625" style="191" customWidth="1"/>
    <col min="15456" max="15460" width="10.7109375" style="191" customWidth="1"/>
    <col min="15461" max="15461" width="11" style="191" customWidth="1"/>
    <col min="15462" max="15466" width="10.7109375" style="191" customWidth="1"/>
    <col min="15467" max="15467" width="11" style="191" customWidth="1"/>
    <col min="15468" max="15472" width="10.7109375" style="191" customWidth="1"/>
    <col min="15473" max="15473" width="11" style="191" customWidth="1"/>
    <col min="15474" max="15478" width="10.7109375" style="191" customWidth="1"/>
    <col min="15479" max="15479" width="11" style="191" customWidth="1"/>
    <col min="15480" max="15484" width="10.7109375" style="191" customWidth="1"/>
    <col min="15485" max="15485" width="11" style="191" customWidth="1"/>
    <col min="15486" max="15490" width="10.7109375" style="191" customWidth="1"/>
    <col min="15491" max="15491" width="11" style="191" customWidth="1"/>
    <col min="15492" max="15496" width="10.7109375" style="191" customWidth="1"/>
    <col min="15497" max="15497" width="11" style="191" customWidth="1"/>
    <col min="15498" max="15502" width="10.7109375" style="191" customWidth="1"/>
    <col min="15503" max="15503" width="11" style="191" customWidth="1"/>
    <col min="15504" max="15508" width="10.7109375" style="191" customWidth="1"/>
    <col min="15509" max="15509" width="11" style="191" customWidth="1"/>
    <col min="15510" max="15514" width="10.7109375" style="191" customWidth="1"/>
    <col min="15515" max="15515" width="11" style="191" customWidth="1"/>
    <col min="15516" max="15520" width="10.7109375" style="191" customWidth="1"/>
    <col min="15521" max="15521" width="11" style="191" customWidth="1"/>
    <col min="15522" max="15526" width="10.7109375" style="191" customWidth="1"/>
    <col min="15527" max="15527" width="11" style="191" customWidth="1"/>
    <col min="15528" max="15532" width="10.7109375" style="191" customWidth="1"/>
    <col min="15533" max="15533" width="11" style="191" customWidth="1"/>
    <col min="15534" max="15538" width="10.7109375" style="191" customWidth="1"/>
    <col min="15539" max="15539" width="11" style="191" customWidth="1"/>
    <col min="15540" max="15544" width="10.7109375" style="191" customWidth="1"/>
    <col min="15545" max="15545" width="11" style="191" customWidth="1"/>
    <col min="15546" max="15550" width="10.7109375" style="191" customWidth="1"/>
    <col min="15551" max="15551" width="11" style="191" customWidth="1"/>
    <col min="15552" max="15556" width="10.7109375" style="191" customWidth="1"/>
    <col min="15557" max="15557" width="11" style="191" customWidth="1"/>
    <col min="15558" max="15562" width="10.7109375" style="191" customWidth="1"/>
    <col min="15563" max="15563" width="11" style="191" customWidth="1"/>
    <col min="15564" max="15568" width="10.7109375" style="191" customWidth="1"/>
    <col min="15569" max="15569" width="11" style="191" customWidth="1"/>
    <col min="15570" max="15574" width="10.7109375" style="191" customWidth="1"/>
    <col min="15575" max="15575" width="11" style="191" customWidth="1"/>
    <col min="15576" max="15580" width="10.7109375" style="191" customWidth="1"/>
    <col min="15581" max="15581" width="11" style="191" customWidth="1"/>
    <col min="15582" max="15586" width="10.7109375" style="191" customWidth="1"/>
    <col min="15587" max="15587" width="11" style="191" customWidth="1"/>
    <col min="15588" max="15592" width="10.7109375" style="191" customWidth="1"/>
    <col min="15593" max="15593" width="11" style="191" customWidth="1"/>
    <col min="15594" max="15598" width="10.7109375" style="191" customWidth="1"/>
    <col min="15599" max="15599" width="11" style="191" customWidth="1"/>
    <col min="15600" max="15604" width="10.7109375" style="191" customWidth="1"/>
    <col min="15605" max="15605" width="11" style="191" customWidth="1"/>
    <col min="15606" max="15610" width="10.7109375" style="191" customWidth="1"/>
    <col min="15611" max="15611" width="11" style="191" customWidth="1"/>
    <col min="15612" max="15613" width="10.7109375" style="191" customWidth="1"/>
    <col min="15614" max="15616" width="9.140625" style="191"/>
    <col min="15617" max="15617" width="48.5703125" style="191" customWidth="1"/>
    <col min="15618" max="15618" width="14.42578125" style="191" customWidth="1"/>
    <col min="15619" max="15619" width="12.5703125" style="191" customWidth="1"/>
    <col min="15620" max="15620" width="12.140625" style="191" customWidth="1"/>
    <col min="15621" max="15621" width="12.85546875" style="191" customWidth="1"/>
    <col min="15622" max="15622" width="12.28515625" style="191" customWidth="1"/>
    <col min="15623" max="15625" width="11.85546875" style="191" customWidth="1"/>
    <col min="15626" max="15626" width="13" style="191" customWidth="1"/>
    <col min="15627" max="15628" width="10.7109375" style="191" customWidth="1"/>
    <col min="15629" max="15629" width="11.85546875" style="191" customWidth="1"/>
    <col min="15630" max="15632" width="10.7109375" style="191" customWidth="1"/>
    <col min="15633" max="15633" width="10.85546875" style="191" customWidth="1"/>
    <col min="15634" max="15638" width="10.7109375" style="191" customWidth="1"/>
    <col min="15639" max="15639" width="11" style="191" customWidth="1"/>
    <col min="15640" max="15643" width="10.7109375" style="191" customWidth="1"/>
    <col min="15644" max="15644" width="10.85546875" style="191" customWidth="1"/>
    <col min="15645" max="15645" width="10.7109375" style="191" customWidth="1"/>
    <col min="15646" max="15647" width="9.140625" style="191"/>
    <col min="15648" max="15649" width="10.7109375" style="191" customWidth="1"/>
    <col min="15650" max="15650" width="10.85546875" style="191" customWidth="1"/>
    <col min="15651" max="15651" width="11" style="191" customWidth="1"/>
    <col min="15652" max="15652" width="10.85546875" style="191" customWidth="1"/>
    <col min="15653" max="15655" width="10.7109375" style="191" customWidth="1"/>
    <col min="15656" max="15656" width="10.85546875" style="191" customWidth="1"/>
    <col min="15657" max="15657" width="10.7109375" style="191" customWidth="1"/>
    <col min="15658" max="15659" width="9.85546875" style="191" customWidth="1"/>
    <col min="15660" max="15661" width="10.7109375" style="191" customWidth="1"/>
    <col min="15662" max="15662" width="10.85546875" style="191" customWidth="1"/>
    <col min="15663" max="15663" width="10.7109375" style="191" customWidth="1"/>
    <col min="15664" max="15665" width="9.85546875" style="191" customWidth="1"/>
    <col min="15666" max="15667" width="10.7109375" style="191" customWidth="1"/>
    <col min="15668" max="15668" width="10.85546875" style="191" customWidth="1"/>
    <col min="15669" max="15669" width="11.42578125" style="191" customWidth="1"/>
    <col min="15670" max="15671" width="9.85546875" style="191" customWidth="1"/>
    <col min="15672" max="15673" width="10.7109375" style="191" customWidth="1"/>
    <col min="15674" max="15674" width="10.85546875" style="191" customWidth="1"/>
    <col min="15675" max="15675" width="11" style="191" customWidth="1"/>
    <col min="15676" max="15676" width="10.5703125" style="191" customWidth="1"/>
    <col min="15677" max="15677" width="9.85546875" style="191" customWidth="1"/>
    <col min="15678" max="15680" width="10.7109375" style="191" customWidth="1"/>
    <col min="15681" max="15681" width="11.28515625" style="191" customWidth="1"/>
    <col min="15682" max="15686" width="10.7109375" style="191" customWidth="1"/>
    <col min="15687" max="15687" width="11" style="191" customWidth="1"/>
    <col min="15688" max="15692" width="10.7109375" style="191" customWidth="1"/>
    <col min="15693" max="15693" width="11" style="191" customWidth="1"/>
    <col min="15694" max="15698" width="10.7109375" style="191" customWidth="1"/>
    <col min="15699" max="15699" width="11.28515625" style="191" customWidth="1"/>
    <col min="15700" max="15704" width="10.7109375" style="191" customWidth="1"/>
    <col min="15705" max="15705" width="11" style="191" customWidth="1"/>
    <col min="15706" max="15710" width="10.7109375" style="191" customWidth="1"/>
    <col min="15711" max="15711" width="11.140625" style="191" customWidth="1"/>
    <col min="15712" max="15716" width="10.7109375" style="191" customWidth="1"/>
    <col min="15717" max="15717" width="11" style="191" customWidth="1"/>
    <col min="15718" max="15722" width="10.7109375" style="191" customWidth="1"/>
    <col min="15723" max="15723" width="11" style="191" customWidth="1"/>
    <col min="15724" max="15728" width="10.7109375" style="191" customWidth="1"/>
    <col min="15729" max="15729" width="11" style="191" customWidth="1"/>
    <col min="15730" max="15734" width="10.7109375" style="191" customWidth="1"/>
    <col min="15735" max="15735" width="11" style="191" customWidth="1"/>
    <col min="15736" max="15740" width="10.7109375" style="191" customWidth="1"/>
    <col min="15741" max="15741" width="11" style="191" customWidth="1"/>
    <col min="15742" max="15746" width="10.7109375" style="191" customWidth="1"/>
    <col min="15747" max="15747" width="11" style="191" customWidth="1"/>
    <col min="15748" max="15752" width="10.7109375" style="191" customWidth="1"/>
    <col min="15753" max="15753" width="11" style="191" customWidth="1"/>
    <col min="15754" max="15758" width="10.7109375" style="191" customWidth="1"/>
    <col min="15759" max="15759" width="11" style="191" customWidth="1"/>
    <col min="15760" max="15764" width="10.7109375" style="191" customWidth="1"/>
    <col min="15765" max="15765" width="11" style="191" customWidth="1"/>
    <col min="15766" max="15770" width="10.7109375" style="191" customWidth="1"/>
    <col min="15771" max="15771" width="11" style="191" customWidth="1"/>
    <col min="15772" max="15776" width="10.7109375" style="191" customWidth="1"/>
    <col min="15777" max="15777" width="11" style="191" customWidth="1"/>
    <col min="15778" max="15782" width="10.7109375" style="191" customWidth="1"/>
    <col min="15783" max="15783" width="11" style="191" customWidth="1"/>
    <col min="15784" max="15788" width="10.7109375" style="191" customWidth="1"/>
    <col min="15789" max="15789" width="11" style="191" customWidth="1"/>
    <col min="15790" max="15794" width="10.7109375" style="191" customWidth="1"/>
    <col min="15795" max="15795" width="11" style="191" customWidth="1"/>
    <col min="15796" max="15800" width="10.7109375" style="191" customWidth="1"/>
    <col min="15801" max="15801" width="11" style="191" customWidth="1"/>
    <col min="15802" max="15806" width="10.7109375" style="191" customWidth="1"/>
    <col min="15807" max="15807" width="11" style="191" customWidth="1"/>
    <col min="15808" max="15812" width="10.7109375" style="191" customWidth="1"/>
    <col min="15813" max="15813" width="11" style="191" customWidth="1"/>
    <col min="15814" max="15818" width="10.7109375" style="191" customWidth="1"/>
    <col min="15819" max="15819" width="11" style="191" customWidth="1"/>
    <col min="15820" max="15824" width="10.7109375" style="191" customWidth="1"/>
    <col min="15825" max="15825" width="11" style="191" customWidth="1"/>
    <col min="15826" max="15830" width="10.7109375" style="191" customWidth="1"/>
    <col min="15831" max="15831" width="11" style="191" customWidth="1"/>
    <col min="15832" max="15836" width="10.7109375" style="191" customWidth="1"/>
    <col min="15837" max="15837" width="11" style="191" customWidth="1"/>
    <col min="15838" max="15842" width="10.7109375" style="191" customWidth="1"/>
    <col min="15843" max="15843" width="11" style="191" customWidth="1"/>
    <col min="15844" max="15848" width="10.7109375" style="191" customWidth="1"/>
    <col min="15849" max="15849" width="11" style="191" customWidth="1"/>
    <col min="15850" max="15854" width="10.7109375" style="191" customWidth="1"/>
    <col min="15855" max="15855" width="11" style="191" customWidth="1"/>
    <col min="15856" max="15860" width="10.7109375" style="191" customWidth="1"/>
    <col min="15861" max="15861" width="11" style="191" customWidth="1"/>
    <col min="15862" max="15866" width="10.7109375" style="191" customWidth="1"/>
    <col min="15867" max="15867" width="11" style="191" customWidth="1"/>
    <col min="15868" max="15869" width="10.7109375" style="191" customWidth="1"/>
    <col min="15870" max="15872" width="9.140625" style="191"/>
    <col min="15873" max="15873" width="48.5703125" style="191" customWidth="1"/>
    <col min="15874" max="15874" width="14.42578125" style="191" customWidth="1"/>
    <col min="15875" max="15875" width="12.5703125" style="191" customWidth="1"/>
    <col min="15876" max="15876" width="12.140625" style="191" customWidth="1"/>
    <col min="15877" max="15877" width="12.85546875" style="191" customWidth="1"/>
    <col min="15878" max="15878" width="12.28515625" style="191" customWidth="1"/>
    <col min="15879" max="15881" width="11.85546875" style="191" customWidth="1"/>
    <col min="15882" max="15882" width="13" style="191" customWidth="1"/>
    <col min="15883" max="15884" width="10.7109375" style="191" customWidth="1"/>
    <col min="15885" max="15885" width="11.85546875" style="191" customWidth="1"/>
    <col min="15886" max="15888" width="10.7109375" style="191" customWidth="1"/>
    <col min="15889" max="15889" width="10.85546875" style="191" customWidth="1"/>
    <col min="15890" max="15894" width="10.7109375" style="191" customWidth="1"/>
    <col min="15895" max="15895" width="11" style="191" customWidth="1"/>
    <col min="15896" max="15899" width="10.7109375" style="191" customWidth="1"/>
    <col min="15900" max="15900" width="10.85546875" style="191" customWidth="1"/>
    <col min="15901" max="15901" width="10.7109375" style="191" customWidth="1"/>
    <col min="15902" max="15903" width="9.140625" style="191"/>
    <col min="15904" max="15905" width="10.7109375" style="191" customWidth="1"/>
    <col min="15906" max="15906" width="10.85546875" style="191" customWidth="1"/>
    <col min="15907" max="15907" width="11" style="191" customWidth="1"/>
    <col min="15908" max="15908" width="10.85546875" style="191" customWidth="1"/>
    <col min="15909" max="15911" width="10.7109375" style="191" customWidth="1"/>
    <col min="15912" max="15912" width="10.85546875" style="191" customWidth="1"/>
    <col min="15913" max="15913" width="10.7109375" style="191" customWidth="1"/>
    <col min="15914" max="15915" width="9.85546875" style="191" customWidth="1"/>
    <col min="15916" max="15917" width="10.7109375" style="191" customWidth="1"/>
    <col min="15918" max="15918" width="10.85546875" style="191" customWidth="1"/>
    <col min="15919" max="15919" width="10.7109375" style="191" customWidth="1"/>
    <col min="15920" max="15921" width="9.85546875" style="191" customWidth="1"/>
    <col min="15922" max="15923" width="10.7109375" style="191" customWidth="1"/>
    <col min="15924" max="15924" width="10.85546875" style="191" customWidth="1"/>
    <col min="15925" max="15925" width="11.42578125" style="191" customWidth="1"/>
    <col min="15926" max="15927" width="9.85546875" style="191" customWidth="1"/>
    <col min="15928" max="15929" width="10.7109375" style="191" customWidth="1"/>
    <col min="15930" max="15930" width="10.85546875" style="191" customWidth="1"/>
    <col min="15931" max="15931" width="11" style="191" customWidth="1"/>
    <col min="15932" max="15932" width="10.5703125" style="191" customWidth="1"/>
    <col min="15933" max="15933" width="9.85546875" style="191" customWidth="1"/>
    <col min="15934" max="15936" width="10.7109375" style="191" customWidth="1"/>
    <col min="15937" max="15937" width="11.28515625" style="191" customWidth="1"/>
    <col min="15938" max="15942" width="10.7109375" style="191" customWidth="1"/>
    <col min="15943" max="15943" width="11" style="191" customWidth="1"/>
    <col min="15944" max="15948" width="10.7109375" style="191" customWidth="1"/>
    <col min="15949" max="15949" width="11" style="191" customWidth="1"/>
    <col min="15950" max="15954" width="10.7109375" style="191" customWidth="1"/>
    <col min="15955" max="15955" width="11.28515625" style="191" customWidth="1"/>
    <col min="15956" max="15960" width="10.7109375" style="191" customWidth="1"/>
    <col min="15961" max="15961" width="11" style="191" customWidth="1"/>
    <col min="15962" max="15966" width="10.7109375" style="191" customWidth="1"/>
    <col min="15967" max="15967" width="11.140625" style="191" customWidth="1"/>
    <col min="15968" max="15972" width="10.7109375" style="191" customWidth="1"/>
    <col min="15973" max="15973" width="11" style="191" customWidth="1"/>
    <col min="15974" max="15978" width="10.7109375" style="191" customWidth="1"/>
    <col min="15979" max="15979" width="11" style="191" customWidth="1"/>
    <col min="15980" max="15984" width="10.7109375" style="191" customWidth="1"/>
    <col min="15985" max="15985" width="11" style="191" customWidth="1"/>
    <col min="15986" max="15990" width="10.7109375" style="191" customWidth="1"/>
    <col min="15991" max="15991" width="11" style="191" customWidth="1"/>
    <col min="15992" max="15996" width="10.7109375" style="191" customWidth="1"/>
    <col min="15997" max="15997" width="11" style="191" customWidth="1"/>
    <col min="15998" max="16002" width="10.7109375" style="191" customWidth="1"/>
    <col min="16003" max="16003" width="11" style="191" customWidth="1"/>
    <col min="16004" max="16008" width="10.7109375" style="191" customWidth="1"/>
    <col min="16009" max="16009" width="11" style="191" customWidth="1"/>
    <col min="16010" max="16014" width="10.7109375" style="191" customWidth="1"/>
    <col min="16015" max="16015" width="11" style="191" customWidth="1"/>
    <col min="16016" max="16020" width="10.7109375" style="191" customWidth="1"/>
    <col min="16021" max="16021" width="11" style="191" customWidth="1"/>
    <col min="16022" max="16026" width="10.7109375" style="191" customWidth="1"/>
    <col min="16027" max="16027" width="11" style="191" customWidth="1"/>
    <col min="16028" max="16032" width="10.7109375" style="191" customWidth="1"/>
    <col min="16033" max="16033" width="11" style="191" customWidth="1"/>
    <col min="16034" max="16038" width="10.7109375" style="191" customWidth="1"/>
    <col min="16039" max="16039" width="11" style="191" customWidth="1"/>
    <col min="16040" max="16044" width="10.7109375" style="191" customWidth="1"/>
    <col min="16045" max="16045" width="11" style="191" customWidth="1"/>
    <col min="16046" max="16050" width="10.7109375" style="191" customWidth="1"/>
    <col min="16051" max="16051" width="11" style="191" customWidth="1"/>
    <col min="16052" max="16056" width="10.7109375" style="191" customWidth="1"/>
    <col min="16057" max="16057" width="11" style="191" customWidth="1"/>
    <col min="16058" max="16062" width="10.7109375" style="191" customWidth="1"/>
    <col min="16063" max="16063" width="11" style="191" customWidth="1"/>
    <col min="16064" max="16068" width="10.7109375" style="191" customWidth="1"/>
    <col min="16069" max="16069" width="11" style="191" customWidth="1"/>
    <col min="16070" max="16074" width="10.7109375" style="191" customWidth="1"/>
    <col min="16075" max="16075" width="11" style="191" customWidth="1"/>
    <col min="16076" max="16080" width="10.7109375" style="191" customWidth="1"/>
    <col min="16081" max="16081" width="11" style="191" customWidth="1"/>
    <col min="16082" max="16086" width="10.7109375" style="191" customWidth="1"/>
    <col min="16087" max="16087" width="11" style="191" customWidth="1"/>
    <col min="16088" max="16092" width="10.7109375" style="191" customWidth="1"/>
    <col min="16093" max="16093" width="11" style="191" customWidth="1"/>
    <col min="16094" max="16098" width="10.7109375" style="191" customWidth="1"/>
    <col min="16099" max="16099" width="11" style="191" customWidth="1"/>
    <col min="16100" max="16104" width="10.7109375" style="191" customWidth="1"/>
    <col min="16105" max="16105" width="11" style="191" customWidth="1"/>
    <col min="16106" max="16110" width="10.7109375" style="191" customWidth="1"/>
    <col min="16111" max="16111" width="11" style="191" customWidth="1"/>
    <col min="16112" max="16116" width="10.7109375" style="191" customWidth="1"/>
    <col min="16117" max="16117" width="11" style="191" customWidth="1"/>
    <col min="16118" max="16122" width="10.7109375" style="191" customWidth="1"/>
    <col min="16123" max="16123" width="11" style="191" customWidth="1"/>
    <col min="16124" max="16125" width="10.7109375" style="191" customWidth="1"/>
    <col min="16126" max="16128" width="9.140625" style="191"/>
    <col min="16129" max="16129" width="48.5703125" style="191" customWidth="1"/>
    <col min="16130" max="16130" width="14.42578125" style="191" customWidth="1"/>
    <col min="16131" max="16131" width="12.5703125" style="191" customWidth="1"/>
    <col min="16132" max="16132" width="12.140625" style="191" customWidth="1"/>
    <col min="16133" max="16133" width="12.85546875" style="191" customWidth="1"/>
    <col min="16134" max="16134" width="12.28515625" style="191" customWidth="1"/>
    <col min="16135" max="16137" width="11.85546875" style="191" customWidth="1"/>
    <col min="16138" max="16138" width="13" style="191" customWidth="1"/>
    <col min="16139" max="16140" width="10.7109375" style="191" customWidth="1"/>
    <col min="16141" max="16141" width="11.85546875" style="191" customWidth="1"/>
    <col min="16142" max="16144" width="10.7109375" style="191" customWidth="1"/>
    <col min="16145" max="16145" width="10.85546875" style="191" customWidth="1"/>
    <col min="16146" max="16150" width="10.7109375" style="191" customWidth="1"/>
    <col min="16151" max="16151" width="11" style="191" customWidth="1"/>
    <col min="16152" max="16155" width="10.7109375" style="191" customWidth="1"/>
    <col min="16156" max="16156" width="10.85546875" style="191" customWidth="1"/>
    <col min="16157" max="16157" width="10.7109375" style="191" customWidth="1"/>
    <col min="16158" max="16159" width="9.140625" style="191"/>
    <col min="16160" max="16161" width="10.7109375" style="191" customWidth="1"/>
    <col min="16162" max="16162" width="10.85546875" style="191" customWidth="1"/>
    <col min="16163" max="16163" width="11" style="191" customWidth="1"/>
    <col min="16164" max="16164" width="10.85546875" style="191" customWidth="1"/>
    <col min="16165" max="16167" width="10.7109375" style="191" customWidth="1"/>
    <col min="16168" max="16168" width="10.85546875" style="191" customWidth="1"/>
    <col min="16169" max="16169" width="10.7109375" style="191" customWidth="1"/>
    <col min="16170" max="16171" width="9.85546875" style="191" customWidth="1"/>
    <col min="16172" max="16173" width="10.7109375" style="191" customWidth="1"/>
    <col min="16174" max="16174" width="10.85546875" style="191" customWidth="1"/>
    <col min="16175" max="16175" width="10.7109375" style="191" customWidth="1"/>
    <col min="16176" max="16177" width="9.85546875" style="191" customWidth="1"/>
    <col min="16178" max="16179" width="10.7109375" style="191" customWidth="1"/>
    <col min="16180" max="16180" width="10.85546875" style="191" customWidth="1"/>
    <col min="16181" max="16181" width="11.42578125" style="191" customWidth="1"/>
    <col min="16182" max="16183" width="9.85546875" style="191" customWidth="1"/>
    <col min="16184" max="16185" width="10.7109375" style="191" customWidth="1"/>
    <col min="16186" max="16186" width="10.85546875" style="191" customWidth="1"/>
    <col min="16187" max="16187" width="11" style="191" customWidth="1"/>
    <col min="16188" max="16188" width="10.5703125" style="191" customWidth="1"/>
    <col min="16189" max="16189" width="9.85546875" style="191" customWidth="1"/>
    <col min="16190" max="16192" width="10.7109375" style="191" customWidth="1"/>
    <col min="16193" max="16193" width="11.28515625" style="191" customWidth="1"/>
    <col min="16194" max="16198" width="10.7109375" style="191" customWidth="1"/>
    <col min="16199" max="16199" width="11" style="191" customWidth="1"/>
    <col min="16200" max="16204" width="10.7109375" style="191" customWidth="1"/>
    <col min="16205" max="16205" width="11" style="191" customWidth="1"/>
    <col min="16206" max="16210" width="10.7109375" style="191" customWidth="1"/>
    <col min="16211" max="16211" width="11.28515625" style="191" customWidth="1"/>
    <col min="16212" max="16216" width="10.7109375" style="191" customWidth="1"/>
    <col min="16217" max="16217" width="11" style="191" customWidth="1"/>
    <col min="16218" max="16222" width="10.7109375" style="191" customWidth="1"/>
    <col min="16223" max="16223" width="11.140625" style="191" customWidth="1"/>
    <col min="16224" max="16228" width="10.7109375" style="191" customWidth="1"/>
    <col min="16229" max="16229" width="11" style="191" customWidth="1"/>
    <col min="16230" max="16234" width="10.7109375" style="191" customWidth="1"/>
    <col min="16235" max="16235" width="11" style="191" customWidth="1"/>
    <col min="16236" max="16240" width="10.7109375" style="191" customWidth="1"/>
    <col min="16241" max="16241" width="11" style="191" customWidth="1"/>
    <col min="16242" max="16246" width="10.7109375" style="191" customWidth="1"/>
    <col min="16247" max="16247" width="11" style="191" customWidth="1"/>
    <col min="16248" max="16252" width="10.7109375" style="191" customWidth="1"/>
    <col min="16253" max="16253" width="11" style="191" customWidth="1"/>
    <col min="16254" max="16258" width="10.7109375" style="191" customWidth="1"/>
    <col min="16259" max="16259" width="11" style="191" customWidth="1"/>
    <col min="16260" max="16264" width="10.7109375" style="191" customWidth="1"/>
    <col min="16265" max="16265" width="11" style="191" customWidth="1"/>
    <col min="16266" max="16270" width="10.7109375" style="191" customWidth="1"/>
    <col min="16271" max="16271" width="11" style="191" customWidth="1"/>
    <col min="16272" max="16276" width="10.7109375" style="191" customWidth="1"/>
    <col min="16277" max="16277" width="11" style="191" customWidth="1"/>
    <col min="16278" max="16282" width="10.7109375" style="191" customWidth="1"/>
    <col min="16283" max="16283" width="11" style="191" customWidth="1"/>
    <col min="16284" max="16288" width="10.7109375" style="191" customWidth="1"/>
    <col min="16289" max="16289" width="11" style="191" customWidth="1"/>
    <col min="16290" max="16294" width="10.7109375" style="191" customWidth="1"/>
    <col min="16295" max="16295" width="11" style="191" customWidth="1"/>
    <col min="16296" max="16300" width="10.7109375" style="191" customWidth="1"/>
    <col min="16301" max="16301" width="11" style="191" customWidth="1"/>
    <col min="16302" max="16306" width="10.7109375" style="191" customWidth="1"/>
    <col min="16307" max="16307" width="11" style="191" customWidth="1"/>
    <col min="16308" max="16312" width="10.7109375" style="191" customWidth="1"/>
    <col min="16313" max="16313" width="11" style="191" customWidth="1"/>
    <col min="16314" max="16318" width="10.7109375" style="191" customWidth="1"/>
    <col min="16319" max="16319" width="11" style="191" customWidth="1"/>
    <col min="16320" max="16324" width="10.7109375" style="191" customWidth="1"/>
    <col min="16325" max="16325" width="11" style="191" customWidth="1"/>
    <col min="16326" max="16330" width="10.7109375" style="191" customWidth="1"/>
    <col min="16331" max="16331" width="11" style="191" customWidth="1"/>
    <col min="16332" max="16336" width="10.7109375" style="191" customWidth="1"/>
    <col min="16337" max="16337" width="11" style="191" customWidth="1"/>
    <col min="16338" max="16342" width="10.7109375" style="191" customWidth="1"/>
    <col min="16343" max="16343" width="11" style="191" customWidth="1"/>
    <col min="16344" max="16348" width="10.7109375" style="191" customWidth="1"/>
    <col min="16349" max="16349" width="11" style="191" customWidth="1"/>
    <col min="16350" max="16354" width="10.7109375" style="191" customWidth="1"/>
    <col min="16355" max="16355" width="11" style="191" customWidth="1"/>
    <col min="16356" max="16360" width="10.7109375" style="191" customWidth="1"/>
    <col min="16361" max="16361" width="11" style="191" customWidth="1"/>
    <col min="16362" max="16366" width="10.7109375" style="191" customWidth="1"/>
    <col min="16367" max="16367" width="11" style="191" customWidth="1"/>
    <col min="16368" max="16372" width="10.7109375" style="191" customWidth="1"/>
    <col min="16373" max="16373" width="11" style="191" customWidth="1"/>
    <col min="16374" max="16378" width="10.7109375" style="191" customWidth="1"/>
    <col min="16379" max="16379" width="11" style="191" customWidth="1"/>
    <col min="16380" max="16381" width="10.7109375" style="191" customWidth="1"/>
    <col min="16382" max="16384" width="9.140625" style="191"/>
  </cols>
  <sheetData>
    <row r="1" spans="1:256" ht="12.75">
      <c r="A1" s="232" t="s">
        <v>196</v>
      </c>
    </row>
    <row r="2" spans="1:256" s="101" customFormat="1" ht="28.5" customHeight="1">
      <c r="A2" s="510" t="s">
        <v>201</v>
      </c>
      <c r="B2" s="510"/>
      <c r="C2" s="510"/>
      <c r="D2" s="510"/>
      <c r="E2" s="510"/>
      <c r="F2" s="510"/>
      <c r="G2" s="510"/>
      <c r="H2" s="510"/>
      <c r="I2" s="510"/>
      <c r="J2" s="510"/>
      <c r="K2" s="510"/>
      <c r="L2" s="510"/>
      <c r="M2" s="510"/>
      <c r="N2" s="510"/>
      <c r="O2" s="510"/>
      <c r="P2" s="510"/>
      <c r="Q2" s="510"/>
      <c r="R2" s="510"/>
      <c r="S2" s="510"/>
      <c r="T2" s="510"/>
      <c r="U2" s="510"/>
      <c r="V2" s="510"/>
      <c r="W2" s="510"/>
      <c r="X2" s="510"/>
      <c r="Y2" s="510"/>
      <c r="Z2" s="510"/>
      <c r="AA2" s="510"/>
      <c r="AB2" s="510"/>
      <c r="AC2" s="510"/>
      <c r="AD2" s="510"/>
      <c r="AE2" s="510"/>
      <c r="AF2" s="510"/>
      <c r="AG2" s="510"/>
      <c r="AH2" s="510"/>
      <c r="AI2" s="510"/>
      <c r="AJ2" s="510"/>
      <c r="AK2" s="510"/>
      <c r="AL2" s="510"/>
      <c r="AM2" s="510"/>
      <c r="AN2" s="510"/>
      <c r="AO2" s="510"/>
      <c r="AP2" s="510"/>
      <c r="AQ2" s="510"/>
      <c r="AR2" s="510"/>
      <c r="AS2" s="510"/>
      <c r="AT2" s="510"/>
      <c r="AU2" s="510"/>
      <c r="AV2" s="510"/>
      <c r="AW2" s="510"/>
      <c r="AX2" s="510"/>
      <c r="AY2" s="510"/>
      <c r="AZ2" s="510"/>
      <c r="BA2" s="510"/>
      <c r="BB2" s="510"/>
      <c r="BC2" s="510"/>
      <c r="BD2" s="510"/>
      <c r="BE2" s="510"/>
      <c r="BF2" s="510"/>
      <c r="BG2" s="510"/>
      <c r="BH2" s="510"/>
      <c r="BI2" s="510"/>
      <c r="BJ2" s="510"/>
      <c r="BK2" s="510"/>
      <c r="BL2" s="510"/>
      <c r="BM2" s="510"/>
      <c r="BN2" s="510"/>
      <c r="BO2" s="510"/>
      <c r="BP2" s="510"/>
      <c r="BQ2" s="510"/>
      <c r="BR2" s="510"/>
      <c r="BS2" s="510"/>
      <c r="BT2" s="510"/>
      <c r="BU2" s="510"/>
      <c r="BV2" s="510"/>
      <c r="BW2" s="510"/>
      <c r="BX2" s="510"/>
      <c r="BY2" s="510"/>
      <c r="BZ2" s="510"/>
      <c r="CA2" s="510"/>
      <c r="CB2" s="510"/>
      <c r="CC2" s="510"/>
      <c r="CD2" s="510"/>
      <c r="CE2" s="510"/>
      <c r="CF2" s="510"/>
      <c r="CG2" s="510"/>
      <c r="CH2" s="510"/>
      <c r="CI2" s="510"/>
      <c r="CJ2" s="510"/>
      <c r="CK2" s="510"/>
      <c r="CL2" s="510"/>
      <c r="CM2" s="510"/>
      <c r="CN2" s="510"/>
      <c r="CO2" s="510"/>
      <c r="CP2" s="510"/>
      <c r="CQ2" s="510"/>
      <c r="CR2" s="510"/>
      <c r="CS2" s="510"/>
      <c r="CT2" s="510"/>
      <c r="CU2" s="510"/>
      <c r="CV2" s="510"/>
      <c r="CW2" s="510"/>
      <c r="CX2" s="510"/>
      <c r="CY2" s="510"/>
      <c r="CZ2" s="510"/>
      <c r="DA2" s="510"/>
      <c r="DB2" s="510"/>
      <c r="DC2" s="510"/>
      <c r="DD2" s="510"/>
      <c r="DE2" s="510"/>
      <c r="DF2" s="510"/>
      <c r="DG2" s="510"/>
      <c r="DH2" s="510"/>
      <c r="DI2" s="510"/>
      <c r="DJ2" s="510"/>
      <c r="DK2" s="510"/>
      <c r="DL2" s="510"/>
      <c r="DM2" s="510"/>
      <c r="DN2" s="510"/>
      <c r="DO2" s="510"/>
      <c r="DP2" s="510"/>
      <c r="DQ2" s="510"/>
      <c r="DR2" s="510"/>
      <c r="DS2" s="510"/>
      <c r="DT2" s="510"/>
      <c r="DU2" s="510"/>
      <c r="DV2" s="510"/>
      <c r="DW2" s="510"/>
      <c r="DX2" s="510"/>
      <c r="DY2" s="510"/>
      <c r="DZ2" s="510"/>
      <c r="EA2" s="510"/>
      <c r="EB2" s="510"/>
      <c r="EC2" s="510"/>
      <c r="ED2" s="510"/>
      <c r="EE2" s="510"/>
      <c r="EF2" s="510"/>
      <c r="EG2" s="510"/>
      <c r="EH2" s="510"/>
      <c r="EI2" s="510"/>
      <c r="EJ2" s="510"/>
      <c r="EK2" s="510"/>
      <c r="EL2" s="510"/>
      <c r="EM2" s="510"/>
      <c r="EN2" s="510"/>
      <c r="EO2" s="510"/>
      <c r="EP2" s="510"/>
      <c r="EQ2" s="510"/>
      <c r="ER2" s="510"/>
      <c r="ES2" s="510"/>
      <c r="ET2" s="510"/>
      <c r="EU2" s="510"/>
      <c r="EV2" s="510"/>
      <c r="EW2" s="510"/>
      <c r="EX2" s="510"/>
      <c r="EY2" s="510"/>
      <c r="EZ2" s="510"/>
      <c r="FA2" s="510"/>
      <c r="FB2" s="510"/>
      <c r="FC2" s="510"/>
      <c r="FD2" s="510"/>
      <c r="FE2" s="510"/>
      <c r="FF2" s="510"/>
      <c r="FG2" s="510"/>
      <c r="FH2" s="510"/>
      <c r="FI2" s="510"/>
      <c r="FJ2" s="510"/>
      <c r="FK2" s="510"/>
      <c r="FL2" s="510"/>
      <c r="FM2" s="510"/>
      <c r="FN2" s="510"/>
      <c r="FO2" s="510"/>
      <c r="FP2" s="510"/>
      <c r="FQ2" s="510"/>
      <c r="FR2" s="510"/>
      <c r="FS2" s="510"/>
      <c r="FT2" s="510"/>
      <c r="FU2" s="510"/>
      <c r="FV2" s="510"/>
      <c r="FW2" s="510"/>
      <c r="FX2" s="510"/>
      <c r="FY2" s="510"/>
      <c r="FZ2" s="510"/>
      <c r="GA2" s="510"/>
      <c r="GB2" s="510"/>
      <c r="GC2" s="510"/>
      <c r="GD2" s="510"/>
      <c r="GE2" s="510"/>
      <c r="GF2" s="510"/>
      <c r="GG2" s="510"/>
      <c r="GH2" s="510"/>
      <c r="GI2" s="510"/>
      <c r="GJ2" s="510"/>
      <c r="GK2" s="510"/>
      <c r="GL2" s="510"/>
      <c r="GM2" s="510"/>
      <c r="GN2" s="510"/>
      <c r="GO2" s="510"/>
      <c r="GP2" s="510"/>
      <c r="GQ2" s="510"/>
      <c r="GR2" s="510"/>
      <c r="GS2" s="510"/>
      <c r="GT2" s="510"/>
      <c r="GU2" s="510"/>
      <c r="GV2" s="510"/>
      <c r="GW2" s="510"/>
      <c r="GX2" s="510"/>
      <c r="GY2" s="510"/>
      <c r="GZ2" s="510"/>
      <c r="HA2" s="510"/>
      <c r="HB2" s="510"/>
      <c r="HC2" s="510"/>
      <c r="HD2" s="510"/>
      <c r="HE2" s="510"/>
      <c r="HF2" s="510"/>
      <c r="HG2" s="510"/>
      <c r="HH2" s="510"/>
      <c r="HI2" s="510"/>
      <c r="HJ2" s="510"/>
      <c r="HK2" s="510"/>
      <c r="HL2" s="510"/>
      <c r="HM2" s="510"/>
      <c r="HN2" s="510"/>
      <c r="HO2" s="510"/>
      <c r="HP2" s="510"/>
      <c r="HQ2" s="510"/>
      <c r="HR2" s="510"/>
      <c r="HS2" s="510"/>
      <c r="HT2" s="510"/>
      <c r="HU2" s="510"/>
      <c r="HV2" s="510"/>
      <c r="HW2" s="510"/>
      <c r="HX2" s="510"/>
      <c r="HY2" s="510"/>
      <c r="HZ2" s="510"/>
      <c r="IA2" s="510"/>
      <c r="IB2" s="510"/>
      <c r="IC2" s="510"/>
      <c r="ID2" s="510"/>
      <c r="IE2" s="510"/>
      <c r="IF2" s="510"/>
      <c r="IG2" s="510"/>
      <c r="IH2" s="510"/>
      <c r="II2" s="510"/>
      <c r="IJ2" s="510"/>
      <c r="IK2" s="510"/>
      <c r="IL2" s="510"/>
      <c r="IM2" s="510"/>
      <c r="IN2" s="510"/>
      <c r="IO2" s="510"/>
      <c r="IP2" s="510"/>
      <c r="IQ2" s="510"/>
      <c r="IR2" s="510"/>
      <c r="IS2" s="511"/>
    </row>
    <row r="3" spans="1:256" s="101" customFormat="1" ht="10.5" customHeight="1" thickBot="1">
      <c r="A3" s="512" t="s">
        <v>202</v>
      </c>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12"/>
      <c r="AL3" s="512"/>
      <c r="AM3" s="512"/>
      <c r="AN3" s="512"/>
      <c r="AO3" s="512"/>
      <c r="AP3" s="512"/>
      <c r="AQ3" s="512"/>
      <c r="AR3" s="512"/>
      <c r="AS3" s="512"/>
      <c r="AT3" s="512"/>
      <c r="AU3" s="512"/>
      <c r="AV3" s="512"/>
      <c r="AW3" s="512"/>
      <c r="AX3" s="512"/>
      <c r="AY3" s="512"/>
      <c r="AZ3" s="512"/>
      <c r="BA3" s="512"/>
      <c r="BB3" s="512"/>
      <c r="BC3" s="512"/>
      <c r="BD3" s="512"/>
      <c r="BE3" s="512"/>
      <c r="BF3" s="512"/>
      <c r="BG3" s="512"/>
      <c r="BH3" s="512"/>
      <c r="BI3" s="512"/>
      <c r="BJ3" s="512"/>
      <c r="BK3" s="512"/>
      <c r="BL3" s="512"/>
      <c r="BM3" s="512"/>
      <c r="BN3" s="512"/>
      <c r="BO3" s="512"/>
      <c r="BP3" s="512"/>
      <c r="BQ3" s="512"/>
      <c r="BR3" s="512"/>
      <c r="BS3" s="512"/>
      <c r="BT3" s="512"/>
      <c r="BU3" s="512"/>
      <c r="BV3" s="512"/>
      <c r="BW3" s="512"/>
      <c r="BX3" s="512"/>
      <c r="BY3" s="512"/>
      <c r="BZ3" s="512"/>
      <c r="CA3" s="512"/>
      <c r="CB3" s="512"/>
      <c r="CC3" s="512"/>
      <c r="CD3" s="512"/>
      <c r="CE3" s="512"/>
      <c r="CF3" s="512"/>
      <c r="CG3" s="512"/>
      <c r="CH3" s="512"/>
      <c r="CI3" s="512"/>
      <c r="CJ3" s="512"/>
      <c r="CK3" s="512"/>
      <c r="CL3" s="512"/>
      <c r="CM3" s="512"/>
      <c r="CN3" s="512"/>
      <c r="CO3" s="512"/>
      <c r="CP3" s="512"/>
      <c r="CQ3" s="512"/>
      <c r="CR3" s="512"/>
      <c r="CS3" s="512"/>
      <c r="CT3" s="512"/>
      <c r="CU3" s="512"/>
      <c r="CV3" s="512"/>
      <c r="CW3" s="512"/>
      <c r="CX3" s="512"/>
      <c r="CY3" s="512"/>
      <c r="CZ3" s="512"/>
      <c r="DA3" s="512"/>
      <c r="DB3" s="512"/>
      <c r="DC3" s="512"/>
      <c r="DD3" s="512"/>
      <c r="DE3" s="512"/>
      <c r="DF3" s="512"/>
      <c r="DG3" s="512"/>
      <c r="DH3" s="512"/>
      <c r="DI3" s="512"/>
      <c r="DJ3" s="512"/>
      <c r="DK3" s="512"/>
      <c r="DL3" s="512"/>
      <c r="DM3" s="512"/>
      <c r="DN3" s="512"/>
      <c r="DO3" s="512"/>
      <c r="DP3" s="512"/>
      <c r="DQ3" s="512"/>
      <c r="DR3" s="512"/>
      <c r="DS3" s="512"/>
      <c r="DT3" s="512"/>
      <c r="DU3" s="512"/>
      <c r="DV3" s="512"/>
      <c r="DW3" s="512"/>
      <c r="DX3" s="512"/>
      <c r="DY3" s="512"/>
      <c r="DZ3" s="512"/>
      <c r="EA3" s="512"/>
      <c r="EB3" s="512"/>
      <c r="EC3" s="512"/>
      <c r="ED3" s="512"/>
      <c r="EE3" s="512"/>
      <c r="EF3" s="512"/>
      <c r="EG3" s="512"/>
      <c r="EH3" s="512"/>
      <c r="EI3" s="512"/>
      <c r="EJ3" s="512"/>
      <c r="EK3" s="512"/>
      <c r="EL3" s="512"/>
      <c r="EM3" s="512"/>
      <c r="EN3" s="512"/>
      <c r="EO3" s="512"/>
      <c r="EP3" s="512"/>
      <c r="EQ3" s="512"/>
      <c r="ER3" s="512"/>
      <c r="ES3" s="512"/>
      <c r="ET3" s="512"/>
      <c r="EU3" s="512"/>
      <c r="EV3" s="512"/>
      <c r="EW3" s="512"/>
      <c r="EX3" s="512"/>
      <c r="EY3" s="512"/>
      <c r="EZ3" s="512"/>
      <c r="FA3" s="512"/>
      <c r="FB3" s="512"/>
      <c r="FC3" s="512"/>
      <c r="FD3" s="512"/>
      <c r="FE3" s="512"/>
      <c r="FF3" s="512"/>
      <c r="FG3" s="512"/>
      <c r="FH3" s="512"/>
      <c r="FI3" s="512"/>
      <c r="FJ3" s="512"/>
      <c r="FK3" s="512"/>
      <c r="FL3" s="512"/>
      <c r="FM3" s="512"/>
      <c r="FN3" s="512"/>
      <c r="FO3" s="512"/>
      <c r="FP3" s="512"/>
      <c r="FQ3" s="512"/>
      <c r="FR3" s="512"/>
      <c r="FS3" s="512"/>
      <c r="FT3" s="512"/>
      <c r="FU3" s="512"/>
      <c r="FV3" s="512"/>
      <c r="FW3" s="512"/>
      <c r="FX3" s="512"/>
      <c r="FY3" s="512"/>
      <c r="FZ3" s="512"/>
      <c r="GA3" s="512"/>
      <c r="GB3" s="512"/>
      <c r="GC3" s="512"/>
      <c r="GD3" s="512"/>
      <c r="GE3" s="512"/>
      <c r="GF3" s="512"/>
      <c r="GG3" s="512"/>
      <c r="GH3" s="512"/>
      <c r="GI3" s="512"/>
      <c r="GJ3" s="512"/>
      <c r="GK3" s="512"/>
      <c r="GL3" s="512"/>
      <c r="GM3" s="512"/>
      <c r="GN3" s="512"/>
      <c r="GO3" s="512"/>
      <c r="GP3" s="512"/>
      <c r="GQ3" s="512"/>
      <c r="GR3" s="512"/>
      <c r="GS3" s="512"/>
      <c r="GT3" s="512"/>
      <c r="GU3" s="512"/>
      <c r="GV3" s="512"/>
      <c r="GW3" s="512"/>
      <c r="GX3" s="512"/>
      <c r="GY3" s="512"/>
      <c r="GZ3" s="512"/>
      <c r="HA3" s="512"/>
      <c r="HB3" s="512"/>
      <c r="HC3" s="512"/>
      <c r="HD3" s="512"/>
      <c r="HE3" s="512"/>
      <c r="HF3" s="512"/>
      <c r="HG3" s="512"/>
      <c r="HH3" s="512"/>
      <c r="HI3" s="512"/>
      <c r="HJ3" s="512"/>
      <c r="HK3" s="512"/>
      <c r="HL3" s="512"/>
      <c r="HM3" s="512"/>
      <c r="HN3" s="512"/>
      <c r="HO3" s="512"/>
      <c r="HP3" s="512"/>
      <c r="HQ3" s="512"/>
      <c r="HR3" s="512"/>
      <c r="HS3" s="512"/>
      <c r="HT3" s="512"/>
      <c r="HU3" s="512"/>
      <c r="HV3" s="512"/>
      <c r="HW3" s="512"/>
      <c r="HX3" s="512"/>
      <c r="HY3" s="512"/>
      <c r="HZ3" s="512"/>
      <c r="IA3" s="512"/>
      <c r="IB3" s="512"/>
      <c r="IC3" s="512"/>
      <c r="ID3" s="512"/>
      <c r="IE3" s="512"/>
      <c r="IF3" s="512"/>
      <c r="IG3" s="512"/>
      <c r="IH3" s="512"/>
      <c r="II3" s="512"/>
      <c r="IJ3" s="512"/>
      <c r="IK3" s="512"/>
      <c r="IL3" s="512"/>
      <c r="IM3" s="512"/>
      <c r="IN3" s="512"/>
      <c r="IO3" s="512"/>
      <c r="IP3" s="512"/>
      <c r="IQ3" s="512"/>
      <c r="IR3" s="512"/>
      <c r="IS3" s="512"/>
    </row>
    <row r="4" spans="1:256" s="104" customFormat="1" ht="12.75" customHeight="1" thickTop="1">
      <c r="A4" s="102"/>
      <c r="B4" s="507" t="s">
        <v>203</v>
      </c>
      <c r="C4" s="508"/>
      <c r="D4" s="508"/>
      <c r="E4" s="508"/>
      <c r="F4" s="508"/>
      <c r="G4" s="509"/>
      <c r="H4" s="507" t="s">
        <v>204</v>
      </c>
      <c r="I4" s="508"/>
      <c r="J4" s="508"/>
      <c r="K4" s="508"/>
      <c r="L4" s="508"/>
      <c r="M4" s="509"/>
      <c r="N4" s="507" t="s">
        <v>205</v>
      </c>
      <c r="O4" s="508"/>
      <c r="P4" s="508"/>
      <c r="Q4" s="508"/>
      <c r="R4" s="508"/>
      <c r="S4" s="509"/>
      <c r="T4" s="507" t="s">
        <v>206</v>
      </c>
      <c r="U4" s="508"/>
      <c r="V4" s="508"/>
      <c r="W4" s="508"/>
      <c r="X4" s="508"/>
      <c r="Y4" s="509"/>
      <c r="Z4" s="507" t="s">
        <v>207</v>
      </c>
      <c r="AA4" s="508"/>
      <c r="AB4" s="508"/>
      <c r="AC4" s="508"/>
      <c r="AD4" s="508"/>
      <c r="AE4" s="509"/>
      <c r="AF4" s="507" t="s">
        <v>208</v>
      </c>
      <c r="AG4" s="508"/>
      <c r="AH4" s="508"/>
      <c r="AI4" s="508"/>
      <c r="AJ4" s="508"/>
      <c r="AK4" s="509"/>
      <c r="AL4" s="507" t="s">
        <v>209</v>
      </c>
      <c r="AM4" s="508"/>
      <c r="AN4" s="508"/>
      <c r="AO4" s="508"/>
      <c r="AP4" s="508"/>
      <c r="AQ4" s="509"/>
      <c r="AR4" s="507" t="s">
        <v>210</v>
      </c>
      <c r="AS4" s="508"/>
      <c r="AT4" s="508"/>
      <c r="AU4" s="508"/>
      <c r="AV4" s="508"/>
      <c r="AW4" s="509"/>
      <c r="AX4" s="507" t="s">
        <v>211</v>
      </c>
      <c r="AY4" s="508"/>
      <c r="AZ4" s="508"/>
      <c r="BA4" s="508"/>
      <c r="BB4" s="508"/>
      <c r="BC4" s="509"/>
      <c r="BD4" s="507" t="s">
        <v>212</v>
      </c>
      <c r="BE4" s="508"/>
      <c r="BF4" s="508"/>
      <c r="BG4" s="508"/>
      <c r="BH4" s="508"/>
      <c r="BI4" s="509"/>
      <c r="BJ4" s="507" t="s">
        <v>213</v>
      </c>
      <c r="BK4" s="508"/>
      <c r="BL4" s="508"/>
      <c r="BM4" s="508"/>
      <c r="BN4" s="508"/>
      <c r="BO4" s="509"/>
      <c r="BP4" s="507" t="s">
        <v>214</v>
      </c>
      <c r="BQ4" s="508"/>
      <c r="BR4" s="508"/>
      <c r="BS4" s="508"/>
      <c r="BT4" s="508"/>
      <c r="BU4" s="509"/>
      <c r="BV4" s="507" t="s">
        <v>215</v>
      </c>
      <c r="BW4" s="508"/>
      <c r="BX4" s="508"/>
      <c r="BY4" s="508"/>
      <c r="BZ4" s="508"/>
      <c r="CA4" s="509"/>
      <c r="CB4" s="507" t="s">
        <v>216</v>
      </c>
      <c r="CC4" s="508"/>
      <c r="CD4" s="508"/>
      <c r="CE4" s="508"/>
      <c r="CF4" s="508"/>
      <c r="CG4" s="509"/>
      <c r="CH4" s="507" t="s">
        <v>217</v>
      </c>
      <c r="CI4" s="508"/>
      <c r="CJ4" s="508"/>
      <c r="CK4" s="508"/>
      <c r="CL4" s="508"/>
      <c r="CM4" s="509"/>
      <c r="CN4" s="507" t="s">
        <v>218</v>
      </c>
      <c r="CO4" s="508"/>
      <c r="CP4" s="508"/>
      <c r="CQ4" s="508"/>
      <c r="CR4" s="508"/>
      <c r="CS4" s="509"/>
      <c r="CT4" s="507" t="s">
        <v>219</v>
      </c>
      <c r="CU4" s="508"/>
      <c r="CV4" s="508"/>
      <c r="CW4" s="508"/>
      <c r="CX4" s="508"/>
      <c r="CY4" s="509"/>
      <c r="CZ4" s="507" t="s">
        <v>220</v>
      </c>
      <c r="DA4" s="508"/>
      <c r="DB4" s="508"/>
      <c r="DC4" s="508"/>
      <c r="DD4" s="508"/>
      <c r="DE4" s="509"/>
      <c r="DF4" s="507" t="s">
        <v>221</v>
      </c>
      <c r="DG4" s="508"/>
      <c r="DH4" s="508"/>
      <c r="DI4" s="508"/>
      <c r="DJ4" s="508"/>
      <c r="DK4" s="509"/>
      <c r="DL4" s="507" t="s">
        <v>222</v>
      </c>
      <c r="DM4" s="508"/>
      <c r="DN4" s="508"/>
      <c r="DO4" s="508"/>
      <c r="DP4" s="508"/>
      <c r="DQ4" s="509"/>
      <c r="DR4" s="507" t="s">
        <v>223</v>
      </c>
      <c r="DS4" s="508"/>
      <c r="DT4" s="508"/>
      <c r="DU4" s="508"/>
      <c r="DV4" s="508"/>
      <c r="DW4" s="509"/>
      <c r="DX4" s="507" t="s">
        <v>224</v>
      </c>
      <c r="DY4" s="508"/>
      <c r="DZ4" s="508"/>
      <c r="EA4" s="508"/>
      <c r="EB4" s="508"/>
      <c r="EC4" s="509"/>
      <c r="ED4" s="507" t="s">
        <v>225</v>
      </c>
      <c r="EE4" s="508"/>
      <c r="EF4" s="508"/>
      <c r="EG4" s="508"/>
      <c r="EH4" s="508"/>
      <c r="EI4" s="509"/>
      <c r="EJ4" s="507" t="s">
        <v>226</v>
      </c>
      <c r="EK4" s="508"/>
      <c r="EL4" s="508"/>
      <c r="EM4" s="508"/>
      <c r="EN4" s="508"/>
      <c r="EO4" s="509"/>
      <c r="EP4" s="507" t="s">
        <v>227</v>
      </c>
      <c r="EQ4" s="508"/>
      <c r="ER4" s="508"/>
      <c r="ES4" s="508"/>
      <c r="ET4" s="508"/>
      <c r="EU4" s="509"/>
      <c r="EV4" s="507" t="s">
        <v>228</v>
      </c>
      <c r="EW4" s="508"/>
      <c r="EX4" s="508"/>
      <c r="EY4" s="508"/>
      <c r="EZ4" s="508"/>
      <c r="FA4" s="509"/>
      <c r="FB4" s="507" t="s">
        <v>229</v>
      </c>
      <c r="FC4" s="508"/>
      <c r="FD4" s="508"/>
      <c r="FE4" s="508"/>
      <c r="FF4" s="508"/>
      <c r="FG4" s="509"/>
      <c r="FH4" s="507" t="s">
        <v>230</v>
      </c>
      <c r="FI4" s="508"/>
      <c r="FJ4" s="508"/>
      <c r="FK4" s="508"/>
      <c r="FL4" s="508"/>
      <c r="FM4" s="509"/>
      <c r="FN4" s="507" t="s">
        <v>231</v>
      </c>
      <c r="FO4" s="508"/>
      <c r="FP4" s="508"/>
      <c r="FQ4" s="508"/>
      <c r="FR4" s="508"/>
      <c r="FS4" s="509"/>
      <c r="FT4" s="507" t="s">
        <v>232</v>
      </c>
      <c r="FU4" s="508"/>
      <c r="FV4" s="508"/>
      <c r="FW4" s="508"/>
      <c r="FX4" s="508"/>
      <c r="FY4" s="509"/>
      <c r="FZ4" s="507" t="s">
        <v>233</v>
      </c>
      <c r="GA4" s="508"/>
      <c r="GB4" s="508"/>
      <c r="GC4" s="508"/>
      <c r="GD4" s="508"/>
      <c r="GE4" s="509"/>
      <c r="GF4" s="507" t="s">
        <v>234</v>
      </c>
      <c r="GG4" s="508"/>
      <c r="GH4" s="508"/>
      <c r="GI4" s="508"/>
      <c r="GJ4" s="508"/>
      <c r="GK4" s="509"/>
      <c r="GL4" s="507" t="s">
        <v>235</v>
      </c>
      <c r="GM4" s="508"/>
      <c r="GN4" s="508"/>
      <c r="GO4" s="508"/>
      <c r="GP4" s="508"/>
      <c r="GQ4" s="509"/>
      <c r="GR4" s="507" t="s">
        <v>236</v>
      </c>
      <c r="GS4" s="508"/>
      <c r="GT4" s="508"/>
      <c r="GU4" s="508"/>
      <c r="GV4" s="508"/>
      <c r="GW4" s="509"/>
      <c r="GX4" s="507" t="s">
        <v>237</v>
      </c>
      <c r="GY4" s="508"/>
      <c r="GZ4" s="508"/>
      <c r="HA4" s="508"/>
      <c r="HB4" s="508"/>
      <c r="HC4" s="509"/>
      <c r="HD4" s="507" t="s">
        <v>238</v>
      </c>
      <c r="HE4" s="508"/>
      <c r="HF4" s="508"/>
      <c r="HG4" s="508"/>
      <c r="HH4" s="508"/>
      <c r="HI4" s="509"/>
      <c r="HJ4" s="507" t="s">
        <v>239</v>
      </c>
      <c r="HK4" s="508"/>
      <c r="HL4" s="508"/>
      <c r="HM4" s="508"/>
      <c r="HN4" s="508"/>
      <c r="HO4" s="509"/>
      <c r="HP4" s="507" t="s">
        <v>240</v>
      </c>
      <c r="HQ4" s="508"/>
      <c r="HR4" s="508"/>
      <c r="HS4" s="508"/>
      <c r="HT4" s="508"/>
      <c r="HU4" s="509"/>
      <c r="HV4" s="507" t="s">
        <v>241</v>
      </c>
      <c r="HW4" s="508"/>
      <c r="HX4" s="508"/>
      <c r="HY4" s="508"/>
      <c r="HZ4" s="508"/>
      <c r="IA4" s="509"/>
      <c r="IB4" s="507" t="s">
        <v>242</v>
      </c>
      <c r="IC4" s="508"/>
      <c r="ID4" s="508"/>
      <c r="IE4" s="508"/>
      <c r="IF4" s="508"/>
      <c r="IG4" s="509"/>
      <c r="IH4" s="507" t="s">
        <v>243</v>
      </c>
      <c r="II4" s="508"/>
      <c r="IJ4" s="508"/>
      <c r="IK4" s="508"/>
      <c r="IL4" s="508"/>
      <c r="IM4" s="509"/>
      <c r="IN4" s="507" t="s">
        <v>244</v>
      </c>
      <c r="IO4" s="508"/>
      <c r="IP4" s="508"/>
      <c r="IQ4" s="508"/>
      <c r="IR4" s="508"/>
      <c r="IS4" s="508"/>
      <c r="IT4" s="103"/>
      <c r="IU4" s="103"/>
      <c r="IV4" s="103"/>
    </row>
    <row r="5" spans="1:256" s="107" customFormat="1" ht="0.75" customHeight="1">
      <c r="A5" s="105"/>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c r="GP5" s="106"/>
      <c r="GQ5" s="106"/>
      <c r="GR5" s="106"/>
      <c r="GS5" s="106"/>
      <c r="GT5" s="106"/>
      <c r="GU5" s="106"/>
      <c r="GV5" s="106"/>
      <c r="GW5" s="106"/>
      <c r="GX5" s="106"/>
      <c r="GY5" s="106"/>
      <c r="GZ5" s="106"/>
      <c r="HA5" s="106"/>
      <c r="HB5" s="106"/>
      <c r="HC5" s="106"/>
      <c r="HD5" s="106"/>
      <c r="HE5" s="106"/>
      <c r="HF5" s="106"/>
      <c r="HG5" s="106"/>
      <c r="HH5" s="106"/>
      <c r="HI5" s="106"/>
      <c r="HJ5" s="106"/>
      <c r="HK5" s="106"/>
      <c r="HL5" s="106"/>
      <c r="HM5" s="106"/>
      <c r="HN5" s="106"/>
      <c r="HO5" s="106"/>
      <c r="HP5" s="106"/>
      <c r="HQ5" s="106"/>
      <c r="HR5" s="106"/>
      <c r="HS5" s="106"/>
      <c r="HT5" s="106"/>
      <c r="HU5" s="106"/>
      <c r="HV5" s="106"/>
      <c r="HW5" s="106"/>
      <c r="HX5" s="106"/>
      <c r="HY5" s="106"/>
      <c r="HZ5" s="106"/>
      <c r="IA5" s="106"/>
      <c r="IB5" s="106"/>
      <c r="IC5" s="106"/>
      <c r="ID5" s="106"/>
      <c r="IE5" s="106"/>
      <c r="IF5" s="106"/>
      <c r="IG5" s="106"/>
      <c r="IH5" s="106"/>
      <c r="II5" s="106"/>
      <c r="IJ5" s="106"/>
      <c r="IK5" s="106"/>
      <c r="IL5" s="106"/>
      <c r="IM5" s="106"/>
      <c r="IN5" s="106"/>
      <c r="IO5" s="106"/>
      <c r="IP5" s="106"/>
      <c r="IQ5" s="106"/>
      <c r="IR5" s="106"/>
      <c r="IS5" s="106"/>
      <c r="IT5" s="103"/>
      <c r="IU5" s="103"/>
      <c r="IV5" s="103"/>
    </row>
    <row r="6" spans="1:256" s="111" customFormat="1" ht="12" customHeight="1">
      <c r="A6" s="108"/>
      <c r="B6" s="109" t="s">
        <v>245</v>
      </c>
      <c r="C6" s="503" t="s">
        <v>246</v>
      </c>
      <c r="D6" s="504"/>
      <c r="E6" s="504"/>
      <c r="F6" s="504"/>
      <c r="G6" s="505"/>
      <c r="H6" s="110" t="s">
        <v>245</v>
      </c>
      <c r="I6" s="503" t="s">
        <v>246</v>
      </c>
      <c r="J6" s="504"/>
      <c r="K6" s="504"/>
      <c r="L6" s="504"/>
      <c r="M6" s="505"/>
      <c r="N6" s="110" t="s">
        <v>245</v>
      </c>
      <c r="O6" s="503" t="s">
        <v>246</v>
      </c>
      <c r="P6" s="504"/>
      <c r="Q6" s="504"/>
      <c r="R6" s="504"/>
      <c r="S6" s="505"/>
      <c r="T6" s="110" t="s">
        <v>245</v>
      </c>
      <c r="U6" s="503" t="s">
        <v>246</v>
      </c>
      <c r="V6" s="504"/>
      <c r="W6" s="504"/>
      <c r="X6" s="504"/>
      <c r="Y6" s="505"/>
      <c r="Z6" s="110" t="s">
        <v>245</v>
      </c>
      <c r="AA6" s="503" t="s">
        <v>246</v>
      </c>
      <c r="AB6" s="504"/>
      <c r="AC6" s="504"/>
      <c r="AD6" s="504"/>
      <c r="AE6" s="505"/>
      <c r="AF6" s="110" t="s">
        <v>245</v>
      </c>
      <c r="AG6" s="503" t="s">
        <v>246</v>
      </c>
      <c r="AH6" s="504"/>
      <c r="AI6" s="504"/>
      <c r="AJ6" s="504"/>
      <c r="AK6" s="505"/>
      <c r="AL6" s="110" t="s">
        <v>245</v>
      </c>
      <c r="AM6" s="503" t="s">
        <v>246</v>
      </c>
      <c r="AN6" s="504"/>
      <c r="AO6" s="504"/>
      <c r="AP6" s="504"/>
      <c r="AQ6" s="505"/>
      <c r="AR6" s="110" t="s">
        <v>245</v>
      </c>
      <c r="AS6" s="503" t="s">
        <v>246</v>
      </c>
      <c r="AT6" s="504"/>
      <c r="AU6" s="504"/>
      <c r="AV6" s="504"/>
      <c r="AW6" s="505"/>
      <c r="AX6" s="110" t="s">
        <v>245</v>
      </c>
      <c r="AY6" s="503" t="s">
        <v>246</v>
      </c>
      <c r="AZ6" s="504"/>
      <c r="BA6" s="504"/>
      <c r="BB6" s="504"/>
      <c r="BC6" s="505"/>
      <c r="BD6" s="110" t="s">
        <v>245</v>
      </c>
      <c r="BE6" s="503" t="s">
        <v>246</v>
      </c>
      <c r="BF6" s="504"/>
      <c r="BG6" s="504"/>
      <c r="BH6" s="504"/>
      <c r="BI6" s="505"/>
      <c r="BJ6" s="110" t="s">
        <v>245</v>
      </c>
      <c r="BK6" s="503" t="s">
        <v>246</v>
      </c>
      <c r="BL6" s="504"/>
      <c r="BM6" s="504"/>
      <c r="BN6" s="504"/>
      <c r="BO6" s="505"/>
      <c r="BP6" s="110" t="s">
        <v>245</v>
      </c>
      <c r="BQ6" s="503" t="s">
        <v>246</v>
      </c>
      <c r="BR6" s="504"/>
      <c r="BS6" s="504"/>
      <c r="BT6" s="504"/>
      <c r="BU6" s="505"/>
      <c r="BV6" s="110" t="s">
        <v>245</v>
      </c>
      <c r="BW6" s="503" t="s">
        <v>246</v>
      </c>
      <c r="BX6" s="504"/>
      <c r="BY6" s="504"/>
      <c r="BZ6" s="504"/>
      <c r="CA6" s="505"/>
      <c r="CB6" s="110" t="s">
        <v>245</v>
      </c>
      <c r="CC6" s="503" t="s">
        <v>246</v>
      </c>
      <c r="CD6" s="504"/>
      <c r="CE6" s="504"/>
      <c r="CF6" s="504"/>
      <c r="CG6" s="505"/>
      <c r="CH6" s="110" t="s">
        <v>245</v>
      </c>
      <c r="CI6" s="503" t="s">
        <v>246</v>
      </c>
      <c r="CJ6" s="504"/>
      <c r="CK6" s="504"/>
      <c r="CL6" s="504"/>
      <c r="CM6" s="505"/>
      <c r="CN6" s="110" t="s">
        <v>245</v>
      </c>
      <c r="CO6" s="503" t="s">
        <v>246</v>
      </c>
      <c r="CP6" s="504"/>
      <c r="CQ6" s="504"/>
      <c r="CR6" s="504"/>
      <c r="CS6" s="505"/>
      <c r="CT6" s="110" t="s">
        <v>245</v>
      </c>
      <c r="CU6" s="503" t="s">
        <v>246</v>
      </c>
      <c r="CV6" s="504"/>
      <c r="CW6" s="504"/>
      <c r="CX6" s="504"/>
      <c r="CY6" s="505"/>
      <c r="CZ6" s="110" t="s">
        <v>245</v>
      </c>
      <c r="DA6" s="503" t="s">
        <v>246</v>
      </c>
      <c r="DB6" s="504"/>
      <c r="DC6" s="504"/>
      <c r="DD6" s="504"/>
      <c r="DE6" s="505"/>
      <c r="DF6" s="110" t="s">
        <v>245</v>
      </c>
      <c r="DG6" s="503" t="s">
        <v>246</v>
      </c>
      <c r="DH6" s="504"/>
      <c r="DI6" s="504"/>
      <c r="DJ6" s="504"/>
      <c r="DK6" s="505"/>
      <c r="DL6" s="110" t="s">
        <v>245</v>
      </c>
      <c r="DM6" s="503" t="s">
        <v>246</v>
      </c>
      <c r="DN6" s="504"/>
      <c r="DO6" s="504"/>
      <c r="DP6" s="504"/>
      <c r="DQ6" s="505"/>
      <c r="DR6" s="110" t="s">
        <v>245</v>
      </c>
      <c r="DS6" s="503" t="s">
        <v>246</v>
      </c>
      <c r="DT6" s="504"/>
      <c r="DU6" s="504"/>
      <c r="DV6" s="504"/>
      <c r="DW6" s="505"/>
      <c r="DX6" s="110" t="s">
        <v>245</v>
      </c>
      <c r="DY6" s="503" t="s">
        <v>246</v>
      </c>
      <c r="DZ6" s="504"/>
      <c r="EA6" s="504"/>
      <c r="EB6" s="504"/>
      <c r="EC6" s="505"/>
      <c r="ED6" s="110" t="s">
        <v>245</v>
      </c>
      <c r="EE6" s="503" t="s">
        <v>246</v>
      </c>
      <c r="EF6" s="504"/>
      <c r="EG6" s="504"/>
      <c r="EH6" s="504"/>
      <c r="EI6" s="505"/>
      <c r="EJ6" s="110" t="s">
        <v>245</v>
      </c>
      <c r="EK6" s="503" t="s">
        <v>246</v>
      </c>
      <c r="EL6" s="504"/>
      <c r="EM6" s="504"/>
      <c r="EN6" s="504"/>
      <c r="EO6" s="505"/>
      <c r="EP6" s="110" t="s">
        <v>245</v>
      </c>
      <c r="EQ6" s="503" t="s">
        <v>246</v>
      </c>
      <c r="ER6" s="504"/>
      <c r="ES6" s="504"/>
      <c r="ET6" s="504"/>
      <c r="EU6" s="505"/>
      <c r="EV6" s="110" t="s">
        <v>245</v>
      </c>
      <c r="EW6" s="503" t="s">
        <v>246</v>
      </c>
      <c r="EX6" s="504"/>
      <c r="EY6" s="504"/>
      <c r="EZ6" s="504"/>
      <c r="FA6" s="505"/>
      <c r="FB6" s="110" t="s">
        <v>245</v>
      </c>
      <c r="FC6" s="503" t="s">
        <v>246</v>
      </c>
      <c r="FD6" s="504"/>
      <c r="FE6" s="504"/>
      <c r="FF6" s="504"/>
      <c r="FG6" s="505"/>
      <c r="FH6" s="110" t="s">
        <v>245</v>
      </c>
      <c r="FI6" s="503" t="s">
        <v>246</v>
      </c>
      <c r="FJ6" s="504"/>
      <c r="FK6" s="504"/>
      <c r="FL6" s="504"/>
      <c r="FM6" s="505"/>
      <c r="FN6" s="110" t="s">
        <v>245</v>
      </c>
      <c r="FO6" s="503" t="s">
        <v>246</v>
      </c>
      <c r="FP6" s="504"/>
      <c r="FQ6" s="504"/>
      <c r="FR6" s="504"/>
      <c r="FS6" s="505"/>
      <c r="FT6" s="110" t="s">
        <v>245</v>
      </c>
      <c r="FU6" s="503" t="s">
        <v>246</v>
      </c>
      <c r="FV6" s="504"/>
      <c r="FW6" s="504"/>
      <c r="FX6" s="504"/>
      <c r="FY6" s="505"/>
      <c r="FZ6" s="110" t="s">
        <v>245</v>
      </c>
      <c r="GA6" s="503" t="s">
        <v>246</v>
      </c>
      <c r="GB6" s="504"/>
      <c r="GC6" s="504"/>
      <c r="GD6" s="504"/>
      <c r="GE6" s="505"/>
      <c r="GF6" s="110" t="s">
        <v>245</v>
      </c>
      <c r="GG6" s="503" t="s">
        <v>246</v>
      </c>
      <c r="GH6" s="504"/>
      <c r="GI6" s="504"/>
      <c r="GJ6" s="504"/>
      <c r="GK6" s="505"/>
      <c r="GL6" s="110" t="s">
        <v>245</v>
      </c>
      <c r="GM6" s="503" t="s">
        <v>246</v>
      </c>
      <c r="GN6" s="504"/>
      <c r="GO6" s="504"/>
      <c r="GP6" s="504"/>
      <c r="GQ6" s="505"/>
      <c r="GR6" s="110" t="s">
        <v>245</v>
      </c>
      <c r="GS6" s="503" t="s">
        <v>246</v>
      </c>
      <c r="GT6" s="504"/>
      <c r="GU6" s="504"/>
      <c r="GV6" s="504"/>
      <c r="GW6" s="505"/>
      <c r="GX6" s="110" t="s">
        <v>245</v>
      </c>
      <c r="GY6" s="503" t="s">
        <v>246</v>
      </c>
      <c r="GZ6" s="504"/>
      <c r="HA6" s="504"/>
      <c r="HB6" s="504"/>
      <c r="HC6" s="505"/>
      <c r="HD6" s="110" t="s">
        <v>245</v>
      </c>
      <c r="HE6" s="503" t="s">
        <v>246</v>
      </c>
      <c r="HF6" s="504"/>
      <c r="HG6" s="504"/>
      <c r="HH6" s="504"/>
      <c r="HI6" s="505"/>
      <c r="HJ6" s="110" t="s">
        <v>245</v>
      </c>
      <c r="HK6" s="503" t="s">
        <v>246</v>
      </c>
      <c r="HL6" s="504"/>
      <c r="HM6" s="504"/>
      <c r="HN6" s="504"/>
      <c r="HO6" s="505"/>
      <c r="HP6" s="110" t="s">
        <v>245</v>
      </c>
      <c r="HQ6" s="503" t="s">
        <v>246</v>
      </c>
      <c r="HR6" s="504"/>
      <c r="HS6" s="504"/>
      <c r="HT6" s="504"/>
      <c r="HU6" s="505"/>
      <c r="HV6" s="110" t="s">
        <v>245</v>
      </c>
      <c r="HW6" s="503" t="s">
        <v>246</v>
      </c>
      <c r="HX6" s="504"/>
      <c r="HY6" s="504"/>
      <c r="HZ6" s="504"/>
      <c r="IA6" s="505"/>
      <c r="IB6" s="110" t="s">
        <v>245</v>
      </c>
      <c r="IC6" s="503" t="s">
        <v>246</v>
      </c>
      <c r="ID6" s="504"/>
      <c r="IE6" s="504"/>
      <c r="IF6" s="504"/>
      <c r="IG6" s="505"/>
      <c r="IH6" s="110" t="s">
        <v>245</v>
      </c>
      <c r="II6" s="503" t="s">
        <v>246</v>
      </c>
      <c r="IJ6" s="504"/>
      <c r="IK6" s="504"/>
      <c r="IL6" s="504"/>
      <c r="IM6" s="505"/>
      <c r="IN6" s="110" t="s">
        <v>245</v>
      </c>
      <c r="IO6" s="503" t="s">
        <v>246</v>
      </c>
      <c r="IP6" s="504"/>
      <c r="IQ6" s="504"/>
      <c r="IR6" s="504"/>
      <c r="IS6" s="504"/>
      <c r="IT6" s="103"/>
      <c r="IU6" s="103"/>
      <c r="IV6" s="103"/>
    </row>
    <row r="7" spans="1:256" s="111" customFormat="1" ht="2.25" customHeight="1">
      <c r="A7" s="108"/>
      <c r="B7" s="109"/>
      <c r="C7" s="112"/>
      <c r="D7" s="113"/>
      <c r="E7" s="113"/>
      <c r="F7" s="113"/>
      <c r="G7" s="114"/>
      <c r="H7" s="110"/>
      <c r="I7" s="112"/>
      <c r="J7" s="113"/>
      <c r="K7" s="113"/>
      <c r="L7" s="113"/>
      <c r="M7" s="113"/>
      <c r="N7" s="110"/>
      <c r="O7" s="112"/>
      <c r="P7" s="113"/>
      <c r="Q7" s="113"/>
      <c r="R7" s="113"/>
      <c r="S7" s="114"/>
      <c r="T7" s="110"/>
      <c r="U7" s="112"/>
      <c r="V7" s="113"/>
      <c r="W7" s="113"/>
      <c r="X7" s="113"/>
      <c r="Y7" s="114"/>
      <c r="Z7" s="110"/>
      <c r="AA7" s="112"/>
      <c r="AB7" s="113"/>
      <c r="AC7" s="113"/>
      <c r="AD7" s="113"/>
      <c r="AE7" s="114"/>
      <c r="AF7" s="110"/>
      <c r="AG7" s="112"/>
      <c r="AH7" s="113"/>
      <c r="AI7" s="113"/>
      <c r="AJ7" s="113"/>
      <c r="AK7" s="114"/>
      <c r="AL7" s="110"/>
      <c r="AM7" s="112"/>
      <c r="AN7" s="113"/>
      <c r="AO7" s="113"/>
      <c r="AP7" s="113"/>
      <c r="AQ7" s="114"/>
      <c r="AR7" s="110"/>
      <c r="AS7" s="112"/>
      <c r="AT7" s="113"/>
      <c r="AU7" s="113"/>
      <c r="AV7" s="113"/>
      <c r="AW7" s="114"/>
      <c r="AX7" s="110"/>
      <c r="AY7" s="112"/>
      <c r="AZ7" s="113"/>
      <c r="BA7" s="113"/>
      <c r="BB7" s="113"/>
      <c r="BC7" s="114"/>
      <c r="BD7" s="110"/>
      <c r="BE7" s="112"/>
      <c r="BF7" s="113"/>
      <c r="BG7" s="113"/>
      <c r="BH7" s="113"/>
      <c r="BI7" s="114"/>
      <c r="BJ7" s="110"/>
      <c r="BK7" s="112"/>
      <c r="BL7" s="113"/>
      <c r="BM7" s="113"/>
      <c r="BN7" s="113"/>
      <c r="BO7" s="114"/>
      <c r="BP7" s="110"/>
      <c r="BQ7" s="112"/>
      <c r="BR7" s="113"/>
      <c r="BS7" s="113"/>
      <c r="BT7" s="113"/>
      <c r="BU7" s="114"/>
      <c r="BV7" s="110"/>
      <c r="BW7" s="112"/>
      <c r="BX7" s="113"/>
      <c r="BY7" s="113"/>
      <c r="BZ7" s="113"/>
      <c r="CA7" s="114"/>
      <c r="CB7" s="110"/>
      <c r="CC7" s="112"/>
      <c r="CD7" s="113"/>
      <c r="CE7" s="113"/>
      <c r="CF7" s="113"/>
      <c r="CG7" s="114"/>
      <c r="CH7" s="110"/>
      <c r="CI7" s="112"/>
      <c r="CJ7" s="113"/>
      <c r="CK7" s="113"/>
      <c r="CL7" s="113"/>
      <c r="CM7" s="114"/>
      <c r="CN7" s="110"/>
      <c r="CO7" s="112"/>
      <c r="CP7" s="113"/>
      <c r="CQ7" s="113"/>
      <c r="CR7" s="113"/>
      <c r="CS7" s="114"/>
      <c r="CT7" s="110"/>
      <c r="CU7" s="112"/>
      <c r="CV7" s="113"/>
      <c r="CW7" s="113"/>
      <c r="CX7" s="113"/>
      <c r="CY7" s="114"/>
      <c r="CZ7" s="110"/>
      <c r="DA7" s="112"/>
      <c r="DB7" s="113"/>
      <c r="DC7" s="113"/>
      <c r="DD7" s="113"/>
      <c r="DE7" s="114"/>
      <c r="DF7" s="110"/>
      <c r="DG7" s="112"/>
      <c r="DH7" s="113"/>
      <c r="DI7" s="113"/>
      <c r="DJ7" s="113"/>
      <c r="DK7" s="114"/>
      <c r="DL7" s="110"/>
      <c r="DM7" s="112"/>
      <c r="DN7" s="113"/>
      <c r="DO7" s="113"/>
      <c r="DP7" s="113"/>
      <c r="DQ7" s="114"/>
      <c r="DR7" s="110"/>
      <c r="DS7" s="112"/>
      <c r="DT7" s="113"/>
      <c r="DU7" s="113"/>
      <c r="DV7" s="113"/>
      <c r="DW7" s="114"/>
      <c r="DX7" s="110"/>
      <c r="DY7" s="112"/>
      <c r="DZ7" s="113"/>
      <c r="EA7" s="113"/>
      <c r="EB7" s="113"/>
      <c r="EC7" s="114"/>
      <c r="ED7" s="110"/>
      <c r="EE7" s="112"/>
      <c r="EF7" s="113"/>
      <c r="EG7" s="113"/>
      <c r="EH7" s="113"/>
      <c r="EI7" s="114"/>
      <c r="EJ7" s="110"/>
      <c r="EK7" s="112"/>
      <c r="EL7" s="113"/>
      <c r="EM7" s="113"/>
      <c r="EN7" s="113"/>
      <c r="EO7" s="114"/>
      <c r="EP7" s="110"/>
      <c r="EQ7" s="112"/>
      <c r="ER7" s="113"/>
      <c r="ES7" s="113"/>
      <c r="ET7" s="113"/>
      <c r="EU7" s="114"/>
      <c r="EV7" s="110"/>
      <c r="EW7" s="112"/>
      <c r="EX7" s="113"/>
      <c r="EY7" s="113"/>
      <c r="EZ7" s="113"/>
      <c r="FA7" s="114"/>
      <c r="FB7" s="110"/>
      <c r="FC7" s="112"/>
      <c r="FD7" s="113"/>
      <c r="FE7" s="113"/>
      <c r="FF7" s="113"/>
      <c r="FG7" s="114"/>
      <c r="FH7" s="110"/>
      <c r="FI7" s="112"/>
      <c r="FJ7" s="113"/>
      <c r="FK7" s="113"/>
      <c r="FL7" s="113"/>
      <c r="FM7" s="114"/>
      <c r="FN7" s="110"/>
      <c r="FO7" s="112"/>
      <c r="FP7" s="113"/>
      <c r="FQ7" s="113"/>
      <c r="FR7" s="113"/>
      <c r="FS7" s="114"/>
      <c r="FT7" s="110"/>
      <c r="FU7" s="112"/>
      <c r="FV7" s="113"/>
      <c r="FW7" s="113"/>
      <c r="FX7" s="113"/>
      <c r="FY7" s="114"/>
      <c r="FZ7" s="110"/>
      <c r="GA7" s="112"/>
      <c r="GB7" s="113"/>
      <c r="GC7" s="113"/>
      <c r="GD7" s="113"/>
      <c r="GE7" s="114"/>
      <c r="GF7" s="110"/>
      <c r="GG7" s="112"/>
      <c r="GH7" s="113"/>
      <c r="GI7" s="113"/>
      <c r="GJ7" s="113"/>
      <c r="GK7" s="114"/>
      <c r="GL7" s="110"/>
      <c r="GM7" s="112"/>
      <c r="GN7" s="113"/>
      <c r="GO7" s="113"/>
      <c r="GP7" s="113"/>
      <c r="GQ7" s="114"/>
      <c r="GR7" s="110"/>
      <c r="GS7" s="112"/>
      <c r="GT7" s="113"/>
      <c r="GU7" s="113"/>
      <c r="GV7" s="113"/>
      <c r="GW7" s="114"/>
      <c r="GX7" s="110"/>
      <c r="GY7" s="112"/>
      <c r="GZ7" s="113"/>
      <c r="HA7" s="113"/>
      <c r="HB7" s="113"/>
      <c r="HC7" s="114"/>
      <c r="HD7" s="110"/>
      <c r="HE7" s="112"/>
      <c r="HF7" s="113"/>
      <c r="HG7" s="113"/>
      <c r="HH7" s="113"/>
      <c r="HI7" s="114"/>
      <c r="HJ7" s="110"/>
      <c r="HK7" s="112"/>
      <c r="HL7" s="113"/>
      <c r="HM7" s="113"/>
      <c r="HN7" s="113"/>
      <c r="HO7" s="114"/>
      <c r="HP7" s="110"/>
      <c r="HQ7" s="112"/>
      <c r="HR7" s="113"/>
      <c r="HS7" s="113"/>
      <c r="HT7" s="113"/>
      <c r="HU7" s="114"/>
      <c r="HV7" s="110"/>
      <c r="HW7" s="112"/>
      <c r="HX7" s="113"/>
      <c r="HY7" s="113"/>
      <c r="HZ7" s="113"/>
      <c r="IA7" s="114"/>
      <c r="IB7" s="110"/>
      <c r="IC7" s="112"/>
      <c r="ID7" s="113"/>
      <c r="IE7" s="113"/>
      <c r="IF7" s="113"/>
      <c r="IG7" s="114"/>
      <c r="IH7" s="110"/>
      <c r="II7" s="112"/>
      <c r="IJ7" s="113"/>
      <c r="IK7" s="113"/>
      <c r="IL7" s="113"/>
      <c r="IM7" s="114"/>
      <c r="IN7" s="110"/>
      <c r="IO7" s="112"/>
      <c r="IP7" s="113"/>
      <c r="IQ7" s="113"/>
      <c r="IR7" s="113"/>
      <c r="IS7" s="113"/>
    </row>
    <row r="8" spans="1:256" s="119" customFormat="1" ht="10.5" customHeight="1">
      <c r="A8" s="115" t="s">
        <v>247</v>
      </c>
      <c r="B8" s="109" t="s">
        <v>248</v>
      </c>
      <c r="C8" s="109" t="s">
        <v>249</v>
      </c>
      <c r="D8" s="116">
        <v>50000</v>
      </c>
      <c r="E8" s="116">
        <v>75000</v>
      </c>
      <c r="F8" s="116">
        <v>100000</v>
      </c>
      <c r="G8" s="117">
        <v>200000</v>
      </c>
      <c r="H8" s="109" t="s">
        <v>248</v>
      </c>
      <c r="I8" s="109" t="s">
        <v>249</v>
      </c>
      <c r="J8" s="116">
        <v>50000</v>
      </c>
      <c r="K8" s="116">
        <v>75000</v>
      </c>
      <c r="L8" s="116">
        <v>100000</v>
      </c>
      <c r="M8" s="117">
        <v>200000</v>
      </c>
      <c r="N8" s="109" t="s">
        <v>248</v>
      </c>
      <c r="O8" s="109" t="s">
        <v>249</v>
      </c>
      <c r="P8" s="116">
        <v>50000</v>
      </c>
      <c r="Q8" s="116">
        <v>75000</v>
      </c>
      <c r="R8" s="116">
        <v>100000</v>
      </c>
      <c r="S8" s="117">
        <v>200000</v>
      </c>
      <c r="T8" s="109" t="s">
        <v>248</v>
      </c>
      <c r="U8" s="109" t="s">
        <v>249</v>
      </c>
      <c r="V8" s="116">
        <v>50000</v>
      </c>
      <c r="W8" s="116">
        <v>75000</v>
      </c>
      <c r="X8" s="116">
        <v>100000</v>
      </c>
      <c r="Y8" s="117">
        <v>200000</v>
      </c>
      <c r="Z8" s="109" t="s">
        <v>248</v>
      </c>
      <c r="AA8" s="109" t="s">
        <v>249</v>
      </c>
      <c r="AB8" s="116">
        <v>50000</v>
      </c>
      <c r="AC8" s="116">
        <v>75000</v>
      </c>
      <c r="AD8" s="116">
        <v>100000</v>
      </c>
      <c r="AE8" s="117">
        <v>200000</v>
      </c>
      <c r="AF8" s="109" t="s">
        <v>248</v>
      </c>
      <c r="AG8" s="109" t="s">
        <v>249</v>
      </c>
      <c r="AH8" s="116">
        <v>50000</v>
      </c>
      <c r="AI8" s="116">
        <v>75000</v>
      </c>
      <c r="AJ8" s="116">
        <v>100000</v>
      </c>
      <c r="AK8" s="117">
        <v>200000</v>
      </c>
      <c r="AL8" s="109" t="s">
        <v>248</v>
      </c>
      <c r="AM8" s="109" t="s">
        <v>249</v>
      </c>
      <c r="AN8" s="116">
        <v>50000</v>
      </c>
      <c r="AO8" s="116">
        <v>75000</v>
      </c>
      <c r="AP8" s="116">
        <v>100000</v>
      </c>
      <c r="AQ8" s="117">
        <v>200000</v>
      </c>
      <c r="AR8" s="109" t="s">
        <v>248</v>
      </c>
      <c r="AS8" s="109" t="s">
        <v>249</v>
      </c>
      <c r="AT8" s="116">
        <v>50000</v>
      </c>
      <c r="AU8" s="116">
        <v>75000</v>
      </c>
      <c r="AV8" s="116">
        <v>100000</v>
      </c>
      <c r="AW8" s="117">
        <v>200000</v>
      </c>
      <c r="AX8" s="109" t="s">
        <v>248</v>
      </c>
      <c r="AY8" s="109" t="s">
        <v>249</v>
      </c>
      <c r="AZ8" s="116">
        <v>50000</v>
      </c>
      <c r="BA8" s="116">
        <v>75000</v>
      </c>
      <c r="BB8" s="116">
        <v>100000</v>
      </c>
      <c r="BC8" s="117">
        <v>200000</v>
      </c>
      <c r="BD8" s="109" t="s">
        <v>248</v>
      </c>
      <c r="BE8" s="109" t="s">
        <v>249</v>
      </c>
      <c r="BF8" s="116">
        <v>50000</v>
      </c>
      <c r="BG8" s="116">
        <v>75000</v>
      </c>
      <c r="BH8" s="116">
        <v>100000</v>
      </c>
      <c r="BI8" s="117">
        <v>200000</v>
      </c>
      <c r="BJ8" s="109" t="s">
        <v>248</v>
      </c>
      <c r="BK8" s="109" t="s">
        <v>249</v>
      </c>
      <c r="BL8" s="116">
        <v>50000</v>
      </c>
      <c r="BM8" s="116">
        <v>75000</v>
      </c>
      <c r="BN8" s="116">
        <v>100000</v>
      </c>
      <c r="BO8" s="117">
        <v>200000</v>
      </c>
      <c r="BP8" s="109" t="s">
        <v>248</v>
      </c>
      <c r="BQ8" s="109" t="s">
        <v>249</v>
      </c>
      <c r="BR8" s="116">
        <v>50000</v>
      </c>
      <c r="BS8" s="116">
        <v>75000</v>
      </c>
      <c r="BT8" s="116">
        <v>100000</v>
      </c>
      <c r="BU8" s="117">
        <v>200000</v>
      </c>
      <c r="BV8" s="109" t="s">
        <v>248</v>
      </c>
      <c r="BW8" s="109" t="s">
        <v>249</v>
      </c>
      <c r="BX8" s="116">
        <v>50000</v>
      </c>
      <c r="BY8" s="116">
        <v>75000</v>
      </c>
      <c r="BZ8" s="116">
        <v>100000</v>
      </c>
      <c r="CA8" s="117">
        <v>200000</v>
      </c>
      <c r="CB8" s="109" t="s">
        <v>248</v>
      </c>
      <c r="CC8" s="109" t="s">
        <v>249</v>
      </c>
      <c r="CD8" s="116">
        <v>50000</v>
      </c>
      <c r="CE8" s="116">
        <v>75000</v>
      </c>
      <c r="CF8" s="116">
        <v>100000</v>
      </c>
      <c r="CG8" s="117">
        <v>200000</v>
      </c>
      <c r="CH8" s="109" t="s">
        <v>248</v>
      </c>
      <c r="CI8" s="109" t="s">
        <v>249</v>
      </c>
      <c r="CJ8" s="116">
        <v>50000</v>
      </c>
      <c r="CK8" s="116">
        <v>75000</v>
      </c>
      <c r="CL8" s="116">
        <v>100000</v>
      </c>
      <c r="CM8" s="117">
        <v>200000</v>
      </c>
      <c r="CN8" s="109" t="s">
        <v>248</v>
      </c>
      <c r="CO8" s="109" t="s">
        <v>249</v>
      </c>
      <c r="CP8" s="116">
        <v>50000</v>
      </c>
      <c r="CQ8" s="116">
        <v>75000</v>
      </c>
      <c r="CR8" s="116">
        <v>100000</v>
      </c>
      <c r="CS8" s="117">
        <v>200000</v>
      </c>
      <c r="CT8" s="109" t="s">
        <v>248</v>
      </c>
      <c r="CU8" s="109" t="s">
        <v>249</v>
      </c>
      <c r="CV8" s="116">
        <v>50000</v>
      </c>
      <c r="CW8" s="116">
        <v>75000</v>
      </c>
      <c r="CX8" s="116">
        <v>100000</v>
      </c>
      <c r="CY8" s="117">
        <v>200000</v>
      </c>
      <c r="CZ8" s="109" t="s">
        <v>248</v>
      </c>
      <c r="DA8" s="109" t="s">
        <v>249</v>
      </c>
      <c r="DB8" s="116">
        <v>50000</v>
      </c>
      <c r="DC8" s="116">
        <v>75000</v>
      </c>
      <c r="DD8" s="116">
        <v>100000</v>
      </c>
      <c r="DE8" s="117">
        <v>200000</v>
      </c>
      <c r="DF8" s="109" t="s">
        <v>248</v>
      </c>
      <c r="DG8" s="109" t="s">
        <v>249</v>
      </c>
      <c r="DH8" s="116">
        <v>50000</v>
      </c>
      <c r="DI8" s="116">
        <v>75000</v>
      </c>
      <c r="DJ8" s="116">
        <v>100000</v>
      </c>
      <c r="DK8" s="117">
        <v>200000</v>
      </c>
      <c r="DL8" s="109" t="s">
        <v>248</v>
      </c>
      <c r="DM8" s="109" t="s">
        <v>249</v>
      </c>
      <c r="DN8" s="116">
        <v>50000</v>
      </c>
      <c r="DO8" s="116">
        <v>75000</v>
      </c>
      <c r="DP8" s="116">
        <v>100000</v>
      </c>
      <c r="DQ8" s="117">
        <v>200000</v>
      </c>
      <c r="DR8" s="109" t="s">
        <v>248</v>
      </c>
      <c r="DS8" s="109" t="s">
        <v>249</v>
      </c>
      <c r="DT8" s="116">
        <v>50000</v>
      </c>
      <c r="DU8" s="116">
        <v>75000</v>
      </c>
      <c r="DV8" s="116">
        <v>100000</v>
      </c>
      <c r="DW8" s="117">
        <v>200000</v>
      </c>
      <c r="DX8" s="109" t="s">
        <v>248</v>
      </c>
      <c r="DY8" s="109" t="s">
        <v>249</v>
      </c>
      <c r="DZ8" s="116">
        <v>50000</v>
      </c>
      <c r="EA8" s="116">
        <v>75000</v>
      </c>
      <c r="EB8" s="116">
        <v>100000</v>
      </c>
      <c r="EC8" s="117">
        <v>200000</v>
      </c>
      <c r="ED8" s="109" t="s">
        <v>248</v>
      </c>
      <c r="EE8" s="109" t="s">
        <v>249</v>
      </c>
      <c r="EF8" s="116">
        <v>50000</v>
      </c>
      <c r="EG8" s="116">
        <v>75000</v>
      </c>
      <c r="EH8" s="116">
        <v>100000</v>
      </c>
      <c r="EI8" s="117">
        <v>200000</v>
      </c>
      <c r="EJ8" s="109" t="s">
        <v>248</v>
      </c>
      <c r="EK8" s="109" t="s">
        <v>249</v>
      </c>
      <c r="EL8" s="116">
        <v>50000</v>
      </c>
      <c r="EM8" s="116">
        <v>75000</v>
      </c>
      <c r="EN8" s="116">
        <v>100000</v>
      </c>
      <c r="EO8" s="117">
        <v>200000</v>
      </c>
      <c r="EP8" s="109" t="s">
        <v>248</v>
      </c>
      <c r="EQ8" s="109" t="s">
        <v>249</v>
      </c>
      <c r="ER8" s="116">
        <v>50000</v>
      </c>
      <c r="ES8" s="116">
        <v>75000</v>
      </c>
      <c r="ET8" s="116">
        <v>100000</v>
      </c>
      <c r="EU8" s="117">
        <v>200000</v>
      </c>
      <c r="EV8" s="109" t="s">
        <v>248</v>
      </c>
      <c r="EW8" s="109" t="s">
        <v>249</v>
      </c>
      <c r="EX8" s="116">
        <v>50000</v>
      </c>
      <c r="EY8" s="116">
        <v>75000</v>
      </c>
      <c r="EZ8" s="116">
        <v>100000</v>
      </c>
      <c r="FA8" s="117">
        <v>200000</v>
      </c>
      <c r="FB8" s="109" t="s">
        <v>248</v>
      </c>
      <c r="FC8" s="109" t="s">
        <v>249</v>
      </c>
      <c r="FD8" s="116">
        <v>50000</v>
      </c>
      <c r="FE8" s="116">
        <v>75000</v>
      </c>
      <c r="FF8" s="116">
        <v>100000</v>
      </c>
      <c r="FG8" s="117">
        <v>200000</v>
      </c>
      <c r="FH8" s="109" t="s">
        <v>248</v>
      </c>
      <c r="FI8" s="109" t="s">
        <v>249</v>
      </c>
      <c r="FJ8" s="116">
        <v>50000</v>
      </c>
      <c r="FK8" s="116">
        <v>75000</v>
      </c>
      <c r="FL8" s="116">
        <v>100000</v>
      </c>
      <c r="FM8" s="117">
        <v>200000</v>
      </c>
      <c r="FN8" s="109" t="s">
        <v>248</v>
      </c>
      <c r="FO8" s="109" t="s">
        <v>249</v>
      </c>
      <c r="FP8" s="116">
        <v>50000</v>
      </c>
      <c r="FQ8" s="116">
        <v>75000</v>
      </c>
      <c r="FR8" s="116">
        <v>100000</v>
      </c>
      <c r="FS8" s="117">
        <v>200000</v>
      </c>
      <c r="FT8" s="109" t="s">
        <v>248</v>
      </c>
      <c r="FU8" s="109" t="s">
        <v>249</v>
      </c>
      <c r="FV8" s="116">
        <v>50000</v>
      </c>
      <c r="FW8" s="116">
        <v>75000</v>
      </c>
      <c r="FX8" s="116">
        <v>100000</v>
      </c>
      <c r="FY8" s="117">
        <v>200000</v>
      </c>
      <c r="FZ8" s="109" t="s">
        <v>248</v>
      </c>
      <c r="GA8" s="109" t="s">
        <v>249</v>
      </c>
      <c r="GB8" s="116">
        <v>50000</v>
      </c>
      <c r="GC8" s="116">
        <v>75000</v>
      </c>
      <c r="GD8" s="116">
        <v>100000</v>
      </c>
      <c r="GE8" s="117">
        <v>200000</v>
      </c>
      <c r="GF8" s="109" t="s">
        <v>248</v>
      </c>
      <c r="GG8" s="109" t="s">
        <v>249</v>
      </c>
      <c r="GH8" s="116">
        <v>50000</v>
      </c>
      <c r="GI8" s="116">
        <v>75000</v>
      </c>
      <c r="GJ8" s="116">
        <v>100000</v>
      </c>
      <c r="GK8" s="117">
        <v>200000</v>
      </c>
      <c r="GL8" s="109" t="s">
        <v>248</v>
      </c>
      <c r="GM8" s="109" t="s">
        <v>249</v>
      </c>
      <c r="GN8" s="116">
        <v>50000</v>
      </c>
      <c r="GO8" s="116">
        <v>75000</v>
      </c>
      <c r="GP8" s="116">
        <v>100000</v>
      </c>
      <c r="GQ8" s="117">
        <v>200000</v>
      </c>
      <c r="GR8" s="109" t="s">
        <v>248</v>
      </c>
      <c r="GS8" s="109" t="s">
        <v>249</v>
      </c>
      <c r="GT8" s="116">
        <v>50000</v>
      </c>
      <c r="GU8" s="116">
        <v>75000</v>
      </c>
      <c r="GV8" s="116">
        <v>100000</v>
      </c>
      <c r="GW8" s="117">
        <v>200000</v>
      </c>
      <c r="GX8" s="109" t="s">
        <v>248</v>
      </c>
      <c r="GY8" s="109" t="s">
        <v>249</v>
      </c>
      <c r="GZ8" s="116">
        <v>50000</v>
      </c>
      <c r="HA8" s="116">
        <v>75000</v>
      </c>
      <c r="HB8" s="116">
        <v>100000</v>
      </c>
      <c r="HC8" s="117">
        <v>200000</v>
      </c>
      <c r="HD8" s="109" t="s">
        <v>248</v>
      </c>
      <c r="HE8" s="109" t="s">
        <v>249</v>
      </c>
      <c r="HF8" s="116">
        <v>50000</v>
      </c>
      <c r="HG8" s="116">
        <v>75000</v>
      </c>
      <c r="HH8" s="116">
        <v>100000</v>
      </c>
      <c r="HI8" s="117">
        <v>200000</v>
      </c>
      <c r="HJ8" s="109" t="s">
        <v>248</v>
      </c>
      <c r="HK8" s="109" t="s">
        <v>249</v>
      </c>
      <c r="HL8" s="116">
        <v>50000</v>
      </c>
      <c r="HM8" s="116">
        <v>75000</v>
      </c>
      <c r="HN8" s="116">
        <v>100000</v>
      </c>
      <c r="HO8" s="117">
        <v>200000</v>
      </c>
      <c r="HP8" s="109" t="s">
        <v>248</v>
      </c>
      <c r="HQ8" s="109" t="s">
        <v>249</v>
      </c>
      <c r="HR8" s="116">
        <v>50000</v>
      </c>
      <c r="HS8" s="116">
        <v>75000</v>
      </c>
      <c r="HT8" s="116">
        <v>100000</v>
      </c>
      <c r="HU8" s="117">
        <v>200000</v>
      </c>
      <c r="HV8" s="109" t="s">
        <v>248</v>
      </c>
      <c r="HW8" s="109" t="s">
        <v>249</v>
      </c>
      <c r="HX8" s="116">
        <v>50000</v>
      </c>
      <c r="HY8" s="116">
        <v>75000</v>
      </c>
      <c r="HZ8" s="116">
        <v>100000</v>
      </c>
      <c r="IA8" s="117">
        <v>200000</v>
      </c>
      <c r="IB8" s="109" t="s">
        <v>248</v>
      </c>
      <c r="IC8" s="109" t="s">
        <v>249</v>
      </c>
      <c r="ID8" s="116">
        <v>50000</v>
      </c>
      <c r="IE8" s="116">
        <v>75000</v>
      </c>
      <c r="IF8" s="116">
        <v>100000</v>
      </c>
      <c r="IG8" s="117">
        <v>200000</v>
      </c>
      <c r="IH8" s="109" t="s">
        <v>248</v>
      </c>
      <c r="II8" s="109" t="s">
        <v>249</v>
      </c>
      <c r="IJ8" s="116">
        <v>50000</v>
      </c>
      <c r="IK8" s="116">
        <v>75000</v>
      </c>
      <c r="IL8" s="116">
        <v>100000</v>
      </c>
      <c r="IM8" s="117">
        <v>200000</v>
      </c>
      <c r="IN8" s="109" t="s">
        <v>248</v>
      </c>
      <c r="IO8" s="109" t="s">
        <v>249</v>
      </c>
      <c r="IP8" s="116">
        <v>50000</v>
      </c>
      <c r="IQ8" s="116">
        <v>75000</v>
      </c>
      <c r="IR8" s="116">
        <v>100000</v>
      </c>
      <c r="IS8" s="118">
        <v>200000</v>
      </c>
    </row>
    <row r="9" spans="1:256" s="119" customFormat="1" ht="9" customHeight="1">
      <c r="A9" s="120"/>
      <c r="B9" s="109"/>
      <c r="C9" s="121" t="s">
        <v>250</v>
      </c>
      <c r="D9" s="121" t="s">
        <v>251</v>
      </c>
      <c r="E9" s="121" t="s">
        <v>251</v>
      </c>
      <c r="F9" s="121" t="s">
        <v>251</v>
      </c>
      <c r="G9" s="122" t="s">
        <v>252</v>
      </c>
      <c r="H9" s="109"/>
      <c r="I9" s="121" t="s">
        <v>250</v>
      </c>
      <c r="J9" s="121" t="s">
        <v>251</v>
      </c>
      <c r="K9" s="121" t="s">
        <v>251</v>
      </c>
      <c r="L9" s="121" t="s">
        <v>251</v>
      </c>
      <c r="M9" s="122" t="s">
        <v>252</v>
      </c>
      <c r="N9" s="109"/>
      <c r="O9" s="121" t="s">
        <v>250</v>
      </c>
      <c r="P9" s="121" t="s">
        <v>251</v>
      </c>
      <c r="Q9" s="121" t="s">
        <v>251</v>
      </c>
      <c r="R9" s="121" t="s">
        <v>251</v>
      </c>
      <c r="S9" s="122" t="s">
        <v>252</v>
      </c>
      <c r="T9" s="109"/>
      <c r="U9" s="121" t="s">
        <v>250</v>
      </c>
      <c r="V9" s="121" t="s">
        <v>251</v>
      </c>
      <c r="W9" s="121" t="s">
        <v>251</v>
      </c>
      <c r="X9" s="121" t="s">
        <v>251</v>
      </c>
      <c r="Y9" s="122" t="s">
        <v>252</v>
      </c>
      <c r="Z9" s="109"/>
      <c r="AA9" s="121" t="s">
        <v>250</v>
      </c>
      <c r="AB9" s="121" t="s">
        <v>251</v>
      </c>
      <c r="AC9" s="121" t="s">
        <v>251</v>
      </c>
      <c r="AD9" s="121" t="s">
        <v>251</v>
      </c>
      <c r="AE9" s="122" t="s">
        <v>252</v>
      </c>
      <c r="AF9" s="109"/>
      <c r="AG9" s="121" t="s">
        <v>250</v>
      </c>
      <c r="AH9" s="121" t="s">
        <v>251</v>
      </c>
      <c r="AI9" s="121" t="s">
        <v>251</v>
      </c>
      <c r="AJ9" s="121" t="s">
        <v>251</v>
      </c>
      <c r="AK9" s="122" t="s">
        <v>252</v>
      </c>
      <c r="AL9" s="109"/>
      <c r="AM9" s="121" t="s">
        <v>250</v>
      </c>
      <c r="AN9" s="121" t="s">
        <v>251</v>
      </c>
      <c r="AO9" s="121" t="s">
        <v>251</v>
      </c>
      <c r="AP9" s="121" t="s">
        <v>251</v>
      </c>
      <c r="AQ9" s="122" t="s">
        <v>252</v>
      </c>
      <c r="AR9" s="109"/>
      <c r="AS9" s="121" t="s">
        <v>250</v>
      </c>
      <c r="AT9" s="121" t="s">
        <v>251</v>
      </c>
      <c r="AU9" s="121" t="s">
        <v>251</v>
      </c>
      <c r="AV9" s="121" t="s">
        <v>251</v>
      </c>
      <c r="AW9" s="122" t="s">
        <v>252</v>
      </c>
      <c r="AX9" s="109"/>
      <c r="AY9" s="121" t="s">
        <v>250</v>
      </c>
      <c r="AZ9" s="121" t="s">
        <v>251</v>
      </c>
      <c r="BA9" s="121" t="s">
        <v>251</v>
      </c>
      <c r="BB9" s="121" t="s">
        <v>251</v>
      </c>
      <c r="BC9" s="122" t="s">
        <v>252</v>
      </c>
      <c r="BD9" s="109"/>
      <c r="BE9" s="121" t="s">
        <v>250</v>
      </c>
      <c r="BF9" s="121" t="s">
        <v>251</v>
      </c>
      <c r="BG9" s="121" t="s">
        <v>251</v>
      </c>
      <c r="BH9" s="121" t="s">
        <v>251</v>
      </c>
      <c r="BI9" s="122" t="s">
        <v>252</v>
      </c>
      <c r="BJ9" s="109"/>
      <c r="BK9" s="121" t="s">
        <v>250</v>
      </c>
      <c r="BL9" s="121" t="s">
        <v>251</v>
      </c>
      <c r="BM9" s="121" t="s">
        <v>251</v>
      </c>
      <c r="BN9" s="121" t="s">
        <v>251</v>
      </c>
      <c r="BO9" s="122" t="s">
        <v>252</v>
      </c>
      <c r="BP9" s="109"/>
      <c r="BQ9" s="121" t="s">
        <v>250</v>
      </c>
      <c r="BR9" s="121" t="s">
        <v>251</v>
      </c>
      <c r="BS9" s="121" t="s">
        <v>251</v>
      </c>
      <c r="BT9" s="121" t="s">
        <v>251</v>
      </c>
      <c r="BU9" s="122" t="s">
        <v>252</v>
      </c>
      <c r="BV9" s="109"/>
      <c r="BW9" s="121" t="s">
        <v>250</v>
      </c>
      <c r="BX9" s="121" t="s">
        <v>251</v>
      </c>
      <c r="BY9" s="121" t="s">
        <v>251</v>
      </c>
      <c r="BZ9" s="121" t="s">
        <v>251</v>
      </c>
      <c r="CA9" s="122" t="s">
        <v>252</v>
      </c>
      <c r="CB9" s="109"/>
      <c r="CC9" s="121" t="s">
        <v>250</v>
      </c>
      <c r="CD9" s="121" t="s">
        <v>251</v>
      </c>
      <c r="CE9" s="121" t="s">
        <v>251</v>
      </c>
      <c r="CF9" s="121" t="s">
        <v>251</v>
      </c>
      <c r="CG9" s="122" t="s">
        <v>252</v>
      </c>
      <c r="CH9" s="109"/>
      <c r="CI9" s="121" t="s">
        <v>250</v>
      </c>
      <c r="CJ9" s="121" t="s">
        <v>251</v>
      </c>
      <c r="CK9" s="121" t="s">
        <v>251</v>
      </c>
      <c r="CL9" s="121" t="s">
        <v>251</v>
      </c>
      <c r="CM9" s="122" t="s">
        <v>252</v>
      </c>
      <c r="CN9" s="109"/>
      <c r="CO9" s="121" t="s">
        <v>250</v>
      </c>
      <c r="CP9" s="121" t="s">
        <v>251</v>
      </c>
      <c r="CQ9" s="121" t="s">
        <v>251</v>
      </c>
      <c r="CR9" s="121" t="s">
        <v>251</v>
      </c>
      <c r="CS9" s="122" t="s">
        <v>252</v>
      </c>
      <c r="CT9" s="109"/>
      <c r="CU9" s="121" t="s">
        <v>250</v>
      </c>
      <c r="CV9" s="121" t="s">
        <v>251</v>
      </c>
      <c r="CW9" s="121" t="s">
        <v>251</v>
      </c>
      <c r="CX9" s="121" t="s">
        <v>251</v>
      </c>
      <c r="CY9" s="122" t="s">
        <v>252</v>
      </c>
      <c r="CZ9" s="109"/>
      <c r="DA9" s="121" t="s">
        <v>250</v>
      </c>
      <c r="DB9" s="121" t="s">
        <v>251</v>
      </c>
      <c r="DC9" s="121" t="s">
        <v>251</v>
      </c>
      <c r="DD9" s="121" t="s">
        <v>251</v>
      </c>
      <c r="DE9" s="122" t="s">
        <v>252</v>
      </c>
      <c r="DF9" s="109"/>
      <c r="DG9" s="121" t="s">
        <v>250</v>
      </c>
      <c r="DH9" s="121" t="s">
        <v>251</v>
      </c>
      <c r="DI9" s="121" t="s">
        <v>251</v>
      </c>
      <c r="DJ9" s="121" t="s">
        <v>251</v>
      </c>
      <c r="DK9" s="122" t="s">
        <v>252</v>
      </c>
      <c r="DL9" s="109"/>
      <c r="DM9" s="121" t="s">
        <v>250</v>
      </c>
      <c r="DN9" s="121" t="s">
        <v>251</v>
      </c>
      <c r="DO9" s="121" t="s">
        <v>251</v>
      </c>
      <c r="DP9" s="121" t="s">
        <v>251</v>
      </c>
      <c r="DQ9" s="122" t="s">
        <v>252</v>
      </c>
      <c r="DR9" s="109"/>
      <c r="DS9" s="121" t="s">
        <v>250</v>
      </c>
      <c r="DT9" s="121" t="s">
        <v>251</v>
      </c>
      <c r="DU9" s="121" t="s">
        <v>251</v>
      </c>
      <c r="DV9" s="121" t="s">
        <v>251</v>
      </c>
      <c r="DW9" s="122" t="s">
        <v>252</v>
      </c>
      <c r="DX9" s="109"/>
      <c r="DY9" s="121" t="s">
        <v>250</v>
      </c>
      <c r="DZ9" s="121" t="s">
        <v>251</v>
      </c>
      <c r="EA9" s="121" t="s">
        <v>251</v>
      </c>
      <c r="EB9" s="121" t="s">
        <v>251</v>
      </c>
      <c r="EC9" s="122" t="s">
        <v>252</v>
      </c>
      <c r="ED9" s="109"/>
      <c r="EE9" s="121" t="s">
        <v>250</v>
      </c>
      <c r="EF9" s="121" t="s">
        <v>251</v>
      </c>
      <c r="EG9" s="121" t="s">
        <v>251</v>
      </c>
      <c r="EH9" s="121" t="s">
        <v>251</v>
      </c>
      <c r="EI9" s="122" t="s">
        <v>252</v>
      </c>
      <c r="EJ9" s="109"/>
      <c r="EK9" s="121" t="s">
        <v>250</v>
      </c>
      <c r="EL9" s="121" t="s">
        <v>251</v>
      </c>
      <c r="EM9" s="121" t="s">
        <v>251</v>
      </c>
      <c r="EN9" s="121" t="s">
        <v>251</v>
      </c>
      <c r="EO9" s="122" t="s">
        <v>252</v>
      </c>
      <c r="EP9" s="109"/>
      <c r="EQ9" s="121" t="s">
        <v>250</v>
      </c>
      <c r="ER9" s="121" t="s">
        <v>251</v>
      </c>
      <c r="ES9" s="121" t="s">
        <v>251</v>
      </c>
      <c r="ET9" s="121" t="s">
        <v>251</v>
      </c>
      <c r="EU9" s="122" t="s">
        <v>252</v>
      </c>
      <c r="EV9" s="109"/>
      <c r="EW9" s="121" t="s">
        <v>250</v>
      </c>
      <c r="EX9" s="121" t="s">
        <v>251</v>
      </c>
      <c r="EY9" s="121" t="s">
        <v>251</v>
      </c>
      <c r="EZ9" s="121" t="s">
        <v>251</v>
      </c>
      <c r="FA9" s="122" t="s">
        <v>252</v>
      </c>
      <c r="FB9" s="109"/>
      <c r="FC9" s="121" t="s">
        <v>250</v>
      </c>
      <c r="FD9" s="121" t="s">
        <v>251</v>
      </c>
      <c r="FE9" s="121" t="s">
        <v>251</v>
      </c>
      <c r="FF9" s="121" t="s">
        <v>251</v>
      </c>
      <c r="FG9" s="122" t="s">
        <v>252</v>
      </c>
      <c r="FH9" s="109"/>
      <c r="FI9" s="121" t="s">
        <v>250</v>
      </c>
      <c r="FJ9" s="121" t="s">
        <v>251</v>
      </c>
      <c r="FK9" s="121" t="s">
        <v>251</v>
      </c>
      <c r="FL9" s="121" t="s">
        <v>251</v>
      </c>
      <c r="FM9" s="122" t="s">
        <v>252</v>
      </c>
      <c r="FN9" s="109"/>
      <c r="FO9" s="121" t="s">
        <v>250</v>
      </c>
      <c r="FP9" s="121" t="s">
        <v>251</v>
      </c>
      <c r="FQ9" s="121" t="s">
        <v>251</v>
      </c>
      <c r="FR9" s="121" t="s">
        <v>251</v>
      </c>
      <c r="FS9" s="122" t="s">
        <v>252</v>
      </c>
      <c r="FT9" s="109"/>
      <c r="FU9" s="121" t="s">
        <v>250</v>
      </c>
      <c r="FV9" s="121" t="s">
        <v>251</v>
      </c>
      <c r="FW9" s="121" t="s">
        <v>251</v>
      </c>
      <c r="FX9" s="121" t="s">
        <v>251</v>
      </c>
      <c r="FY9" s="122" t="s">
        <v>252</v>
      </c>
      <c r="FZ9" s="109"/>
      <c r="GA9" s="121" t="s">
        <v>250</v>
      </c>
      <c r="GB9" s="121" t="s">
        <v>251</v>
      </c>
      <c r="GC9" s="121" t="s">
        <v>251</v>
      </c>
      <c r="GD9" s="121" t="s">
        <v>251</v>
      </c>
      <c r="GE9" s="122" t="s">
        <v>252</v>
      </c>
      <c r="GF9" s="109"/>
      <c r="GG9" s="121" t="s">
        <v>250</v>
      </c>
      <c r="GH9" s="121" t="s">
        <v>251</v>
      </c>
      <c r="GI9" s="121" t="s">
        <v>251</v>
      </c>
      <c r="GJ9" s="121" t="s">
        <v>251</v>
      </c>
      <c r="GK9" s="122" t="s">
        <v>252</v>
      </c>
      <c r="GL9" s="109"/>
      <c r="GM9" s="121" t="s">
        <v>250</v>
      </c>
      <c r="GN9" s="121" t="s">
        <v>251</v>
      </c>
      <c r="GO9" s="121" t="s">
        <v>251</v>
      </c>
      <c r="GP9" s="121" t="s">
        <v>251</v>
      </c>
      <c r="GQ9" s="122" t="s">
        <v>252</v>
      </c>
      <c r="GR9" s="109"/>
      <c r="GS9" s="121" t="s">
        <v>250</v>
      </c>
      <c r="GT9" s="121" t="s">
        <v>251</v>
      </c>
      <c r="GU9" s="121" t="s">
        <v>251</v>
      </c>
      <c r="GV9" s="121" t="s">
        <v>251</v>
      </c>
      <c r="GW9" s="122" t="s">
        <v>252</v>
      </c>
      <c r="GX9" s="109"/>
      <c r="GY9" s="121" t="s">
        <v>250</v>
      </c>
      <c r="GZ9" s="121" t="s">
        <v>251</v>
      </c>
      <c r="HA9" s="121" t="s">
        <v>251</v>
      </c>
      <c r="HB9" s="121" t="s">
        <v>251</v>
      </c>
      <c r="HC9" s="122" t="s">
        <v>252</v>
      </c>
      <c r="HD9" s="109"/>
      <c r="HE9" s="121" t="s">
        <v>250</v>
      </c>
      <c r="HF9" s="121" t="s">
        <v>251</v>
      </c>
      <c r="HG9" s="121" t="s">
        <v>251</v>
      </c>
      <c r="HH9" s="121" t="s">
        <v>251</v>
      </c>
      <c r="HI9" s="122" t="s">
        <v>252</v>
      </c>
      <c r="HJ9" s="109"/>
      <c r="HK9" s="121" t="s">
        <v>250</v>
      </c>
      <c r="HL9" s="121" t="s">
        <v>251</v>
      </c>
      <c r="HM9" s="121" t="s">
        <v>251</v>
      </c>
      <c r="HN9" s="121" t="s">
        <v>251</v>
      </c>
      <c r="HO9" s="122" t="s">
        <v>252</v>
      </c>
      <c r="HP9" s="109"/>
      <c r="HQ9" s="121" t="s">
        <v>250</v>
      </c>
      <c r="HR9" s="121" t="s">
        <v>251</v>
      </c>
      <c r="HS9" s="121" t="s">
        <v>251</v>
      </c>
      <c r="HT9" s="121" t="s">
        <v>251</v>
      </c>
      <c r="HU9" s="122" t="s">
        <v>252</v>
      </c>
      <c r="HV9" s="109"/>
      <c r="HW9" s="121" t="s">
        <v>250</v>
      </c>
      <c r="HX9" s="121" t="s">
        <v>251</v>
      </c>
      <c r="HY9" s="121" t="s">
        <v>251</v>
      </c>
      <c r="HZ9" s="121" t="s">
        <v>251</v>
      </c>
      <c r="IA9" s="122" t="s">
        <v>252</v>
      </c>
      <c r="IB9" s="109"/>
      <c r="IC9" s="121" t="s">
        <v>250</v>
      </c>
      <c r="ID9" s="121" t="s">
        <v>251</v>
      </c>
      <c r="IE9" s="121" t="s">
        <v>251</v>
      </c>
      <c r="IF9" s="121" t="s">
        <v>251</v>
      </c>
      <c r="IG9" s="122" t="s">
        <v>252</v>
      </c>
      <c r="IH9" s="109"/>
      <c r="II9" s="121" t="s">
        <v>250</v>
      </c>
      <c r="IJ9" s="121" t="s">
        <v>251</v>
      </c>
      <c r="IK9" s="121" t="s">
        <v>251</v>
      </c>
      <c r="IL9" s="121" t="s">
        <v>251</v>
      </c>
      <c r="IM9" s="122" t="s">
        <v>252</v>
      </c>
      <c r="IN9" s="109"/>
      <c r="IO9" s="121" t="s">
        <v>250</v>
      </c>
      <c r="IP9" s="121" t="s">
        <v>251</v>
      </c>
      <c r="IQ9" s="121" t="s">
        <v>251</v>
      </c>
      <c r="IR9" s="121" t="s">
        <v>251</v>
      </c>
      <c r="IS9" s="123" t="s">
        <v>252</v>
      </c>
    </row>
    <row r="10" spans="1:256" s="130" customFormat="1" ht="9.75" customHeight="1">
      <c r="A10" s="124"/>
      <c r="B10" s="125"/>
      <c r="C10" s="126"/>
      <c r="D10" s="127">
        <v>75000</v>
      </c>
      <c r="E10" s="127">
        <v>100000</v>
      </c>
      <c r="F10" s="127">
        <v>200000</v>
      </c>
      <c r="G10" s="128"/>
      <c r="H10" s="125"/>
      <c r="I10" s="126"/>
      <c r="J10" s="127">
        <v>75000</v>
      </c>
      <c r="K10" s="127">
        <v>100000</v>
      </c>
      <c r="L10" s="127">
        <v>200000</v>
      </c>
      <c r="M10" s="128"/>
      <c r="N10" s="125"/>
      <c r="O10" s="126"/>
      <c r="P10" s="127">
        <v>75000</v>
      </c>
      <c r="Q10" s="127">
        <v>100000</v>
      </c>
      <c r="R10" s="127">
        <v>200000</v>
      </c>
      <c r="S10" s="128"/>
      <c r="T10" s="125"/>
      <c r="U10" s="126"/>
      <c r="V10" s="127">
        <v>75000</v>
      </c>
      <c r="W10" s="127">
        <v>100000</v>
      </c>
      <c r="X10" s="127">
        <v>200000</v>
      </c>
      <c r="Y10" s="128"/>
      <c r="Z10" s="125"/>
      <c r="AA10" s="126"/>
      <c r="AB10" s="127">
        <v>75000</v>
      </c>
      <c r="AC10" s="127">
        <v>100000</v>
      </c>
      <c r="AD10" s="127">
        <v>200000</v>
      </c>
      <c r="AE10" s="128"/>
      <c r="AF10" s="125"/>
      <c r="AG10" s="126"/>
      <c r="AH10" s="127">
        <v>75000</v>
      </c>
      <c r="AI10" s="127">
        <v>100000</v>
      </c>
      <c r="AJ10" s="127">
        <v>200000</v>
      </c>
      <c r="AK10" s="128"/>
      <c r="AL10" s="125"/>
      <c r="AM10" s="126"/>
      <c r="AN10" s="127">
        <v>75000</v>
      </c>
      <c r="AO10" s="127">
        <v>100000</v>
      </c>
      <c r="AP10" s="127">
        <v>200000</v>
      </c>
      <c r="AQ10" s="128"/>
      <c r="AR10" s="125"/>
      <c r="AS10" s="126"/>
      <c r="AT10" s="127">
        <v>75000</v>
      </c>
      <c r="AU10" s="127">
        <v>100000</v>
      </c>
      <c r="AV10" s="127">
        <v>200000</v>
      </c>
      <c r="AW10" s="128"/>
      <c r="AX10" s="125"/>
      <c r="AY10" s="126"/>
      <c r="AZ10" s="127">
        <v>75000</v>
      </c>
      <c r="BA10" s="127">
        <v>100000</v>
      </c>
      <c r="BB10" s="127">
        <v>200000</v>
      </c>
      <c r="BC10" s="128"/>
      <c r="BD10" s="125"/>
      <c r="BE10" s="126"/>
      <c r="BF10" s="127">
        <v>75000</v>
      </c>
      <c r="BG10" s="127">
        <v>100000</v>
      </c>
      <c r="BH10" s="127">
        <v>200000</v>
      </c>
      <c r="BI10" s="128"/>
      <c r="BJ10" s="125"/>
      <c r="BK10" s="126"/>
      <c r="BL10" s="127">
        <v>75000</v>
      </c>
      <c r="BM10" s="127">
        <v>100000</v>
      </c>
      <c r="BN10" s="127">
        <v>200000</v>
      </c>
      <c r="BO10" s="128"/>
      <c r="BP10" s="125"/>
      <c r="BQ10" s="126"/>
      <c r="BR10" s="127">
        <v>75000</v>
      </c>
      <c r="BS10" s="127">
        <v>100000</v>
      </c>
      <c r="BT10" s="127">
        <v>200000</v>
      </c>
      <c r="BU10" s="128"/>
      <c r="BV10" s="125"/>
      <c r="BW10" s="126"/>
      <c r="BX10" s="127">
        <v>75000</v>
      </c>
      <c r="BY10" s="127">
        <v>100000</v>
      </c>
      <c r="BZ10" s="127">
        <v>200000</v>
      </c>
      <c r="CA10" s="128"/>
      <c r="CB10" s="125"/>
      <c r="CC10" s="126"/>
      <c r="CD10" s="127">
        <v>75000</v>
      </c>
      <c r="CE10" s="127">
        <v>100000</v>
      </c>
      <c r="CF10" s="127">
        <v>200000</v>
      </c>
      <c r="CG10" s="128"/>
      <c r="CH10" s="125"/>
      <c r="CI10" s="126"/>
      <c r="CJ10" s="127">
        <v>75000</v>
      </c>
      <c r="CK10" s="127">
        <v>100000</v>
      </c>
      <c r="CL10" s="127">
        <v>200000</v>
      </c>
      <c r="CM10" s="128"/>
      <c r="CN10" s="125"/>
      <c r="CO10" s="126"/>
      <c r="CP10" s="127">
        <v>75000</v>
      </c>
      <c r="CQ10" s="127">
        <v>100000</v>
      </c>
      <c r="CR10" s="127">
        <v>200000</v>
      </c>
      <c r="CS10" s="128"/>
      <c r="CT10" s="125"/>
      <c r="CU10" s="126"/>
      <c r="CV10" s="127">
        <v>75000</v>
      </c>
      <c r="CW10" s="127">
        <v>100000</v>
      </c>
      <c r="CX10" s="127">
        <v>200000</v>
      </c>
      <c r="CY10" s="128"/>
      <c r="CZ10" s="125"/>
      <c r="DA10" s="126"/>
      <c r="DB10" s="127">
        <v>75000</v>
      </c>
      <c r="DC10" s="127">
        <v>100000</v>
      </c>
      <c r="DD10" s="127">
        <v>200000</v>
      </c>
      <c r="DE10" s="128"/>
      <c r="DF10" s="125"/>
      <c r="DG10" s="126"/>
      <c r="DH10" s="127">
        <v>75000</v>
      </c>
      <c r="DI10" s="127">
        <v>100000</v>
      </c>
      <c r="DJ10" s="127">
        <v>200000</v>
      </c>
      <c r="DK10" s="128"/>
      <c r="DL10" s="125"/>
      <c r="DM10" s="126"/>
      <c r="DN10" s="127">
        <v>75000</v>
      </c>
      <c r="DO10" s="127">
        <v>100000</v>
      </c>
      <c r="DP10" s="127">
        <v>200000</v>
      </c>
      <c r="DQ10" s="128"/>
      <c r="DR10" s="125"/>
      <c r="DS10" s="126"/>
      <c r="DT10" s="127">
        <v>75000</v>
      </c>
      <c r="DU10" s="127">
        <v>100000</v>
      </c>
      <c r="DV10" s="127">
        <v>200000</v>
      </c>
      <c r="DW10" s="128"/>
      <c r="DX10" s="125"/>
      <c r="DY10" s="126"/>
      <c r="DZ10" s="127">
        <v>75000</v>
      </c>
      <c r="EA10" s="127">
        <v>100000</v>
      </c>
      <c r="EB10" s="127">
        <v>200000</v>
      </c>
      <c r="EC10" s="128"/>
      <c r="ED10" s="125"/>
      <c r="EE10" s="126"/>
      <c r="EF10" s="127">
        <v>75000</v>
      </c>
      <c r="EG10" s="127">
        <v>100000</v>
      </c>
      <c r="EH10" s="127">
        <v>200000</v>
      </c>
      <c r="EI10" s="128"/>
      <c r="EJ10" s="125"/>
      <c r="EK10" s="126"/>
      <c r="EL10" s="127">
        <v>75000</v>
      </c>
      <c r="EM10" s="127">
        <v>100000</v>
      </c>
      <c r="EN10" s="127">
        <v>200000</v>
      </c>
      <c r="EO10" s="128"/>
      <c r="EP10" s="125"/>
      <c r="EQ10" s="126"/>
      <c r="ER10" s="127">
        <v>75000</v>
      </c>
      <c r="ES10" s="127">
        <v>100000</v>
      </c>
      <c r="ET10" s="127">
        <v>200000</v>
      </c>
      <c r="EU10" s="128"/>
      <c r="EV10" s="125"/>
      <c r="EW10" s="126"/>
      <c r="EX10" s="127">
        <v>75000</v>
      </c>
      <c r="EY10" s="127">
        <v>100000</v>
      </c>
      <c r="EZ10" s="127">
        <v>200000</v>
      </c>
      <c r="FA10" s="128"/>
      <c r="FB10" s="125"/>
      <c r="FC10" s="126"/>
      <c r="FD10" s="127">
        <v>75000</v>
      </c>
      <c r="FE10" s="127">
        <v>100000</v>
      </c>
      <c r="FF10" s="127">
        <v>200000</v>
      </c>
      <c r="FG10" s="128"/>
      <c r="FH10" s="125"/>
      <c r="FI10" s="126"/>
      <c r="FJ10" s="127">
        <v>75000</v>
      </c>
      <c r="FK10" s="127">
        <v>100000</v>
      </c>
      <c r="FL10" s="127">
        <v>200000</v>
      </c>
      <c r="FM10" s="128"/>
      <c r="FN10" s="125"/>
      <c r="FO10" s="126"/>
      <c r="FP10" s="127">
        <v>75000</v>
      </c>
      <c r="FQ10" s="127">
        <v>100000</v>
      </c>
      <c r="FR10" s="127">
        <v>200000</v>
      </c>
      <c r="FS10" s="128"/>
      <c r="FT10" s="125"/>
      <c r="FU10" s="126"/>
      <c r="FV10" s="127">
        <v>75000</v>
      </c>
      <c r="FW10" s="127">
        <v>100000</v>
      </c>
      <c r="FX10" s="127">
        <v>200000</v>
      </c>
      <c r="FY10" s="128"/>
      <c r="FZ10" s="125"/>
      <c r="GA10" s="126"/>
      <c r="GB10" s="127">
        <v>75000</v>
      </c>
      <c r="GC10" s="127">
        <v>100000</v>
      </c>
      <c r="GD10" s="127">
        <v>200000</v>
      </c>
      <c r="GE10" s="128"/>
      <c r="GF10" s="125"/>
      <c r="GG10" s="126"/>
      <c r="GH10" s="127">
        <v>75000</v>
      </c>
      <c r="GI10" s="127">
        <v>100000</v>
      </c>
      <c r="GJ10" s="127">
        <v>200000</v>
      </c>
      <c r="GK10" s="128"/>
      <c r="GL10" s="125"/>
      <c r="GM10" s="126"/>
      <c r="GN10" s="127">
        <v>75000</v>
      </c>
      <c r="GO10" s="127">
        <v>100000</v>
      </c>
      <c r="GP10" s="127">
        <v>200000</v>
      </c>
      <c r="GQ10" s="128"/>
      <c r="GR10" s="125"/>
      <c r="GS10" s="126"/>
      <c r="GT10" s="127">
        <v>75000</v>
      </c>
      <c r="GU10" s="127">
        <v>100000</v>
      </c>
      <c r="GV10" s="127">
        <v>200000</v>
      </c>
      <c r="GW10" s="128"/>
      <c r="GX10" s="125"/>
      <c r="GY10" s="126"/>
      <c r="GZ10" s="127">
        <v>75000</v>
      </c>
      <c r="HA10" s="127">
        <v>100000</v>
      </c>
      <c r="HB10" s="127">
        <v>200000</v>
      </c>
      <c r="HC10" s="128"/>
      <c r="HD10" s="125"/>
      <c r="HE10" s="126"/>
      <c r="HF10" s="127">
        <v>75000</v>
      </c>
      <c r="HG10" s="127">
        <v>100000</v>
      </c>
      <c r="HH10" s="127">
        <v>200000</v>
      </c>
      <c r="HI10" s="128"/>
      <c r="HJ10" s="125"/>
      <c r="HK10" s="126"/>
      <c r="HL10" s="127">
        <v>75000</v>
      </c>
      <c r="HM10" s="127">
        <v>100000</v>
      </c>
      <c r="HN10" s="127">
        <v>200000</v>
      </c>
      <c r="HO10" s="128"/>
      <c r="HP10" s="125"/>
      <c r="HQ10" s="126"/>
      <c r="HR10" s="127">
        <v>75000</v>
      </c>
      <c r="HS10" s="127">
        <v>100000</v>
      </c>
      <c r="HT10" s="127">
        <v>200000</v>
      </c>
      <c r="HU10" s="128"/>
      <c r="HV10" s="125"/>
      <c r="HW10" s="126"/>
      <c r="HX10" s="127">
        <v>75000</v>
      </c>
      <c r="HY10" s="127">
        <v>100000</v>
      </c>
      <c r="HZ10" s="127">
        <v>200000</v>
      </c>
      <c r="IA10" s="128"/>
      <c r="IB10" s="125"/>
      <c r="IC10" s="126"/>
      <c r="ID10" s="127">
        <v>75000</v>
      </c>
      <c r="IE10" s="127">
        <v>100000</v>
      </c>
      <c r="IF10" s="127">
        <v>200000</v>
      </c>
      <c r="IG10" s="128"/>
      <c r="IH10" s="125"/>
      <c r="II10" s="126"/>
      <c r="IJ10" s="127">
        <v>75000</v>
      </c>
      <c r="IK10" s="127">
        <v>100000</v>
      </c>
      <c r="IL10" s="127">
        <v>200000</v>
      </c>
      <c r="IM10" s="128"/>
      <c r="IN10" s="125"/>
      <c r="IO10" s="126"/>
      <c r="IP10" s="127">
        <v>75000</v>
      </c>
      <c r="IQ10" s="127">
        <v>100000</v>
      </c>
      <c r="IR10" s="127">
        <v>200000</v>
      </c>
      <c r="IS10" s="129"/>
    </row>
    <row r="11" spans="1:256" s="111" customFormat="1" ht="9.75" customHeight="1">
      <c r="A11" s="131" t="s">
        <v>245</v>
      </c>
      <c r="B11" s="132">
        <v>1</v>
      </c>
      <c r="C11" s="133">
        <v>2</v>
      </c>
      <c r="D11" s="133">
        <v>3</v>
      </c>
      <c r="E11" s="133">
        <v>4</v>
      </c>
      <c r="F11" s="133">
        <v>5</v>
      </c>
      <c r="G11" s="132">
        <v>6</v>
      </c>
      <c r="H11" s="132">
        <v>1</v>
      </c>
      <c r="I11" s="133">
        <v>2</v>
      </c>
      <c r="J11" s="133">
        <v>3</v>
      </c>
      <c r="K11" s="133">
        <v>4</v>
      </c>
      <c r="L11" s="133">
        <v>5</v>
      </c>
      <c r="M11" s="132">
        <v>6</v>
      </c>
      <c r="N11" s="132">
        <v>1</v>
      </c>
      <c r="O11" s="133">
        <v>2</v>
      </c>
      <c r="P11" s="133">
        <v>3</v>
      </c>
      <c r="Q11" s="133">
        <v>4</v>
      </c>
      <c r="R11" s="133">
        <v>5</v>
      </c>
      <c r="S11" s="132">
        <v>6</v>
      </c>
      <c r="T11" s="132">
        <v>1</v>
      </c>
      <c r="U11" s="133">
        <v>2</v>
      </c>
      <c r="V11" s="133">
        <v>3</v>
      </c>
      <c r="W11" s="133">
        <v>4</v>
      </c>
      <c r="X11" s="133">
        <v>5</v>
      </c>
      <c r="Y11" s="132">
        <v>6</v>
      </c>
      <c r="Z11" s="132">
        <v>1</v>
      </c>
      <c r="AA11" s="133">
        <v>2</v>
      </c>
      <c r="AB11" s="133">
        <v>3</v>
      </c>
      <c r="AC11" s="133">
        <v>4</v>
      </c>
      <c r="AD11" s="133">
        <v>5</v>
      </c>
      <c r="AE11" s="132">
        <v>6</v>
      </c>
      <c r="AF11" s="132">
        <v>1</v>
      </c>
      <c r="AG11" s="133">
        <v>2</v>
      </c>
      <c r="AH11" s="133">
        <v>3</v>
      </c>
      <c r="AI11" s="133">
        <v>4</v>
      </c>
      <c r="AJ11" s="133">
        <v>5</v>
      </c>
      <c r="AK11" s="132">
        <v>6</v>
      </c>
      <c r="AL11" s="132">
        <v>1</v>
      </c>
      <c r="AM11" s="133">
        <v>2</v>
      </c>
      <c r="AN11" s="133">
        <v>3</v>
      </c>
      <c r="AO11" s="133">
        <v>4</v>
      </c>
      <c r="AP11" s="133">
        <v>5</v>
      </c>
      <c r="AQ11" s="132">
        <v>6</v>
      </c>
      <c r="AR11" s="132">
        <v>1</v>
      </c>
      <c r="AS11" s="133">
        <v>2</v>
      </c>
      <c r="AT11" s="133">
        <v>3</v>
      </c>
      <c r="AU11" s="133">
        <v>4</v>
      </c>
      <c r="AV11" s="133">
        <v>5</v>
      </c>
      <c r="AW11" s="132">
        <v>6</v>
      </c>
      <c r="AX11" s="132">
        <v>1</v>
      </c>
      <c r="AY11" s="133">
        <v>2</v>
      </c>
      <c r="AZ11" s="133">
        <v>3</v>
      </c>
      <c r="BA11" s="133">
        <v>4</v>
      </c>
      <c r="BB11" s="133">
        <v>5</v>
      </c>
      <c r="BC11" s="132">
        <v>6</v>
      </c>
      <c r="BD11" s="132">
        <v>1</v>
      </c>
      <c r="BE11" s="133">
        <v>2</v>
      </c>
      <c r="BF11" s="133">
        <v>3</v>
      </c>
      <c r="BG11" s="133">
        <v>4</v>
      </c>
      <c r="BH11" s="133">
        <v>5</v>
      </c>
      <c r="BI11" s="132">
        <v>6</v>
      </c>
      <c r="BJ11" s="132">
        <v>1</v>
      </c>
      <c r="BK11" s="133">
        <v>2</v>
      </c>
      <c r="BL11" s="133">
        <v>3</v>
      </c>
      <c r="BM11" s="133">
        <v>4</v>
      </c>
      <c r="BN11" s="133">
        <v>5</v>
      </c>
      <c r="BO11" s="132">
        <v>6</v>
      </c>
      <c r="BP11" s="132">
        <v>1</v>
      </c>
      <c r="BQ11" s="133">
        <v>2</v>
      </c>
      <c r="BR11" s="133">
        <v>3</v>
      </c>
      <c r="BS11" s="133">
        <v>4</v>
      </c>
      <c r="BT11" s="133">
        <v>5</v>
      </c>
      <c r="BU11" s="132">
        <v>6</v>
      </c>
      <c r="BV11" s="132">
        <v>1</v>
      </c>
      <c r="BW11" s="133">
        <v>2</v>
      </c>
      <c r="BX11" s="133">
        <v>3</v>
      </c>
      <c r="BY11" s="133">
        <v>4</v>
      </c>
      <c r="BZ11" s="133">
        <v>5</v>
      </c>
      <c r="CA11" s="132">
        <v>6</v>
      </c>
      <c r="CB11" s="132">
        <v>1</v>
      </c>
      <c r="CC11" s="133">
        <v>2</v>
      </c>
      <c r="CD11" s="133">
        <v>3</v>
      </c>
      <c r="CE11" s="133">
        <v>4</v>
      </c>
      <c r="CF11" s="133">
        <v>5</v>
      </c>
      <c r="CG11" s="132">
        <v>6</v>
      </c>
      <c r="CH11" s="132">
        <v>1</v>
      </c>
      <c r="CI11" s="133">
        <v>2</v>
      </c>
      <c r="CJ11" s="133">
        <v>3</v>
      </c>
      <c r="CK11" s="133">
        <v>4</v>
      </c>
      <c r="CL11" s="133">
        <v>5</v>
      </c>
      <c r="CM11" s="132">
        <v>6</v>
      </c>
      <c r="CN11" s="132">
        <v>1</v>
      </c>
      <c r="CO11" s="133">
        <v>2</v>
      </c>
      <c r="CP11" s="133">
        <v>3</v>
      </c>
      <c r="CQ11" s="133">
        <v>4</v>
      </c>
      <c r="CR11" s="133">
        <v>5</v>
      </c>
      <c r="CS11" s="132">
        <v>6</v>
      </c>
      <c r="CT11" s="132">
        <v>1</v>
      </c>
      <c r="CU11" s="133">
        <v>2</v>
      </c>
      <c r="CV11" s="133">
        <v>3</v>
      </c>
      <c r="CW11" s="133">
        <v>4</v>
      </c>
      <c r="CX11" s="133">
        <v>5</v>
      </c>
      <c r="CY11" s="132">
        <v>6</v>
      </c>
      <c r="CZ11" s="132">
        <v>1</v>
      </c>
      <c r="DA11" s="133">
        <v>2</v>
      </c>
      <c r="DB11" s="133">
        <v>3</v>
      </c>
      <c r="DC11" s="133">
        <v>4</v>
      </c>
      <c r="DD11" s="133">
        <v>5</v>
      </c>
      <c r="DE11" s="132">
        <v>6</v>
      </c>
      <c r="DF11" s="132">
        <v>1</v>
      </c>
      <c r="DG11" s="133">
        <v>2</v>
      </c>
      <c r="DH11" s="133">
        <v>3</v>
      </c>
      <c r="DI11" s="133">
        <v>4</v>
      </c>
      <c r="DJ11" s="133">
        <v>5</v>
      </c>
      <c r="DK11" s="132">
        <v>6</v>
      </c>
      <c r="DL11" s="132">
        <v>1</v>
      </c>
      <c r="DM11" s="133">
        <v>2</v>
      </c>
      <c r="DN11" s="133">
        <v>3</v>
      </c>
      <c r="DO11" s="133">
        <v>4</v>
      </c>
      <c r="DP11" s="133">
        <v>5</v>
      </c>
      <c r="DQ11" s="132">
        <v>6</v>
      </c>
      <c r="DR11" s="132">
        <v>1</v>
      </c>
      <c r="DS11" s="133">
        <v>2</v>
      </c>
      <c r="DT11" s="133">
        <v>3</v>
      </c>
      <c r="DU11" s="133">
        <v>4</v>
      </c>
      <c r="DV11" s="133">
        <v>5</v>
      </c>
      <c r="DW11" s="132">
        <v>6</v>
      </c>
      <c r="DX11" s="132">
        <v>1</v>
      </c>
      <c r="DY11" s="133">
        <v>2</v>
      </c>
      <c r="DZ11" s="133">
        <v>3</v>
      </c>
      <c r="EA11" s="133">
        <v>4</v>
      </c>
      <c r="EB11" s="133">
        <v>5</v>
      </c>
      <c r="EC11" s="132">
        <v>6</v>
      </c>
      <c r="ED11" s="132">
        <v>1</v>
      </c>
      <c r="EE11" s="133">
        <v>2</v>
      </c>
      <c r="EF11" s="133">
        <v>3</v>
      </c>
      <c r="EG11" s="133">
        <v>4</v>
      </c>
      <c r="EH11" s="133">
        <v>5</v>
      </c>
      <c r="EI11" s="132">
        <v>6</v>
      </c>
      <c r="EJ11" s="132">
        <v>1</v>
      </c>
      <c r="EK11" s="133">
        <v>2</v>
      </c>
      <c r="EL11" s="133">
        <v>3</v>
      </c>
      <c r="EM11" s="133">
        <v>4</v>
      </c>
      <c r="EN11" s="133">
        <v>5</v>
      </c>
      <c r="EO11" s="132">
        <v>6</v>
      </c>
      <c r="EP11" s="132">
        <v>1</v>
      </c>
      <c r="EQ11" s="133">
        <v>2</v>
      </c>
      <c r="ER11" s="133">
        <v>3</v>
      </c>
      <c r="ES11" s="133">
        <v>4</v>
      </c>
      <c r="ET11" s="133">
        <v>5</v>
      </c>
      <c r="EU11" s="132">
        <v>6</v>
      </c>
      <c r="EV11" s="132">
        <v>1</v>
      </c>
      <c r="EW11" s="133">
        <v>2</v>
      </c>
      <c r="EX11" s="133">
        <v>3</v>
      </c>
      <c r="EY11" s="133">
        <v>4</v>
      </c>
      <c r="EZ11" s="133">
        <v>5</v>
      </c>
      <c r="FA11" s="132">
        <v>6</v>
      </c>
      <c r="FB11" s="132">
        <v>1</v>
      </c>
      <c r="FC11" s="133">
        <v>2</v>
      </c>
      <c r="FD11" s="133">
        <v>3</v>
      </c>
      <c r="FE11" s="133">
        <v>4</v>
      </c>
      <c r="FF11" s="133">
        <v>5</v>
      </c>
      <c r="FG11" s="132">
        <v>6</v>
      </c>
      <c r="FH11" s="132">
        <v>1</v>
      </c>
      <c r="FI11" s="133">
        <v>2</v>
      </c>
      <c r="FJ11" s="133">
        <v>3</v>
      </c>
      <c r="FK11" s="133">
        <v>4</v>
      </c>
      <c r="FL11" s="133">
        <v>5</v>
      </c>
      <c r="FM11" s="132">
        <v>6</v>
      </c>
      <c r="FN11" s="132">
        <v>1</v>
      </c>
      <c r="FO11" s="133">
        <v>2</v>
      </c>
      <c r="FP11" s="133">
        <v>3</v>
      </c>
      <c r="FQ11" s="133">
        <v>4</v>
      </c>
      <c r="FR11" s="133">
        <v>5</v>
      </c>
      <c r="FS11" s="132">
        <v>6</v>
      </c>
      <c r="FT11" s="132">
        <v>1</v>
      </c>
      <c r="FU11" s="133">
        <v>2</v>
      </c>
      <c r="FV11" s="133">
        <v>3</v>
      </c>
      <c r="FW11" s="133">
        <v>4</v>
      </c>
      <c r="FX11" s="133">
        <v>5</v>
      </c>
      <c r="FY11" s="132">
        <v>6</v>
      </c>
      <c r="FZ11" s="132">
        <v>1</v>
      </c>
      <c r="GA11" s="133">
        <v>2</v>
      </c>
      <c r="GB11" s="133">
        <v>3</v>
      </c>
      <c r="GC11" s="133">
        <v>4</v>
      </c>
      <c r="GD11" s="133">
        <v>5</v>
      </c>
      <c r="GE11" s="132">
        <v>6</v>
      </c>
      <c r="GF11" s="132">
        <v>1</v>
      </c>
      <c r="GG11" s="133">
        <v>2</v>
      </c>
      <c r="GH11" s="133">
        <v>3</v>
      </c>
      <c r="GI11" s="133">
        <v>4</v>
      </c>
      <c r="GJ11" s="133">
        <v>5</v>
      </c>
      <c r="GK11" s="132">
        <v>6</v>
      </c>
      <c r="GL11" s="132">
        <v>1</v>
      </c>
      <c r="GM11" s="133">
        <v>2</v>
      </c>
      <c r="GN11" s="133">
        <v>3</v>
      </c>
      <c r="GO11" s="133">
        <v>4</v>
      </c>
      <c r="GP11" s="133">
        <v>5</v>
      </c>
      <c r="GQ11" s="132">
        <v>6</v>
      </c>
      <c r="GR11" s="132">
        <v>1</v>
      </c>
      <c r="GS11" s="133">
        <v>2</v>
      </c>
      <c r="GT11" s="133">
        <v>3</v>
      </c>
      <c r="GU11" s="133">
        <v>4</v>
      </c>
      <c r="GV11" s="133">
        <v>5</v>
      </c>
      <c r="GW11" s="132">
        <v>6</v>
      </c>
      <c r="GX11" s="132">
        <v>1</v>
      </c>
      <c r="GY11" s="133">
        <v>2</v>
      </c>
      <c r="GZ11" s="133">
        <v>3</v>
      </c>
      <c r="HA11" s="133">
        <v>4</v>
      </c>
      <c r="HB11" s="133">
        <v>5</v>
      </c>
      <c r="HC11" s="132">
        <v>6</v>
      </c>
      <c r="HD11" s="132">
        <v>1</v>
      </c>
      <c r="HE11" s="133">
        <v>2</v>
      </c>
      <c r="HF11" s="133">
        <v>3</v>
      </c>
      <c r="HG11" s="133">
        <v>4</v>
      </c>
      <c r="HH11" s="133">
        <v>5</v>
      </c>
      <c r="HI11" s="132">
        <v>6</v>
      </c>
      <c r="HJ11" s="132">
        <v>1</v>
      </c>
      <c r="HK11" s="133">
        <v>2</v>
      </c>
      <c r="HL11" s="133">
        <v>3</v>
      </c>
      <c r="HM11" s="133">
        <v>4</v>
      </c>
      <c r="HN11" s="133">
        <v>5</v>
      </c>
      <c r="HO11" s="132">
        <v>6</v>
      </c>
      <c r="HP11" s="132">
        <v>1</v>
      </c>
      <c r="HQ11" s="133">
        <v>2</v>
      </c>
      <c r="HR11" s="133">
        <v>3</v>
      </c>
      <c r="HS11" s="133">
        <v>4</v>
      </c>
      <c r="HT11" s="133">
        <v>5</v>
      </c>
      <c r="HU11" s="132">
        <v>6</v>
      </c>
      <c r="HV11" s="132">
        <v>1</v>
      </c>
      <c r="HW11" s="133">
        <v>2</v>
      </c>
      <c r="HX11" s="133">
        <v>3</v>
      </c>
      <c r="HY11" s="133">
        <v>4</v>
      </c>
      <c r="HZ11" s="133">
        <v>5</v>
      </c>
      <c r="IA11" s="132">
        <v>6</v>
      </c>
      <c r="IB11" s="132">
        <v>1</v>
      </c>
      <c r="IC11" s="133">
        <v>2</v>
      </c>
      <c r="ID11" s="133">
        <v>3</v>
      </c>
      <c r="IE11" s="133">
        <v>4</v>
      </c>
      <c r="IF11" s="133">
        <v>5</v>
      </c>
      <c r="IG11" s="132">
        <v>6</v>
      </c>
      <c r="IH11" s="132">
        <v>1</v>
      </c>
      <c r="II11" s="133">
        <v>2</v>
      </c>
      <c r="IJ11" s="133">
        <v>3</v>
      </c>
      <c r="IK11" s="133">
        <v>4</v>
      </c>
      <c r="IL11" s="133">
        <v>5</v>
      </c>
      <c r="IM11" s="132">
        <v>6</v>
      </c>
      <c r="IN11" s="132">
        <v>1</v>
      </c>
      <c r="IO11" s="133">
        <v>2</v>
      </c>
      <c r="IP11" s="133">
        <v>3</v>
      </c>
      <c r="IQ11" s="133">
        <v>4</v>
      </c>
      <c r="IR11" s="133">
        <v>5</v>
      </c>
      <c r="IS11" s="134">
        <v>6</v>
      </c>
    </row>
    <row r="12" spans="1:256" s="111" customFormat="1" ht="12.75" customHeight="1">
      <c r="A12" s="135"/>
      <c r="B12" s="136"/>
      <c r="C12" s="136"/>
      <c r="D12" s="136"/>
      <c r="E12" s="136"/>
      <c r="F12" s="136"/>
      <c r="G12" s="137"/>
      <c r="H12" s="138"/>
      <c r="I12" s="138"/>
      <c r="J12" s="138"/>
      <c r="K12" s="138"/>
      <c r="L12" s="139"/>
      <c r="M12" s="140"/>
      <c r="N12" s="138"/>
      <c r="O12" s="138"/>
      <c r="P12" s="138"/>
      <c r="Q12" s="138"/>
      <c r="R12" s="139"/>
      <c r="S12" s="140"/>
      <c r="T12" s="138"/>
      <c r="U12" s="138"/>
      <c r="V12" s="138"/>
      <c r="W12" s="138"/>
      <c r="X12" s="139"/>
      <c r="Y12" s="140"/>
      <c r="Z12" s="138"/>
      <c r="AA12" s="138"/>
      <c r="AB12" s="138"/>
      <c r="AC12" s="138"/>
      <c r="AD12" s="139"/>
      <c r="AE12" s="140"/>
      <c r="AF12" s="138"/>
      <c r="AG12" s="138"/>
      <c r="AH12" s="138"/>
      <c r="AI12" s="138"/>
      <c r="AJ12" s="139"/>
      <c r="AK12" s="140"/>
      <c r="AL12" s="138"/>
      <c r="AM12" s="138"/>
      <c r="AN12" s="138"/>
      <c r="AO12" s="138"/>
      <c r="AP12" s="139"/>
      <c r="AQ12" s="140"/>
      <c r="AR12" s="138"/>
      <c r="AS12" s="138"/>
      <c r="AT12" s="138"/>
      <c r="AU12" s="138"/>
      <c r="AV12" s="139"/>
      <c r="AW12" s="140"/>
      <c r="AX12" s="138"/>
      <c r="AY12" s="138"/>
      <c r="AZ12" s="138"/>
      <c r="BA12" s="138"/>
      <c r="BB12" s="139"/>
      <c r="BC12" s="140"/>
      <c r="BD12" s="138"/>
      <c r="BE12" s="138"/>
      <c r="BF12" s="138"/>
      <c r="BG12" s="138"/>
      <c r="BH12" s="139"/>
      <c r="BI12" s="140"/>
      <c r="BJ12" s="138"/>
      <c r="BK12" s="138"/>
      <c r="BL12" s="138"/>
      <c r="BM12" s="138"/>
      <c r="BN12" s="139"/>
      <c r="BO12" s="140"/>
      <c r="BP12" s="138"/>
      <c r="BQ12" s="138"/>
      <c r="BR12" s="138"/>
      <c r="BS12" s="138"/>
      <c r="BT12" s="139"/>
      <c r="BU12" s="140"/>
      <c r="BV12" s="138"/>
      <c r="BW12" s="138"/>
      <c r="BX12" s="138"/>
      <c r="BY12" s="138"/>
      <c r="BZ12" s="139"/>
      <c r="CA12" s="140"/>
      <c r="CB12" s="138"/>
      <c r="CC12" s="138"/>
      <c r="CD12" s="138"/>
      <c r="CE12" s="138"/>
      <c r="CF12" s="139"/>
      <c r="CG12" s="140"/>
      <c r="CH12" s="138"/>
      <c r="CI12" s="138"/>
      <c r="CJ12" s="138"/>
      <c r="CK12" s="138"/>
      <c r="CL12" s="139"/>
      <c r="CM12" s="140"/>
      <c r="CN12" s="138"/>
      <c r="CO12" s="138"/>
      <c r="CP12" s="138"/>
      <c r="CQ12" s="138"/>
      <c r="CR12" s="139"/>
      <c r="CS12" s="140"/>
      <c r="CT12" s="138"/>
      <c r="CU12" s="138"/>
      <c r="CV12" s="138"/>
      <c r="CW12" s="138"/>
      <c r="CX12" s="139"/>
      <c r="CY12" s="140"/>
      <c r="CZ12" s="138"/>
      <c r="DA12" s="138"/>
      <c r="DB12" s="138"/>
      <c r="DC12" s="138"/>
      <c r="DD12" s="139"/>
      <c r="DE12" s="140"/>
      <c r="DF12" s="138"/>
      <c r="DG12" s="138"/>
      <c r="DH12" s="138"/>
      <c r="DI12" s="138"/>
      <c r="DJ12" s="139"/>
      <c r="DK12" s="140"/>
      <c r="DL12" s="138"/>
      <c r="DM12" s="138"/>
      <c r="DN12" s="138"/>
      <c r="DO12" s="138"/>
      <c r="DP12" s="139"/>
      <c r="DQ12" s="140"/>
      <c r="DR12" s="138"/>
      <c r="DS12" s="138"/>
      <c r="DT12" s="138"/>
      <c r="DU12" s="138"/>
      <c r="DV12" s="139"/>
      <c r="DW12" s="140"/>
      <c r="DX12" s="138"/>
      <c r="DY12" s="138"/>
      <c r="DZ12" s="138"/>
      <c r="EA12" s="138"/>
      <c r="EB12" s="139"/>
      <c r="EC12" s="140"/>
      <c r="ED12" s="138"/>
      <c r="EE12" s="138"/>
      <c r="EF12" s="138"/>
      <c r="EG12" s="138"/>
      <c r="EH12" s="139"/>
      <c r="EI12" s="140"/>
      <c r="EJ12" s="138"/>
      <c r="EK12" s="138"/>
      <c r="EL12" s="138"/>
      <c r="EM12" s="138"/>
      <c r="EN12" s="139"/>
      <c r="EO12" s="140"/>
      <c r="EP12" s="138"/>
      <c r="EQ12" s="138"/>
      <c r="ER12" s="138"/>
      <c r="ES12" s="138"/>
      <c r="ET12" s="139"/>
      <c r="EU12" s="140"/>
      <c r="EV12" s="138"/>
      <c r="EW12" s="138"/>
      <c r="EX12" s="138"/>
      <c r="EY12" s="138"/>
      <c r="EZ12" s="139"/>
      <c r="FA12" s="140"/>
      <c r="FB12" s="138"/>
      <c r="FC12" s="138"/>
      <c r="FD12" s="138"/>
      <c r="FE12" s="138"/>
      <c r="FF12" s="139"/>
      <c r="FG12" s="140"/>
      <c r="FH12" s="138"/>
      <c r="FI12" s="138"/>
      <c r="FJ12" s="138"/>
      <c r="FK12" s="138"/>
      <c r="FL12" s="139"/>
      <c r="FM12" s="140"/>
      <c r="FN12" s="138"/>
      <c r="FO12" s="138"/>
      <c r="FP12" s="138"/>
      <c r="FQ12" s="138"/>
      <c r="FR12" s="139"/>
      <c r="FS12" s="140"/>
      <c r="FT12" s="138"/>
      <c r="FU12" s="138"/>
      <c r="FV12" s="138"/>
      <c r="FW12" s="138"/>
      <c r="FX12" s="139"/>
      <c r="FY12" s="140"/>
      <c r="FZ12" s="138"/>
      <c r="GA12" s="138"/>
      <c r="GB12" s="138"/>
      <c r="GC12" s="138"/>
      <c r="GD12" s="139"/>
      <c r="GE12" s="140"/>
      <c r="GF12" s="138"/>
      <c r="GG12" s="138"/>
      <c r="GH12" s="138"/>
      <c r="GI12" s="138"/>
      <c r="GJ12" s="139"/>
      <c r="GK12" s="140"/>
      <c r="GL12" s="138"/>
      <c r="GM12" s="138"/>
      <c r="GN12" s="138"/>
      <c r="GO12" s="138"/>
      <c r="GP12" s="139"/>
      <c r="GQ12" s="140"/>
      <c r="GR12" s="138"/>
      <c r="GS12" s="138"/>
      <c r="GT12" s="138"/>
      <c r="GU12" s="138"/>
      <c r="GV12" s="139"/>
      <c r="GW12" s="140"/>
      <c r="GX12" s="138"/>
      <c r="GY12" s="138"/>
      <c r="GZ12" s="138"/>
      <c r="HA12" s="138"/>
      <c r="HB12" s="139"/>
      <c r="HC12" s="140"/>
      <c r="HD12" s="138"/>
      <c r="HE12" s="138"/>
      <c r="HF12" s="138"/>
      <c r="HG12" s="138"/>
      <c r="HH12" s="139"/>
      <c r="HI12" s="140"/>
      <c r="HJ12" s="138"/>
      <c r="HK12" s="138"/>
      <c r="HL12" s="138"/>
      <c r="HM12" s="138"/>
      <c r="HN12" s="139"/>
      <c r="HO12" s="140"/>
      <c r="HP12" s="138"/>
      <c r="HQ12" s="138"/>
      <c r="HR12" s="138"/>
      <c r="HS12" s="138"/>
      <c r="HT12" s="139"/>
      <c r="HU12" s="140"/>
      <c r="HV12" s="138"/>
      <c r="HW12" s="138"/>
      <c r="HX12" s="138"/>
      <c r="HY12" s="138"/>
      <c r="HZ12" s="139"/>
      <c r="IA12" s="140"/>
      <c r="IB12" s="138"/>
      <c r="IC12" s="138"/>
      <c r="ID12" s="138"/>
      <c r="IE12" s="138"/>
      <c r="IF12" s="139"/>
      <c r="IG12" s="140"/>
      <c r="IH12" s="138"/>
      <c r="II12" s="138"/>
      <c r="IJ12" s="138"/>
      <c r="IK12" s="138"/>
      <c r="IL12" s="139"/>
      <c r="IM12" s="140"/>
      <c r="IN12" s="138"/>
      <c r="IO12" s="138"/>
      <c r="IP12" s="138"/>
      <c r="IQ12" s="138"/>
      <c r="IR12" s="139"/>
      <c r="IS12" s="139"/>
    </row>
    <row r="13" spans="1:256" s="111" customFormat="1" ht="11.45" customHeight="1">
      <c r="A13" s="141" t="s">
        <v>253</v>
      </c>
      <c r="B13" s="142">
        <v>143490468</v>
      </c>
      <c r="C13" s="142">
        <v>94270441</v>
      </c>
      <c r="D13" s="142">
        <v>19244177</v>
      </c>
      <c r="E13" s="142">
        <v>11779543</v>
      </c>
      <c r="F13" s="142">
        <v>13825067</v>
      </c>
      <c r="G13" s="143">
        <v>4371240</v>
      </c>
      <c r="H13" s="142">
        <v>2076195</v>
      </c>
      <c r="I13" s="142">
        <v>1458690</v>
      </c>
      <c r="J13" s="142">
        <v>259775</v>
      </c>
      <c r="K13" s="142">
        <v>154949</v>
      </c>
      <c r="L13" s="144">
        <v>161530</v>
      </c>
      <c r="M13" s="144">
        <v>41251</v>
      </c>
      <c r="N13" s="142">
        <v>359709</v>
      </c>
      <c r="O13" s="142">
        <v>217536</v>
      </c>
      <c r="P13" s="142">
        <v>51331</v>
      </c>
      <c r="Q13" s="142">
        <v>35207</v>
      </c>
      <c r="R13" s="144">
        <v>45781</v>
      </c>
      <c r="S13" s="144">
        <v>9854</v>
      </c>
      <c r="T13" s="142">
        <v>2714182</v>
      </c>
      <c r="U13" s="142">
        <v>1820319</v>
      </c>
      <c r="V13" s="142">
        <v>364515</v>
      </c>
      <c r="W13" s="142">
        <v>218254</v>
      </c>
      <c r="X13" s="142">
        <v>244208</v>
      </c>
      <c r="Y13" s="143">
        <v>66886</v>
      </c>
      <c r="Z13" s="142">
        <v>1223637</v>
      </c>
      <c r="AA13" s="142">
        <v>885120</v>
      </c>
      <c r="AB13" s="142">
        <v>154342</v>
      </c>
      <c r="AC13" s="142">
        <v>84609</v>
      </c>
      <c r="AD13" s="142">
        <v>78489</v>
      </c>
      <c r="AE13" s="143">
        <v>21077</v>
      </c>
      <c r="AF13" s="142">
        <v>16478215</v>
      </c>
      <c r="AG13" s="142">
        <v>10466025</v>
      </c>
      <c r="AH13" s="142">
        <v>2163277</v>
      </c>
      <c r="AI13" s="142">
        <v>1338085</v>
      </c>
      <c r="AJ13" s="142">
        <v>1857526</v>
      </c>
      <c r="AK13" s="143">
        <v>653302</v>
      </c>
      <c r="AL13" s="142">
        <v>2340854</v>
      </c>
      <c r="AM13" s="142">
        <v>1440747</v>
      </c>
      <c r="AN13" s="142">
        <v>336477</v>
      </c>
      <c r="AO13" s="142">
        <v>214273</v>
      </c>
      <c r="AP13" s="142">
        <v>268797</v>
      </c>
      <c r="AQ13" s="143">
        <v>80560</v>
      </c>
      <c r="AR13" s="142">
        <v>1742470</v>
      </c>
      <c r="AS13" s="142">
        <v>988361</v>
      </c>
      <c r="AT13" s="142">
        <v>248621</v>
      </c>
      <c r="AU13" s="142">
        <v>167838</v>
      </c>
      <c r="AV13" s="142">
        <v>240643</v>
      </c>
      <c r="AW13" s="143">
        <v>97007</v>
      </c>
      <c r="AX13" s="142">
        <v>425490</v>
      </c>
      <c r="AY13" s="142">
        <v>266511</v>
      </c>
      <c r="AZ13" s="142">
        <v>61331</v>
      </c>
      <c r="BA13" s="142">
        <v>39412</v>
      </c>
      <c r="BB13" s="142">
        <v>46952</v>
      </c>
      <c r="BC13" s="143">
        <v>11284</v>
      </c>
      <c r="BD13" s="142">
        <v>302531</v>
      </c>
      <c r="BE13" s="142">
        <v>182843</v>
      </c>
      <c r="BF13" s="142">
        <v>44747</v>
      </c>
      <c r="BG13" s="142">
        <v>24319</v>
      </c>
      <c r="BH13" s="142">
        <v>33278</v>
      </c>
      <c r="BI13" s="143">
        <v>17344</v>
      </c>
      <c r="BJ13" s="142">
        <v>8875483</v>
      </c>
      <c r="BK13" s="142">
        <v>6258210</v>
      </c>
      <c r="BL13" s="142">
        <v>1078684</v>
      </c>
      <c r="BM13" s="142">
        <v>615290</v>
      </c>
      <c r="BN13" s="142">
        <v>682422</v>
      </c>
      <c r="BO13" s="143">
        <v>240877</v>
      </c>
      <c r="BP13" s="142">
        <v>4255054</v>
      </c>
      <c r="BQ13" s="142">
        <v>2944290</v>
      </c>
      <c r="BR13" s="142">
        <v>521294</v>
      </c>
      <c r="BS13" s="142">
        <v>309794</v>
      </c>
      <c r="BT13" s="142">
        <v>368675</v>
      </c>
      <c r="BU13" s="143">
        <v>111001</v>
      </c>
      <c r="BV13" s="142">
        <v>656452</v>
      </c>
      <c r="BW13" s="142">
        <v>430248</v>
      </c>
      <c r="BX13" s="142">
        <v>93940</v>
      </c>
      <c r="BY13" s="142">
        <v>56967</v>
      </c>
      <c r="BZ13" s="142">
        <v>61232</v>
      </c>
      <c r="CA13" s="143">
        <v>14065</v>
      </c>
      <c r="CB13" s="142">
        <v>666723</v>
      </c>
      <c r="CC13" s="142">
        <v>459966</v>
      </c>
      <c r="CD13" s="142">
        <v>96617</v>
      </c>
      <c r="CE13" s="142">
        <v>52172</v>
      </c>
      <c r="CF13" s="142">
        <v>45909</v>
      </c>
      <c r="CG13" s="143">
        <v>12059</v>
      </c>
      <c r="CH13" s="142">
        <v>6112426</v>
      </c>
      <c r="CI13" s="142">
        <v>3865517</v>
      </c>
      <c r="CJ13" s="142">
        <v>854147</v>
      </c>
      <c r="CK13" s="142">
        <v>536122</v>
      </c>
      <c r="CL13" s="142">
        <v>649579</v>
      </c>
      <c r="CM13" s="143">
        <v>207061</v>
      </c>
      <c r="CN13" s="142">
        <v>3019320</v>
      </c>
      <c r="CO13" s="142">
        <v>2035205</v>
      </c>
      <c r="CP13" s="142">
        <v>426089</v>
      </c>
      <c r="CQ13" s="142">
        <v>258688</v>
      </c>
      <c r="CR13" s="142">
        <v>244102</v>
      </c>
      <c r="CS13" s="143">
        <v>55236</v>
      </c>
      <c r="CT13" s="142">
        <v>1415088</v>
      </c>
      <c r="CU13" s="142">
        <v>915634</v>
      </c>
      <c r="CV13" s="142">
        <v>219414</v>
      </c>
      <c r="CW13" s="142">
        <v>133258</v>
      </c>
      <c r="CX13" s="142">
        <v>118686</v>
      </c>
      <c r="CY13" s="143">
        <v>28096</v>
      </c>
      <c r="CZ13" s="142">
        <v>1328944</v>
      </c>
      <c r="DA13" s="142">
        <v>868137</v>
      </c>
      <c r="DB13" s="142">
        <v>189549</v>
      </c>
      <c r="DC13" s="142">
        <v>117034</v>
      </c>
      <c r="DD13" s="142">
        <v>121390</v>
      </c>
      <c r="DE13" s="143">
        <v>32834</v>
      </c>
      <c r="DF13" s="142">
        <v>1869439</v>
      </c>
      <c r="DG13" s="142">
        <v>1301115</v>
      </c>
      <c r="DH13" s="142">
        <v>255977</v>
      </c>
      <c r="DI13" s="142">
        <v>146841</v>
      </c>
      <c r="DJ13" s="142">
        <v>132645</v>
      </c>
      <c r="DK13" s="143">
        <v>32861</v>
      </c>
      <c r="DL13" s="142">
        <v>1983957</v>
      </c>
      <c r="DM13" s="142">
        <v>1377204</v>
      </c>
      <c r="DN13" s="142">
        <v>242892</v>
      </c>
      <c r="DO13" s="142">
        <v>147417</v>
      </c>
      <c r="DP13" s="142">
        <v>164754</v>
      </c>
      <c r="DQ13" s="143">
        <v>51690</v>
      </c>
      <c r="DR13" s="142">
        <v>633674</v>
      </c>
      <c r="DS13" s="142">
        <v>432138</v>
      </c>
      <c r="DT13" s="142">
        <v>92607</v>
      </c>
      <c r="DU13" s="142">
        <v>52242</v>
      </c>
      <c r="DV13" s="142">
        <v>45592</v>
      </c>
      <c r="DW13" s="143">
        <v>11095</v>
      </c>
      <c r="DX13" s="142">
        <v>2776026</v>
      </c>
      <c r="DY13" s="142">
        <v>1600385</v>
      </c>
      <c r="DZ13" s="142">
        <v>402381</v>
      </c>
      <c r="EA13" s="142">
        <v>266228</v>
      </c>
      <c r="EB13" s="142">
        <v>391016</v>
      </c>
      <c r="EC13" s="143">
        <v>116016</v>
      </c>
      <c r="ED13" s="142">
        <v>3197925</v>
      </c>
      <c r="EE13" s="142">
        <v>1875999</v>
      </c>
      <c r="EF13" s="142">
        <v>456712</v>
      </c>
      <c r="EG13" s="142">
        <v>295364</v>
      </c>
      <c r="EH13" s="142">
        <v>421287</v>
      </c>
      <c r="EI13" s="143">
        <v>148563</v>
      </c>
      <c r="EJ13" s="142">
        <v>4626365</v>
      </c>
      <c r="EK13" s="142">
        <v>3058430</v>
      </c>
      <c r="EL13" s="142">
        <v>640693</v>
      </c>
      <c r="EM13" s="142">
        <v>400198</v>
      </c>
      <c r="EN13" s="142">
        <v>427618</v>
      </c>
      <c r="EO13" s="143">
        <v>99426</v>
      </c>
      <c r="EP13" s="142">
        <v>2569679</v>
      </c>
      <c r="EQ13" s="142">
        <v>1572869</v>
      </c>
      <c r="ER13" s="142">
        <v>385985</v>
      </c>
      <c r="ES13" s="142">
        <v>254213</v>
      </c>
      <c r="ET13" s="142">
        <v>279280</v>
      </c>
      <c r="EU13" s="143">
        <v>77332</v>
      </c>
      <c r="EV13" s="142">
        <v>1254942</v>
      </c>
      <c r="EW13" s="142">
        <v>934305</v>
      </c>
      <c r="EX13" s="142">
        <v>144535</v>
      </c>
      <c r="EY13" s="142">
        <v>80777</v>
      </c>
      <c r="EZ13" s="142">
        <v>76257</v>
      </c>
      <c r="FA13" s="143">
        <v>19068</v>
      </c>
      <c r="FB13" s="142">
        <v>2739220</v>
      </c>
      <c r="FC13" s="142">
        <v>1855767</v>
      </c>
      <c r="FD13" s="142">
        <v>377027</v>
      </c>
      <c r="FE13" s="142">
        <v>223519</v>
      </c>
      <c r="FF13" s="142">
        <v>223223</v>
      </c>
      <c r="FG13" s="143">
        <v>59684</v>
      </c>
      <c r="FH13" s="142">
        <v>477153</v>
      </c>
      <c r="FI13" s="142">
        <v>335721</v>
      </c>
      <c r="FJ13" s="142">
        <v>64808</v>
      </c>
      <c r="FK13" s="142">
        <v>36517</v>
      </c>
      <c r="FL13" s="142">
        <v>31257</v>
      </c>
      <c r="FM13" s="143">
        <v>8850</v>
      </c>
      <c r="FN13" s="142">
        <v>857622</v>
      </c>
      <c r="FO13" s="142">
        <v>566624</v>
      </c>
      <c r="FP13" s="142">
        <v>125955</v>
      </c>
      <c r="FQ13" s="142">
        <v>76463</v>
      </c>
      <c r="FR13" s="142">
        <v>70601</v>
      </c>
      <c r="FS13" s="143">
        <v>17979</v>
      </c>
      <c r="FT13" s="142">
        <v>1272433</v>
      </c>
      <c r="FU13" s="142">
        <v>842077</v>
      </c>
      <c r="FV13" s="142">
        <v>181836</v>
      </c>
      <c r="FW13" s="142">
        <v>104652</v>
      </c>
      <c r="FX13" s="142">
        <v>112705</v>
      </c>
      <c r="FY13" s="143">
        <v>31163</v>
      </c>
      <c r="FZ13" s="142">
        <v>668971</v>
      </c>
      <c r="GA13" s="142">
        <v>402169</v>
      </c>
      <c r="GB13" s="142">
        <v>98059</v>
      </c>
      <c r="GC13" s="142">
        <v>66463</v>
      </c>
      <c r="GD13" s="142">
        <v>81979</v>
      </c>
      <c r="GE13" s="143">
        <v>20301</v>
      </c>
      <c r="GF13" s="142">
        <v>4304848</v>
      </c>
      <c r="GG13" s="142">
        <v>2483370</v>
      </c>
      <c r="GH13" s="142">
        <v>585827</v>
      </c>
      <c r="GI13" s="142">
        <v>397619</v>
      </c>
      <c r="GJ13" s="142">
        <v>608340</v>
      </c>
      <c r="GK13" s="143">
        <v>229692</v>
      </c>
      <c r="GL13" s="142">
        <v>923431</v>
      </c>
      <c r="GM13" s="142">
        <v>659218</v>
      </c>
      <c r="GN13" s="142">
        <v>113258</v>
      </c>
      <c r="GO13" s="142">
        <v>65298</v>
      </c>
      <c r="GP13" s="142">
        <v>68629</v>
      </c>
      <c r="GQ13" s="143">
        <v>17028</v>
      </c>
      <c r="GR13" s="142">
        <v>9203531</v>
      </c>
      <c r="GS13" s="142">
        <v>5898821</v>
      </c>
      <c r="GT13" s="142">
        <v>1227890</v>
      </c>
      <c r="GU13" s="142">
        <v>751443</v>
      </c>
      <c r="GV13" s="142">
        <v>959822</v>
      </c>
      <c r="GW13" s="143">
        <v>365555</v>
      </c>
      <c r="GX13" s="142">
        <v>4180091</v>
      </c>
      <c r="GY13" s="142">
        <v>2873946</v>
      </c>
      <c r="GZ13" s="142">
        <v>537484</v>
      </c>
      <c r="HA13" s="142">
        <v>322074</v>
      </c>
      <c r="HB13" s="142">
        <v>347138</v>
      </c>
      <c r="HC13" s="143">
        <v>99449</v>
      </c>
      <c r="HD13" s="142">
        <v>322761</v>
      </c>
      <c r="HE13" s="142">
        <v>210883</v>
      </c>
      <c r="HF13" s="142">
        <v>48074</v>
      </c>
      <c r="HG13" s="142">
        <v>30481</v>
      </c>
      <c r="HH13" s="142">
        <v>25801</v>
      </c>
      <c r="HI13" s="143">
        <v>7522</v>
      </c>
      <c r="HJ13" s="142">
        <v>5562764</v>
      </c>
      <c r="HK13" s="142">
        <v>3780191</v>
      </c>
      <c r="HL13" s="142">
        <v>799805</v>
      </c>
      <c r="HM13" s="142">
        <v>456557</v>
      </c>
      <c r="HN13" s="142">
        <v>418940</v>
      </c>
      <c r="HO13" s="143">
        <v>107271</v>
      </c>
      <c r="HP13" s="142">
        <v>1605411</v>
      </c>
      <c r="HQ13" s="142">
        <v>1107822</v>
      </c>
      <c r="HR13" s="142">
        <v>216578</v>
      </c>
      <c r="HS13" s="142">
        <v>124247</v>
      </c>
      <c r="HT13" s="142">
        <v>120318</v>
      </c>
      <c r="HU13" s="143">
        <v>36446</v>
      </c>
      <c r="HV13" s="142">
        <v>1753860</v>
      </c>
      <c r="HW13" s="142">
        <v>1158535</v>
      </c>
      <c r="HX13" s="142">
        <v>251639</v>
      </c>
      <c r="HY13" s="142">
        <v>148291</v>
      </c>
      <c r="HZ13" s="142">
        <v>154533</v>
      </c>
      <c r="IA13" s="143">
        <v>40862</v>
      </c>
      <c r="IB13" s="142">
        <v>6130055</v>
      </c>
      <c r="IC13" s="142">
        <v>3987068</v>
      </c>
      <c r="ID13" s="142">
        <v>868684</v>
      </c>
      <c r="IE13" s="142">
        <v>531796</v>
      </c>
      <c r="IF13" s="142">
        <v>575504</v>
      </c>
      <c r="IG13" s="143">
        <v>167003</v>
      </c>
      <c r="IH13" s="142">
        <v>510709</v>
      </c>
      <c r="II13" s="142">
        <v>327429</v>
      </c>
      <c r="IJ13" s="142">
        <v>71112</v>
      </c>
      <c r="IK13" s="142">
        <v>44947</v>
      </c>
      <c r="IL13" s="142">
        <v>53746</v>
      </c>
      <c r="IM13" s="143">
        <v>13475</v>
      </c>
      <c r="IN13" s="142">
        <v>2047201</v>
      </c>
      <c r="IO13" s="142">
        <v>1459936</v>
      </c>
      <c r="IP13" s="142">
        <v>249491</v>
      </c>
      <c r="IQ13" s="142">
        <v>148649</v>
      </c>
      <c r="IR13" s="142">
        <v>150680</v>
      </c>
      <c r="IS13" s="144">
        <v>38445</v>
      </c>
    </row>
    <row r="14" spans="1:256" s="111" customFormat="1" ht="11.45" customHeight="1">
      <c r="A14" s="16" t="s">
        <v>254</v>
      </c>
      <c r="B14" s="14">
        <v>53814070</v>
      </c>
      <c r="C14" s="14">
        <v>19233074</v>
      </c>
      <c r="D14" s="14">
        <v>10565790</v>
      </c>
      <c r="E14" s="14">
        <v>8715440</v>
      </c>
      <c r="F14" s="14">
        <v>11561186</v>
      </c>
      <c r="G14" s="145">
        <v>3738580</v>
      </c>
      <c r="H14" s="14">
        <v>795370</v>
      </c>
      <c r="I14" s="14">
        <v>322912</v>
      </c>
      <c r="J14" s="14">
        <v>163728</v>
      </c>
      <c r="K14" s="14">
        <v>127739</v>
      </c>
      <c r="L14" s="146">
        <v>144280</v>
      </c>
      <c r="M14" s="146">
        <v>36711</v>
      </c>
      <c r="N14" s="14">
        <v>126041</v>
      </c>
      <c r="O14" s="14">
        <v>30071</v>
      </c>
      <c r="P14" s="14">
        <v>23789</v>
      </c>
      <c r="Q14" s="14">
        <v>24770</v>
      </c>
      <c r="R14" s="146">
        <v>38898</v>
      </c>
      <c r="S14" s="146">
        <v>8513</v>
      </c>
      <c r="T14" s="14">
        <v>1047605</v>
      </c>
      <c r="U14" s="14">
        <v>413603</v>
      </c>
      <c r="V14" s="14">
        <v>206771</v>
      </c>
      <c r="W14" s="14">
        <v>164730</v>
      </c>
      <c r="X14" s="14">
        <v>205647</v>
      </c>
      <c r="Y14" s="145">
        <v>56854</v>
      </c>
      <c r="Z14" s="14">
        <v>507790</v>
      </c>
      <c r="AA14" s="14">
        <v>237633</v>
      </c>
      <c r="AB14" s="14">
        <v>109152</v>
      </c>
      <c r="AC14" s="14">
        <v>72212</v>
      </c>
      <c r="AD14" s="14">
        <v>70094</v>
      </c>
      <c r="AE14" s="145">
        <v>18699</v>
      </c>
      <c r="AF14" s="14">
        <v>6059958</v>
      </c>
      <c r="AG14" s="14">
        <v>2237677</v>
      </c>
      <c r="AH14" s="14">
        <v>1001111</v>
      </c>
      <c r="AI14" s="14">
        <v>836499</v>
      </c>
      <c r="AJ14" s="14">
        <v>1440502</v>
      </c>
      <c r="AK14" s="145">
        <v>544169</v>
      </c>
      <c r="AL14" s="14">
        <v>937469</v>
      </c>
      <c r="AM14" s="14">
        <v>293611</v>
      </c>
      <c r="AN14" s="14">
        <v>183176</v>
      </c>
      <c r="AO14" s="14">
        <v>161072</v>
      </c>
      <c r="AP14" s="14">
        <v>229569</v>
      </c>
      <c r="AQ14" s="145">
        <v>70041</v>
      </c>
      <c r="AR14" s="14">
        <v>648758</v>
      </c>
      <c r="AS14" s="14">
        <v>142817</v>
      </c>
      <c r="AT14" s="14">
        <v>104560</v>
      </c>
      <c r="AU14" s="147">
        <v>114217</v>
      </c>
      <c r="AV14" s="14">
        <v>202186</v>
      </c>
      <c r="AW14" s="145">
        <v>84978</v>
      </c>
      <c r="AX14" s="14">
        <v>156017</v>
      </c>
      <c r="AY14" s="14">
        <v>45854</v>
      </c>
      <c r="AZ14" s="14">
        <v>30538</v>
      </c>
      <c r="BA14" s="14">
        <v>29420</v>
      </c>
      <c r="BB14" s="14">
        <v>40434</v>
      </c>
      <c r="BC14" s="145">
        <v>9771</v>
      </c>
      <c r="BD14" s="14">
        <v>46947</v>
      </c>
      <c r="BE14" s="14">
        <v>10309</v>
      </c>
      <c r="BF14" s="14">
        <v>5474</v>
      </c>
      <c r="BG14" s="14">
        <v>5064</v>
      </c>
      <c r="BH14" s="14">
        <v>13946</v>
      </c>
      <c r="BI14" s="145">
        <v>12154</v>
      </c>
      <c r="BJ14" s="14">
        <v>3087769</v>
      </c>
      <c r="BK14" s="14">
        <v>1277229</v>
      </c>
      <c r="BL14" s="14">
        <v>593874</v>
      </c>
      <c r="BM14" s="14">
        <v>457604</v>
      </c>
      <c r="BN14" s="14">
        <v>560698</v>
      </c>
      <c r="BO14" s="145">
        <v>198364</v>
      </c>
      <c r="BP14" s="14">
        <v>1519231</v>
      </c>
      <c r="BQ14" s="14">
        <v>582245</v>
      </c>
      <c r="BR14" s="14">
        <v>287550</v>
      </c>
      <c r="BS14" s="14">
        <v>235330</v>
      </c>
      <c r="BT14" s="14">
        <v>316100</v>
      </c>
      <c r="BU14" s="145">
        <v>98006</v>
      </c>
      <c r="BV14" s="14">
        <v>243689</v>
      </c>
      <c r="BW14" s="14">
        <v>87422</v>
      </c>
      <c r="BX14" s="14">
        <v>50184</v>
      </c>
      <c r="BY14" s="14">
        <v>42294</v>
      </c>
      <c r="BZ14" s="14">
        <v>52242</v>
      </c>
      <c r="CA14" s="145">
        <v>11547</v>
      </c>
      <c r="CB14" s="14">
        <v>315165</v>
      </c>
      <c r="CC14" s="14">
        <v>143971</v>
      </c>
      <c r="CD14" s="14">
        <v>73408</v>
      </c>
      <c r="CE14" s="14">
        <v>45665</v>
      </c>
      <c r="CF14" s="14">
        <v>41455</v>
      </c>
      <c r="CG14" s="145">
        <v>10666</v>
      </c>
      <c r="CH14" s="14">
        <v>2241704</v>
      </c>
      <c r="CI14" s="14">
        <v>693118</v>
      </c>
      <c r="CJ14" s="14">
        <v>432290</v>
      </c>
      <c r="CK14" s="14">
        <v>389650</v>
      </c>
      <c r="CL14" s="14">
        <v>547892</v>
      </c>
      <c r="CM14" s="145">
        <v>178754</v>
      </c>
      <c r="CN14" s="14">
        <v>1220963</v>
      </c>
      <c r="CO14" s="14">
        <v>450326</v>
      </c>
      <c r="CP14" s="14">
        <v>283529</v>
      </c>
      <c r="CQ14" s="14">
        <v>218062</v>
      </c>
      <c r="CR14" s="14">
        <v>219783</v>
      </c>
      <c r="CS14" s="145">
        <v>49263</v>
      </c>
      <c r="CT14" s="14">
        <v>614961</v>
      </c>
      <c r="CU14" s="14">
        <v>208608</v>
      </c>
      <c r="CV14" s="14">
        <v>155721</v>
      </c>
      <c r="CW14" s="14">
        <v>117216</v>
      </c>
      <c r="CX14" s="14">
        <v>108311</v>
      </c>
      <c r="CY14" s="145">
        <v>25105</v>
      </c>
      <c r="CZ14" s="14">
        <v>562566</v>
      </c>
      <c r="DA14" s="14">
        <v>198636</v>
      </c>
      <c r="DB14" s="14">
        <v>126278</v>
      </c>
      <c r="DC14" s="14">
        <v>98929</v>
      </c>
      <c r="DD14" s="14">
        <v>109241</v>
      </c>
      <c r="DE14" s="145">
        <v>29482</v>
      </c>
      <c r="DF14" s="14">
        <v>791627</v>
      </c>
      <c r="DG14" s="14">
        <v>340361</v>
      </c>
      <c r="DH14" s="14">
        <v>177019</v>
      </c>
      <c r="DI14" s="14">
        <v>126021</v>
      </c>
      <c r="DJ14" s="14">
        <v>119247</v>
      </c>
      <c r="DK14" s="145">
        <v>28979</v>
      </c>
      <c r="DL14" s="14">
        <v>676799</v>
      </c>
      <c r="DM14" s="14">
        <v>239372</v>
      </c>
      <c r="DN14" s="14">
        <v>136833</v>
      </c>
      <c r="DO14" s="14">
        <v>114521</v>
      </c>
      <c r="DP14" s="14">
        <v>142132</v>
      </c>
      <c r="DQ14" s="145">
        <v>43941</v>
      </c>
      <c r="DR14" s="14">
        <v>259975</v>
      </c>
      <c r="DS14" s="14">
        <v>102075</v>
      </c>
      <c r="DT14" s="14">
        <v>63689</v>
      </c>
      <c r="DU14" s="14">
        <v>44399</v>
      </c>
      <c r="DV14" s="14">
        <v>40266</v>
      </c>
      <c r="DW14" s="145">
        <v>9546</v>
      </c>
      <c r="DX14" s="14">
        <v>960550</v>
      </c>
      <c r="DY14" s="14">
        <v>221083</v>
      </c>
      <c r="DZ14" s="14">
        <v>154353</v>
      </c>
      <c r="EA14" s="14">
        <v>161628</v>
      </c>
      <c r="EB14" s="14">
        <v>319162</v>
      </c>
      <c r="EC14" s="145">
        <v>104324</v>
      </c>
      <c r="ED14" s="14">
        <v>1149974</v>
      </c>
      <c r="EE14" s="14">
        <v>273077</v>
      </c>
      <c r="EF14" s="14">
        <v>195999</v>
      </c>
      <c r="EG14" s="14">
        <v>201494</v>
      </c>
      <c r="EH14" s="14">
        <v>349995</v>
      </c>
      <c r="EI14" s="145">
        <v>129409</v>
      </c>
      <c r="EJ14" s="14">
        <v>1827273</v>
      </c>
      <c r="EK14" s="14">
        <v>657146</v>
      </c>
      <c r="EL14" s="14">
        <v>386209</v>
      </c>
      <c r="EM14" s="14">
        <v>317571</v>
      </c>
      <c r="EN14" s="14">
        <v>377820</v>
      </c>
      <c r="EO14" s="145">
        <v>88527</v>
      </c>
      <c r="EP14" s="14">
        <v>1048083</v>
      </c>
      <c r="EQ14" s="14">
        <v>292768</v>
      </c>
      <c r="ER14" s="14">
        <v>229892</v>
      </c>
      <c r="ES14" s="14">
        <v>207743</v>
      </c>
      <c r="ET14" s="14">
        <v>248695</v>
      </c>
      <c r="EU14" s="145">
        <v>68985</v>
      </c>
      <c r="EV14" s="14">
        <v>425909</v>
      </c>
      <c r="EW14" s="14">
        <v>181319</v>
      </c>
      <c r="EX14" s="14">
        <v>92782</v>
      </c>
      <c r="EY14" s="14">
        <v>67372</v>
      </c>
      <c r="EZ14" s="14">
        <v>67745</v>
      </c>
      <c r="FA14" s="145">
        <v>16691</v>
      </c>
      <c r="FB14" s="14">
        <v>1099292</v>
      </c>
      <c r="FC14" s="14">
        <v>423771</v>
      </c>
      <c r="FD14" s="14">
        <v>243478</v>
      </c>
      <c r="FE14" s="14">
        <v>183075</v>
      </c>
      <c r="FF14" s="14">
        <v>196852</v>
      </c>
      <c r="FG14" s="145">
        <v>52116</v>
      </c>
      <c r="FH14" s="14">
        <v>196539</v>
      </c>
      <c r="FI14" s="14">
        <v>84259</v>
      </c>
      <c r="FJ14" s="14">
        <v>45812</v>
      </c>
      <c r="FK14" s="14">
        <v>31249</v>
      </c>
      <c r="FL14" s="14">
        <v>27578</v>
      </c>
      <c r="FM14" s="145">
        <v>7641</v>
      </c>
      <c r="FN14" s="14">
        <v>360726</v>
      </c>
      <c r="FO14" s="14">
        <v>125350</v>
      </c>
      <c r="FP14" s="14">
        <v>88452</v>
      </c>
      <c r="FQ14" s="14">
        <v>66599</v>
      </c>
      <c r="FR14" s="14">
        <v>64213</v>
      </c>
      <c r="FS14" s="145">
        <v>16112</v>
      </c>
      <c r="FT14" s="14">
        <v>440577</v>
      </c>
      <c r="FU14" s="14">
        <v>157258</v>
      </c>
      <c r="FV14" s="14">
        <v>93575</v>
      </c>
      <c r="FW14" s="14">
        <v>73941</v>
      </c>
      <c r="FX14" s="14">
        <v>91487</v>
      </c>
      <c r="FY14" s="145">
        <v>24316</v>
      </c>
      <c r="FZ14" s="14">
        <v>270995</v>
      </c>
      <c r="GA14" s="14">
        <v>71382</v>
      </c>
      <c r="GB14" s="14">
        <v>56703</v>
      </c>
      <c r="GC14" s="14">
        <v>52995</v>
      </c>
      <c r="GD14" s="14">
        <v>72091</v>
      </c>
      <c r="GE14" s="145">
        <v>17824</v>
      </c>
      <c r="GF14" s="14">
        <v>1586809</v>
      </c>
      <c r="GG14" s="14">
        <v>392231</v>
      </c>
      <c r="GH14" s="14">
        <v>238775</v>
      </c>
      <c r="GI14" s="14">
        <v>252768</v>
      </c>
      <c r="GJ14" s="14">
        <v>499366</v>
      </c>
      <c r="GK14" s="145">
        <v>203669</v>
      </c>
      <c r="GL14" s="14">
        <v>327470</v>
      </c>
      <c r="GM14" s="14">
        <v>140399</v>
      </c>
      <c r="GN14" s="14">
        <v>65069</v>
      </c>
      <c r="GO14" s="14">
        <v>49656</v>
      </c>
      <c r="GP14" s="14">
        <v>58046</v>
      </c>
      <c r="GQ14" s="145">
        <v>14300</v>
      </c>
      <c r="GR14" s="14">
        <v>2948998</v>
      </c>
      <c r="GS14" s="14">
        <v>998473</v>
      </c>
      <c r="GT14" s="14">
        <v>497575</v>
      </c>
      <c r="GU14" s="14">
        <v>449165</v>
      </c>
      <c r="GV14" s="14">
        <v>716344</v>
      </c>
      <c r="GW14" s="145">
        <v>287441</v>
      </c>
      <c r="GX14" s="14">
        <v>1632984</v>
      </c>
      <c r="GY14" s="14">
        <v>632081</v>
      </c>
      <c r="GZ14" s="14">
        <v>341751</v>
      </c>
      <c r="HA14" s="14">
        <v>263889</v>
      </c>
      <c r="HB14" s="14">
        <v>306433</v>
      </c>
      <c r="HC14" s="145">
        <v>88830</v>
      </c>
      <c r="HD14" s="14">
        <v>133237</v>
      </c>
      <c r="HE14" s="14">
        <v>42921</v>
      </c>
      <c r="HF14" s="14">
        <v>34198</v>
      </c>
      <c r="HG14" s="14">
        <v>26430</v>
      </c>
      <c r="HH14" s="14">
        <v>23121</v>
      </c>
      <c r="HI14" s="145">
        <v>6567</v>
      </c>
      <c r="HJ14" s="14">
        <v>1950478</v>
      </c>
      <c r="HK14" s="14">
        <v>719428</v>
      </c>
      <c r="HL14" s="14">
        <v>437413</v>
      </c>
      <c r="HM14" s="14">
        <v>348779</v>
      </c>
      <c r="HN14" s="14">
        <v>352331</v>
      </c>
      <c r="HO14" s="145">
        <v>92527</v>
      </c>
      <c r="HP14" s="14">
        <v>677424</v>
      </c>
      <c r="HQ14" s="14">
        <v>289464</v>
      </c>
      <c r="HR14" s="14">
        <v>146973</v>
      </c>
      <c r="HS14" s="14">
        <v>103827</v>
      </c>
      <c r="HT14" s="14">
        <v>105889</v>
      </c>
      <c r="HU14" s="145">
        <v>31271</v>
      </c>
      <c r="HV14" s="14">
        <v>718334</v>
      </c>
      <c r="HW14" s="14">
        <v>276515</v>
      </c>
      <c r="HX14" s="14">
        <v>155373</v>
      </c>
      <c r="HY14" s="14">
        <v>117538</v>
      </c>
      <c r="HZ14" s="14">
        <v>133510</v>
      </c>
      <c r="IA14" s="145">
        <v>35398</v>
      </c>
      <c r="IB14" s="14">
        <v>2360291</v>
      </c>
      <c r="IC14" s="14">
        <v>774389</v>
      </c>
      <c r="ID14" s="14">
        <v>513144</v>
      </c>
      <c r="IE14" s="14">
        <v>421681</v>
      </c>
      <c r="IF14" s="14">
        <v>503620</v>
      </c>
      <c r="IG14" s="145">
        <v>147457</v>
      </c>
      <c r="IH14" s="14">
        <v>178750</v>
      </c>
      <c r="II14" s="14">
        <v>51590</v>
      </c>
      <c r="IJ14" s="14">
        <v>35627</v>
      </c>
      <c r="IK14" s="14">
        <v>33410</v>
      </c>
      <c r="IL14" s="14">
        <v>46438</v>
      </c>
      <c r="IM14" s="145">
        <v>11685</v>
      </c>
      <c r="IN14" s="14">
        <v>751611</v>
      </c>
      <c r="IO14" s="14">
        <v>301456</v>
      </c>
      <c r="IP14" s="14">
        <v>157539</v>
      </c>
      <c r="IQ14" s="14">
        <v>123681</v>
      </c>
      <c r="IR14" s="14">
        <v>134693</v>
      </c>
      <c r="IS14" s="146">
        <v>34242</v>
      </c>
    </row>
    <row r="15" spans="1:256" s="111" customFormat="1" ht="11.45" customHeight="1">
      <c r="A15" s="16" t="s">
        <v>255</v>
      </c>
      <c r="B15" s="14">
        <v>82766350</v>
      </c>
      <c r="C15" s="14">
        <v>52852128</v>
      </c>
      <c r="D15" s="14">
        <v>11376281</v>
      </c>
      <c r="E15" s="14">
        <v>6931042</v>
      </c>
      <c r="F15" s="14">
        <v>8287163</v>
      </c>
      <c r="G15" s="145">
        <v>3319736</v>
      </c>
      <c r="H15" s="14">
        <v>1322906</v>
      </c>
      <c r="I15" s="14">
        <v>928182</v>
      </c>
      <c r="J15" s="14">
        <v>167110</v>
      </c>
      <c r="K15" s="14">
        <v>96144</v>
      </c>
      <c r="L15" s="146">
        <v>98421</v>
      </c>
      <c r="M15" s="146">
        <v>33049</v>
      </c>
      <c r="N15" s="14">
        <v>166838</v>
      </c>
      <c r="O15" s="14">
        <v>92515</v>
      </c>
      <c r="P15" s="14">
        <v>24616</v>
      </c>
      <c r="Q15" s="14">
        <v>17776</v>
      </c>
      <c r="R15" s="146">
        <v>24793</v>
      </c>
      <c r="S15" s="146">
        <v>7138</v>
      </c>
      <c r="T15" s="14">
        <v>1517042</v>
      </c>
      <c r="U15" s="14">
        <v>994920</v>
      </c>
      <c r="V15" s="14">
        <v>204473</v>
      </c>
      <c r="W15" s="14">
        <v>122180</v>
      </c>
      <c r="X15" s="14">
        <v>143594</v>
      </c>
      <c r="Y15" s="145">
        <v>51875</v>
      </c>
      <c r="Z15" s="14">
        <v>781976</v>
      </c>
      <c r="AA15" s="14">
        <v>556429</v>
      </c>
      <c r="AB15" s="14">
        <v>100595</v>
      </c>
      <c r="AC15" s="14">
        <v>54801</v>
      </c>
      <c r="AD15" s="14">
        <v>52307</v>
      </c>
      <c r="AE15" s="145">
        <v>17844</v>
      </c>
      <c r="AF15" s="14">
        <v>10711167</v>
      </c>
      <c r="AG15" s="14">
        <v>6697889</v>
      </c>
      <c r="AH15" s="14">
        <v>1415744</v>
      </c>
      <c r="AI15" s="14">
        <v>879167</v>
      </c>
      <c r="AJ15" s="14">
        <v>1224305</v>
      </c>
      <c r="AK15" s="145">
        <v>494062</v>
      </c>
      <c r="AL15" s="14">
        <v>1208263</v>
      </c>
      <c r="AM15" s="14">
        <v>711392</v>
      </c>
      <c r="AN15" s="14">
        <v>178858</v>
      </c>
      <c r="AO15" s="14">
        <v>112963</v>
      </c>
      <c r="AP15" s="14">
        <v>145202</v>
      </c>
      <c r="AQ15" s="145">
        <v>59848</v>
      </c>
      <c r="AR15" s="14">
        <v>983848</v>
      </c>
      <c r="AS15" s="14">
        <v>521467</v>
      </c>
      <c r="AT15" s="14">
        <v>146953</v>
      </c>
      <c r="AU15" s="147">
        <v>100018</v>
      </c>
      <c r="AV15" s="14">
        <v>143379</v>
      </c>
      <c r="AW15" s="145">
        <v>72031</v>
      </c>
      <c r="AX15" s="14">
        <v>212088</v>
      </c>
      <c r="AY15" s="14">
        <v>122823</v>
      </c>
      <c r="AZ15" s="14">
        <v>33233</v>
      </c>
      <c r="BA15" s="14">
        <v>21734</v>
      </c>
      <c r="BB15" s="14">
        <v>26171</v>
      </c>
      <c r="BC15" s="145">
        <v>8127</v>
      </c>
      <c r="BD15" s="14">
        <v>152299</v>
      </c>
      <c r="BE15" s="14">
        <v>91333</v>
      </c>
      <c r="BF15" s="14">
        <v>20392</v>
      </c>
      <c r="BG15" s="14">
        <v>11265</v>
      </c>
      <c r="BH15" s="14">
        <v>17150</v>
      </c>
      <c r="BI15" s="145">
        <v>12159</v>
      </c>
      <c r="BJ15" s="14">
        <v>4967361</v>
      </c>
      <c r="BK15" s="14">
        <v>3414393</v>
      </c>
      <c r="BL15" s="14">
        <v>598658</v>
      </c>
      <c r="BM15" s="14">
        <v>343599</v>
      </c>
      <c r="BN15" s="14">
        <v>413954</v>
      </c>
      <c r="BO15" s="145">
        <v>196757</v>
      </c>
      <c r="BP15" s="14">
        <v>2448112</v>
      </c>
      <c r="BQ15" s="14">
        <v>1690762</v>
      </c>
      <c r="BR15" s="14">
        <v>297134</v>
      </c>
      <c r="BS15" s="14">
        <v>171434</v>
      </c>
      <c r="BT15" s="14">
        <v>206350</v>
      </c>
      <c r="BU15" s="145">
        <v>82432</v>
      </c>
      <c r="BV15" s="14">
        <v>361862</v>
      </c>
      <c r="BW15" s="14">
        <v>224974</v>
      </c>
      <c r="BX15" s="14">
        <v>54548</v>
      </c>
      <c r="BY15" s="14">
        <v>33777</v>
      </c>
      <c r="BZ15" s="14">
        <v>37547</v>
      </c>
      <c r="CA15" s="145">
        <v>11016</v>
      </c>
      <c r="CB15" s="14">
        <v>364106</v>
      </c>
      <c r="CC15" s="14">
        <v>238530</v>
      </c>
      <c r="CD15" s="14">
        <v>55441</v>
      </c>
      <c r="CE15" s="14">
        <v>30424</v>
      </c>
      <c r="CF15" s="14">
        <v>29338</v>
      </c>
      <c r="CG15" s="145">
        <v>10373</v>
      </c>
      <c r="CH15" s="14">
        <v>3582239</v>
      </c>
      <c r="CI15" s="14">
        <v>2198653</v>
      </c>
      <c r="CJ15" s="14">
        <v>517395</v>
      </c>
      <c r="CK15" s="14">
        <v>323965</v>
      </c>
      <c r="CL15" s="14">
        <v>388975</v>
      </c>
      <c r="CM15" s="145">
        <v>153251</v>
      </c>
      <c r="CN15" s="14">
        <v>1682077</v>
      </c>
      <c r="CO15" s="14">
        <v>1102542</v>
      </c>
      <c r="CP15" s="14">
        <v>247892</v>
      </c>
      <c r="CQ15" s="14">
        <v>147700</v>
      </c>
      <c r="CR15" s="14">
        <v>141342</v>
      </c>
      <c r="CS15" s="145">
        <v>42601</v>
      </c>
      <c r="CT15" s="14">
        <v>940711</v>
      </c>
      <c r="CU15" s="14">
        <v>581408</v>
      </c>
      <c r="CV15" s="14">
        <v>158808</v>
      </c>
      <c r="CW15" s="14">
        <v>94493</v>
      </c>
      <c r="CX15" s="14">
        <v>82517</v>
      </c>
      <c r="CY15" s="145">
        <v>23485</v>
      </c>
      <c r="CZ15" s="14">
        <v>768934</v>
      </c>
      <c r="DA15" s="14">
        <v>480117</v>
      </c>
      <c r="DB15" s="14">
        <v>116726</v>
      </c>
      <c r="DC15" s="14">
        <v>70989</v>
      </c>
      <c r="DD15" s="14">
        <v>74854</v>
      </c>
      <c r="DE15" s="145">
        <v>26248</v>
      </c>
      <c r="DF15" s="14">
        <v>1171044</v>
      </c>
      <c r="DG15" s="14">
        <v>801736</v>
      </c>
      <c r="DH15" s="14">
        <v>166529</v>
      </c>
      <c r="DI15" s="14">
        <v>92756</v>
      </c>
      <c r="DJ15" s="14">
        <v>83246</v>
      </c>
      <c r="DK15" s="145">
        <v>26777</v>
      </c>
      <c r="DL15" s="14">
        <v>1205038</v>
      </c>
      <c r="DM15" s="14">
        <v>812671</v>
      </c>
      <c r="DN15" s="14">
        <v>149504</v>
      </c>
      <c r="DO15" s="14">
        <v>91416</v>
      </c>
      <c r="DP15" s="14">
        <v>107568</v>
      </c>
      <c r="DQ15" s="145">
        <v>43879</v>
      </c>
      <c r="DR15" s="14">
        <v>316540</v>
      </c>
      <c r="DS15" s="14">
        <v>198760</v>
      </c>
      <c r="DT15" s="14">
        <v>51802</v>
      </c>
      <c r="DU15" s="14">
        <v>29383</v>
      </c>
      <c r="DV15" s="14">
        <v>27486</v>
      </c>
      <c r="DW15" s="145">
        <v>9109</v>
      </c>
      <c r="DX15" s="14">
        <v>1460848</v>
      </c>
      <c r="DY15" s="14">
        <v>819639</v>
      </c>
      <c r="DZ15" s="14">
        <v>218484</v>
      </c>
      <c r="EA15" s="14">
        <v>143381</v>
      </c>
      <c r="EB15" s="14">
        <v>202917</v>
      </c>
      <c r="EC15" s="145">
        <v>76427</v>
      </c>
      <c r="ED15" s="14">
        <v>1819653</v>
      </c>
      <c r="EE15" s="14">
        <v>1009362</v>
      </c>
      <c r="EF15" s="14">
        <v>270454</v>
      </c>
      <c r="EG15" s="14">
        <v>179156</v>
      </c>
      <c r="EH15" s="14">
        <v>253236</v>
      </c>
      <c r="EI15" s="145">
        <v>107445</v>
      </c>
      <c r="EJ15" s="14">
        <v>2650782</v>
      </c>
      <c r="EK15" s="14">
        <v>1698578</v>
      </c>
      <c r="EL15" s="14">
        <v>386987</v>
      </c>
      <c r="EM15" s="14">
        <v>237131</v>
      </c>
      <c r="EN15" s="14">
        <v>252939</v>
      </c>
      <c r="EO15" s="145">
        <v>75147</v>
      </c>
      <c r="EP15" s="14">
        <v>1422852</v>
      </c>
      <c r="EQ15" s="14">
        <v>815032</v>
      </c>
      <c r="ER15" s="14">
        <v>232567</v>
      </c>
      <c r="ES15" s="14">
        <v>152477</v>
      </c>
      <c r="ET15" s="14">
        <v>164379</v>
      </c>
      <c r="EU15" s="145">
        <v>58397</v>
      </c>
      <c r="EV15" s="14">
        <v>802715</v>
      </c>
      <c r="EW15" s="14">
        <v>588101</v>
      </c>
      <c r="EX15" s="14">
        <v>94214</v>
      </c>
      <c r="EY15" s="14">
        <v>52274</v>
      </c>
      <c r="EZ15" s="14">
        <v>51593</v>
      </c>
      <c r="FA15" s="145">
        <v>16533</v>
      </c>
      <c r="FB15" s="14">
        <v>1583879</v>
      </c>
      <c r="FC15" s="14">
        <v>1036837</v>
      </c>
      <c r="FD15" s="14">
        <v>230682</v>
      </c>
      <c r="FE15" s="14">
        <v>134962</v>
      </c>
      <c r="FF15" s="14">
        <v>135065</v>
      </c>
      <c r="FG15" s="145">
        <v>46333</v>
      </c>
      <c r="FH15" s="14">
        <v>286396</v>
      </c>
      <c r="FI15" s="14">
        <v>188320</v>
      </c>
      <c r="FJ15" s="14">
        <v>42818</v>
      </c>
      <c r="FK15" s="14">
        <v>24727</v>
      </c>
      <c r="FL15" s="14">
        <v>22607</v>
      </c>
      <c r="FM15" s="145">
        <v>7924</v>
      </c>
      <c r="FN15" s="14">
        <v>506717</v>
      </c>
      <c r="FO15" s="14">
        <v>318944</v>
      </c>
      <c r="FP15" s="14">
        <v>79861</v>
      </c>
      <c r="FQ15" s="14">
        <v>47888</v>
      </c>
      <c r="FR15" s="14">
        <v>44976</v>
      </c>
      <c r="FS15" s="145">
        <v>15048</v>
      </c>
      <c r="FT15" s="14">
        <v>719345</v>
      </c>
      <c r="FU15" s="14">
        <v>460162</v>
      </c>
      <c r="FV15" s="14">
        <v>104560</v>
      </c>
      <c r="FW15" s="14">
        <v>60837</v>
      </c>
      <c r="FX15" s="14">
        <v>68856</v>
      </c>
      <c r="FY15" s="145">
        <v>24930</v>
      </c>
      <c r="FZ15" s="14">
        <v>313589</v>
      </c>
      <c r="GA15" s="14">
        <v>171812</v>
      </c>
      <c r="GB15" s="14">
        <v>50336</v>
      </c>
      <c r="GC15" s="14">
        <v>33845</v>
      </c>
      <c r="GD15" s="14">
        <v>43035</v>
      </c>
      <c r="GE15" s="145">
        <v>14561</v>
      </c>
      <c r="GF15" s="14">
        <v>2787038</v>
      </c>
      <c r="GG15" s="14">
        <v>1557743</v>
      </c>
      <c r="GH15" s="14">
        <v>384995</v>
      </c>
      <c r="GI15" s="14">
        <v>265342</v>
      </c>
      <c r="GJ15" s="14">
        <v>406705</v>
      </c>
      <c r="GK15" s="145">
        <v>172253</v>
      </c>
      <c r="GL15" s="14">
        <v>479761</v>
      </c>
      <c r="GM15" s="14">
        <v>336030</v>
      </c>
      <c r="GN15" s="14">
        <v>59917</v>
      </c>
      <c r="GO15" s="14">
        <v>34149</v>
      </c>
      <c r="GP15" s="14">
        <v>36860</v>
      </c>
      <c r="GQ15" s="145">
        <v>12805</v>
      </c>
      <c r="GR15" s="14">
        <v>6072598</v>
      </c>
      <c r="GS15" s="14">
        <v>3740110</v>
      </c>
      <c r="GT15" s="14">
        <v>826478</v>
      </c>
      <c r="GU15" s="14">
        <v>521511</v>
      </c>
      <c r="GV15" s="14">
        <v>687972</v>
      </c>
      <c r="GW15" s="145">
        <v>296527</v>
      </c>
      <c r="GX15" s="14">
        <v>2416722</v>
      </c>
      <c r="GY15" s="14">
        <v>1645401</v>
      </c>
      <c r="GZ15" s="14">
        <v>313446</v>
      </c>
      <c r="HA15" s="14">
        <v>183893</v>
      </c>
      <c r="HB15" s="14">
        <v>198875</v>
      </c>
      <c r="HC15" s="145">
        <v>75107</v>
      </c>
      <c r="HD15" s="14">
        <v>195617</v>
      </c>
      <c r="HE15" s="14">
        <v>117791</v>
      </c>
      <c r="HF15" s="14">
        <v>31918</v>
      </c>
      <c r="HG15" s="14">
        <v>20581</v>
      </c>
      <c r="HH15" s="14">
        <v>18705</v>
      </c>
      <c r="HI15" s="145">
        <v>6622</v>
      </c>
      <c r="HJ15" s="14">
        <v>2887142</v>
      </c>
      <c r="HK15" s="14">
        <v>1886827</v>
      </c>
      <c r="HL15" s="14">
        <v>446272</v>
      </c>
      <c r="HM15" s="14">
        <v>247870</v>
      </c>
      <c r="HN15" s="14">
        <v>225142</v>
      </c>
      <c r="HO15" s="145">
        <v>81031</v>
      </c>
      <c r="HP15" s="14">
        <v>952539</v>
      </c>
      <c r="HQ15" s="14">
        <v>635201</v>
      </c>
      <c r="HR15" s="14">
        <v>133877</v>
      </c>
      <c r="HS15" s="14">
        <v>76272</v>
      </c>
      <c r="HT15" s="14">
        <v>77038</v>
      </c>
      <c r="HU15" s="145">
        <v>30151</v>
      </c>
      <c r="HV15" s="14">
        <v>853206</v>
      </c>
      <c r="HW15" s="14">
        <v>517538</v>
      </c>
      <c r="HX15" s="14">
        <v>133916</v>
      </c>
      <c r="HY15" s="14">
        <v>80375</v>
      </c>
      <c r="HZ15" s="14">
        <v>89488</v>
      </c>
      <c r="IA15" s="145">
        <v>31889</v>
      </c>
      <c r="IB15" s="14">
        <v>3304520</v>
      </c>
      <c r="IC15" s="14">
        <v>2050359</v>
      </c>
      <c r="ID15" s="14">
        <v>493503</v>
      </c>
      <c r="IE15" s="14">
        <v>302072</v>
      </c>
      <c r="IF15" s="14">
        <v>333059</v>
      </c>
      <c r="IG15" s="145">
        <v>125527</v>
      </c>
      <c r="IH15" s="14">
        <v>312152</v>
      </c>
      <c r="II15" s="14">
        <v>191534</v>
      </c>
      <c r="IJ15" s="14">
        <v>45594</v>
      </c>
      <c r="IK15" s="14">
        <v>29222</v>
      </c>
      <c r="IL15" s="14">
        <v>35011</v>
      </c>
      <c r="IM15" s="145">
        <v>10791</v>
      </c>
      <c r="IN15" s="14">
        <v>1268338</v>
      </c>
      <c r="IO15" s="14">
        <v>899127</v>
      </c>
      <c r="IP15" s="14">
        <v>154377</v>
      </c>
      <c r="IQ15" s="14">
        <v>90595</v>
      </c>
      <c r="IR15" s="14">
        <v>92953</v>
      </c>
      <c r="IS15" s="146">
        <v>31286</v>
      </c>
    </row>
    <row r="16" spans="1:256" s="111" customFormat="1" ht="11.45" customHeight="1">
      <c r="A16" s="148" t="s">
        <v>256</v>
      </c>
      <c r="B16" s="14">
        <v>283599241</v>
      </c>
      <c r="C16" s="14">
        <v>157366975</v>
      </c>
      <c r="D16" s="14">
        <v>44034528</v>
      </c>
      <c r="E16" s="14">
        <v>30484160</v>
      </c>
      <c r="F16" s="14">
        <v>38873916</v>
      </c>
      <c r="G16" s="145">
        <v>12839662</v>
      </c>
      <c r="H16" s="14">
        <v>4279120</v>
      </c>
      <c r="I16" s="14">
        <v>2659267</v>
      </c>
      <c r="J16" s="14">
        <v>621316</v>
      </c>
      <c r="K16" s="14">
        <v>417421</v>
      </c>
      <c r="L16" s="146">
        <v>460454</v>
      </c>
      <c r="M16" s="146">
        <v>120662</v>
      </c>
      <c r="N16" s="14">
        <v>641648</v>
      </c>
      <c r="O16" s="14">
        <v>283033</v>
      </c>
      <c r="P16" s="14">
        <v>113572</v>
      </c>
      <c r="Q16" s="14">
        <v>90803</v>
      </c>
      <c r="R16" s="146">
        <v>127055</v>
      </c>
      <c r="S16" s="146">
        <v>27185</v>
      </c>
      <c r="T16" s="14">
        <v>5748388</v>
      </c>
      <c r="U16" s="14">
        <v>3448755</v>
      </c>
      <c r="V16" s="14">
        <v>865603</v>
      </c>
      <c r="W16" s="14">
        <v>570618</v>
      </c>
      <c r="X16" s="14">
        <v>673048</v>
      </c>
      <c r="Y16" s="145">
        <v>190364</v>
      </c>
      <c r="Z16" s="14">
        <v>2511775</v>
      </c>
      <c r="AA16" s="14">
        <v>1621850</v>
      </c>
      <c r="AB16" s="14">
        <v>383212</v>
      </c>
      <c r="AC16" s="14">
        <v>226920</v>
      </c>
      <c r="AD16" s="14">
        <v>219182</v>
      </c>
      <c r="AE16" s="145">
        <v>60611</v>
      </c>
      <c r="AF16" s="14">
        <v>34535071</v>
      </c>
      <c r="AG16" s="14">
        <v>19344572</v>
      </c>
      <c r="AH16" s="14">
        <v>4937968</v>
      </c>
      <c r="AI16" s="14">
        <v>3308642</v>
      </c>
      <c r="AJ16" s="14">
        <v>5076687</v>
      </c>
      <c r="AK16" s="145">
        <v>1867202</v>
      </c>
      <c r="AL16" s="14">
        <v>4627903</v>
      </c>
      <c r="AM16" s="14">
        <v>2333237</v>
      </c>
      <c r="AN16" s="14">
        <v>758021</v>
      </c>
      <c r="AO16" s="14">
        <v>550360</v>
      </c>
      <c r="AP16" s="14">
        <v>751373</v>
      </c>
      <c r="AQ16" s="145">
        <v>234912</v>
      </c>
      <c r="AR16" s="14">
        <v>3245991</v>
      </c>
      <c r="AS16" s="14">
        <v>1353558</v>
      </c>
      <c r="AT16" s="14">
        <v>497510</v>
      </c>
      <c r="AU16" s="14">
        <v>410612</v>
      </c>
      <c r="AV16" s="14">
        <v>680608</v>
      </c>
      <c r="AW16" s="145">
        <v>303703</v>
      </c>
      <c r="AX16" s="14">
        <v>814621</v>
      </c>
      <c r="AY16" s="14">
        <v>419945</v>
      </c>
      <c r="AZ16" s="14">
        <v>131486</v>
      </c>
      <c r="BA16" s="14">
        <v>99675</v>
      </c>
      <c r="BB16" s="14">
        <v>131224</v>
      </c>
      <c r="BC16" s="145">
        <v>32291</v>
      </c>
      <c r="BD16" s="14">
        <v>477321</v>
      </c>
      <c r="BE16" s="14">
        <v>275779</v>
      </c>
      <c r="BF16" s="14">
        <v>65227</v>
      </c>
      <c r="BG16" s="14">
        <v>36397</v>
      </c>
      <c r="BH16" s="14">
        <v>59058</v>
      </c>
      <c r="BI16" s="145">
        <v>40860</v>
      </c>
      <c r="BJ16" s="14">
        <v>16682487</v>
      </c>
      <c r="BK16" s="14">
        <v>10345544</v>
      </c>
      <c r="BL16" s="14">
        <v>2359462</v>
      </c>
      <c r="BM16" s="14">
        <v>1518819</v>
      </c>
      <c r="BN16" s="14">
        <v>1808710</v>
      </c>
      <c r="BO16" s="145">
        <v>649952</v>
      </c>
      <c r="BP16" s="14">
        <v>8916905</v>
      </c>
      <c r="BQ16" s="14">
        <v>5498848</v>
      </c>
      <c r="BR16" s="14">
        <v>1215812</v>
      </c>
      <c r="BS16" s="14">
        <v>814140</v>
      </c>
      <c r="BT16" s="14">
        <v>1051747</v>
      </c>
      <c r="BU16" s="145">
        <v>336358</v>
      </c>
      <c r="BV16" s="14">
        <v>1232329</v>
      </c>
      <c r="BW16" s="14">
        <v>667584</v>
      </c>
      <c r="BX16" s="14">
        <v>210718</v>
      </c>
      <c r="BY16" s="14">
        <v>148167</v>
      </c>
      <c r="BZ16" s="14">
        <v>168849</v>
      </c>
      <c r="CA16" s="145">
        <v>37011</v>
      </c>
      <c r="CB16" s="14">
        <v>1432773</v>
      </c>
      <c r="CC16" s="14">
        <v>843078</v>
      </c>
      <c r="CD16" s="14">
        <v>265404</v>
      </c>
      <c r="CE16" s="14">
        <v>151733</v>
      </c>
      <c r="CF16" s="14">
        <v>135998</v>
      </c>
      <c r="CG16" s="145">
        <v>36560</v>
      </c>
      <c r="CH16" s="14">
        <v>12177424</v>
      </c>
      <c r="CI16" s="14">
        <v>6360015</v>
      </c>
      <c r="CJ16" s="14">
        <v>1923537</v>
      </c>
      <c r="CK16" s="14">
        <v>1396454</v>
      </c>
      <c r="CL16" s="14">
        <v>1865632</v>
      </c>
      <c r="CM16" s="145">
        <v>631786</v>
      </c>
      <c r="CN16" s="14">
        <v>6085097</v>
      </c>
      <c r="CO16" s="14">
        <v>3412115</v>
      </c>
      <c r="CP16" s="14">
        <v>1059844</v>
      </c>
      <c r="CQ16" s="14">
        <v>722115</v>
      </c>
      <c r="CR16" s="14">
        <v>721283</v>
      </c>
      <c r="CS16" s="145">
        <v>169740</v>
      </c>
      <c r="CT16" s="14">
        <v>2765187</v>
      </c>
      <c r="CU16" s="14">
        <v>1401038</v>
      </c>
      <c r="CV16" s="14">
        <v>553315</v>
      </c>
      <c r="CW16" s="14">
        <v>377813</v>
      </c>
      <c r="CX16" s="14">
        <v>350605</v>
      </c>
      <c r="CY16" s="145">
        <v>82416</v>
      </c>
      <c r="CZ16" s="14">
        <v>2651875</v>
      </c>
      <c r="DA16" s="14">
        <v>1397422</v>
      </c>
      <c r="DB16" s="14">
        <v>471453</v>
      </c>
      <c r="DC16" s="14">
        <v>326663</v>
      </c>
      <c r="DD16" s="14">
        <v>356611</v>
      </c>
      <c r="DE16" s="145">
        <v>99726</v>
      </c>
      <c r="DF16" s="14">
        <v>3772269</v>
      </c>
      <c r="DG16" s="14">
        <v>2255720</v>
      </c>
      <c r="DH16" s="14">
        <v>630313</v>
      </c>
      <c r="DI16" s="14">
        <v>405723</v>
      </c>
      <c r="DJ16" s="14">
        <v>383491</v>
      </c>
      <c r="DK16" s="145">
        <v>97022</v>
      </c>
      <c r="DL16" s="14">
        <v>3987863</v>
      </c>
      <c r="DM16" s="14">
        <v>2404793</v>
      </c>
      <c r="DN16" s="14">
        <v>567511</v>
      </c>
      <c r="DO16" s="14">
        <v>394979</v>
      </c>
      <c r="DP16" s="14">
        <v>472324</v>
      </c>
      <c r="DQ16" s="145">
        <v>148256</v>
      </c>
      <c r="DR16" s="14">
        <v>1160339</v>
      </c>
      <c r="DS16" s="14">
        <v>644632</v>
      </c>
      <c r="DT16" s="14">
        <v>218238</v>
      </c>
      <c r="DU16" s="14">
        <v>138704</v>
      </c>
      <c r="DV16" s="14">
        <v>127332</v>
      </c>
      <c r="DW16" s="145">
        <v>31433</v>
      </c>
      <c r="DX16" s="14">
        <v>5310713</v>
      </c>
      <c r="DY16" s="14">
        <v>2424610</v>
      </c>
      <c r="DZ16" s="14">
        <v>811556</v>
      </c>
      <c r="EA16" s="14">
        <v>628586</v>
      </c>
      <c r="EB16" s="14">
        <v>1092972</v>
      </c>
      <c r="EC16" s="145">
        <v>352989</v>
      </c>
      <c r="ED16" s="14">
        <v>5798056</v>
      </c>
      <c r="EE16" s="14">
        <v>2507083</v>
      </c>
      <c r="EF16" s="14">
        <v>904470</v>
      </c>
      <c r="EG16" s="14">
        <v>724053</v>
      </c>
      <c r="EH16" s="14">
        <v>1202547</v>
      </c>
      <c r="EI16" s="145">
        <v>459903</v>
      </c>
      <c r="EJ16" s="14">
        <v>9019807</v>
      </c>
      <c r="EK16" s="14">
        <v>4847222</v>
      </c>
      <c r="EL16" s="14">
        <v>1515078</v>
      </c>
      <c r="EM16" s="14">
        <v>1085662</v>
      </c>
      <c r="EN16" s="14">
        <v>1266872</v>
      </c>
      <c r="EO16" s="145">
        <v>304973</v>
      </c>
      <c r="EP16" s="14">
        <v>4946536</v>
      </c>
      <c r="EQ16" s="14">
        <v>2289302</v>
      </c>
      <c r="ER16" s="14">
        <v>893862</v>
      </c>
      <c r="ES16" s="14">
        <v>694467</v>
      </c>
      <c r="ET16" s="14">
        <v>829046</v>
      </c>
      <c r="EU16" s="145">
        <v>239859</v>
      </c>
      <c r="EV16" s="14">
        <v>2623198</v>
      </c>
      <c r="EW16" s="14">
        <v>1774353</v>
      </c>
      <c r="EX16" s="14">
        <v>356582</v>
      </c>
      <c r="EY16" s="14">
        <v>221428</v>
      </c>
      <c r="EZ16" s="14">
        <v>216492</v>
      </c>
      <c r="FA16" s="145">
        <v>54343</v>
      </c>
      <c r="FB16" s="14">
        <v>5322034</v>
      </c>
      <c r="FC16" s="14">
        <v>2996353</v>
      </c>
      <c r="FD16" s="14">
        <v>902813</v>
      </c>
      <c r="FE16" s="14">
        <v>603830</v>
      </c>
      <c r="FF16" s="14">
        <v>642168</v>
      </c>
      <c r="FG16" s="145">
        <v>176870</v>
      </c>
      <c r="FH16" s="14">
        <v>885428</v>
      </c>
      <c r="FI16" s="14">
        <v>516496</v>
      </c>
      <c r="FJ16" s="14">
        <v>158722</v>
      </c>
      <c r="FK16" s="14">
        <v>98829</v>
      </c>
      <c r="FL16" s="14">
        <v>86845</v>
      </c>
      <c r="FM16" s="145">
        <v>24536</v>
      </c>
      <c r="FN16" s="14">
        <v>1687275</v>
      </c>
      <c r="FO16" s="14">
        <v>878590</v>
      </c>
      <c r="FP16" s="14">
        <v>323215</v>
      </c>
      <c r="FQ16" s="14">
        <v>219541</v>
      </c>
      <c r="FR16" s="14">
        <v>211642</v>
      </c>
      <c r="FS16" s="145">
        <v>54287</v>
      </c>
      <c r="FT16" s="14">
        <v>2613543</v>
      </c>
      <c r="FU16" s="14">
        <v>1539954</v>
      </c>
      <c r="FV16" s="14">
        <v>422016</v>
      </c>
      <c r="FW16" s="14">
        <v>268065</v>
      </c>
      <c r="FX16" s="14">
        <v>302379</v>
      </c>
      <c r="FY16" s="145">
        <v>81129</v>
      </c>
      <c r="FZ16" s="14">
        <v>1226088</v>
      </c>
      <c r="GA16" s="14">
        <v>535297</v>
      </c>
      <c r="GB16" s="14">
        <v>216914</v>
      </c>
      <c r="GC16" s="14">
        <v>174564</v>
      </c>
      <c r="GD16" s="14">
        <v>238574</v>
      </c>
      <c r="GE16" s="145">
        <v>60739</v>
      </c>
      <c r="GF16" s="14">
        <v>8315388</v>
      </c>
      <c r="GG16" s="14">
        <v>3676641</v>
      </c>
      <c r="GH16" s="14">
        <v>1193584</v>
      </c>
      <c r="GI16" s="14">
        <v>965630</v>
      </c>
      <c r="GJ16" s="14">
        <v>1749053</v>
      </c>
      <c r="GK16" s="145">
        <v>730480</v>
      </c>
      <c r="GL16" s="14">
        <v>1830130</v>
      </c>
      <c r="GM16" s="14">
        <v>1163968</v>
      </c>
      <c r="GN16" s="14">
        <v>267744</v>
      </c>
      <c r="GO16" s="14">
        <v>169885</v>
      </c>
      <c r="GP16" s="14">
        <v>184318</v>
      </c>
      <c r="GQ16" s="145">
        <v>44215</v>
      </c>
      <c r="GR16" s="14">
        <v>17115705</v>
      </c>
      <c r="GS16" s="14">
        <v>9248566</v>
      </c>
      <c r="GT16" s="14">
        <v>2495112</v>
      </c>
      <c r="GU16" s="14">
        <v>1768456</v>
      </c>
      <c r="GV16" s="14">
        <v>2571668</v>
      </c>
      <c r="GW16" s="145">
        <v>1031903</v>
      </c>
      <c r="GX16" s="14">
        <v>8630599</v>
      </c>
      <c r="GY16" s="14">
        <v>5228552</v>
      </c>
      <c r="GZ16" s="14">
        <v>1272570</v>
      </c>
      <c r="HA16" s="14">
        <v>850064</v>
      </c>
      <c r="HB16" s="14">
        <v>981220</v>
      </c>
      <c r="HC16" s="145">
        <v>298193</v>
      </c>
      <c r="HD16" s="14">
        <v>594300</v>
      </c>
      <c r="HE16" s="14">
        <v>294652</v>
      </c>
      <c r="HF16" s="14">
        <v>118687</v>
      </c>
      <c r="HG16" s="14">
        <v>85458</v>
      </c>
      <c r="HH16" s="14">
        <v>74443</v>
      </c>
      <c r="HI16" s="145">
        <v>21060</v>
      </c>
      <c r="HJ16" s="14">
        <v>10424434</v>
      </c>
      <c r="HK16" s="14">
        <v>5849059</v>
      </c>
      <c r="HL16" s="14">
        <v>1817983</v>
      </c>
      <c r="HM16" s="14">
        <v>1214382</v>
      </c>
      <c r="HN16" s="14">
        <v>1218305</v>
      </c>
      <c r="HO16" s="145">
        <v>324705</v>
      </c>
      <c r="HP16" s="14">
        <v>3272654</v>
      </c>
      <c r="HQ16" s="14">
        <v>1962666</v>
      </c>
      <c r="HR16" s="14">
        <v>539416</v>
      </c>
      <c r="HS16" s="14">
        <v>336379</v>
      </c>
      <c r="HT16" s="14">
        <v>333358</v>
      </c>
      <c r="HU16" s="145">
        <v>100835</v>
      </c>
      <c r="HV16" s="14">
        <v>3454250</v>
      </c>
      <c r="HW16" s="14">
        <v>1946106</v>
      </c>
      <c r="HX16" s="14">
        <v>587161</v>
      </c>
      <c r="HY16" s="14">
        <v>382249</v>
      </c>
      <c r="HZ16" s="14">
        <v>422272</v>
      </c>
      <c r="IA16" s="145">
        <v>116462</v>
      </c>
      <c r="IB16" s="14">
        <v>11399031</v>
      </c>
      <c r="IC16" s="14">
        <v>5855351</v>
      </c>
      <c r="ID16" s="14">
        <v>1976505</v>
      </c>
      <c r="IE16" s="14">
        <v>1398369</v>
      </c>
      <c r="IF16" s="14">
        <v>1660960</v>
      </c>
      <c r="IG16" s="145">
        <v>507846</v>
      </c>
      <c r="IH16" s="14">
        <v>927134</v>
      </c>
      <c r="II16" s="14">
        <v>472639</v>
      </c>
      <c r="IJ16" s="14">
        <v>149878</v>
      </c>
      <c r="IK16" s="14">
        <v>113371</v>
      </c>
      <c r="IL16" s="14">
        <v>151703</v>
      </c>
      <c r="IM16" s="145">
        <v>39543</v>
      </c>
      <c r="IN16" s="14">
        <v>4142224</v>
      </c>
      <c r="IO16" s="14">
        <v>2623560</v>
      </c>
      <c r="IP16" s="14">
        <v>592310</v>
      </c>
      <c r="IQ16" s="14">
        <v>396216</v>
      </c>
      <c r="IR16" s="14">
        <v>420482</v>
      </c>
      <c r="IS16" s="146">
        <v>109656</v>
      </c>
    </row>
    <row r="17" spans="1:253" s="111" customFormat="1" ht="11.45" customHeight="1">
      <c r="A17" s="141" t="s">
        <v>257</v>
      </c>
      <c r="B17" s="142">
        <v>8178369208</v>
      </c>
      <c r="C17" s="142">
        <v>1769253510</v>
      </c>
      <c r="D17" s="142">
        <v>1183134816</v>
      </c>
      <c r="E17" s="142">
        <v>1017955750</v>
      </c>
      <c r="F17" s="142">
        <v>1840625874</v>
      </c>
      <c r="G17" s="143">
        <v>2367399257</v>
      </c>
      <c r="H17" s="142">
        <v>99243507</v>
      </c>
      <c r="I17" s="142">
        <v>27987961</v>
      </c>
      <c r="J17" s="142">
        <v>15946703</v>
      </c>
      <c r="K17" s="142">
        <v>13389004</v>
      </c>
      <c r="L17" s="144">
        <v>21159297</v>
      </c>
      <c r="M17" s="144">
        <v>20760543</v>
      </c>
      <c r="N17" s="142">
        <v>20827932</v>
      </c>
      <c r="O17" s="142">
        <v>4204212</v>
      </c>
      <c r="P17" s="142">
        <v>3165227</v>
      </c>
      <c r="Q17" s="142">
        <v>3053109</v>
      </c>
      <c r="R17" s="144">
        <v>6062376</v>
      </c>
      <c r="S17" s="144">
        <v>4343007</v>
      </c>
      <c r="T17" s="142">
        <v>141787560</v>
      </c>
      <c r="U17" s="142">
        <v>35340478</v>
      </c>
      <c r="V17" s="142">
        <v>22396950</v>
      </c>
      <c r="W17" s="142">
        <v>18854007</v>
      </c>
      <c r="X17" s="142">
        <v>32302511</v>
      </c>
      <c r="Y17" s="143">
        <v>32893613</v>
      </c>
      <c r="Z17" s="142">
        <v>54402707</v>
      </c>
      <c r="AA17" s="142">
        <v>16743455</v>
      </c>
      <c r="AB17" s="142">
        <v>9463057</v>
      </c>
      <c r="AC17" s="142">
        <v>7285885</v>
      </c>
      <c r="AD17" s="142">
        <v>10265154</v>
      </c>
      <c r="AE17" s="143">
        <v>10645157</v>
      </c>
      <c r="AF17" s="142">
        <v>1029474051</v>
      </c>
      <c r="AG17" s="142">
        <v>189622460</v>
      </c>
      <c r="AH17" s="142">
        <v>132949669</v>
      </c>
      <c r="AI17" s="142">
        <v>115769828</v>
      </c>
      <c r="AJ17" s="142">
        <v>251763027</v>
      </c>
      <c r="AK17" s="143">
        <v>339369068</v>
      </c>
      <c r="AL17" s="142">
        <v>143080084</v>
      </c>
      <c r="AM17" s="142">
        <v>27739080</v>
      </c>
      <c r="AN17" s="142">
        <v>20722055</v>
      </c>
      <c r="AO17" s="142">
        <v>18542668</v>
      </c>
      <c r="AP17" s="142">
        <v>35864308</v>
      </c>
      <c r="AQ17" s="143">
        <v>40211972</v>
      </c>
      <c r="AR17" s="142">
        <v>143946830</v>
      </c>
      <c r="AS17" s="142">
        <v>18549904</v>
      </c>
      <c r="AT17" s="142">
        <v>15326801</v>
      </c>
      <c r="AU17" s="142">
        <v>14551864</v>
      </c>
      <c r="AV17" s="142">
        <v>32451266</v>
      </c>
      <c r="AW17" s="143">
        <v>63066994</v>
      </c>
      <c r="AX17" s="142">
        <v>24263346</v>
      </c>
      <c r="AY17" s="142">
        <v>5475028</v>
      </c>
      <c r="AZ17" s="142">
        <v>3775929</v>
      </c>
      <c r="BA17" s="142">
        <v>3407364</v>
      </c>
      <c r="BB17" s="142">
        <v>6206912</v>
      </c>
      <c r="BC17" s="143">
        <v>5398113</v>
      </c>
      <c r="BD17" s="142">
        <v>22495366</v>
      </c>
      <c r="BE17" s="142">
        <v>3835948</v>
      </c>
      <c r="BF17" s="142">
        <v>2732520</v>
      </c>
      <c r="BG17" s="142">
        <v>2098764</v>
      </c>
      <c r="BH17" s="142">
        <v>4564847</v>
      </c>
      <c r="BI17" s="143">
        <v>9263287</v>
      </c>
      <c r="BJ17" s="142">
        <v>472429878</v>
      </c>
      <c r="BK17" s="142">
        <v>109745564</v>
      </c>
      <c r="BL17" s="142">
        <v>66128489</v>
      </c>
      <c r="BM17" s="142">
        <v>53081388</v>
      </c>
      <c r="BN17" s="142">
        <v>90672197</v>
      </c>
      <c r="BO17" s="143">
        <v>152802241</v>
      </c>
      <c r="BP17" s="142">
        <v>215392407</v>
      </c>
      <c r="BQ17" s="142">
        <v>54883149</v>
      </c>
      <c r="BR17" s="142">
        <v>31972299</v>
      </c>
      <c r="BS17" s="142">
        <v>26769912</v>
      </c>
      <c r="BT17" s="142">
        <v>49094582</v>
      </c>
      <c r="BU17" s="143">
        <v>52672465</v>
      </c>
      <c r="BV17" s="142">
        <v>33877950</v>
      </c>
      <c r="BW17" s="142">
        <v>8705048</v>
      </c>
      <c r="BX17" s="142">
        <v>5772221</v>
      </c>
      <c r="BY17" s="142">
        <v>4922967</v>
      </c>
      <c r="BZ17" s="142">
        <v>8009859</v>
      </c>
      <c r="CA17" s="143">
        <v>6467853</v>
      </c>
      <c r="CB17" s="142">
        <v>30717579</v>
      </c>
      <c r="CC17" s="142">
        <v>8045180</v>
      </c>
      <c r="CD17" s="142">
        <v>5926746</v>
      </c>
      <c r="CE17" s="142">
        <v>4491073</v>
      </c>
      <c r="CF17" s="142">
        <v>5978242</v>
      </c>
      <c r="CG17" s="143">
        <v>6276339</v>
      </c>
      <c r="CH17" s="142">
        <v>374548593</v>
      </c>
      <c r="CI17" s="142">
        <v>73365620</v>
      </c>
      <c r="CJ17" s="142">
        <v>52577319</v>
      </c>
      <c r="CK17" s="142">
        <v>46360019</v>
      </c>
      <c r="CL17" s="142">
        <v>86444393</v>
      </c>
      <c r="CM17" s="143">
        <v>115801241</v>
      </c>
      <c r="CN17" s="142">
        <v>144377323</v>
      </c>
      <c r="CO17" s="142">
        <v>38997227</v>
      </c>
      <c r="CP17" s="142">
        <v>26252745</v>
      </c>
      <c r="CQ17" s="142">
        <v>22315732</v>
      </c>
      <c r="CR17" s="142">
        <v>31648054</v>
      </c>
      <c r="CS17" s="143">
        <v>25163564</v>
      </c>
      <c r="CT17" s="142">
        <v>71528220</v>
      </c>
      <c r="CU17" s="142">
        <v>18392527</v>
      </c>
      <c r="CV17" s="142">
        <v>13526706</v>
      </c>
      <c r="CW17" s="142">
        <v>11485373</v>
      </c>
      <c r="CX17" s="142">
        <v>15372197</v>
      </c>
      <c r="CY17" s="143">
        <v>12751416</v>
      </c>
      <c r="CZ17" s="142">
        <v>70890584</v>
      </c>
      <c r="DA17" s="142">
        <v>16623965</v>
      </c>
      <c r="DB17" s="142">
        <v>11678503</v>
      </c>
      <c r="DC17" s="142">
        <v>10109798</v>
      </c>
      <c r="DD17" s="142">
        <v>15942720</v>
      </c>
      <c r="DE17" s="143">
        <v>16535599</v>
      </c>
      <c r="DF17" s="142">
        <v>85903879</v>
      </c>
      <c r="DG17" s="142">
        <v>25000957</v>
      </c>
      <c r="DH17" s="142">
        <v>15736616</v>
      </c>
      <c r="DI17" s="142">
        <v>12651908</v>
      </c>
      <c r="DJ17" s="142">
        <v>17212094</v>
      </c>
      <c r="DK17" s="143">
        <v>15302304</v>
      </c>
      <c r="DL17" s="142">
        <v>106362237</v>
      </c>
      <c r="DM17" s="142">
        <v>25328819</v>
      </c>
      <c r="DN17" s="142">
        <v>14915334</v>
      </c>
      <c r="DO17" s="142">
        <v>12744453</v>
      </c>
      <c r="DP17" s="142">
        <v>21690291</v>
      </c>
      <c r="DQ17" s="143">
        <v>31683341</v>
      </c>
      <c r="DR17" s="142">
        <v>29682577</v>
      </c>
      <c r="DS17" s="142">
        <v>8677511</v>
      </c>
      <c r="DT17" s="142">
        <v>5692781</v>
      </c>
      <c r="DU17" s="142">
        <v>4492790</v>
      </c>
      <c r="DV17" s="142">
        <v>5921151</v>
      </c>
      <c r="DW17" s="143">
        <v>4898346</v>
      </c>
      <c r="DX17" s="142">
        <v>185108742</v>
      </c>
      <c r="DY17" s="142">
        <v>32863124</v>
      </c>
      <c r="DZ17" s="142">
        <v>24753038</v>
      </c>
      <c r="EA17" s="142">
        <v>23082097</v>
      </c>
      <c r="EB17" s="142">
        <v>52953136</v>
      </c>
      <c r="EC17" s="143">
        <v>51457349</v>
      </c>
      <c r="ED17" s="142">
        <v>226476203</v>
      </c>
      <c r="EE17" s="142">
        <v>37127430</v>
      </c>
      <c r="EF17" s="142">
        <v>28086604</v>
      </c>
      <c r="EG17" s="142">
        <v>25609639</v>
      </c>
      <c r="EH17" s="142">
        <v>56803776</v>
      </c>
      <c r="EI17" s="143">
        <v>78848756</v>
      </c>
      <c r="EJ17" s="142">
        <v>231683311</v>
      </c>
      <c r="EK17" s="142">
        <v>55602703</v>
      </c>
      <c r="EL17" s="142">
        <v>39516003</v>
      </c>
      <c r="EM17" s="142">
        <v>34559136</v>
      </c>
      <c r="EN17" s="142">
        <v>56089206</v>
      </c>
      <c r="EO17" s="143">
        <v>45916262</v>
      </c>
      <c r="EP17" s="142">
        <v>151773983</v>
      </c>
      <c r="EQ17" s="142">
        <v>30685605</v>
      </c>
      <c r="ER17" s="142">
        <v>23821873</v>
      </c>
      <c r="ES17" s="142">
        <v>21979080</v>
      </c>
      <c r="ET17" s="142">
        <v>36789290</v>
      </c>
      <c r="EU17" s="143">
        <v>38498134</v>
      </c>
      <c r="EV17" s="142">
        <v>52321579</v>
      </c>
      <c r="EW17" s="142">
        <v>17166116</v>
      </c>
      <c r="EX17" s="142">
        <v>8858437</v>
      </c>
      <c r="EY17" s="142">
        <v>6966908</v>
      </c>
      <c r="EZ17" s="142">
        <v>9920359</v>
      </c>
      <c r="FA17" s="143">
        <v>9409760</v>
      </c>
      <c r="FB17" s="142">
        <v>139187724</v>
      </c>
      <c r="FC17" s="142">
        <v>35476681</v>
      </c>
      <c r="FD17" s="142">
        <v>23182365</v>
      </c>
      <c r="FE17" s="142">
        <v>19279394</v>
      </c>
      <c r="FF17" s="142">
        <v>29239021</v>
      </c>
      <c r="FG17" s="143">
        <v>32010263</v>
      </c>
      <c r="FH17" s="142">
        <v>21406639</v>
      </c>
      <c r="FI17" s="142">
        <v>5957753</v>
      </c>
      <c r="FJ17" s="142">
        <v>3982718</v>
      </c>
      <c r="FK17" s="142">
        <v>3140032</v>
      </c>
      <c r="FL17" s="142">
        <v>4061458</v>
      </c>
      <c r="FM17" s="143">
        <v>4264680</v>
      </c>
      <c r="FN17" s="142">
        <v>43894512</v>
      </c>
      <c r="FO17" s="142">
        <v>10965284</v>
      </c>
      <c r="FP17" s="142">
        <v>7755513</v>
      </c>
      <c r="FQ17" s="142">
        <v>6594272</v>
      </c>
      <c r="FR17" s="142">
        <v>9174090</v>
      </c>
      <c r="FS17" s="143">
        <v>9405352</v>
      </c>
      <c r="FT17" s="142">
        <v>71050701</v>
      </c>
      <c r="FU17" s="142">
        <v>15435694</v>
      </c>
      <c r="FV17" s="142">
        <v>11163802</v>
      </c>
      <c r="FW17" s="142">
        <v>9033002</v>
      </c>
      <c r="FX17" s="142">
        <v>14838818</v>
      </c>
      <c r="FY17" s="143">
        <v>20579384</v>
      </c>
      <c r="FZ17" s="142">
        <v>40335754</v>
      </c>
      <c r="GA17" s="142">
        <v>7928876</v>
      </c>
      <c r="GB17" s="142">
        <v>6053038</v>
      </c>
      <c r="GC17" s="142">
        <v>5753377</v>
      </c>
      <c r="GD17" s="142">
        <v>10865066</v>
      </c>
      <c r="GE17" s="143">
        <v>9735397</v>
      </c>
      <c r="GF17" s="142">
        <v>315972205</v>
      </c>
      <c r="GG17" s="142">
        <v>47476178</v>
      </c>
      <c r="GH17" s="142">
        <v>36054024</v>
      </c>
      <c r="GI17" s="142">
        <v>34496951</v>
      </c>
      <c r="GJ17" s="142">
        <v>82662066</v>
      </c>
      <c r="GK17" s="143">
        <v>115282988</v>
      </c>
      <c r="GL17" s="142">
        <v>41547512</v>
      </c>
      <c r="GM17" s="142">
        <v>12079703</v>
      </c>
      <c r="GN17" s="142">
        <v>6952331</v>
      </c>
      <c r="GO17" s="142">
        <v>5637187</v>
      </c>
      <c r="GP17" s="142">
        <v>9039097</v>
      </c>
      <c r="GQ17" s="143">
        <v>7839194</v>
      </c>
      <c r="GR17" s="142">
        <v>630575468</v>
      </c>
      <c r="GS17" s="142">
        <v>109150414</v>
      </c>
      <c r="GT17" s="142">
        <v>75420122</v>
      </c>
      <c r="GU17" s="142">
        <v>64983111</v>
      </c>
      <c r="GV17" s="142">
        <v>128862011</v>
      </c>
      <c r="GW17" s="143">
        <v>252159808</v>
      </c>
      <c r="GX17" s="142">
        <v>209057409</v>
      </c>
      <c r="GY17" s="142">
        <v>56602647</v>
      </c>
      <c r="GZ17" s="142">
        <v>33016137</v>
      </c>
      <c r="HA17" s="142">
        <v>27814475</v>
      </c>
      <c r="HB17" s="142">
        <v>45927559</v>
      </c>
      <c r="HC17" s="143">
        <v>45696592</v>
      </c>
      <c r="HD17" s="142">
        <v>16858774</v>
      </c>
      <c r="HE17" s="142">
        <v>4065662</v>
      </c>
      <c r="HF17" s="142">
        <v>2973776</v>
      </c>
      <c r="HG17" s="142">
        <v>2624741</v>
      </c>
      <c r="HH17" s="142">
        <v>3345923</v>
      </c>
      <c r="HI17" s="143">
        <v>3848673</v>
      </c>
      <c r="HJ17" s="142">
        <v>270208208</v>
      </c>
      <c r="HK17" s="142">
        <v>76644144</v>
      </c>
      <c r="HL17" s="142">
        <v>49063629</v>
      </c>
      <c r="HM17" s="142">
        <v>39352976</v>
      </c>
      <c r="HN17" s="142">
        <v>54537565</v>
      </c>
      <c r="HO17" s="143">
        <v>50609893</v>
      </c>
      <c r="HP17" s="142">
        <v>82099684</v>
      </c>
      <c r="HQ17" s="142">
        <v>21447041</v>
      </c>
      <c r="HR17" s="142">
        <v>13308906</v>
      </c>
      <c r="HS17" s="142">
        <v>10708970</v>
      </c>
      <c r="HT17" s="142">
        <v>15745725</v>
      </c>
      <c r="HU17" s="143">
        <v>20889042</v>
      </c>
      <c r="HV17" s="142">
        <v>88955156</v>
      </c>
      <c r="HW17" s="142">
        <v>22150668</v>
      </c>
      <c r="HX17" s="142">
        <v>15472765</v>
      </c>
      <c r="HY17" s="142">
        <v>12795594</v>
      </c>
      <c r="HZ17" s="142">
        <v>20321078</v>
      </c>
      <c r="IA17" s="143">
        <v>18215048</v>
      </c>
      <c r="IB17" s="142">
        <v>334701855</v>
      </c>
      <c r="IC17" s="142">
        <v>76785914</v>
      </c>
      <c r="ID17" s="142">
        <v>53465993</v>
      </c>
      <c r="IE17" s="142">
        <v>45915484</v>
      </c>
      <c r="IF17" s="142">
        <v>75972968</v>
      </c>
      <c r="IG17" s="143">
        <v>82561494</v>
      </c>
      <c r="IH17" s="142">
        <v>28211010</v>
      </c>
      <c r="II17" s="142">
        <v>6483190</v>
      </c>
      <c r="IJ17" s="142">
        <v>4383352</v>
      </c>
      <c r="IK17" s="142">
        <v>3887623</v>
      </c>
      <c r="IL17" s="142">
        <v>7121812</v>
      </c>
      <c r="IM17" s="143">
        <v>6335032</v>
      </c>
      <c r="IN17" s="142">
        <v>93513472</v>
      </c>
      <c r="IO17" s="142">
        <v>28138881</v>
      </c>
      <c r="IP17" s="142">
        <v>15323481</v>
      </c>
      <c r="IQ17" s="142">
        <v>12827858</v>
      </c>
      <c r="IR17" s="142">
        <v>19746868</v>
      </c>
      <c r="IS17" s="144">
        <v>17476383</v>
      </c>
    </row>
    <row r="18" spans="1:253" s="111" customFormat="1" ht="11.45" customHeight="1">
      <c r="A18" s="16" t="s">
        <v>258</v>
      </c>
      <c r="B18" s="14">
        <v>119838818</v>
      </c>
      <c r="C18" s="14">
        <v>75874161</v>
      </c>
      <c r="D18" s="14">
        <v>17014540</v>
      </c>
      <c r="E18" s="14">
        <v>10556307</v>
      </c>
      <c r="F18" s="14">
        <v>12577193</v>
      </c>
      <c r="G18" s="145">
        <v>3816617</v>
      </c>
      <c r="H18" s="14">
        <v>1760565</v>
      </c>
      <c r="I18" s="14">
        <v>1207338</v>
      </c>
      <c r="J18" s="14">
        <v>230727</v>
      </c>
      <c r="K18" s="14">
        <v>139605</v>
      </c>
      <c r="L18" s="146">
        <v>147374</v>
      </c>
      <c r="M18" s="146">
        <v>35521</v>
      </c>
      <c r="N18" s="14">
        <v>294205</v>
      </c>
      <c r="O18" s="14">
        <v>165571</v>
      </c>
      <c r="P18" s="14">
        <v>45917</v>
      </c>
      <c r="Q18" s="14">
        <v>31809</v>
      </c>
      <c r="R18" s="146">
        <v>42276</v>
      </c>
      <c r="S18" s="146">
        <v>8632</v>
      </c>
      <c r="T18" s="14">
        <v>2271753</v>
      </c>
      <c r="U18" s="14">
        <v>1491673</v>
      </c>
      <c r="V18" s="14">
        <v>315461</v>
      </c>
      <c r="W18" s="14">
        <v>190386</v>
      </c>
      <c r="X18" s="14">
        <v>217106</v>
      </c>
      <c r="Y18" s="145">
        <v>57127</v>
      </c>
      <c r="Z18" s="14">
        <v>1033827</v>
      </c>
      <c r="AA18" s="14">
        <v>733865</v>
      </c>
      <c r="AB18" s="14">
        <v>136517</v>
      </c>
      <c r="AC18" s="14">
        <v>75069</v>
      </c>
      <c r="AD18" s="14">
        <v>70192</v>
      </c>
      <c r="AE18" s="145">
        <v>18184</v>
      </c>
      <c r="AF18" s="14">
        <v>13649378</v>
      </c>
      <c r="AG18" s="14">
        <v>8360402</v>
      </c>
      <c r="AH18" s="14">
        <v>1879975</v>
      </c>
      <c r="AI18" s="14">
        <v>1173485</v>
      </c>
      <c r="AJ18" s="14">
        <v>1671598</v>
      </c>
      <c r="AK18" s="145">
        <v>563918</v>
      </c>
      <c r="AL18" s="14">
        <v>1992167</v>
      </c>
      <c r="AM18" s="14">
        <v>1186856</v>
      </c>
      <c r="AN18" s="14">
        <v>296947</v>
      </c>
      <c r="AO18" s="14">
        <v>192452</v>
      </c>
      <c r="AP18" s="14">
        <v>245791</v>
      </c>
      <c r="AQ18" s="145">
        <v>70121</v>
      </c>
      <c r="AR18" s="14">
        <v>1448425</v>
      </c>
      <c r="AS18" s="14">
        <v>776457</v>
      </c>
      <c r="AT18" s="14">
        <v>216624</v>
      </c>
      <c r="AU18" s="14">
        <v>149396</v>
      </c>
      <c r="AV18" s="14">
        <v>220077</v>
      </c>
      <c r="AW18" s="145">
        <v>85871</v>
      </c>
      <c r="AX18" s="14">
        <v>361830</v>
      </c>
      <c r="AY18" s="14">
        <v>219899</v>
      </c>
      <c r="AZ18" s="14">
        <v>53649</v>
      </c>
      <c r="BA18" s="14">
        <v>35253</v>
      </c>
      <c r="BB18" s="14">
        <v>43165</v>
      </c>
      <c r="BC18" s="145">
        <v>9864</v>
      </c>
      <c r="BD18" s="14">
        <v>256232</v>
      </c>
      <c r="BE18" s="14">
        <v>150047</v>
      </c>
      <c r="BF18" s="14">
        <v>39854</v>
      </c>
      <c r="BG18" s="14">
        <v>21776</v>
      </c>
      <c r="BH18" s="14">
        <v>29828</v>
      </c>
      <c r="BI18" s="145">
        <v>14727</v>
      </c>
      <c r="BJ18" s="14">
        <v>7104155</v>
      </c>
      <c r="BK18" s="14">
        <v>4909312</v>
      </c>
      <c r="BL18" s="14">
        <v>907858</v>
      </c>
      <c r="BM18" s="14">
        <v>516504</v>
      </c>
      <c r="BN18" s="14">
        <v>576445</v>
      </c>
      <c r="BO18" s="145">
        <v>194036</v>
      </c>
      <c r="BP18" s="14">
        <v>3631168</v>
      </c>
      <c r="BQ18" s="14">
        <v>2441282</v>
      </c>
      <c r="BR18" s="14">
        <v>469381</v>
      </c>
      <c r="BS18" s="14">
        <v>281716</v>
      </c>
      <c r="BT18" s="14">
        <v>339844</v>
      </c>
      <c r="BU18" s="145">
        <v>98945</v>
      </c>
      <c r="BV18" s="14">
        <v>538985</v>
      </c>
      <c r="BW18" s="14">
        <v>342884</v>
      </c>
      <c r="BX18" s="14">
        <v>80793</v>
      </c>
      <c r="BY18" s="14">
        <v>49588</v>
      </c>
      <c r="BZ18" s="14">
        <v>54116</v>
      </c>
      <c r="CA18" s="145">
        <v>11604</v>
      </c>
      <c r="CB18" s="14">
        <v>561339</v>
      </c>
      <c r="CC18" s="14">
        <v>378637</v>
      </c>
      <c r="CD18" s="14">
        <v>85595</v>
      </c>
      <c r="CE18" s="14">
        <v>46434</v>
      </c>
      <c r="CF18" s="14">
        <v>40746</v>
      </c>
      <c r="CG18" s="145">
        <v>9927</v>
      </c>
      <c r="CH18" s="14">
        <v>5153568</v>
      </c>
      <c r="CI18" s="14">
        <v>3129156</v>
      </c>
      <c r="CJ18" s="14">
        <v>760172</v>
      </c>
      <c r="CK18" s="14">
        <v>484521</v>
      </c>
      <c r="CL18" s="14">
        <v>596499</v>
      </c>
      <c r="CM18" s="145">
        <v>183220</v>
      </c>
      <c r="CN18" s="14">
        <v>2575477</v>
      </c>
      <c r="CO18" s="14">
        <v>1666818</v>
      </c>
      <c r="CP18" s="14">
        <v>390421</v>
      </c>
      <c r="CQ18" s="14">
        <v>241022</v>
      </c>
      <c r="CR18" s="14">
        <v>228145</v>
      </c>
      <c r="CS18" s="145">
        <v>49071</v>
      </c>
      <c r="CT18" s="14">
        <v>1202549</v>
      </c>
      <c r="CU18" s="14">
        <v>753171</v>
      </c>
      <c r="CV18" s="14">
        <v>196283</v>
      </c>
      <c r="CW18" s="14">
        <v>121281</v>
      </c>
      <c r="CX18" s="14">
        <v>107546</v>
      </c>
      <c r="CY18" s="145">
        <v>24268</v>
      </c>
      <c r="CZ18" s="14">
        <v>1122650</v>
      </c>
      <c r="DA18" s="14">
        <v>707663</v>
      </c>
      <c r="DB18" s="14">
        <v>168947</v>
      </c>
      <c r="DC18" s="14">
        <v>106299</v>
      </c>
      <c r="DD18" s="14">
        <v>111095</v>
      </c>
      <c r="DE18" s="145">
        <v>28646</v>
      </c>
      <c r="DF18" s="14">
        <v>1591500</v>
      </c>
      <c r="DG18" s="14">
        <v>1075737</v>
      </c>
      <c r="DH18" s="14">
        <v>230890</v>
      </c>
      <c r="DI18" s="14">
        <v>134708</v>
      </c>
      <c r="DJ18" s="14">
        <v>121706</v>
      </c>
      <c r="DK18" s="145">
        <v>28459</v>
      </c>
      <c r="DL18" s="14">
        <v>1698165</v>
      </c>
      <c r="DM18" s="14">
        <v>1150261</v>
      </c>
      <c r="DN18" s="14">
        <v>218815</v>
      </c>
      <c r="DO18" s="14">
        <v>135181</v>
      </c>
      <c r="DP18" s="14">
        <v>151227</v>
      </c>
      <c r="DQ18" s="145">
        <v>42681</v>
      </c>
      <c r="DR18" s="14">
        <v>531855</v>
      </c>
      <c r="DS18" s="14">
        <v>350663</v>
      </c>
      <c r="DT18" s="14">
        <v>82995</v>
      </c>
      <c r="DU18" s="14">
        <v>47638</v>
      </c>
      <c r="DV18" s="14">
        <v>41114</v>
      </c>
      <c r="DW18" s="145">
        <v>9445</v>
      </c>
      <c r="DX18" s="14">
        <v>2375267</v>
      </c>
      <c r="DY18" s="14">
        <v>1313871</v>
      </c>
      <c r="DZ18" s="14">
        <v>354902</v>
      </c>
      <c r="EA18" s="14">
        <v>238876</v>
      </c>
      <c r="EB18" s="14">
        <v>362379</v>
      </c>
      <c r="EC18" s="145">
        <v>105239</v>
      </c>
      <c r="ED18" s="14">
        <v>2702344</v>
      </c>
      <c r="EE18" s="14">
        <v>1501635</v>
      </c>
      <c r="EF18" s="14">
        <v>405241</v>
      </c>
      <c r="EG18" s="14">
        <v>268640</v>
      </c>
      <c r="EH18" s="14">
        <v>392794</v>
      </c>
      <c r="EI18" s="145">
        <v>134034</v>
      </c>
      <c r="EJ18" s="14">
        <v>3804182</v>
      </c>
      <c r="EK18" s="14">
        <v>2380561</v>
      </c>
      <c r="EL18" s="14">
        <v>572513</v>
      </c>
      <c r="EM18" s="14">
        <v>364414</v>
      </c>
      <c r="EN18" s="14">
        <v>397128</v>
      </c>
      <c r="EO18" s="145">
        <v>89566</v>
      </c>
      <c r="EP18" s="14">
        <v>2197445</v>
      </c>
      <c r="EQ18" s="14">
        <v>1291901</v>
      </c>
      <c r="ER18" s="14">
        <v>344294</v>
      </c>
      <c r="ES18" s="14">
        <v>231625</v>
      </c>
      <c r="ET18" s="14">
        <v>259602</v>
      </c>
      <c r="EU18" s="145">
        <v>70023</v>
      </c>
      <c r="EV18" s="14">
        <v>1076533</v>
      </c>
      <c r="EW18" s="14">
        <v>789660</v>
      </c>
      <c r="EX18" s="14">
        <v>129252</v>
      </c>
      <c r="EY18" s="14">
        <v>72867</v>
      </c>
      <c r="EZ18" s="14">
        <v>68793</v>
      </c>
      <c r="FA18" s="145">
        <v>15961</v>
      </c>
      <c r="FB18" s="14">
        <v>2305686</v>
      </c>
      <c r="FC18" s="14">
        <v>1512914</v>
      </c>
      <c r="FD18" s="14">
        <v>335468</v>
      </c>
      <c r="FE18" s="14">
        <v>202243</v>
      </c>
      <c r="FF18" s="14">
        <v>203671</v>
      </c>
      <c r="FG18" s="145">
        <v>51390</v>
      </c>
      <c r="FH18" s="14">
        <v>388525</v>
      </c>
      <c r="FI18" s="14">
        <v>266002</v>
      </c>
      <c r="FJ18" s="14">
        <v>56263</v>
      </c>
      <c r="FK18" s="14">
        <v>32089</v>
      </c>
      <c r="FL18" s="14">
        <v>27074</v>
      </c>
      <c r="FM18" s="145">
        <v>7097</v>
      </c>
      <c r="FN18" s="14">
        <v>738735</v>
      </c>
      <c r="FO18" s="14">
        <v>475048</v>
      </c>
      <c r="FP18" s="14">
        <v>113348</v>
      </c>
      <c r="FQ18" s="14">
        <v>70001</v>
      </c>
      <c r="FR18" s="14">
        <v>64539</v>
      </c>
      <c r="FS18" s="145">
        <v>15799</v>
      </c>
      <c r="FT18" s="14">
        <v>1094377</v>
      </c>
      <c r="FU18" s="14">
        <v>712500</v>
      </c>
      <c r="FV18" s="14">
        <v>162068</v>
      </c>
      <c r="FW18" s="14">
        <v>93640</v>
      </c>
      <c r="FX18" s="14">
        <v>100883</v>
      </c>
      <c r="FY18" s="145">
        <v>25286</v>
      </c>
      <c r="FZ18" s="14">
        <v>572185</v>
      </c>
      <c r="GA18" s="14">
        <v>329978</v>
      </c>
      <c r="GB18" s="14">
        <v>87679</v>
      </c>
      <c r="GC18" s="14">
        <v>60733</v>
      </c>
      <c r="GD18" s="14">
        <v>75948</v>
      </c>
      <c r="GE18" s="145">
        <v>17847</v>
      </c>
      <c r="GF18" s="14">
        <v>3599860</v>
      </c>
      <c r="GG18" s="14">
        <v>1955380</v>
      </c>
      <c r="GH18" s="14">
        <v>513202</v>
      </c>
      <c r="GI18" s="14">
        <v>355476</v>
      </c>
      <c r="GJ18" s="14">
        <v>564909</v>
      </c>
      <c r="GK18" s="145">
        <v>210893</v>
      </c>
      <c r="GL18" s="14">
        <v>761756</v>
      </c>
      <c r="GM18" s="14">
        <v>531410</v>
      </c>
      <c r="GN18" s="14">
        <v>98294</v>
      </c>
      <c r="GO18" s="14">
        <v>57283</v>
      </c>
      <c r="GP18" s="14">
        <v>60676</v>
      </c>
      <c r="GQ18" s="145">
        <v>14093</v>
      </c>
      <c r="GR18" s="14">
        <v>7523158</v>
      </c>
      <c r="GS18" s="14">
        <v>4555022</v>
      </c>
      <c r="GT18" s="14">
        <v>1091430</v>
      </c>
      <c r="GU18" s="14">
        <v>675302</v>
      </c>
      <c r="GV18" s="14">
        <v>878311</v>
      </c>
      <c r="GW18" s="145">
        <v>323093</v>
      </c>
      <c r="GX18" s="14">
        <v>3568140</v>
      </c>
      <c r="GY18" s="14">
        <v>2399169</v>
      </c>
      <c r="GZ18" s="14">
        <v>477365</v>
      </c>
      <c r="HA18" s="14">
        <v>288516</v>
      </c>
      <c r="HB18" s="14">
        <v>315251</v>
      </c>
      <c r="HC18" s="145">
        <v>87839</v>
      </c>
      <c r="HD18" s="14">
        <v>275831</v>
      </c>
      <c r="HE18" s="14">
        <v>176588</v>
      </c>
      <c r="HF18" s="14">
        <v>42427</v>
      </c>
      <c r="HG18" s="14">
        <v>27629</v>
      </c>
      <c r="HH18" s="14">
        <v>22833</v>
      </c>
      <c r="HI18" s="145">
        <v>6354</v>
      </c>
      <c r="HJ18" s="14">
        <v>4727088</v>
      </c>
      <c r="HK18" s="14">
        <v>3108881</v>
      </c>
      <c r="HL18" s="14">
        <v>717583</v>
      </c>
      <c r="HM18" s="14">
        <v>418836</v>
      </c>
      <c r="HN18" s="14">
        <v>386155</v>
      </c>
      <c r="HO18" s="145">
        <v>95633</v>
      </c>
      <c r="HP18" s="14">
        <v>1351761</v>
      </c>
      <c r="HQ18" s="14">
        <v>911830</v>
      </c>
      <c r="HR18" s="14">
        <v>191191</v>
      </c>
      <c r="HS18" s="14">
        <v>111076</v>
      </c>
      <c r="HT18" s="14">
        <v>107041</v>
      </c>
      <c r="HU18" s="145">
        <v>30623</v>
      </c>
      <c r="HV18" s="14">
        <v>1432293</v>
      </c>
      <c r="HW18" s="14">
        <v>919079</v>
      </c>
      <c r="HX18" s="14">
        <v>215115</v>
      </c>
      <c r="HY18" s="14">
        <v>128242</v>
      </c>
      <c r="HZ18" s="14">
        <v>135514</v>
      </c>
      <c r="IA18" s="145">
        <v>34343</v>
      </c>
      <c r="IB18" s="14">
        <v>5061916</v>
      </c>
      <c r="IC18" s="14">
        <v>3135965</v>
      </c>
      <c r="ID18" s="14">
        <v>770167</v>
      </c>
      <c r="IE18" s="14">
        <v>480638</v>
      </c>
      <c r="IF18" s="14">
        <v>526826</v>
      </c>
      <c r="IG18" s="145">
        <v>148320</v>
      </c>
      <c r="IH18" s="14">
        <v>431654</v>
      </c>
      <c r="II18" s="14">
        <v>265833</v>
      </c>
      <c r="IJ18" s="14">
        <v>63206</v>
      </c>
      <c r="IK18" s="14">
        <v>40803</v>
      </c>
      <c r="IL18" s="14">
        <v>49762</v>
      </c>
      <c r="IM18" s="145">
        <v>12050</v>
      </c>
      <c r="IN18" s="14">
        <v>1745423</v>
      </c>
      <c r="IO18" s="14">
        <v>1226196</v>
      </c>
      <c r="IP18" s="14">
        <v>219418</v>
      </c>
      <c r="IQ18" s="14">
        <v>131968</v>
      </c>
      <c r="IR18" s="14">
        <v>134860</v>
      </c>
      <c r="IS18" s="146">
        <v>32981</v>
      </c>
    </row>
    <row r="19" spans="1:253" s="111" customFormat="1" ht="11.45" customHeight="1">
      <c r="A19" s="15" t="s">
        <v>42</v>
      </c>
      <c r="B19" s="14">
        <v>5949953082</v>
      </c>
      <c r="C19" s="14">
        <v>1581914654</v>
      </c>
      <c r="D19" s="14">
        <v>938071822</v>
      </c>
      <c r="E19" s="14">
        <v>800335517</v>
      </c>
      <c r="F19" s="14">
        <v>1430052622</v>
      </c>
      <c r="G19" s="145">
        <v>1199578469</v>
      </c>
      <c r="H19" s="14">
        <v>73160793</v>
      </c>
      <c r="I19" s="14">
        <v>24501891</v>
      </c>
      <c r="J19" s="14">
        <v>12706812</v>
      </c>
      <c r="K19" s="14">
        <v>10573313</v>
      </c>
      <c r="L19" s="146">
        <v>16202552</v>
      </c>
      <c r="M19" s="146">
        <v>9176225</v>
      </c>
      <c r="N19" s="14">
        <v>14251866</v>
      </c>
      <c r="O19" s="14">
        <v>3213295</v>
      </c>
      <c r="P19" s="14">
        <v>2382041</v>
      </c>
      <c r="Q19" s="14">
        <v>2269188</v>
      </c>
      <c r="R19" s="146">
        <v>4502670</v>
      </c>
      <c r="S19" s="146">
        <v>1884672</v>
      </c>
      <c r="T19" s="14">
        <v>104464607</v>
      </c>
      <c r="U19" s="14">
        <v>32894382</v>
      </c>
      <c r="V19" s="14">
        <v>17379031</v>
      </c>
      <c r="W19" s="14">
        <v>14349459</v>
      </c>
      <c r="X19" s="14">
        <v>24106278</v>
      </c>
      <c r="Y19" s="145">
        <v>15735459</v>
      </c>
      <c r="Z19" s="14">
        <v>39748908</v>
      </c>
      <c r="AA19" s="14">
        <v>14602438</v>
      </c>
      <c r="AB19" s="14">
        <v>7412877</v>
      </c>
      <c r="AC19" s="14">
        <v>5577549</v>
      </c>
      <c r="AD19" s="14">
        <v>7522806</v>
      </c>
      <c r="AE19" s="145">
        <v>4633239</v>
      </c>
      <c r="AF19" s="14">
        <v>752121397</v>
      </c>
      <c r="AG19" s="14">
        <v>180569877</v>
      </c>
      <c r="AH19" s="14">
        <v>106023354</v>
      </c>
      <c r="AI19" s="14">
        <v>90820898</v>
      </c>
      <c r="AJ19" s="14">
        <v>197403365</v>
      </c>
      <c r="AK19" s="145">
        <v>177303903</v>
      </c>
      <c r="AL19" s="14">
        <v>102586898</v>
      </c>
      <c r="AM19" s="14">
        <v>25617261</v>
      </c>
      <c r="AN19" s="14">
        <v>16343032</v>
      </c>
      <c r="AO19" s="14">
        <v>14499006</v>
      </c>
      <c r="AP19" s="14">
        <v>27548090</v>
      </c>
      <c r="AQ19" s="145">
        <v>18579510</v>
      </c>
      <c r="AR19" s="14">
        <v>102517191</v>
      </c>
      <c r="AS19" s="14">
        <v>16221104</v>
      </c>
      <c r="AT19" s="14">
        <v>11920306</v>
      </c>
      <c r="AU19" s="14">
        <v>11299610</v>
      </c>
      <c r="AV19" s="14">
        <v>25639095</v>
      </c>
      <c r="AW19" s="145">
        <v>37437077</v>
      </c>
      <c r="AX19" s="14">
        <v>17511830</v>
      </c>
      <c r="AY19" s="14">
        <v>4538894</v>
      </c>
      <c r="AZ19" s="14">
        <v>2870291</v>
      </c>
      <c r="BA19" s="14">
        <v>2584521</v>
      </c>
      <c r="BB19" s="14">
        <v>4806702</v>
      </c>
      <c r="BC19" s="145">
        <v>2711421</v>
      </c>
      <c r="BD19" s="14">
        <v>15900249</v>
      </c>
      <c r="BE19" s="14">
        <v>3600964</v>
      </c>
      <c r="BF19" s="14">
        <v>2305645</v>
      </c>
      <c r="BG19" s="14">
        <v>1738869</v>
      </c>
      <c r="BH19" s="14">
        <v>3633260</v>
      </c>
      <c r="BI19" s="145">
        <v>4621511</v>
      </c>
      <c r="BJ19" s="14">
        <v>311909629</v>
      </c>
      <c r="BK19" s="14">
        <v>103234470</v>
      </c>
      <c r="BL19" s="14">
        <v>49413922</v>
      </c>
      <c r="BM19" s="14">
        <v>38286581</v>
      </c>
      <c r="BN19" s="14">
        <v>62897942</v>
      </c>
      <c r="BO19" s="145">
        <v>58076715</v>
      </c>
      <c r="BP19" s="14">
        <v>165042309</v>
      </c>
      <c r="BQ19" s="14">
        <v>51429345</v>
      </c>
      <c r="BR19" s="14">
        <v>26004568</v>
      </c>
      <c r="BS19" s="14">
        <v>21371627</v>
      </c>
      <c r="BT19" s="14">
        <v>38497466</v>
      </c>
      <c r="BU19" s="145">
        <v>27739303</v>
      </c>
      <c r="BV19" s="14">
        <v>24136003</v>
      </c>
      <c r="BW19" s="14">
        <v>7562530</v>
      </c>
      <c r="BX19" s="14">
        <v>4451569</v>
      </c>
      <c r="BY19" s="14">
        <v>3701696</v>
      </c>
      <c r="BZ19" s="14">
        <v>5774937</v>
      </c>
      <c r="CA19" s="145">
        <v>2645272</v>
      </c>
      <c r="CB19" s="14">
        <v>22181365</v>
      </c>
      <c r="CC19" s="14">
        <v>7769484</v>
      </c>
      <c r="CD19" s="14">
        <v>4643215</v>
      </c>
      <c r="CE19" s="14">
        <v>3432639</v>
      </c>
      <c r="CF19" s="14">
        <v>4229630</v>
      </c>
      <c r="CG19" s="145">
        <v>2106395</v>
      </c>
      <c r="CH19" s="14">
        <v>270942682</v>
      </c>
      <c r="CI19" s="14">
        <v>64253530</v>
      </c>
      <c r="CJ19" s="14">
        <v>42014970</v>
      </c>
      <c r="CK19" s="14">
        <v>36738650</v>
      </c>
      <c r="CL19" s="14">
        <v>68079275</v>
      </c>
      <c r="CM19" s="145">
        <v>59856257</v>
      </c>
      <c r="CN19" s="14">
        <v>109746539</v>
      </c>
      <c r="CO19" s="14">
        <v>32823469</v>
      </c>
      <c r="CP19" s="14">
        <v>21314547</v>
      </c>
      <c r="CQ19" s="14">
        <v>18277752</v>
      </c>
      <c r="CR19" s="14">
        <v>25101930</v>
      </c>
      <c r="CS19" s="145">
        <v>12228841</v>
      </c>
      <c r="CT19" s="14">
        <v>51896207</v>
      </c>
      <c r="CU19" s="14">
        <v>15431223</v>
      </c>
      <c r="CV19" s="14">
        <v>10567766</v>
      </c>
      <c r="CW19" s="14">
        <v>8945742</v>
      </c>
      <c r="CX19" s="14">
        <v>11300933</v>
      </c>
      <c r="CY19" s="145">
        <v>5650544</v>
      </c>
      <c r="CZ19" s="14">
        <v>51429363</v>
      </c>
      <c r="DA19" s="14">
        <v>14442817</v>
      </c>
      <c r="DB19" s="14">
        <v>9236654</v>
      </c>
      <c r="DC19" s="14">
        <v>7978140</v>
      </c>
      <c r="DD19" s="14">
        <v>12162381</v>
      </c>
      <c r="DE19" s="145">
        <v>7609371</v>
      </c>
      <c r="DF19" s="14">
        <v>63788329</v>
      </c>
      <c r="DG19" s="14">
        <v>21259399</v>
      </c>
      <c r="DH19" s="14">
        <v>12504850</v>
      </c>
      <c r="DI19" s="14">
        <v>10048740</v>
      </c>
      <c r="DJ19" s="14">
        <v>12997436</v>
      </c>
      <c r="DK19" s="145">
        <v>6977904</v>
      </c>
      <c r="DL19" s="14">
        <v>72792606</v>
      </c>
      <c r="DM19" s="14">
        <v>23269560</v>
      </c>
      <c r="DN19" s="14">
        <v>12126903</v>
      </c>
      <c r="DO19" s="14">
        <v>10324293</v>
      </c>
      <c r="DP19" s="14">
        <v>16619190</v>
      </c>
      <c r="DQ19" s="145">
        <v>10452661</v>
      </c>
      <c r="DR19" s="14">
        <v>21692422</v>
      </c>
      <c r="DS19" s="14">
        <v>7063744</v>
      </c>
      <c r="DT19" s="14">
        <v>4441851</v>
      </c>
      <c r="DU19" s="14">
        <v>3530559</v>
      </c>
      <c r="DV19" s="14">
        <v>4361028</v>
      </c>
      <c r="DW19" s="145">
        <v>2295240</v>
      </c>
      <c r="DX19" s="14">
        <v>139474043</v>
      </c>
      <c r="DY19" s="14">
        <v>29045863</v>
      </c>
      <c r="DZ19" s="14">
        <v>19873129</v>
      </c>
      <c r="EA19" s="14">
        <v>18403940</v>
      </c>
      <c r="EB19" s="14">
        <v>42915106</v>
      </c>
      <c r="EC19" s="145">
        <v>29236004</v>
      </c>
      <c r="ED19" s="14">
        <v>164888344</v>
      </c>
      <c r="EE19" s="14">
        <v>31639193</v>
      </c>
      <c r="EF19" s="14">
        <v>22230280</v>
      </c>
      <c r="EG19" s="14">
        <v>20416597</v>
      </c>
      <c r="EH19" s="14">
        <v>46313350</v>
      </c>
      <c r="EI19" s="145">
        <v>44288922</v>
      </c>
      <c r="EJ19" s="14">
        <v>170350871</v>
      </c>
      <c r="EK19" s="14">
        <v>43714581</v>
      </c>
      <c r="EL19" s="14">
        <v>30246571</v>
      </c>
      <c r="EM19" s="14">
        <v>26823139</v>
      </c>
      <c r="EN19" s="14">
        <v>43989051</v>
      </c>
      <c r="EO19" s="145">
        <v>25577529</v>
      </c>
      <c r="EP19" s="14">
        <v>113387500</v>
      </c>
      <c r="EQ19" s="14">
        <v>26650513</v>
      </c>
      <c r="ER19" s="14">
        <v>18761958</v>
      </c>
      <c r="ES19" s="14">
        <v>17469783</v>
      </c>
      <c r="ET19" s="14">
        <v>29405416</v>
      </c>
      <c r="EU19" s="145">
        <v>21099828</v>
      </c>
      <c r="EV19" s="14">
        <v>39300726</v>
      </c>
      <c r="EW19" s="14">
        <v>15688195</v>
      </c>
      <c r="EX19" s="14">
        <v>7071121</v>
      </c>
      <c r="EY19" s="14">
        <v>5465544</v>
      </c>
      <c r="EZ19" s="14">
        <v>7307224</v>
      </c>
      <c r="FA19" s="145">
        <v>3768641</v>
      </c>
      <c r="FB19" s="14">
        <v>101954515</v>
      </c>
      <c r="FC19" s="14">
        <v>30399584</v>
      </c>
      <c r="FD19" s="14">
        <v>18242218</v>
      </c>
      <c r="FE19" s="14">
        <v>15162794</v>
      </c>
      <c r="FF19" s="14">
        <v>22346855</v>
      </c>
      <c r="FG19" s="145">
        <v>15803064</v>
      </c>
      <c r="FH19" s="14">
        <v>14288850</v>
      </c>
      <c r="FI19" s="14">
        <v>5088305</v>
      </c>
      <c r="FJ19" s="14">
        <v>2934680</v>
      </c>
      <c r="FK19" s="14">
        <v>2280405</v>
      </c>
      <c r="FL19" s="14">
        <v>2623345</v>
      </c>
      <c r="FM19" s="145">
        <v>1362114</v>
      </c>
      <c r="FN19" s="14">
        <v>31996003</v>
      </c>
      <c r="FO19" s="14">
        <v>9771336</v>
      </c>
      <c r="FP19" s="14">
        <v>6159356</v>
      </c>
      <c r="FQ19" s="14">
        <v>5196776</v>
      </c>
      <c r="FR19" s="14">
        <v>6821599</v>
      </c>
      <c r="FS19" s="145">
        <v>4046936</v>
      </c>
      <c r="FT19" s="14">
        <v>50801380</v>
      </c>
      <c r="FU19" s="14">
        <v>16174570</v>
      </c>
      <c r="FV19" s="14">
        <v>9039032</v>
      </c>
      <c r="FW19" s="14">
        <v>7136067</v>
      </c>
      <c r="FX19" s="14">
        <v>11191803</v>
      </c>
      <c r="FY19" s="145">
        <v>7259908</v>
      </c>
      <c r="FZ19" s="14">
        <v>30146331</v>
      </c>
      <c r="GA19" s="14">
        <v>6724307</v>
      </c>
      <c r="GB19" s="14">
        <v>4780968</v>
      </c>
      <c r="GC19" s="14">
        <v>4604142</v>
      </c>
      <c r="GD19" s="14">
        <v>8762232</v>
      </c>
      <c r="GE19" s="145">
        <v>5274683</v>
      </c>
      <c r="GF19" s="14">
        <v>236236788</v>
      </c>
      <c r="GG19" s="14">
        <v>40844118</v>
      </c>
      <c r="GH19" s="14">
        <v>28355206</v>
      </c>
      <c r="GI19" s="14">
        <v>27038838</v>
      </c>
      <c r="GJ19" s="14">
        <v>67205375</v>
      </c>
      <c r="GK19" s="145">
        <v>72793251</v>
      </c>
      <c r="GL19" s="14">
        <v>29759829</v>
      </c>
      <c r="GM19" s="14">
        <v>10581388</v>
      </c>
      <c r="GN19" s="14">
        <v>5371780</v>
      </c>
      <c r="GO19" s="14">
        <v>4268505</v>
      </c>
      <c r="GP19" s="14">
        <v>6469714</v>
      </c>
      <c r="GQ19" s="145">
        <v>3068442</v>
      </c>
      <c r="GR19" s="14">
        <v>443418380</v>
      </c>
      <c r="GS19" s="14">
        <v>96395242</v>
      </c>
      <c r="GT19" s="14">
        <v>60562540</v>
      </c>
      <c r="GU19" s="14">
        <v>51274006</v>
      </c>
      <c r="GV19" s="14">
        <v>101265972</v>
      </c>
      <c r="GW19" s="145">
        <v>133920621</v>
      </c>
      <c r="GX19" s="14">
        <v>155380691</v>
      </c>
      <c r="GY19" s="14">
        <v>49289877</v>
      </c>
      <c r="GZ19" s="14">
        <v>25782131</v>
      </c>
      <c r="HA19" s="14">
        <v>21434138</v>
      </c>
      <c r="HB19" s="14">
        <v>35053732</v>
      </c>
      <c r="HC19" s="145">
        <v>23820814</v>
      </c>
      <c r="HD19" s="14">
        <v>11179056</v>
      </c>
      <c r="HE19" s="14">
        <v>3493271</v>
      </c>
      <c r="HF19" s="14">
        <v>2248109</v>
      </c>
      <c r="HG19" s="14">
        <v>1977119</v>
      </c>
      <c r="HH19" s="14">
        <v>2207265</v>
      </c>
      <c r="HI19" s="145">
        <v>1253294</v>
      </c>
      <c r="HJ19" s="14">
        <v>202685870</v>
      </c>
      <c r="HK19" s="14">
        <v>62970364</v>
      </c>
      <c r="HL19" s="14">
        <v>38862122</v>
      </c>
      <c r="HM19" s="14">
        <v>31532361</v>
      </c>
      <c r="HN19" s="14">
        <v>42393473</v>
      </c>
      <c r="HO19" s="145">
        <v>26927550</v>
      </c>
      <c r="HP19" s="14">
        <v>56921341</v>
      </c>
      <c r="HQ19" s="14">
        <v>18783090</v>
      </c>
      <c r="HR19" s="14">
        <v>10517696</v>
      </c>
      <c r="HS19" s="14">
        <v>8319678</v>
      </c>
      <c r="HT19" s="14">
        <v>11365275</v>
      </c>
      <c r="HU19" s="145">
        <v>7935603</v>
      </c>
      <c r="HV19" s="14">
        <v>63282762</v>
      </c>
      <c r="HW19" s="14">
        <v>19000444</v>
      </c>
      <c r="HX19" s="14">
        <v>11680956</v>
      </c>
      <c r="HY19" s="14">
        <v>9543623</v>
      </c>
      <c r="HZ19" s="14">
        <v>14644561</v>
      </c>
      <c r="IA19" s="145">
        <v>8413179</v>
      </c>
      <c r="IB19" s="14">
        <v>244860863</v>
      </c>
      <c r="IC19" s="14">
        <v>62736864</v>
      </c>
      <c r="ID19" s="14">
        <v>41963308</v>
      </c>
      <c r="IE19" s="14">
        <v>36261733</v>
      </c>
      <c r="IF19" s="14">
        <v>59447160</v>
      </c>
      <c r="IG19" s="145">
        <v>44451798</v>
      </c>
      <c r="IH19" s="14">
        <v>20764300</v>
      </c>
      <c r="II19" s="14">
        <v>5430463</v>
      </c>
      <c r="IJ19" s="14">
        <v>3448836</v>
      </c>
      <c r="IK19" s="14">
        <v>3057386</v>
      </c>
      <c r="IL19" s="14">
        <v>5578989</v>
      </c>
      <c r="IM19" s="145">
        <v>3248625</v>
      </c>
      <c r="IN19" s="14">
        <v>68518975</v>
      </c>
      <c r="IO19" s="14">
        <v>24531781</v>
      </c>
      <c r="IP19" s="14">
        <v>11741277</v>
      </c>
      <c r="IQ19" s="14">
        <v>9657127</v>
      </c>
      <c r="IR19" s="14">
        <v>14337558</v>
      </c>
      <c r="IS19" s="146">
        <v>8251233</v>
      </c>
    </row>
    <row r="20" spans="1:253" s="111" customFormat="1" ht="11.45" customHeight="1">
      <c r="A20" s="16" t="s">
        <v>259</v>
      </c>
      <c r="B20" s="14">
        <v>62542538</v>
      </c>
      <c r="C20" s="14">
        <v>28111587</v>
      </c>
      <c r="D20" s="14">
        <v>10925501</v>
      </c>
      <c r="E20" s="14">
        <v>8164244</v>
      </c>
      <c r="F20" s="14">
        <v>11240345</v>
      </c>
      <c r="G20" s="145">
        <v>4100861</v>
      </c>
      <c r="H20" s="14">
        <v>717364</v>
      </c>
      <c r="I20" s="14">
        <v>327970</v>
      </c>
      <c r="J20" s="14">
        <v>128626</v>
      </c>
      <c r="K20" s="14">
        <v>98184</v>
      </c>
      <c r="L20" s="146">
        <v>124086</v>
      </c>
      <c r="M20" s="146">
        <v>38498</v>
      </c>
      <c r="N20" s="14">
        <v>160108</v>
      </c>
      <c r="O20" s="14">
        <v>63667</v>
      </c>
      <c r="P20" s="14">
        <v>27805</v>
      </c>
      <c r="Q20" s="14">
        <v>23288</v>
      </c>
      <c r="R20" s="146">
        <v>36047</v>
      </c>
      <c r="S20" s="146">
        <v>9301</v>
      </c>
      <c r="T20" s="14">
        <v>1094840</v>
      </c>
      <c r="U20" s="14">
        <v>505127</v>
      </c>
      <c r="V20" s="14">
        <v>194029</v>
      </c>
      <c r="W20" s="14">
        <v>142551</v>
      </c>
      <c r="X20" s="14">
        <v>191204</v>
      </c>
      <c r="Y20" s="145">
        <v>61929</v>
      </c>
      <c r="Z20" s="14">
        <v>435831</v>
      </c>
      <c r="AA20" s="14">
        <v>219701</v>
      </c>
      <c r="AB20" s="14">
        <v>79677</v>
      </c>
      <c r="AC20" s="14">
        <v>55233</v>
      </c>
      <c r="AD20" s="14">
        <v>61535</v>
      </c>
      <c r="AE20" s="145">
        <v>19685</v>
      </c>
      <c r="AF20" s="14">
        <v>7408883</v>
      </c>
      <c r="AG20" s="14">
        <v>3010510</v>
      </c>
      <c r="AH20" s="14">
        <v>1264064</v>
      </c>
      <c r="AI20" s="14">
        <v>963701</v>
      </c>
      <c r="AJ20" s="14">
        <v>1556341</v>
      </c>
      <c r="AK20" s="145">
        <v>614267</v>
      </c>
      <c r="AL20" s="14">
        <v>1036057</v>
      </c>
      <c r="AM20" s="14">
        <v>433581</v>
      </c>
      <c r="AN20" s="14">
        <v>179072</v>
      </c>
      <c r="AO20" s="14">
        <v>138876</v>
      </c>
      <c r="AP20" s="14">
        <v>209336</v>
      </c>
      <c r="AQ20" s="145">
        <v>75192</v>
      </c>
      <c r="AR20" s="14">
        <v>1022603</v>
      </c>
      <c r="AS20" s="14">
        <v>398044</v>
      </c>
      <c r="AT20" s="14">
        <v>174746</v>
      </c>
      <c r="AU20" s="14">
        <v>138058</v>
      </c>
      <c r="AV20" s="14">
        <v>218098</v>
      </c>
      <c r="AW20" s="145">
        <v>93657</v>
      </c>
      <c r="AX20" s="14">
        <v>189305</v>
      </c>
      <c r="AY20" s="14">
        <v>79848</v>
      </c>
      <c r="AZ20" s="14">
        <v>34485</v>
      </c>
      <c r="BA20" s="14">
        <v>26800</v>
      </c>
      <c r="BB20" s="14">
        <v>37558</v>
      </c>
      <c r="BC20" s="145">
        <v>10614</v>
      </c>
      <c r="BD20" s="14">
        <v>129672</v>
      </c>
      <c r="BE20" s="14">
        <v>47173</v>
      </c>
      <c r="BF20" s="14">
        <v>23521</v>
      </c>
      <c r="BG20" s="14">
        <v>16070</v>
      </c>
      <c r="BH20" s="14">
        <v>26683</v>
      </c>
      <c r="BI20" s="145">
        <v>16225</v>
      </c>
      <c r="BJ20" s="14">
        <v>3538161</v>
      </c>
      <c r="BK20" s="14">
        <v>1756837</v>
      </c>
      <c r="BL20" s="14">
        <v>600475</v>
      </c>
      <c r="BM20" s="14">
        <v>416909</v>
      </c>
      <c r="BN20" s="14">
        <v>539812</v>
      </c>
      <c r="BO20" s="145">
        <v>224128</v>
      </c>
      <c r="BP20" s="14">
        <v>1490475</v>
      </c>
      <c r="BQ20" s="14">
        <v>653740</v>
      </c>
      <c r="BR20" s="14">
        <v>257601</v>
      </c>
      <c r="BS20" s="14">
        <v>194730</v>
      </c>
      <c r="BT20" s="14">
        <v>282222</v>
      </c>
      <c r="BU20" s="145">
        <v>102182</v>
      </c>
      <c r="BV20" s="14">
        <v>341645</v>
      </c>
      <c r="BW20" s="14">
        <v>166243</v>
      </c>
      <c r="BX20" s="14">
        <v>63600</v>
      </c>
      <c r="BY20" s="14">
        <v>44806</v>
      </c>
      <c r="BZ20" s="14">
        <v>53718</v>
      </c>
      <c r="CA20" s="145">
        <v>13278</v>
      </c>
      <c r="CB20" s="14">
        <v>275791</v>
      </c>
      <c r="CC20" s="14">
        <v>140947</v>
      </c>
      <c r="CD20" s="14">
        <v>52271</v>
      </c>
      <c r="CE20" s="14">
        <v>34728</v>
      </c>
      <c r="CF20" s="14">
        <v>36437</v>
      </c>
      <c r="CG20" s="145">
        <v>11408</v>
      </c>
      <c r="CH20" s="14">
        <v>2875712</v>
      </c>
      <c r="CI20" s="14">
        <v>1266681</v>
      </c>
      <c r="CJ20" s="14">
        <v>500027</v>
      </c>
      <c r="CK20" s="14">
        <v>381124</v>
      </c>
      <c r="CL20" s="14">
        <v>533011</v>
      </c>
      <c r="CM20" s="145">
        <v>194869</v>
      </c>
      <c r="CN20" s="14">
        <v>1234646</v>
      </c>
      <c r="CO20" s="14">
        <v>601205</v>
      </c>
      <c r="CP20" s="14">
        <v>223359</v>
      </c>
      <c r="CQ20" s="14">
        <v>167105</v>
      </c>
      <c r="CR20" s="14">
        <v>190936</v>
      </c>
      <c r="CS20" s="145">
        <v>52041</v>
      </c>
      <c r="CT20" s="14">
        <v>707872</v>
      </c>
      <c r="CU20" s="14">
        <v>342453</v>
      </c>
      <c r="CV20" s="14">
        <v>138191</v>
      </c>
      <c r="CW20" s="14">
        <v>99261</v>
      </c>
      <c r="CX20" s="14">
        <v>101027</v>
      </c>
      <c r="CY20" s="145">
        <v>26940</v>
      </c>
      <c r="CZ20" s="14">
        <v>626432</v>
      </c>
      <c r="DA20" s="14">
        <v>299896</v>
      </c>
      <c r="DB20" s="14">
        <v>111555</v>
      </c>
      <c r="DC20" s="14">
        <v>83235</v>
      </c>
      <c r="DD20" s="14">
        <v>100589</v>
      </c>
      <c r="DE20" s="145">
        <v>31157</v>
      </c>
      <c r="DF20" s="14">
        <v>706737</v>
      </c>
      <c r="DG20" s="14">
        <v>346718</v>
      </c>
      <c r="DH20" s="14">
        <v>132074</v>
      </c>
      <c r="DI20" s="14">
        <v>94202</v>
      </c>
      <c r="DJ20" s="14">
        <v>103103</v>
      </c>
      <c r="DK20" s="145">
        <v>30640</v>
      </c>
      <c r="DL20" s="14">
        <v>686875</v>
      </c>
      <c r="DM20" s="14">
        <v>305375</v>
      </c>
      <c r="DN20" s="14">
        <v>117400</v>
      </c>
      <c r="DO20" s="14">
        <v>90985</v>
      </c>
      <c r="DP20" s="14">
        <v>124861</v>
      </c>
      <c r="DQ20" s="145">
        <v>48254</v>
      </c>
      <c r="DR20" s="14">
        <v>313318</v>
      </c>
      <c r="DS20" s="14">
        <v>159640</v>
      </c>
      <c r="DT20" s="14">
        <v>61694</v>
      </c>
      <c r="DU20" s="14">
        <v>41052</v>
      </c>
      <c r="DV20" s="14">
        <v>40210</v>
      </c>
      <c r="DW20" s="145">
        <v>10722</v>
      </c>
      <c r="DX20" s="14">
        <v>1394722</v>
      </c>
      <c r="DY20" s="14">
        <v>510852</v>
      </c>
      <c r="DZ20" s="14">
        <v>241963</v>
      </c>
      <c r="EA20" s="14">
        <v>196913</v>
      </c>
      <c r="EB20" s="14">
        <v>334536</v>
      </c>
      <c r="EC20" s="145">
        <v>110458</v>
      </c>
      <c r="ED20" s="14">
        <v>1775937</v>
      </c>
      <c r="EE20" s="14">
        <v>740326</v>
      </c>
      <c r="EF20" s="14">
        <v>301931</v>
      </c>
      <c r="EG20" s="14">
        <v>227655</v>
      </c>
      <c r="EH20" s="14">
        <v>364261</v>
      </c>
      <c r="EI20" s="145">
        <v>141764</v>
      </c>
      <c r="EJ20" s="14">
        <v>2114354</v>
      </c>
      <c r="EK20" s="14">
        <v>1037187</v>
      </c>
      <c r="EL20" s="14">
        <v>368439</v>
      </c>
      <c r="EM20" s="14">
        <v>274762</v>
      </c>
      <c r="EN20" s="14">
        <v>341086</v>
      </c>
      <c r="EO20" s="145">
        <v>92880</v>
      </c>
      <c r="EP20" s="14">
        <v>1243517</v>
      </c>
      <c r="EQ20" s="14">
        <v>548061</v>
      </c>
      <c r="ER20" s="14">
        <v>227439</v>
      </c>
      <c r="ES20" s="14">
        <v>175190</v>
      </c>
      <c r="ET20" s="14">
        <v>221088</v>
      </c>
      <c r="EU20" s="145">
        <v>71739</v>
      </c>
      <c r="EV20" s="14">
        <v>362709</v>
      </c>
      <c r="EW20" s="14">
        <v>173433</v>
      </c>
      <c r="EX20" s="14">
        <v>66864</v>
      </c>
      <c r="EY20" s="14">
        <v>48716</v>
      </c>
      <c r="EZ20" s="14">
        <v>56212</v>
      </c>
      <c r="FA20" s="145">
        <v>17484</v>
      </c>
      <c r="FB20" s="14">
        <v>1169144</v>
      </c>
      <c r="FC20" s="14">
        <v>576854</v>
      </c>
      <c r="FD20" s="14">
        <v>209493</v>
      </c>
      <c r="FE20" s="14">
        <v>150970</v>
      </c>
      <c r="FF20" s="14">
        <v>176343</v>
      </c>
      <c r="FG20" s="145">
        <v>55484</v>
      </c>
      <c r="FH20" s="14">
        <v>233397</v>
      </c>
      <c r="FI20" s="14">
        <v>129729</v>
      </c>
      <c r="FJ20" s="14">
        <v>41898</v>
      </c>
      <c r="FK20" s="14">
        <v>27058</v>
      </c>
      <c r="FL20" s="14">
        <v>26258</v>
      </c>
      <c r="FM20" s="145">
        <v>8454</v>
      </c>
      <c r="FN20" s="14">
        <v>406073</v>
      </c>
      <c r="FO20" s="14">
        <v>200631</v>
      </c>
      <c r="FP20" s="14">
        <v>75172</v>
      </c>
      <c r="FQ20" s="14">
        <v>54665</v>
      </c>
      <c r="FR20" s="14">
        <v>58426</v>
      </c>
      <c r="FS20" s="145">
        <v>17179</v>
      </c>
      <c r="FT20" s="14">
        <v>437185</v>
      </c>
      <c r="FU20" s="14">
        <v>192401</v>
      </c>
      <c r="FV20" s="14">
        <v>80053</v>
      </c>
      <c r="FW20" s="14">
        <v>58048</v>
      </c>
      <c r="FX20" s="14">
        <v>78570</v>
      </c>
      <c r="FY20" s="145">
        <v>28113</v>
      </c>
      <c r="FZ20" s="14">
        <v>326660</v>
      </c>
      <c r="GA20" s="14">
        <v>138331</v>
      </c>
      <c r="GB20" s="14">
        <v>57276</v>
      </c>
      <c r="GC20" s="14">
        <v>45899</v>
      </c>
      <c r="GD20" s="14">
        <v>66133</v>
      </c>
      <c r="GE20" s="145">
        <v>19021</v>
      </c>
      <c r="GF20" s="14">
        <v>2242622</v>
      </c>
      <c r="GG20" s="14">
        <v>894779</v>
      </c>
      <c r="GH20" s="14">
        <v>354549</v>
      </c>
      <c r="GI20" s="14">
        <v>284490</v>
      </c>
      <c r="GJ20" s="14">
        <v>494955</v>
      </c>
      <c r="GK20" s="145">
        <v>213849</v>
      </c>
      <c r="GL20" s="14">
        <v>343752</v>
      </c>
      <c r="GM20" s="14">
        <v>170836</v>
      </c>
      <c r="GN20" s="14">
        <v>59212</v>
      </c>
      <c r="GO20" s="14">
        <v>42642</v>
      </c>
      <c r="GP20" s="14">
        <v>55050</v>
      </c>
      <c r="GQ20" s="145">
        <v>16012</v>
      </c>
      <c r="GR20" s="14">
        <v>4594084</v>
      </c>
      <c r="GS20" s="14">
        <v>2033444</v>
      </c>
      <c r="GT20" s="14">
        <v>790696</v>
      </c>
      <c r="GU20" s="14">
        <v>581089</v>
      </c>
      <c r="GV20" s="14">
        <v>838576</v>
      </c>
      <c r="GW20" s="145">
        <v>350279</v>
      </c>
      <c r="GX20" s="14">
        <v>1690296</v>
      </c>
      <c r="GY20" s="14">
        <v>776460</v>
      </c>
      <c r="GZ20" s="14">
        <v>309008</v>
      </c>
      <c r="HA20" s="14">
        <v>227234</v>
      </c>
      <c r="HB20" s="14">
        <v>284279</v>
      </c>
      <c r="HC20" s="145">
        <v>93315</v>
      </c>
      <c r="HD20" s="14">
        <v>165005</v>
      </c>
      <c r="HE20" s="14">
        <v>82494</v>
      </c>
      <c r="HF20" s="14">
        <v>30714</v>
      </c>
      <c r="HG20" s="14">
        <v>22685</v>
      </c>
      <c r="HH20" s="14">
        <v>21912</v>
      </c>
      <c r="HI20" s="145">
        <v>7200</v>
      </c>
      <c r="HJ20" s="14">
        <v>2285012</v>
      </c>
      <c r="HK20" s="14">
        <v>1131135</v>
      </c>
      <c r="HL20" s="14">
        <v>431959</v>
      </c>
      <c r="HM20" s="14">
        <v>298031</v>
      </c>
      <c r="HN20" s="14">
        <v>324196</v>
      </c>
      <c r="HO20" s="145">
        <v>99691</v>
      </c>
      <c r="HP20" s="14">
        <v>620748</v>
      </c>
      <c r="HQ20" s="14">
        <v>297191</v>
      </c>
      <c r="HR20" s="14">
        <v>112811</v>
      </c>
      <c r="HS20" s="14">
        <v>81467</v>
      </c>
      <c r="HT20" s="14">
        <v>95374</v>
      </c>
      <c r="HU20" s="145">
        <v>33905</v>
      </c>
      <c r="HV20" s="14">
        <v>790845</v>
      </c>
      <c r="HW20" s="14">
        <v>376447</v>
      </c>
      <c r="HX20" s="14">
        <v>147002</v>
      </c>
      <c r="HY20" s="14">
        <v>103349</v>
      </c>
      <c r="HZ20" s="14">
        <v>125613</v>
      </c>
      <c r="IA20" s="145">
        <v>38434</v>
      </c>
      <c r="IB20" s="14">
        <v>2999567</v>
      </c>
      <c r="IC20" s="14">
        <v>1456743</v>
      </c>
      <c r="ID20" s="14">
        <v>526996</v>
      </c>
      <c r="IE20" s="14">
        <v>383881</v>
      </c>
      <c r="IF20" s="14">
        <v>474992</v>
      </c>
      <c r="IG20" s="145">
        <v>156955</v>
      </c>
      <c r="IH20" s="14">
        <v>259717</v>
      </c>
      <c r="II20" s="14">
        <v>115998</v>
      </c>
      <c r="IJ20" s="14">
        <v>47980</v>
      </c>
      <c r="IK20" s="14">
        <v>35513</v>
      </c>
      <c r="IL20" s="14">
        <v>47288</v>
      </c>
      <c r="IM20" s="145">
        <v>12938</v>
      </c>
      <c r="IN20" s="14">
        <v>725073</v>
      </c>
      <c r="IO20" s="14">
        <v>341177</v>
      </c>
      <c r="IP20" s="14">
        <v>132056</v>
      </c>
      <c r="IQ20" s="14">
        <v>97593</v>
      </c>
      <c r="IR20" s="14">
        <v>118428</v>
      </c>
      <c r="IS20" s="146">
        <v>35819</v>
      </c>
    </row>
    <row r="21" spans="1:253" s="111" customFormat="1" ht="11.45" customHeight="1">
      <c r="A21" s="15" t="s">
        <v>42</v>
      </c>
      <c r="B21" s="14">
        <v>219162551</v>
      </c>
      <c r="C21" s="14">
        <v>51941082</v>
      </c>
      <c r="D21" s="14">
        <v>22096278</v>
      </c>
      <c r="E21" s="14">
        <v>18727810</v>
      </c>
      <c r="F21" s="14">
        <v>35772162</v>
      </c>
      <c r="G21" s="145">
        <v>90625218</v>
      </c>
      <c r="H21" s="14">
        <v>2347182</v>
      </c>
      <c r="I21" s="14">
        <v>635293</v>
      </c>
      <c r="J21" s="14">
        <v>275588</v>
      </c>
      <c r="K21" s="14">
        <v>233256</v>
      </c>
      <c r="L21" s="146">
        <v>401166</v>
      </c>
      <c r="M21" s="146">
        <v>801878</v>
      </c>
      <c r="N21" s="14">
        <v>339735</v>
      </c>
      <c r="O21" s="14">
        <v>61772</v>
      </c>
      <c r="P21" s="14">
        <v>38236</v>
      </c>
      <c r="Q21" s="14">
        <v>37386</v>
      </c>
      <c r="R21" s="146">
        <v>83275</v>
      </c>
      <c r="S21" s="146">
        <v>119066</v>
      </c>
      <c r="T21" s="14">
        <v>3941495</v>
      </c>
      <c r="U21" s="14">
        <v>1009791</v>
      </c>
      <c r="V21" s="14">
        <v>409077</v>
      </c>
      <c r="W21" s="14">
        <v>347722</v>
      </c>
      <c r="X21" s="14">
        <v>660245</v>
      </c>
      <c r="Y21" s="145">
        <v>1514660</v>
      </c>
      <c r="Z21" s="14">
        <v>1458859</v>
      </c>
      <c r="AA21" s="14">
        <v>418541</v>
      </c>
      <c r="AB21" s="14">
        <v>174563</v>
      </c>
      <c r="AC21" s="14">
        <v>141042</v>
      </c>
      <c r="AD21" s="14">
        <v>217943</v>
      </c>
      <c r="AE21" s="145">
        <v>506770</v>
      </c>
      <c r="AF21" s="14">
        <v>30681349</v>
      </c>
      <c r="AG21" s="14">
        <v>6736758</v>
      </c>
      <c r="AH21" s="14">
        <v>2773952</v>
      </c>
      <c r="AI21" s="14">
        <v>2454686</v>
      </c>
      <c r="AJ21" s="14">
        <v>5275060</v>
      </c>
      <c r="AK21" s="145">
        <v>13440893</v>
      </c>
      <c r="AL21" s="14">
        <v>3704554</v>
      </c>
      <c r="AM21" s="14">
        <v>899315</v>
      </c>
      <c r="AN21" s="14">
        <v>351944</v>
      </c>
      <c r="AO21" s="14">
        <v>307830</v>
      </c>
      <c r="AP21" s="14">
        <v>632644</v>
      </c>
      <c r="AQ21" s="145">
        <v>1512820</v>
      </c>
      <c r="AR21" s="14">
        <v>4255851</v>
      </c>
      <c r="AS21" s="14">
        <v>694621</v>
      </c>
      <c r="AT21" s="14">
        <v>310828</v>
      </c>
      <c r="AU21" s="14">
        <v>280932</v>
      </c>
      <c r="AV21" s="14">
        <v>580427</v>
      </c>
      <c r="AW21" s="145">
        <v>2389043</v>
      </c>
      <c r="AX21" s="14">
        <v>532815</v>
      </c>
      <c r="AY21" s="14">
        <v>131993</v>
      </c>
      <c r="AZ21" s="14">
        <v>69291</v>
      </c>
      <c r="BA21" s="14">
        <v>61161</v>
      </c>
      <c r="BB21" s="14">
        <v>109983</v>
      </c>
      <c r="BC21" s="145">
        <v>160387</v>
      </c>
      <c r="BD21" s="14">
        <v>549652</v>
      </c>
      <c r="BE21" s="14">
        <v>85073</v>
      </c>
      <c r="BF21" s="14">
        <v>29253</v>
      </c>
      <c r="BG21" s="14">
        <v>27716</v>
      </c>
      <c r="BH21" s="14">
        <v>71265</v>
      </c>
      <c r="BI21" s="145">
        <v>336345</v>
      </c>
      <c r="BJ21" s="14">
        <v>19380649</v>
      </c>
      <c r="BK21" s="14">
        <v>4647272</v>
      </c>
      <c r="BL21" s="14">
        <v>1749608</v>
      </c>
      <c r="BM21" s="14">
        <v>1482649</v>
      </c>
      <c r="BN21" s="14">
        <v>2880969</v>
      </c>
      <c r="BO21" s="145">
        <v>8620150</v>
      </c>
      <c r="BP21" s="14">
        <v>4624257</v>
      </c>
      <c r="BQ21" s="14">
        <v>1181377</v>
      </c>
      <c r="BR21" s="14">
        <v>523469</v>
      </c>
      <c r="BS21" s="14">
        <v>447851</v>
      </c>
      <c r="BT21" s="14">
        <v>868139</v>
      </c>
      <c r="BU21" s="145">
        <v>1603422</v>
      </c>
      <c r="BV21" s="14">
        <v>870126</v>
      </c>
      <c r="BW21" s="14">
        <v>202359</v>
      </c>
      <c r="BX21" s="14">
        <v>105521</v>
      </c>
      <c r="BY21" s="14">
        <v>90308</v>
      </c>
      <c r="BZ21" s="14">
        <v>163164</v>
      </c>
      <c r="CA21" s="145">
        <v>308775</v>
      </c>
      <c r="CB21" s="14">
        <v>909315</v>
      </c>
      <c r="CC21" s="14">
        <v>277984</v>
      </c>
      <c r="CD21" s="14">
        <v>109448</v>
      </c>
      <c r="CE21" s="14">
        <v>87678</v>
      </c>
      <c r="CF21" s="14">
        <v>157692</v>
      </c>
      <c r="CG21" s="145">
        <v>276514</v>
      </c>
      <c r="CH21" s="14">
        <v>9998934</v>
      </c>
      <c r="CI21" s="14">
        <v>2271838</v>
      </c>
      <c r="CJ21" s="14">
        <v>1035212</v>
      </c>
      <c r="CK21" s="14">
        <v>912158</v>
      </c>
      <c r="CL21" s="14">
        <v>1742792</v>
      </c>
      <c r="CM21" s="145">
        <v>4036935</v>
      </c>
      <c r="CN21" s="14">
        <v>2892717</v>
      </c>
      <c r="CO21" s="14">
        <v>946029</v>
      </c>
      <c r="CP21" s="14">
        <v>383310</v>
      </c>
      <c r="CQ21" s="14">
        <v>304517</v>
      </c>
      <c r="CR21" s="14">
        <v>491503</v>
      </c>
      <c r="CS21" s="145">
        <v>767358</v>
      </c>
      <c r="CT21" s="14">
        <v>1899110</v>
      </c>
      <c r="CU21" s="14">
        <v>604396</v>
      </c>
      <c r="CV21" s="14">
        <v>290285</v>
      </c>
      <c r="CW21" s="14">
        <v>225457</v>
      </c>
      <c r="CX21" s="14">
        <v>339175</v>
      </c>
      <c r="CY21" s="145">
        <v>439797</v>
      </c>
      <c r="CZ21" s="14">
        <v>1715348</v>
      </c>
      <c r="DA21" s="14">
        <v>488235</v>
      </c>
      <c r="DB21" s="14">
        <v>219958</v>
      </c>
      <c r="DC21" s="14">
        <v>174901</v>
      </c>
      <c r="DD21" s="14">
        <v>289135</v>
      </c>
      <c r="DE21" s="145">
        <v>543119</v>
      </c>
      <c r="DF21" s="14">
        <v>1871034</v>
      </c>
      <c r="DG21" s="14">
        <v>621877</v>
      </c>
      <c r="DH21" s="14">
        <v>262271</v>
      </c>
      <c r="DI21" s="14">
        <v>200149</v>
      </c>
      <c r="DJ21" s="14">
        <v>309603</v>
      </c>
      <c r="DK21" s="145">
        <v>477135</v>
      </c>
      <c r="DL21" s="14">
        <v>2313650</v>
      </c>
      <c r="DM21" s="14">
        <v>542096</v>
      </c>
      <c r="DN21" s="14">
        <v>227042</v>
      </c>
      <c r="DO21" s="14">
        <v>189112</v>
      </c>
      <c r="DP21" s="14">
        <v>366051</v>
      </c>
      <c r="DQ21" s="145">
        <v>989350</v>
      </c>
      <c r="DR21" s="14">
        <v>655792</v>
      </c>
      <c r="DS21" s="14">
        <v>221242</v>
      </c>
      <c r="DT21" s="14">
        <v>99556</v>
      </c>
      <c r="DU21" s="14">
        <v>73742</v>
      </c>
      <c r="DV21" s="14">
        <v>117376</v>
      </c>
      <c r="DW21" s="145">
        <v>143874</v>
      </c>
      <c r="DX21" s="14">
        <v>3888526</v>
      </c>
      <c r="DY21" s="14">
        <v>734023</v>
      </c>
      <c r="DZ21" s="14">
        <v>396710</v>
      </c>
      <c r="EA21" s="14">
        <v>368322</v>
      </c>
      <c r="EB21" s="14">
        <v>807902</v>
      </c>
      <c r="EC21" s="145">
        <v>1581569</v>
      </c>
      <c r="ED21" s="14">
        <v>6138293</v>
      </c>
      <c r="EE21" s="14">
        <v>1131505</v>
      </c>
      <c r="EF21" s="14">
        <v>566186</v>
      </c>
      <c r="EG21" s="14">
        <v>474398</v>
      </c>
      <c r="EH21" s="14">
        <v>963655</v>
      </c>
      <c r="EI21" s="145">
        <v>3002549</v>
      </c>
      <c r="EJ21" s="14">
        <v>5521636</v>
      </c>
      <c r="EK21" s="14">
        <v>1647317</v>
      </c>
      <c r="EL21" s="14">
        <v>696885</v>
      </c>
      <c r="EM21" s="14">
        <v>568377</v>
      </c>
      <c r="EN21" s="14">
        <v>949302</v>
      </c>
      <c r="EO21" s="145">
        <v>1659755</v>
      </c>
      <c r="EP21" s="14">
        <v>3270103</v>
      </c>
      <c r="EQ21" s="14">
        <v>868389</v>
      </c>
      <c r="ER21" s="14">
        <v>391931</v>
      </c>
      <c r="ES21" s="14">
        <v>325748</v>
      </c>
      <c r="ET21" s="14">
        <v>553033</v>
      </c>
      <c r="EU21" s="145">
        <v>1131002</v>
      </c>
      <c r="EV21" s="14">
        <v>1132236</v>
      </c>
      <c r="EW21" s="14">
        <v>345216</v>
      </c>
      <c r="EX21" s="14">
        <v>152769</v>
      </c>
      <c r="EY21" s="14">
        <v>117084</v>
      </c>
      <c r="EZ21" s="14">
        <v>200585</v>
      </c>
      <c r="FA21" s="145">
        <v>316581</v>
      </c>
      <c r="FB21" s="14">
        <v>3426700</v>
      </c>
      <c r="FC21" s="14">
        <v>1109347</v>
      </c>
      <c r="FD21" s="14">
        <v>439711</v>
      </c>
      <c r="FE21" s="14">
        <v>347302</v>
      </c>
      <c r="FF21" s="14">
        <v>549838</v>
      </c>
      <c r="FG21" s="145">
        <v>980502</v>
      </c>
      <c r="FH21" s="14">
        <v>702264</v>
      </c>
      <c r="FI21" s="14">
        <v>224620</v>
      </c>
      <c r="FJ21" s="14">
        <v>99292</v>
      </c>
      <c r="FK21" s="14">
        <v>74104</v>
      </c>
      <c r="FL21" s="14">
        <v>117723</v>
      </c>
      <c r="FM21" s="145">
        <v>186525</v>
      </c>
      <c r="FN21" s="14">
        <v>1195836</v>
      </c>
      <c r="FO21" s="14">
        <v>329360</v>
      </c>
      <c r="FP21" s="14">
        <v>150917</v>
      </c>
      <c r="FQ21" s="14">
        <v>119221</v>
      </c>
      <c r="FR21" s="14">
        <v>189035</v>
      </c>
      <c r="FS21" s="145">
        <v>407302</v>
      </c>
      <c r="FT21" s="14">
        <v>2557211</v>
      </c>
      <c r="FU21" s="14">
        <v>642890</v>
      </c>
      <c r="FV21" s="14">
        <v>174310</v>
      </c>
      <c r="FW21" s="14">
        <v>152033</v>
      </c>
      <c r="FX21" s="14">
        <v>316809</v>
      </c>
      <c r="FY21" s="145">
        <v>1271168</v>
      </c>
      <c r="FZ21" s="14">
        <v>934865</v>
      </c>
      <c r="GA21" s="14">
        <v>219984</v>
      </c>
      <c r="GB21" s="14">
        <v>101894</v>
      </c>
      <c r="GC21" s="14">
        <v>89354</v>
      </c>
      <c r="GD21" s="14">
        <v>173596</v>
      </c>
      <c r="GE21" s="145">
        <v>350038</v>
      </c>
      <c r="GF21" s="14">
        <v>8070200</v>
      </c>
      <c r="GG21" s="14">
        <v>1667456</v>
      </c>
      <c r="GH21" s="14">
        <v>825625</v>
      </c>
      <c r="GI21" s="14">
        <v>758093</v>
      </c>
      <c r="GJ21" s="14">
        <v>1571993</v>
      </c>
      <c r="GK21" s="145">
        <v>3247032</v>
      </c>
      <c r="GL21" s="14">
        <v>965484</v>
      </c>
      <c r="GM21" s="14">
        <v>274589</v>
      </c>
      <c r="GN21" s="14">
        <v>124452</v>
      </c>
      <c r="GO21" s="14">
        <v>99343</v>
      </c>
      <c r="GP21" s="14">
        <v>185596</v>
      </c>
      <c r="GQ21" s="145">
        <v>281504</v>
      </c>
      <c r="GR21" s="14">
        <v>20337428</v>
      </c>
      <c r="GS21" s="14">
        <v>3693080</v>
      </c>
      <c r="GT21" s="14">
        <v>1469791</v>
      </c>
      <c r="GU21" s="14">
        <v>1277739</v>
      </c>
      <c r="GV21" s="14">
        <v>2614723</v>
      </c>
      <c r="GW21" s="145">
        <v>11282093</v>
      </c>
      <c r="GX21" s="14">
        <v>4669750</v>
      </c>
      <c r="GY21" s="14">
        <v>1262881</v>
      </c>
      <c r="GZ21" s="14">
        <v>558076</v>
      </c>
      <c r="HA21" s="14">
        <v>471245</v>
      </c>
      <c r="HB21" s="14">
        <v>889052</v>
      </c>
      <c r="HC21" s="145">
        <v>1488496</v>
      </c>
      <c r="HD21" s="14">
        <v>457112</v>
      </c>
      <c r="HE21" s="14">
        <v>132464</v>
      </c>
      <c r="HF21" s="14">
        <v>66069</v>
      </c>
      <c r="HG21" s="14">
        <v>49975</v>
      </c>
      <c r="HH21" s="14">
        <v>75695</v>
      </c>
      <c r="HI21" s="145">
        <v>132910</v>
      </c>
      <c r="HJ21" s="14">
        <v>5506873</v>
      </c>
      <c r="HK21" s="14">
        <v>1717629</v>
      </c>
      <c r="HL21" s="14">
        <v>795625</v>
      </c>
      <c r="HM21" s="14">
        <v>601787</v>
      </c>
      <c r="HN21" s="14">
        <v>918099</v>
      </c>
      <c r="HO21" s="145">
        <v>1473731</v>
      </c>
      <c r="HP21" s="14">
        <v>1911233</v>
      </c>
      <c r="HQ21" s="14">
        <v>489845</v>
      </c>
      <c r="HR21" s="14">
        <v>213951</v>
      </c>
      <c r="HS21" s="14">
        <v>168239</v>
      </c>
      <c r="HT21" s="14">
        <v>300464</v>
      </c>
      <c r="HU21" s="145">
        <v>738737</v>
      </c>
      <c r="HV21" s="14">
        <v>2490554</v>
      </c>
      <c r="HW21" s="14">
        <v>736724</v>
      </c>
      <c r="HX21" s="14">
        <v>316964</v>
      </c>
      <c r="HY21" s="14">
        <v>252543</v>
      </c>
      <c r="HZ21" s="14">
        <v>443578</v>
      </c>
      <c r="IA21" s="145">
        <v>740744</v>
      </c>
      <c r="IB21" s="14">
        <v>7976515</v>
      </c>
      <c r="IC21" s="14">
        <v>2430753</v>
      </c>
      <c r="ID21" s="14">
        <v>981079</v>
      </c>
      <c r="IE21" s="14">
        <v>792235</v>
      </c>
      <c r="IF21" s="14">
        <v>1356383</v>
      </c>
      <c r="IG21" s="145">
        <v>2416064</v>
      </c>
      <c r="IH21" s="14">
        <v>700975</v>
      </c>
      <c r="II21" s="14">
        <v>170570</v>
      </c>
      <c r="IJ21" s="14">
        <v>87134</v>
      </c>
      <c r="IK21" s="14">
        <v>72161</v>
      </c>
      <c r="IL21" s="14">
        <v>131490</v>
      </c>
      <c r="IM21" s="145">
        <v>239620</v>
      </c>
      <c r="IN21" s="14">
        <v>1982586</v>
      </c>
      <c r="IO21" s="14">
        <v>557205</v>
      </c>
      <c r="IP21" s="14">
        <v>262660</v>
      </c>
      <c r="IQ21" s="14">
        <v>219145</v>
      </c>
      <c r="IR21" s="14">
        <v>384546</v>
      </c>
      <c r="IS21" s="146">
        <v>559029</v>
      </c>
    </row>
    <row r="22" spans="1:253" s="111" customFormat="1" ht="11.45" customHeight="1">
      <c r="A22" s="16" t="s">
        <v>260</v>
      </c>
      <c r="B22" s="14">
        <v>31240479</v>
      </c>
      <c r="C22" s="14">
        <v>12203310</v>
      </c>
      <c r="D22" s="14">
        <v>4965939</v>
      </c>
      <c r="E22" s="14">
        <v>4091317</v>
      </c>
      <c r="F22" s="14">
        <v>6691080</v>
      </c>
      <c r="G22" s="145">
        <v>3288833</v>
      </c>
      <c r="H22" s="14">
        <v>316965</v>
      </c>
      <c r="I22" s="14">
        <v>122669</v>
      </c>
      <c r="J22" s="14">
        <v>52131</v>
      </c>
      <c r="K22" s="14">
        <v>43913</v>
      </c>
      <c r="L22" s="146">
        <v>68483</v>
      </c>
      <c r="M22" s="146">
        <v>29769</v>
      </c>
      <c r="N22" s="14">
        <v>97531</v>
      </c>
      <c r="O22" s="14">
        <v>43255</v>
      </c>
      <c r="P22" s="14">
        <v>14865</v>
      </c>
      <c r="Q22" s="14">
        <v>12301</v>
      </c>
      <c r="R22" s="146">
        <v>20258</v>
      </c>
      <c r="S22" s="146">
        <v>6852</v>
      </c>
      <c r="T22" s="14">
        <v>550597</v>
      </c>
      <c r="U22" s="14">
        <v>226855</v>
      </c>
      <c r="V22" s="14">
        <v>90031</v>
      </c>
      <c r="W22" s="14">
        <v>72564</v>
      </c>
      <c r="X22" s="14">
        <v>113403</v>
      </c>
      <c r="Y22" s="145">
        <v>47744</v>
      </c>
      <c r="Z22" s="14">
        <v>198808</v>
      </c>
      <c r="AA22" s="14">
        <v>87206</v>
      </c>
      <c r="AB22" s="14">
        <v>34234</v>
      </c>
      <c r="AC22" s="14">
        <v>26361</v>
      </c>
      <c r="AD22" s="14">
        <v>35815</v>
      </c>
      <c r="AE22" s="145">
        <v>15192</v>
      </c>
      <c r="AF22" s="14">
        <v>3431024</v>
      </c>
      <c r="AG22" s="14">
        <v>1200697</v>
      </c>
      <c r="AH22" s="14">
        <v>499824</v>
      </c>
      <c r="AI22" s="14">
        <v>426428</v>
      </c>
      <c r="AJ22" s="14">
        <v>832987</v>
      </c>
      <c r="AK22" s="145">
        <v>471088</v>
      </c>
      <c r="AL22" s="14">
        <v>584847</v>
      </c>
      <c r="AM22" s="14">
        <v>220472</v>
      </c>
      <c r="AN22" s="14">
        <v>91674</v>
      </c>
      <c r="AO22" s="14">
        <v>77345</v>
      </c>
      <c r="AP22" s="14">
        <v>134937</v>
      </c>
      <c r="AQ22" s="145">
        <v>60419</v>
      </c>
      <c r="AR22" s="14">
        <v>550795</v>
      </c>
      <c r="AS22" s="14">
        <v>192051</v>
      </c>
      <c r="AT22" s="14">
        <v>79675</v>
      </c>
      <c r="AU22" s="14">
        <v>69708</v>
      </c>
      <c r="AV22" s="14">
        <v>131094</v>
      </c>
      <c r="AW22" s="145">
        <v>78267</v>
      </c>
      <c r="AX22" s="14">
        <v>103457</v>
      </c>
      <c r="AY22" s="14">
        <v>38591</v>
      </c>
      <c r="AZ22" s="14">
        <v>17548</v>
      </c>
      <c r="BA22" s="14">
        <v>14690</v>
      </c>
      <c r="BB22" s="14">
        <v>23789</v>
      </c>
      <c r="BC22" s="145">
        <v>8839</v>
      </c>
      <c r="BD22" s="14">
        <v>70786</v>
      </c>
      <c r="BE22" s="14">
        <v>20684</v>
      </c>
      <c r="BF22" s="14">
        <v>10807</v>
      </c>
      <c r="BG22" s="14">
        <v>8487</v>
      </c>
      <c r="BH22" s="14">
        <v>17279</v>
      </c>
      <c r="BI22" s="145">
        <v>13529</v>
      </c>
      <c r="BJ22" s="14">
        <v>1820612</v>
      </c>
      <c r="BK22" s="14">
        <v>794285</v>
      </c>
      <c r="BL22" s="14">
        <v>291988</v>
      </c>
      <c r="BM22" s="14">
        <v>222613</v>
      </c>
      <c r="BN22" s="14">
        <v>332507</v>
      </c>
      <c r="BO22" s="145">
        <v>179219</v>
      </c>
      <c r="BP22" s="14">
        <v>737137</v>
      </c>
      <c r="BQ22" s="14">
        <v>267570</v>
      </c>
      <c r="BR22" s="14">
        <v>115430</v>
      </c>
      <c r="BS22" s="14">
        <v>98797</v>
      </c>
      <c r="BT22" s="14">
        <v>172536</v>
      </c>
      <c r="BU22" s="145">
        <v>82804</v>
      </c>
      <c r="BV22" s="14">
        <v>154806</v>
      </c>
      <c r="BW22" s="14">
        <v>62538</v>
      </c>
      <c r="BX22" s="14">
        <v>27512</v>
      </c>
      <c r="BY22" s="14">
        <v>21875</v>
      </c>
      <c r="BZ22" s="14">
        <v>32359</v>
      </c>
      <c r="CA22" s="145">
        <v>10522</v>
      </c>
      <c r="CB22" s="14">
        <v>130289</v>
      </c>
      <c r="CC22" s="14">
        <v>60022</v>
      </c>
      <c r="CD22" s="14">
        <v>23133</v>
      </c>
      <c r="CE22" s="14">
        <v>17226</v>
      </c>
      <c r="CF22" s="14">
        <v>21503</v>
      </c>
      <c r="CG22" s="145">
        <v>8405</v>
      </c>
      <c r="CH22" s="14">
        <v>1525339</v>
      </c>
      <c r="CI22" s="14">
        <v>581505</v>
      </c>
      <c r="CJ22" s="14">
        <v>239132</v>
      </c>
      <c r="CK22" s="14">
        <v>202809</v>
      </c>
      <c r="CL22" s="14">
        <v>338732</v>
      </c>
      <c r="CM22" s="145">
        <v>163161</v>
      </c>
      <c r="CN22" s="14">
        <v>592398</v>
      </c>
      <c r="CO22" s="14">
        <v>260060</v>
      </c>
      <c r="CP22" s="14">
        <v>101100</v>
      </c>
      <c r="CQ22" s="14">
        <v>81134</v>
      </c>
      <c r="CR22" s="14">
        <v>109088</v>
      </c>
      <c r="CS22" s="145">
        <v>41016</v>
      </c>
      <c r="CT22" s="14">
        <v>363239</v>
      </c>
      <c r="CU22" s="14">
        <v>157787</v>
      </c>
      <c r="CV22" s="14">
        <v>67196</v>
      </c>
      <c r="CW22" s="14">
        <v>52734</v>
      </c>
      <c r="CX22" s="14">
        <v>63709</v>
      </c>
      <c r="CY22" s="145">
        <v>21813</v>
      </c>
      <c r="CZ22" s="14">
        <v>315458</v>
      </c>
      <c r="DA22" s="14">
        <v>129866</v>
      </c>
      <c r="DB22" s="14">
        <v>53831</v>
      </c>
      <c r="DC22" s="14">
        <v>43730</v>
      </c>
      <c r="DD22" s="14">
        <v>62852</v>
      </c>
      <c r="DE22" s="145">
        <v>25179</v>
      </c>
      <c r="DF22" s="14">
        <v>317027</v>
      </c>
      <c r="DG22" s="14">
        <v>135297</v>
      </c>
      <c r="DH22" s="14">
        <v>54835</v>
      </c>
      <c r="DI22" s="14">
        <v>43238</v>
      </c>
      <c r="DJ22" s="14">
        <v>59246</v>
      </c>
      <c r="DK22" s="145">
        <v>24411</v>
      </c>
      <c r="DL22" s="14">
        <v>321412</v>
      </c>
      <c r="DM22" s="14">
        <v>125359</v>
      </c>
      <c r="DN22" s="14">
        <v>48892</v>
      </c>
      <c r="DO22" s="14">
        <v>40790</v>
      </c>
      <c r="DP22" s="14">
        <v>68288</v>
      </c>
      <c r="DQ22" s="145">
        <v>38083</v>
      </c>
      <c r="DR22" s="14">
        <v>141999</v>
      </c>
      <c r="DS22" s="14">
        <v>66011</v>
      </c>
      <c r="DT22" s="14">
        <v>26138</v>
      </c>
      <c r="DU22" s="14">
        <v>18908</v>
      </c>
      <c r="DV22" s="14">
        <v>22611</v>
      </c>
      <c r="DW22" s="145">
        <v>8331</v>
      </c>
      <c r="DX22" s="14">
        <v>665029</v>
      </c>
      <c r="DY22" s="14">
        <v>211083</v>
      </c>
      <c r="DZ22" s="14">
        <v>96618</v>
      </c>
      <c r="EA22" s="14">
        <v>88353</v>
      </c>
      <c r="EB22" s="14">
        <v>182594</v>
      </c>
      <c r="EC22" s="145">
        <v>86381</v>
      </c>
      <c r="ED22" s="14">
        <v>885677</v>
      </c>
      <c r="EE22" s="14">
        <v>316352</v>
      </c>
      <c r="EF22" s="14">
        <v>133069</v>
      </c>
      <c r="EG22" s="14">
        <v>110233</v>
      </c>
      <c r="EH22" s="14">
        <v>210907</v>
      </c>
      <c r="EI22" s="145">
        <v>115116</v>
      </c>
      <c r="EJ22" s="14">
        <v>1055735</v>
      </c>
      <c r="EK22" s="14">
        <v>465701</v>
      </c>
      <c r="EL22" s="14">
        <v>176211</v>
      </c>
      <c r="EM22" s="14">
        <v>140249</v>
      </c>
      <c r="EN22" s="14">
        <v>199521</v>
      </c>
      <c r="EO22" s="145">
        <v>74053</v>
      </c>
      <c r="EP22" s="14">
        <v>684401</v>
      </c>
      <c r="EQ22" s="14">
        <v>263629</v>
      </c>
      <c r="ER22" s="14">
        <v>115824</v>
      </c>
      <c r="ES22" s="14">
        <v>97682</v>
      </c>
      <c r="ET22" s="14">
        <v>147237</v>
      </c>
      <c r="EU22" s="145">
        <v>60029</v>
      </c>
      <c r="EV22" s="14">
        <v>156303</v>
      </c>
      <c r="EW22" s="14">
        <v>64408</v>
      </c>
      <c r="EX22" s="14">
        <v>26826</v>
      </c>
      <c r="EY22" s="14">
        <v>21532</v>
      </c>
      <c r="EZ22" s="14">
        <v>30317</v>
      </c>
      <c r="FA22" s="145">
        <v>13220</v>
      </c>
      <c r="FB22" s="14">
        <v>622566</v>
      </c>
      <c r="FC22" s="14">
        <v>268344</v>
      </c>
      <c r="FD22" s="14">
        <v>106861</v>
      </c>
      <c r="FE22" s="14">
        <v>84261</v>
      </c>
      <c r="FF22" s="14">
        <v>116092</v>
      </c>
      <c r="FG22" s="145">
        <v>47008</v>
      </c>
      <c r="FH22" s="14">
        <v>118152</v>
      </c>
      <c r="FI22" s="14">
        <v>60461</v>
      </c>
      <c r="FJ22" s="14">
        <v>20235</v>
      </c>
      <c r="FK22" s="14">
        <v>14567</v>
      </c>
      <c r="FL22" s="14">
        <v>16191</v>
      </c>
      <c r="FM22" s="145">
        <v>6698</v>
      </c>
      <c r="FN22" s="14">
        <v>212408</v>
      </c>
      <c r="FO22" s="14">
        <v>93337</v>
      </c>
      <c r="FP22" s="14">
        <v>37653</v>
      </c>
      <c r="FQ22" s="14">
        <v>30079</v>
      </c>
      <c r="FR22" s="14">
        <v>37396</v>
      </c>
      <c r="FS22" s="145">
        <v>13943</v>
      </c>
      <c r="FT22" s="14">
        <v>198183</v>
      </c>
      <c r="FU22" s="14">
        <v>77188</v>
      </c>
      <c r="FV22" s="14">
        <v>32804</v>
      </c>
      <c r="FW22" s="14">
        <v>26142</v>
      </c>
      <c r="FX22" s="14">
        <v>41404</v>
      </c>
      <c r="FY22" s="145">
        <v>20645</v>
      </c>
      <c r="FZ22" s="14">
        <v>176867</v>
      </c>
      <c r="GA22" s="14">
        <v>67438</v>
      </c>
      <c r="GB22" s="14">
        <v>28745</v>
      </c>
      <c r="GC22" s="14">
        <v>24597</v>
      </c>
      <c r="GD22" s="14">
        <v>40852</v>
      </c>
      <c r="GE22" s="145">
        <v>15235</v>
      </c>
      <c r="GF22" s="14">
        <v>1263141</v>
      </c>
      <c r="GG22" s="14">
        <v>432006</v>
      </c>
      <c r="GH22" s="14">
        <v>175650</v>
      </c>
      <c r="GI22" s="14">
        <v>157351</v>
      </c>
      <c r="GJ22" s="14">
        <v>318410</v>
      </c>
      <c r="GK22" s="145">
        <v>179724</v>
      </c>
      <c r="GL22" s="14">
        <v>153609</v>
      </c>
      <c r="GM22" s="14">
        <v>64629</v>
      </c>
      <c r="GN22" s="14">
        <v>25414</v>
      </c>
      <c r="GO22" s="14">
        <v>20282</v>
      </c>
      <c r="GP22" s="14">
        <v>31176</v>
      </c>
      <c r="GQ22" s="145">
        <v>12108</v>
      </c>
      <c r="GR22" s="14">
        <v>2290051</v>
      </c>
      <c r="GS22" s="14">
        <v>884839</v>
      </c>
      <c r="GT22" s="14">
        <v>351718</v>
      </c>
      <c r="GU22" s="14">
        <v>285434</v>
      </c>
      <c r="GV22" s="14">
        <v>485060</v>
      </c>
      <c r="GW22" s="145">
        <v>283000</v>
      </c>
      <c r="GX22" s="14">
        <v>826971</v>
      </c>
      <c r="GY22" s="14">
        <v>324501</v>
      </c>
      <c r="GZ22" s="14">
        <v>135823</v>
      </c>
      <c r="HA22" s="14">
        <v>112814</v>
      </c>
      <c r="HB22" s="14">
        <v>176869</v>
      </c>
      <c r="HC22" s="145">
        <v>76964</v>
      </c>
      <c r="HD22" s="14">
        <v>75192</v>
      </c>
      <c r="HE22" s="14">
        <v>32277</v>
      </c>
      <c r="HF22" s="14">
        <v>13566</v>
      </c>
      <c r="HG22" s="14">
        <v>10984</v>
      </c>
      <c r="HH22" s="14">
        <v>12906</v>
      </c>
      <c r="HI22" s="145">
        <v>5459</v>
      </c>
      <c r="HJ22" s="14">
        <v>1252275</v>
      </c>
      <c r="HK22" s="14">
        <v>551415</v>
      </c>
      <c r="HL22" s="14">
        <v>228677</v>
      </c>
      <c r="HM22" s="14">
        <v>170356</v>
      </c>
      <c r="HN22" s="14">
        <v>217312</v>
      </c>
      <c r="HO22" s="145">
        <v>84515</v>
      </c>
      <c r="HP22" s="14">
        <v>259593</v>
      </c>
      <c r="HQ22" s="14">
        <v>106538</v>
      </c>
      <c r="HR22" s="14">
        <v>43746</v>
      </c>
      <c r="HS22" s="14">
        <v>34671</v>
      </c>
      <c r="HT22" s="14">
        <v>49535</v>
      </c>
      <c r="HU22" s="145">
        <v>25103</v>
      </c>
      <c r="HV22" s="14">
        <v>404433</v>
      </c>
      <c r="HW22" s="14">
        <v>173528</v>
      </c>
      <c r="HX22" s="14">
        <v>69002</v>
      </c>
      <c r="HY22" s="14">
        <v>53510</v>
      </c>
      <c r="HZ22" s="14">
        <v>78071</v>
      </c>
      <c r="IA22" s="145">
        <v>30322</v>
      </c>
      <c r="IB22" s="14">
        <v>1621520</v>
      </c>
      <c r="IC22" s="14">
        <v>709780</v>
      </c>
      <c r="ID22" s="14">
        <v>265220</v>
      </c>
      <c r="IE22" s="14">
        <v>209265</v>
      </c>
      <c r="IF22" s="14">
        <v>304795</v>
      </c>
      <c r="IG22" s="145">
        <v>132460</v>
      </c>
      <c r="IH22" s="14">
        <v>119553</v>
      </c>
      <c r="II22" s="14">
        <v>46313</v>
      </c>
      <c r="IJ22" s="14">
        <v>19945</v>
      </c>
      <c r="IK22" s="14">
        <v>16444</v>
      </c>
      <c r="IL22" s="14">
        <v>26484</v>
      </c>
      <c r="IM22" s="145">
        <v>10367</v>
      </c>
      <c r="IN22" s="14">
        <v>363349</v>
      </c>
      <c r="IO22" s="14">
        <v>148626</v>
      </c>
      <c r="IP22" s="14">
        <v>61947</v>
      </c>
      <c r="IQ22" s="14">
        <v>50887</v>
      </c>
      <c r="IR22" s="14">
        <v>73122</v>
      </c>
      <c r="IS22" s="146">
        <v>28767</v>
      </c>
    </row>
    <row r="23" spans="1:253" s="111" customFormat="1" ht="11.45" customHeight="1">
      <c r="A23" s="15" t="s">
        <v>42</v>
      </c>
      <c r="B23" s="14">
        <v>216259089</v>
      </c>
      <c r="C23" s="14">
        <v>28844270</v>
      </c>
      <c r="D23" s="14">
        <v>15200268</v>
      </c>
      <c r="E23" s="14">
        <v>14431609</v>
      </c>
      <c r="F23" s="14">
        <v>34436985</v>
      </c>
      <c r="G23" s="145">
        <v>123345956</v>
      </c>
      <c r="H23" s="14">
        <v>1909380</v>
      </c>
      <c r="I23" s="14">
        <v>262532</v>
      </c>
      <c r="J23" s="14">
        <v>146271</v>
      </c>
      <c r="K23" s="14">
        <v>140985</v>
      </c>
      <c r="L23" s="146">
        <v>338405</v>
      </c>
      <c r="M23" s="146">
        <v>1021187</v>
      </c>
      <c r="N23" s="14">
        <v>447226</v>
      </c>
      <c r="O23" s="14">
        <v>92330</v>
      </c>
      <c r="P23" s="14">
        <v>44618</v>
      </c>
      <c r="Q23" s="14">
        <v>40636</v>
      </c>
      <c r="R23" s="146">
        <v>85788</v>
      </c>
      <c r="S23" s="146">
        <v>183852</v>
      </c>
      <c r="T23" s="14">
        <v>3438428</v>
      </c>
      <c r="U23" s="14">
        <v>615632</v>
      </c>
      <c r="V23" s="14">
        <v>310756</v>
      </c>
      <c r="W23" s="14">
        <v>286758</v>
      </c>
      <c r="X23" s="14">
        <v>626858</v>
      </c>
      <c r="Y23" s="145">
        <v>1598425</v>
      </c>
      <c r="Z23" s="14">
        <v>2034233</v>
      </c>
      <c r="AA23" s="14">
        <v>157574</v>
      </c>
      <c r="AB23" s="14">
        <v>82794</v>
      </c>
      <c r="AC23" s="14">
        <v>77221</v>
      </c>
      <c r="AD23" s="14">
        <v>167698</v>
      </c>
      <c r="AE23" s="145">
        <v>1548946</v>
      </c>
      <c r="AF23" s="14">
        <v>27561763</v>
      </c>
      <c r="AG23" s="14">
        <v>3441494</v>
      </c>
      <c r="AH23" s="14">
        <v>1740518</v>
      </c>
      <c r="AI23" s="14">
        <v>1662850</v>
      </c>
      <c r="AJ23" s="14">
        <v>4233694</v>
      </c>
      <c r="AK23" s="145">
        <v>16483207</v>
      </c>
      <c r="AL23" s="14">
        <v>3733180</v>
      </c>
      <c r="AM23" s="14">
        <v>634240</v>
      </c>
      <c r="AN23" s="14">
        <v>279861</v>
      </c>
      <c r="AO23" s="14">
        <v>268908</v>
      </c>
      <c r="AP23" s="14">
        <v>656128</v>
      </c>
      <c r="AQ23" s="145">
        <v>1894043</v>
      </c>
      <c r="AR23" s="14">
        <v>4821347</v>
      </c>
      <c r="AS23" s="14">
        <v>478556</v>
      </c>
      <c r="AT23" s="14">
        <v>265408</v>
      </c>
      <c r="AU23" s="14">
        <v>263519</v>
      </c>
      <c r="AV23" s="14">
        <v>685374</v>
      </c>
      <c r="AW23" s="145">
        <v>3128488</v>
      </c>
      <c r="AX23" s="14">
        <v>693880</v>
      </c>
      <c r="AY23" s="14">
        <v>86581</v>
      </c>
      <c r="AZ23" s="14">
        <v>54310</v>
      </c>
      <c r="BA23" s="14">
        <v>53638</v>
      </c>
      <c r="BB23" s="14">
        <v>125137</v>
      </c>
      <c r="BC23" s="145">
        <v>374212</v>
      </c>
      <c r="BD23" s="14">
        <v>810651</v>
      </c>
      <c r="BE23" s="14">
        <v>56274</v>
      </c>
      <c r="BF23" s="14">
        <v>32422</v>
      </c>
      <c r="BG23" s="14">
        <v>35019</v>
      </c>
      <c r="BH23" s="14">
        <v>116812</v>
      </c>
      <c r="BI23" s="145">
        <v>570125</v>
      </c>
      <c r="BJ23" s="14">
        <v>19529065</v>
      </c>
      <c r="BK23" s="14">
        <v>2555797</v>
      </c>
      <c r="BL23" s="14">
        <v>1261081</v>
      </c>
      <c r="BM23" s="14">
        <v>1204632</v>
      </c>
      <c r="BN23" s="14">
        <v>2831601</v>
      </c>
      <c r="BO23" s="145">
        <v>11675953</v>
      </c>
      <c r="BP23" s="14">
        <v>4618804</v>
      </c>
      <c r="BQ23" s="14">
        <v>598247</v>
      </c>
      <c r="BR23" s="14">
        <v>335038</v>
      </c>
      <c r="BS23" s="14">
        <v>331017</v>
      </c>
      <c r="BT23" s="14">
        <v>872853</v>
      </c>
      <c r="BU23" s="145">
        <v>2481648</v>
      </c>
      <c r="BV23" s="14">
        <v>752611</v>
      </c>
      <c r="BW23" s="14">
        <v>122747</v>
      </c>
      <c r="BX23" s="14">
        <v>75246</v>
      </c>
      <c r="BY23" s="14">
        <v>69914</v>
      </c>
      <c r="BZ23" s="14">
        <v>159258</v>
      </c>
      <c r="CA23" s="145">
        <v>325445</v>
      </c>
      <c r="CB23" s="14">
        <v>678406</v>
      </c>
      <c r="CC23" s="14">
        <v>134271</v>
      </c>
      <c r="CD23" s="14">
        <v>65986</v>
      </c>
      <c r="CE23" s="14">
        <v>56822</v>
      </c>
      <c r="CF23" s="14">
        <v>112837</v>
      </c>
      <c r="CG23" s="145">
        <v>308488</v>
      </c>
      <c r="CH23" s="14">
        <v>10097761</v>
      </c>
      <c r="CI23" s="14">
        <v>1231853</v>
      </c>
      <c r="CJ23" s="14">
        <v>705736</v>
      </c>
      <c r="CK23" s="14">
        <v>683081</v>
      </c>
      <c r="CL23" s="14">
        <v>1651920</v>
      </c>
      <c r="CM23" s="145">
        <v>5825170</v>
      </c>
      <c r="CN23" s="14">
        <v>2586758</v>
      </c>
      <c r="CO23" s="14">
        <v>494394</v>
      </c>
      <c r="CP23" s="14">
        <v>259849</v>
      </c>
      <c r="CQ23" s="14">
        <v>233762</v>
      </c>
      <c r="CR23" s="14">
        <v>489997</v>
      </c>
      <c r="CS23" s="145">
        <v>1108757</v>
      </c>
      <c r="CT23" s="14">
        <v>1460207</v>
      </c>
      <c r="CU23" s="14">
        <v>273642</v>
      </c>
      <c r="CV23" s="14">
        <v>157544</v>
      </c>
      <c r="CW23" s="14">
        <v>143270</v>
      </c>
      <c r="CX23" s="14">
        <v>290728</v>
      </c>
      <c r="CY23" s="145">
        <v>595023</v>
      </c>
      <c r="CZ23" s="14">
        <v>2238565</v>
      </c>
      <c r="DA23" s="14">
        <v>235062</v>
      </c>
      <c r="DB23" s="14">
        <v>134688</v>
      </c>
      <c r="DC23" s="14">
        <v>122390</v>
      </c>
      <c r="DD23" s="14">
        <v>275828</v>
      </c>
      <c r="DE23" s="145">
        <v>1470596</v>
      </c>
      <c r="DF23" s="14">
        <v>1723047</v>
      </c>
      <c r="DG23" s="14">
        <v>266743</v>
      </c>
      <c r="DH23" s="14">
        <v>149621</v>
      </c>
      <c r="DI23" s="14">
        <v>137900</v>
      </c>
      <c r="DJ23" s="14">
        <v>317180</v>
      </c>
      <c r="DK23" s="145">
        <v>851605</v>
      </c>
      <c r="DL23" s="14">
        <v>2311274</v>
      </c>
      <c r="DM23" s="14">
        <v>266466</v>
      </c>
      <c r="DN23" s="14">
        <v>134466</v>
      </c>
      <c r="DO23" s="14">
        <v>125759</v>
      </c>
      <c r="DP23" s="14">
        <v>316234</v>
      </c>
      <c r="DQ23" s="145">
        <v>1468350</v>
      </c>
      <c r="DR23" s="14">
        <v>759922</v>
      </c>
      <c r="DS23" s="14">
        <v>151918</v>
      </c>
      <c r="DT23" s="14">
        <v>89513</v>
      </c>
      <c r="DU23" s="14">
        <v>78398</v>
      </c>
      <c r="DV23" s="14">
        <v>160855</v>
      </c>
      <c r="DW23" s="145">
        <v>279239</v>
      </c>
      <c r="DX23" s="14">
        <v>4037432</v>
      </c>
      <c r="DY23" s="14">
        <v>468692</v>
      </c>
      <c r="DZ23" s="14">
        <v>302319</v>
      </c>
      <c r="EA23" s="14">
        <v>322768</v>
      </c>
      <c r="EB23" s="14">
        <v>868475</v>
      </c>
      <c r="EC23" s="145">
        <v>2075175</v>
      </c>
      <c r="ED23" s="14">
        <v>6266417</v>
      </c>
      <c r="EE23" s="14">
        <v>730203</v>
      </c>
      <c r="EF23" s="14">
        <v>424598</v>
      </c>
      <c r="EG23" s="14">
        <v>411290</v>
      </c>
      <c r="EH23" s="14">
        <v>1070383</v>
      </c>
      <c r="EI23" s="145">
        <v>3629944</v>
      </c>
      <c r="EJ23" s="14">
        <v>5958759</v>
      </c>
      <c r="EK23" s="14">
        <v>943394</v>
      </c>
      <c r="EL23" s="14">
        <v>496087</v>
      </c>
      <c r="EM23" s="14">
        <v>441099</v>
      </c>
      <c r="EN23" s="14">
        <v>903808</v>
      </c>
      <c r="EO23" s="145">
        <v>3174370</v>
      </c>
      <c r="EP23" s="14">
        <v>3374306</v>
      </c>
      <c r="EQ23" s="14">
        <v>510780</v>
      </c>
      <c r="ER23" s="14">
        <v>271106</v>
      </c>
      <c r="ES23" s="14">
        <v>256734</v>
      </c>
      <c r="ET23" s="14">
        <v>575992</v>
      </c>
      <c r="EU23" s="145">
        <v>1759696</v>
      </c>
      <c r="EV23" s="14">
        <v>780002</v>
      </c>
      <c r="EW23" s="14">
        <v>125055</v>
      </c>
      <c r="EX23" s="14">
        <v>75771</v>
      </c>
      <c r="EY23" s="14">
        <v>63755</v>
      </c>
      <c r="EZ23" s="14">
        <v>149342</v>
      </c>
      <c r="FA23" s="145">
        <v>366077</v>
      </c>
      <c r="FB23" s="14">
        <v>3585744</v>
      </c>
      <c r="FC23" s="14">
        <v>574053</v>
      </c>
      <c r="FD23" s="14">
        <v>292564</v>
      </c>
      <c r="FE23" s="14">
        <v>268573</v>
      </c>
      <c r="FF23" s="14">
        <v>577070</v>
      </c>
      <c r="FG23" s="145">
        <v>1873484</v>
      </c>
      <c r="FH23" s="14">
        <v>592598</v>
      </c>
      <c r="FI23" s="14">
        <v>145968</v>
      </c>
      <c r="FJ23" s="14">
        <v>63854</v>
      </c>
      <c r="FK23" s="14">
        <v>53544</v>
      </c>
      <c r="FL23" s="14">
        <v>101986</v>
      </c>
      <c r="FM23" s="145">
        <v>227246</v>
      </c>
      <c r="FN23" s="14">
        <v>1075766</v>
      </c>
      <c r="FO23" s="14">
        <v>155766</v>
      </c>
      <c r="FP23" s="14">
        <v>85706</v>
      </c>
      <c r="FQ23" s="14">
        <v>81587</v>
      </c>
      <c r="FR23" s="14">
        <v>162341</v>
      </c>
      <c r="FS23" s="145">
        <v>590367</v>
      </c>
      <c r="FT23" s="14">
        <v>2041224</v>
      </c>
      <c r="FU23" s="14">
        <v>273495</v>
      </c>
      <c r="FV23" s="14">
        <v>105523</v>
      </c>
      <c r="FW23" s="14">
        <v>100171</v>
      </c>
      <c r="FX23" s="14">
        <v>237066</v>
      </c>
      <c r="FY23" s="145">
        <v>1324971</v>
      </c>
      <c r="FZ23" s="14">
        <v>1044933</v>
      </c>
      <c r="GA23" s="14">
        <v>164411</v>
      </c>
      <c r="GB23" s="14">
        <v>92295</v>
      </c>
      <c r="GC23" s="14">
        <v>90989</v>
      </c>
      <c r="GD23" s="14">
        <v>218063</v>
      </c>
      <c r="GE23" s="145">
        <v>479174</v>
      </c>
      <c r="GF23" s="14">
        <v>7435469</v>
      </c>
      <c r="GG23" s="14">
        <v>975147</v>
      </c>
      <c r="GH23" s="14">
        <v>568116</v>
      </c>
      <c r="GI23" s="14">
        <v>567387</v>
      </c>
      <c r="GJ23" s="14">
        <v>1413160</v>
      </c>
      <c r="GK23" s="145">
        <v>3911662</v>
      </c>
      <c r="GL23" s="14">
        <v>898770</v>
      </c>
      <c r="GM23" s="14">
        <v>151383</v>
      </c>
      <c r="GN23" s="14">
        <v>84930</v>
      </c>
      <c r="GO23" s="14">
        <v>76794</v>
      </c>
      <c r="GP23" s="14">
        <v>174796</v>
      </c>
      <c r="GQ23" s="145">
        <v>410868</v>
      </c>
      <c r="GR23" s="14">
        <v>18891593</v>
      </c>
      <c r="GS23" s="14">
        <v>2094155</v>
      </c>
      <c r="GT23" s="14">
        <v>1034617</v>
      </c>
      <c r="GU23" s="14">
        <v>969338</v>
      </c>
      <c r="GV23" s="14">
        <v>2402706</v>
      </c>
      <c r="GW23" s="145">
        <v>12390776</v>
      </c>
      <c r="GX23" s="14">
        <v>4904934</v>
      </c>
      <c r="GY23" s="14">
        <v>740553</v>
      </c>
      <c r="GZ23" s="14">
        <v>442886</v>
      </c>
      <c r="HA23" s="14">
        <v>437221</v>
      </c>
      <c r="HB23" s="14">
        <v>1011486</v>
      </c>
      <c r="HC23" s="145">
        <v>2272787</v>
      </c>
      <c r="HD23" s="14">
        <v>310564</v>
      </c>
      <c r="HE23" s="14">
        <v>51488</v>
      </c>
      <c r="HF23" s="14">
        <v>30894</v>
      </c>
      <c r="HG23" s="14">
        <v>26690</v>
      </c>
      <c r="HH23" s="14">
        <v>52233</v>
      </c>
      <c r="HI23" s="145">
        <v>149258</v>
      </c>
      <c r="HJ23" s="14">
        <v>6192215</v>
      </c>
      <c r="HK23" s="14">
        <v>1019641</v>
      </c>
      <c r="HL23" s="14">
        <v>603541</v>
      </c>
      <c r="HM23" s="14">
        <v>544430</v>
      </c>
      <c r="HN23" s="14">
        <v>1160343</v>
      </c>
      <c r="HO23" s="145">
        <v>2864259</v>
      </c>
      <c r="HP23" s="14">
        <v>1432762</v>
      </c>
      <c r="HQ23" s="14">
        <v>196935</v>
      </c>
      <c r="HR23" s="14">
        <v>105772</v>
      </c>
      <c r="HS23" s="14">
        <v>95904</v>
      </c>
      <c r="HT23" s="14">
        <v>218813</v>
      </c>
      <c r="HU23" s="145">
        <v>815339</v>
      </c>
      <c r="HV23" s="14">
        <v>2309432</v>
      </c>
      <c r="HW23" s="14">
        <v>446298</v>
      </c>
      <c r="HX23" s="14">
        <v>224170</v>
      </c>
      <c r="HY23" s="14">
        <v>195966</v>
      </c>
      <c r="HZ23" s="14">
        <v>415318</v>
      </c>
      <c r="IA23" s="145">
        <v>1027679</v>
      </c>
      <c r="IB23" s="14">
        <v>8846861</v>
      </c>
      <c r="IC23" s="14">
        <v>1578617</v>
      </c>
      <c r="ID23" s="14">
        <v>768962</v>
      </c>
      <c r="IE23" s="14">
        <v>712692</v>
      </c>
      <c r="IF23" s="14">
        <v>1570671</v>
      </c>
      <c r="IG23" s="145">
        <v>4215920</v>
      </c>
      <c r="IH23" s="14">
        <v>636922</v>
      </c>
      <c r="II23" s="14">
        <v>95730</v>
      </c>
      <c r="IJ23" s="14">
        <v>57150</v>
      </c>
      <c r="IK23" s="14">
        <v>55419</v>
      </c>
      <c r="IL23" s="14">
        <v>126907</v>
      </c>
      <c r="IM23" s="145">
        <v>301717</v>
      </c>
      <c r="IN23" s="14">
        <v>2204628</v>
      </c>
      <c r="IO23" s="14">
        <v>336367</v>
      </c>
      <c r="IP23" s="14">
        <v>198950</v>
      </c>
      <c r="IQ23" s="14">
        <v>196525</v>
      </c>
      <c r="IR23" s="14">
        <v>451817</v>
      </c>
      <c r="IS23" s="146">
        <v>1020970</v>
      </c>
    </row>
    <row r="24" spans="1:253" s="111" customFormat="1" ht="11.45" customHeight="1">
      <c r="A24" s="148" t="s">
        <v>261</v>
      </c>
      <c r="B24" s="14">
        <v>22380500</v>
      </c>
      <c r="C24" s="14">
        <v>13250338</v>
      </c>
      <c r="D24" s="14">
        <v>3042249</v>
      </c>
      <c r="E24" s="14">
        <v>2101138</v>
      </c>
      <c r="F24" s="146">
        <v>2826674</v>
      </c>
      <c r="G24" s="146">
        <v>1160101</v>
      </c>
      <c r="H24" s="14">
        <v>335860</v>
      </c>
      <c r="I24" s="14">
        <v>220190</v>
      </c>
      <c r="J24" s="14">
        <v>42937</v>
      </c>
      <c r="K24" s="14">
        <v>28249</v>
      </c>
      <c r="L24" s="146">
        <v>32934</v>
      </c>
      <c r="M24" s="146">
        <v>11550</v>
      </c>
      <c r="N24" s="14">
        <v>56570</v>
      </c>
      <c r="O24" s="14">
        <v>25656</v>
      </c>
      <c r="P24" s="14">
        <v>9250</v>
      </c>
      <c r="Q24" s="14">
        <v>7567</v>
      </c>
      <c r="R24" s="146">
        <v>11062</v>
      </c>
      <c r="S24" s="146">
        <v>3035</v>
      </c>
      <c r="T24" s="14">
        <v>389948</v>
      </c>
      <c r="U24" s="14">
        <v>228217</v>
      </c>
      <c r="V24" s="14">
        <v>55952</v>
      </c>
      <c r="W24" s="14">
        <v>38476</v>
      </c>
      <c r="X24" s="14">
        <v>50005</v>
      </c>
      <c r="Y24" s="145">
        <v>17298</v>
      </c>
      <c r="Z24" s="14">
        <v>193906</v>
      </c>
      <c r="AA24" s="14">
        <v>128324</v>
      </c>
      <c r="AB24" s="14">
        <v>26625</v>
      </c>
      <c r="AC24" s="14">
        <v>15971</v>
      </c>
      <c r="AD24" s="146">
        <v>16728</v>
      </c>
      <c r="AE24" s="146">
        <v>6258</v>
      </c>
      <c r="AF24" s="14">
        <v>2921938</v>
      </c>
      <c r="AG24" s="14">
        <v>1741703</v>
      </c>
      <c r="AH24" s="14">
        <v>353831</v>
      </c>
      <c r="AI24" s="14">
        <v>251234</v>
      </c>
      <c r="AJ24" s="14">
        <v>404417</v>
      </c>
      <c r="AK24" s="145">
        <v>170753</v>
      </c>
      <c r="AL24" s="14">
        <v>404281</v>
      </c>
      <c r="AM24" s="14">
        <v>213235</v>
      </c>
      <c r="AN24" s="14">
        <v>61828</v>
      </c>
      <c r="AO24" s="14">
        <v>44704</v>
      </c>
      <c r="AP24" s="14">
        <v>61931</v>
      </c>
      <c r="AQ24" s="145">
        <v>22583</v>
      </c>
      <c r="AR24" s="14">
        <v>264524</v>
      </c>
      <c r="AS24" s="14">
        <v>119188</v>
      </c>
      <c r="AT24" s="14">
        <v>37705</v>
      </c>
      <c r="AU24" s="14">
        <v>31063</v>
      </c>
      <c r="AV24" s="14">
        <v>50773</v>
      </c>
      <c r="AW24" s="145">
        <v>25795</v>
      </c>
      <c r="AX24" s="14">
        <v>50477</v>
      </c>
      <c r="AY24" s="14">
        <v>25999</v>
      </c>
      <c r="AZ24" s="14">
        <v>7999</v>
      </c>
      <c r="BA24" s="14">
        <v>5906</v>
      </c>
      <c r="BB24" s="14">
        <v>8021</v>
      </c>
      <c r="BC24" s="145">
        <v>2552</v>
      </c>
      <c r="BD24" s="14">
        <v>47533</v>
      </c>
      <c r="BE24" s="14">
        <v>25259</v>
      </c>
      <c r="BF24" s="14">
        <v>6218</v>
      </c>
      <c r="BG24" s="14">
        <v>3967</v>
      </c>
      <c r="BH24" s="146">
        <v>7027</v>
      </c>
      <c r="BI24" s="146">
        <v>5062</v>
      </c>
      <c r="BJ24" s="14">
        <v>1501464</v>
      </c>
      <c r="BK24" s="14">
        <v>1056232</v>
      </c>
      <c r="BL24" s="14">
        <v>159414</v>
      </c>
      <c r="BM24" s="14">
        <v>100419</v>
      </c>
      <c r="BN24" s="146">
        <v>127261</v>
      </c>
      <c r="BO24" s="146">
        <v>58138</v>
      </c>
      <c r="BP24" s="14">
        <v>798865</v>
      </c>
      <c r="BQ24" s="14">
        <v>536991</v>
      </c>
      <c r="BR24" s="14">
        <v>94278</v>
      </c>
      <c r="BS24" s="14">
        <v>61145</v>
      </c>
      <c r="BT24" s="146">
        <v>78072</v>
      </c>
      <c r="BU24" s="146">
        <v>28379</v>
      </c>
      <c r="BV24" s="14">
        <v>99560</v>
      </c>
      <c r="BW24" s="14">
        <v>55567</v>
      </c>
      <c r="BX24" s="14">
        <v>15219</v>
      </c>
      <c r="BY24" s="14">
        <v>10681</v>
      </c>
      <c r="BZ24" s="146">
        <v>13614</v>
      </c>
      <c r="CA24" s="146">
        <v>4479</v>
      </c>
      <c r="CB24" s="14">
        <v>115176</v>
      </c>
      <c r="CC24" s="14">
        <v>69955</v>
      </c>
      <c r="CD24" s="14">
        <v>19705</v>
      </c>
      <c r="CE24" s="14">
        <v>11449</v>
      </c>
      <c r="CF24" s="146">
        <v>10742</v>
      </c>
      <c r="CG24" s="146">
        <v>3325</v>
      </c>
      <c r="CH24" s="14">
        <v>877703</v>
      </c>
      <c r="CI24" s="14">
        <v>509015</v>
      </c>
      <c r="CJ24" s="14">
        <v>117040</v>
      </c>
      <c r="CK24" s="14">
        <v>85285</v>
      </c>
      <c r="CL24" s="146">
        <v>116771</v>
      </c>
      <c r="CM24" s="146">
        <v>49592</v>
      </c>
      <c r="CN24" s="14">
        <v>385076</v>
      </c>
      <c r="CO24" s="14">
        <v>218016</v>
      </c>
      <c r="CP24" s="14">
        <v>64328</v>
      </c>
      <c r="CQ24" s="14">
        <v>42836</v>
      </c>
      <c r="CR24" s="146">
        <v>45405</v>
      </c>
      <c r="CS24" s="146">
        <v>14491</v>
      </c>
      <c r="CT24" s="14">
        <v>211082</v>
      </c>
      <c r="CU24" s="14">
        <v>114799</v>
      </c>
      <c r="CV24" s="14">
        <v>39649</v>
      </c>
      <c r="CW24" s="14">
        <v>25028</v>
      </c>
      <c r="CX24" s="146">
        <v>24015</v>
      </c>
      <c r="CY24" s="146">
        <v>7591</v>
      </c>
      <c r="CZ24" s="14">
        <v>192622</v>
      </c>
      <c r="DA24" s="14">
        <v>99180</v>
      </c>
      <c r="DB24" s="14">
        <v>33738</v>
      </c>
      <c r="DC24" s="14">
        <v>23037</v>
      </c>
      <c r="DD24" s="146">
        <v>26631</v>
      </c>
      <c r="DE24" s="146">
        <v>10036</v>
      </c>
      <c r="DF24" s="14">
        <v>275200</v>
      </c>
      <c r="DG24" s="14">
        <v>171323</v>
      </c>
      <c r="DH24" s="14">
        <v>40701</v>
      </c>
      <c r="DI24" s="14">
        <v>25792</v>
      </c>
      <c r="DJ24" s="146">
        <v>27408</v>
      </c>
      <c r="DK24" s="146">
        <v>9976</v>
      </c>
      <c r="DL24" s="14">
        <v>332255</v>
      </c>
      <c r="DM24" s="14">
        <v>206924</v>
      </c>
      <c r="DN24" s="14">
        <v>41641</v>
      </c>
      <c r="DO24" s="14">
        <v>28735</v>
      </c>
      <c r="DP24" s="146">
        <v>36943</v>
      </c>
      <c r="DQ24" s="146">
        <v>18012</v>
      </c>
      <c r="DR24" s="14">
        <v>112369</v>
      </c>
      <c r="DS24" s="14">
        <v>69946</v>
      </c>
      <c r="DT24" s="14">
        <v>18219</v>
      </c>
      <c r="DU24" s="14">
        <v>10622</v>
      </c>
      <c r="DV24" s="146">
        <v>10278</v>
      </c>
      <c r="DW24" s="146">
        <v>3304</v>
      </c>
      <c r="DX24" s="14">
        <v>453914</v>
      </c>
      <c r="DY24" s="14">
        <v>230132</v>
      </c>
      <c r="DZ24" s="14">
        <v>61955</v>
      </c>
      <c r="EA24" s="14">
        <v>48464</v>
      </c>
      <c r="EB24" s="146">
        <v>82225</v>
      </c>
      <c r="EC24" s="146">
        <v>31138</v>
      </c>
      <c r="ED24" s="14">
        <v>479780</v>
      </c>
      <c r="EE24" s="14">
        <v>228577</v>
      </c>
      <c r="EF24" s="14">
        <v>69236</v>
      </c>
      <c r="EG24" s="14">
        <v>53738</v>
      </c>
      <c r="EH24" s="146">
        <v>87663</v>
      </c>
      <c r="EI24" s="146">
        <v>40566</v>
      </c>
      <c r="EJ24" s="14">
        <v>670588</v>
      </c>
      <c r="EK24" s="14">
        <v>402542</v>
      </c>
      <c r="EL24" s="14">
        <v>98025</v>
      </c>
      <c r="EM24" s="14">
        <v>65927</v>
      </c>
      <c r="EN24" s="146">
        <v>78479</v>
      </c>
      <c r="EO24" s="146">
        <v>25615</v>
      </c>
      <c r="EP24" s="14">
        <v>391512</v>
      </c>
      <c r="EQ24" s="14">
        <v>202533</v>
      </c>
      <c r="ER24" s="14">
        <v>67912</v>
      </c>
      <c r="ES24" s="14">
        <v>47627</v>
      </c>
      <c r="ET24" s="146">
        <v>54965</v>
      </c>
      <c r="EU24" s="146">
        <v>18475</v>
      </c>
      <c r="EV24" s="14">
        <v>202308</v>
      </c>
      <c r="EW24" s="14">
        <v>137229</v>
      </c>
      <c r="EX24" s="14">
        <v>25009</v>
      </c>
      <c r="EY24" s="14">
        <v>15762</v>
      </c>
      <c r="EZ24" s="146">
        <v>17406</v>
      </c>
      <c r="FA24" s="146">
        <v>6902</v>
      </c>
      <c r="FB24" s="14">
        <v>403089</v>
      </c>
      <c r="FC24" s="14">
        <v>239441</v>
      </c>
      <c r="FD24" s="14">
        <v>62841</v>
      </c>
      <c r="FE24" s="14">
        <v>40232</v>
      </c>
      <c r="FF24" s="146">
        <v>44576</v>
      </c>
      <c r="FG24" s="146">
        <v>15999</v>
      </c>
      <c r="FH24" s="14">
        <v>83048</v>
      </c>
      <c r="FI24" s="14">
        <v>50670</v>
      </c>
      <c r="FJ24" s="14">
        <v>13819</v>
      </c>
      <c r="FK24" s="14">
        <v>8032</v>
      </c>
      <c r="FL24" s="146">
        <v>7756</v>
      </c>
      <c r="FM24" s="146">
        <v>2771</v>
      </c>
      <c r="FN24" s="14">
        <v>127358</v>
      </c>
      <c r="FO24" s="14">
        <v>70231</v>
      </c>
      <c r="FP24" s="14">
        <v>22787</v>
      </c>
      <c r="FQ24" s="14">
        <v>14772</v>
      </c>
      <c r="FR24" s="146">
        <v>14613</v>
      </c>
      <c r="FS24" s="146">
        <v>4955</v>
      </c>
      <c r="FT24" s="14">
        <v>165636</v>
      </c>
      <c r="FU24" s="14">
        <v>95952</v>
      </c>
      <c r="FV24" s="14">
        <v>23727</v>
      </c>
      <c r="FW24" s="14">
        <v>16372</v>
      </c>
      <c r="FX24" s="146">
        <v>21414</v>
      </c>
      <c r="FY24" s="146">
        <v>8171</v>
      </c>
      <c r="FZ24" s="14">
        <v>106788</v>
      </c>
      <c r="GA24" s="14">
        <v>53869</v>
      </c>
      <c r="GB24" s="14">
        <v>17536</v>
      </c>
      <c r="GC24" s="14">
        <v>12950</v>
      </c>
      <c r="GD24" s="146">
        <v>16934</v>
      </c>
      <c r="GE24" s="146">
        <v>5499</v>
      </c>
      <c r="GF24" s="14">
        <v>597814</v>
      </c>
      <c r="GG24" s="14">
        <v>295829</v>
      </c>
      <c r="GH24" s="14">
        <v>74149</v>
      </c>
      <c r="GI24" s="14">
        <v>61277</v>
      </c>
      <c r="GJ24" s="146">
        <v>113184</v>
      </c>
      <c r="GK24" s="146">
        <v>53375</v>
      </c>
      <c r="GL24" s="14">
        <v>134728</v>
      </c>
      <c r="GM24" s="14">
        <v>84253</v>
      </c>
      <c r="GN24" s="14">
        <v>18101</v>
      </c>
      <c r="GO24" s="14">
        <v>12252</v>
      </c>
      <c r="GP24" s="146">
        <v>15045</v>
      </c>
      <c r="GQ24" s="146">
        <v>5077</v>
      </c>
      <c r="GR24" s="14">
        <v>1531559</v>
      </c>
      <c r="GS24" s="14">
        <v>963733</v>
      </c>
      <c r="GT24" s="14">
        <v>167158</v>
      </c>
      <c r="GU24" s="14">
        <v>120025</v>
      </c>
      <c r="GV24" s="146">
        <v>188400</v>
      </c>
      <c r="GW24" s="146">
        <v>92243</v>
      </c>
      <c r="GX24" s="14">
        <v>659362</v>
      </c>
      <c r="GY24" s="14">
        <v>403554</v>
      </c>
      <c r="GZ24" s="14">
        <v>94342</v>
      </c>
      <c r="HA24" s="14">
        <v>62061</v>
      </c>
      <c r="HB24" s="146">
        <v>72773</v>
      </c>
      <c r="HC24" s="146">
        <v>26632</v>
      </c>
      <c r="HD24" s="14">
        <v>48134</v>
      </c>
      <c r="HE24" s="14">
        <v>24699</v>
      </c>
      <c r="HF24" s="14">
        <v>9220</v>
      </c>
      <c r="HG24" s="14">
        <v>6166</v>
      </c>
      <c r="HH24" s="146">
        <v>5794</v>
      </c>
      <c r="HI24" s="146">
        <v>2255</v>
      </c>
      <c r="HJ24" s="14">
        <v>734274</v>
      </c>
      <c r="HK24" s="14">
        <v>426361</v>
      </c>
      <c r="HL24" s="14">
        <v>117859</v>
      </c>
      <c r="HM24" s="14">
        <v>77261</v>
      </c>
      <c r="HN24" s="146">
        <v>83232</v>
      </c>
      <c r="HO24" s="146">
        <v>29561</v>
      </c>
      <c r="HP24" s="14">
        <v>268410</v>
      </c>
      <c r="HQ24" s="14">
        <v>158846</v>
      </c>
      <c r="HR24" s="14">
        <v>40191</v>
      </c>
      <c r="HS24" s="14">
        <v>26034</v>
      </c>
      <c r="HT24" s="146">
        <v>29983</v>
      </c>
      <c r="HU24" s="146">
        <v>13356</v>
      </c>
      <c r="HV24" s="14">
        <v>271247</v>
      </c>
      <c r="HW24" s="14">
        <v>157827</v>
      </c>
      <c r="HX24" s="14">
        <v>43572</v>
      </c>
      <c r="HY24" s="14">
        <v>27389</v>
      </c>
      <c r="HZ24" s="146">
        <v>31842</v>
      </c>
      <c r="IA24" s="146">
        <v>10617</v>
      </c>
      <c r="IB24" s="14">
        <v>781836</v>
      </c>
      <c r="IC24" s="14">
        <v>420853</v>
      </c>
      <c r="ID24" s="14">
        <v>121455</v>
      </c>
      <c r="IE24" s="14">
        <v>84325</v>
      </c>
      <c r="IF24" s="146">
        <v>109051</v>
      </c>
      <c r="IG24" s="146">
        <v>46152</v>
      </c>
      <c r="IH24" s="14">
        <v>71027</v>
      </c>
      <c r="II24" s="14">
        <v>38231</v>
      </c>
      <c r="IJ24" s="14">
        <v>10153</v>
      </c>
      <c r="IK24" s="14">
        <v>7796</v>
      </c>
      <c r="IL24" s="146">
        <v>11018</v>
      </c>
      <c r="IM24" s="146">
        <v>3829</v>
      </c>
      <c r="IN24" s="14">
        <v>305096</v>
      </c>
      <c r="IO24" s="14">
        <v>194421</v>
      </c>
      <c r="IP24" s="14">
        <v>41715</v>
      </c>
      <c r="IQ24" s="14">
        <v>27328</v>
      </c>
      <c r="IR24" s="146">
        <v>30734</v>
      </c>
      <c r="IS24" s="146">
        <v>10898</v>
      </c>
    </row>
    <row r="25" spans="1:253" s="111" customFormat="1" ht="11.45" customHeight="1">
      <c r="A25" s="15" t="s">
        <v>42</v>
      </c>
      <c r="B25" s="14">
        <v>266127750</v>
      </c>
      <c r="C25" s="14">
        <v>63972118</v>
      </c>
      <c r="D25" s="14">
        <v>27369479</v>
      </c>
      <c r="E25" s="14">
        <v>23690080</v>
      </c>
      <c r="F25" s="146">
        <v>57800237</v>
      </c>
      <c r="G25" s="146">
        <v>93295836</v>
      </c>
      <c r="H25" s="14">
        <v>2680785</v>
      </c>
      <c r="I25" s="14">
        <v>794032</v>
      </c>
      <c r="J25" s="14">
        <v>251047</v>
      </c>
      <c r="K25" s="14">
        <v>237701</v>
      </c>
      <c r="L25" s="146">
        <v>571312</v>
      </c>
      <c r="M25" s="146">
        <v>826694</v>
      </c>
      <c r="N25" s="14">
        <v>835227</v>
      </c>
      <c r="O25" s="14">
        <v>115734</v>
      </c>
      <c r="P25" s="14">
        <v>91812</v>
      </c>
      <c r="Q25" s="14">
        <v>90703</v>
      </c>
      <c r="R25" s="146">
        <v>229916</v>
      </c>
      <c r="S25" s="146">
        <v>307063</v>
      </c>
      <c r="T25" s="14">
        <v>2863362</v>
      </c>
      <c r="U25" s="14">
        <v>28688.803978875621</v>
      </c>
      <c r="V25" s="14">
        <v>435608</v>
      </c>
      <c r="W25" s="14">
        <v>363487</v>
      </c>
      <c r="X25" s="14">
        <v>844813</v>
      </c>
      <c r="Y25" s="145">
        <v>1190765</v>
      </c>
      <c r="Z25" s="14">
        <v>1538857</v>
      </c>
      <c r="AA25" s="14">
        <v>542875</v>
      </c>
      <c r="AB25" s="14">
        <v>188080</v>
      </c>
      <c r="AC25" s="14">
        <v>143867</v>
      </c>
      <c r="AD25" s="146">
        <v>278199</v>
      </c>
      <c r="AE25" s="146">
        <v>385838</v>
      </c>
      <c r="AF25" s="14">
        <v>43108863</v>
      </c>
      <c r="AG25" s="14">
        <v>10880263</v>
      </c>
      <c r="AH25" s="14">
        <v>4453941</v>
      </c>
      <c r="AI25" s="14">
        <v>3727753</v>
      </c>
      <c r="AJ25" s="14">
        <v>9501513</v>
      </c>
      <c r="AK25" s="145">
        <v>14545394</v>
      </c>
      <c r="AL25" s="14">
        <v>4532840</v>
      </c>
      <c r="AM25" s="14">
        <v>1022290</v>
      </c>
      <c r="AN25" s="14">
        <v>588680</v>
      </c>
      <c r="AO25" s="14">
        <v>496660</v>
      </c>
      <c r="AP25" s="14">
        <v>1112753</v>
      </c>
      <c r="AQ25" s="145">
        <v>1312457</v>
      </c>
      <c r="AR25" s="14">
        <v>5565167</v>
      </c>
      <c r="AS25" s="14">
        <v>763395</v>
      </c>
      <c r="AT25" s="14">
        <v>486361</v>
      </c>
      <c r="AU25" s="14">
        <v>479260</v>
      </c>
      <c r="AV25" s="14">
        <v>1299510</v>
      </c>
      <c r="AW25" s="145">
        <v>2536639</v>
      </c>
      <c r="AX25" s="14">
        <v>563884</v>
      </c>
      <c r="AY25" s="14">
        <v>138362</v>
      </c>
      <c r="AZ25" s="14">
        <v>62785</v>
      </c>
      <c r="BA25" s="14">
        <v>55169</v>
      </c>
      <c r="BB25" s="14">
        <v>129573</v>
      </c>
      <c r="BC25" s="145">
        <v>177997</v>
      </c>
      <c r="BD25" s="14">
        <v>915803</v>
      </c>
      <c r="BE25" s="14">
        <v>96941</v>
      </c>
      <c r="BF25" s="14">
        <v>58142</v>
      </c>
      <c r="BG25" s="14">
        <v>51763</v>
      </c>
      <c r="BH25" s="146">
        <v>185721</v>
      </c>
      <c r="BI25" s="146">
        <v>523235</v>
      </c>
      <c r="BJ25" s="14">
        <v>13048485</v>
      </c>
      <c r="BK25" s="14">
        <v>4534927</v>
      </c>
      <c r="BL25" s="14">
        <v>1144516</v>
      </c>
      <c r="BM25" s="14">
        <v>912046</v>
      </c>
      <c r="BN25" s="146">
        <v>2105340</v>
      </c>
      <c r="BO25" s="146">
        <v>4351656</v>
      </c>
      <c r="BP25" s="14">
        <v>4764498</v>
      </c>
      <c r="BQ25" s="14">
        <v>1110726</v>
      </c>
      <c r="BR25" s="14">
        <v>425130</v>
      </c>
      <c r="BS25" s="14">
        <v>424776</v>
      </c>
      <c r="BT25" s="146">
        <v>1083380</v>
      </c>
      <c r="BU25" s="146">
        <v>1720484</v>
      </c>
      <c r="BV25" s="14">
        <v>1338735</v>
      </c>
      <c r="BW25" s="14">
        <v>266968</v>
      </c>
      <c r="BX25" s="14">
        <v>138793</v>
      </c>
      <c r="BY25" s="14">
        <v>129376</v>
      </c>
      <c r="BZ25" s="146">
        <v>327869</v>
      </c>
      <c r="CA25" s="146">
        <v>475728</v>
      </c>
      <c r="CB25" s="14">
        <v>896673</v>
      </c>
      <c r="CC25" s="14">
        <v>241164</v>
      </c>
      <c r="CD25" s="14">
        <v>130453</v>
      </c>
      <c r="CE25" s="14">
        <v>103561</v>
      </c>
      <c r="CF25" s="146">
        <v>194679</v>
      </c>
      <c r="CG25" s="146">
        <v>226817</v>
      </c>
      <c r="CH25" s="14">
        <v>10296722</v>
      </c>
      <c r="CI25" s="14">
        <v>2849434</v>
      </c>
      <c r="CJ25" s="14">
        <v>932691</v>
      </c>
      <c r="CK25" s="14">
        <v>851549</v>
      </c>
      <c r="CL25" s="146">
        <v>2117151</v>
      </c>
      <c r="CM25" s="146">
        <v>3545898</v>
      </c>
      <c r="CN25" s="14">
        <v>3660726</v>
      </c>
      <c r="CO25" s="14">
        <v>1007862</v>
      </c>
      <c r="CP25" s="14">
        <v>475444</v>
      </c>
      <c r="CQ25" s="14">
        <v>400280</v>
      </c>
      <c r="CR25" s="146">
        <v>819183</v>
      </c>
      <c r="CS25" s="146">
        <v>957958</v>
      </c>
      <c r="CT25" s="14">
        <v>1927923</v>
      </c>
      <c r="CU25" s="14">
        <v>498811</v>
      </c>
      <c r="CV25" s="14">
        <v>303580</v>
      </c>
      <c r="CW25" s="14">
        <v>239918</v>
      </c>
      <c r="CX25" s="146">
        <v>443103</v>
      </c>
      <c r="CY25" s="146">
        <v>442511</v>
      </c>
      <c r="CZ25" s="14">
        <v>2190113</v>
      </c>
      <c r="DA25" s="14">
        <v>427430</v>
      </c>
      <c r="DB25" s="14">
        <v>282032</v>
      </c>
      <c r="DC25" s="14">
        <v>249366</v>
      </c>
      <c r="DD25" s="146">
        <v>522867</v>
      </c>
      <c r="DE25" s="146">
        <v>708419</v>
      </c>
      <c r="DF25" s="14">
        <v>2652762</v>
      </c>
      <c r="DG25" s="14">
        <v>829976</v>
      </c>
      <c r="DH25" s="14">
        <v>291717</v>
      </c>
      <c r="DI25" s="14">
        <v>235236</v>
      </c>
      <c r="DJ25" s="146">
        <v>517768</v>
      </c>
      <c r="DK25" s="146">
        <v>778067</v>
      </c>
      <c r="DL25" s="14">
        <v>3581174</v>
      </c>
      <c r="DM25" s="14">
        <v>393447</v>
      </c>
      <c r="DN25" s="14">
        <v>328468</v>
      </c>
      <c r="DO25" s="14">
        <v>304942</v>
      </c>
      <c r="DP25" s="146">
        <v>816828</v>
      </c>
      <c r="DQ25" s="146">
        <v>1737489</v>
      </c>
      <c r="DR25" s="14">
        <v>1200484</v>
      </c>
      <c r="DS25" s="14">
        <v>432536</v>
      </c>
      <c r="DT25" s="14">
        <v>177155</v>
      </c>
      <c r="DU25" s="14">
        <v>128118</v>
      </c>
      <c r="DV25" s="146">
        <v>229492</v>
      </c>
      <c r="DW25" s="146">
        <v>233183</v>
      </c>
      <c r="DX25" s="14">
        <v>4972110</v>
      </c>
      <c r="DY25" s="14">
        <v>698696</v>
      </c>
      <c r="DZ25" s="14">
        <v>372886</v>
      </c>
      <c r="EA25" s="14">
        <v>391212</v>
      </c>
      <c r="EB25" s="146">
        <v>1276384</v>
      </c>
      <c r="EC25" s="146">
        <v>2232932</v>
      </c>
      <c r="ED25" s="14">
        <v>8609410</v>
      </c>
      <c r="EE25" s="14">
        <v>1714218</v>
      </c>
      <c r="EF25" s="14">
        <v>899714</v>
      </c>
      <c r="EG25" s="14">
        <v>828508</v>
      </c>
      <c r="EH25" s="146">
        <v>2076228</v>
      </c>
      <c r="EI25" s="146">
        <v>3090744</v>
      </c>
      <c r="EJ25" s="14">
        <v>6070120</v>
      </c>
      <c r="EK25" s="14">
        <v>1743534</v>
      </c>
      <c r="EL25" s="14">
        <v>643805</v>
      </c>
      <c r="EM25" s="14">
        <v>568809</v>
      </c>
      <c r="EN25" s="146">
        <v>1339949</v>
      </c>
      <c r="EO25" s="146">
        <v>1774025</v>
      </c>
      <c r="EP25" s="14">
        <v>3969656</v>
      </c>
      <c r="EQ25" s="14">
        <v>969232</v>
      </c>
      <c r="ER25" s="14">
        <v>569972</v>
      </c>
      <c r="ES25" s="14">
        <v>480471</v>
      </c>
      <c r="ET25" s="146">
        <v>936918</v>
      </c>
      <c r="EU25" s="146">
        <v>1013064</v>
      </c>
      <c r="EV25" s="14">
        <v>1847991</v>
      </c>
      <c r="EW25" s="14">
        <v>550758</v>
      </c>
      <c r="EX25" s="14">
        <v>183076</v>
      </c>
      <c r="EY25" s="14">
        <v>159039</v>
      </c>
      <c r="EZ25" s="146">
        <v>369608</v>
      </c>
      <c r="FA25" s="146">
        <v>585510</v>
      </c>
      <c r="FB25" s="14">
        <v>3723540</v>
      </c>
      <c r="FC25" s="14">
        <v>882000</v>
      </c>
      <c r="FD25" s="14">
        <v>495026</v>
      </c>
      <c r="FE25" s="14">
        <v>388031</v>
      </c>
      <c r="FF25" s="146">
        <v>847901</v>
      </c>
      <c r="FG25" s="146">
        <v>1110583</v>
      </c>
      <c r="FH25" s="14">
        <v>760627</v>
      </c>
      <c r="FI25" s="14">
        <v>218863</v>
      </c>
      <c r="FJ25" s="14">
        <v>110426</v>
      </c>
      <c r="FK25" s="14">
        <v>86768</v>
      </c>
      <c r="FL25" s="146">
        <v>166248</v>
      </c>
      <c r="FM25" s="146">
        <v>178321</v>
      </c>
      <c r="FN25" s="14">
        <v>1072045</v>
      </c>
      <c r="FO25" s="14">
        <v>300498</v>
      </c>
      <c r="FP25" s="14">
        <v>165563</v>
      </c>
      <c r="FQ25" s="14">
        <v>128029</v>
      </c>
      <c r="FR25" s="146">
        <v>219198</v>
      </c>
      <c r="FS25" s="146">
        <v>258758</v>
      </c>
      <c r="FT25" s="14">
        <v>1583473</v>
      </c>
      <c r="FU25" s="14">
        <v>223044</v>
      </c>
      <c r="FV25" s="14">
        <v>175984</v>
      </c>
      <c r="FW25" s="14">
        <v>155424</v>
      </c>
      <c r="FX25" s="146">
        <v>370709</v>
      </c>
      <c r="FY25" s="146">
        <v>658312</v>
      </c>
      <c r="FZ25" s="14">
        <v>1763996</v>
      </c>
      <c r="GA25" s="14">
        <v>352913</v>
      </c>
      <c r="GB25" s="14">
        <v>233637</v>
      </c>
      <c r="GC25" s="14">
        <v>198802</v>
      </c>
      <c r="GD25" s="146">
        <v>427494</v>
      </c>
      <c r="GE25" s="146">
        <v>551150</v>
      </c>
      <c r="GF25" s="14">
        <v>10420576</v>
      </c>
      <c r="GG25" s="14">
        <v>1839372</v>
      </c>
      <c r="GH25" s="14">
        <v>862068</v>
      </c>
      <c r="GI25" s="14">
        <v>826687</v>
      </c>
      <c r="GJ25" s="146">
        <v>2402055</v>
      </c>
      <c r="GK25" s="146">
        <v>4490392</v>
      </c>
      <c r="GL25" s="14">
        <v>1183920</v>
      </c>
      <c r="GM25" s="14">
        <v>245535</v>
      </c>
      <c r="GN25" s="14">
        <v>136878</v>
      </c>
      <c r="GO25" s="14">
        <v>124280</v>
      </c>
      <c r="GP25" s="146">
        <v>291860</v>
      </c>
      <c r="GQ25" s="146">
        <v>385364</v>
      </c>
      <c r="GR25" s="14">
        <v>23049642</v>
      </c>
      <c r="GS25" s="14">
        <v>6611210</v>
      </c>
      <c r="GT25" s="14">
        <v>1626479</v>
      </c>
      <c r="GU25" s="14">
        <v>1426946</v>
      </c>
      <c r="GV25" s="146">
        <v>3938873</v>
      </c>
      <c r="GW25" s="146">
        <v>9446134</v>
      </c>
      <c r="GX25" s="14">
        <v>5822321</v>
      </c>
      <c r="GY25" s="14">
        <v>1658711</v>
      </c>
      <c r="GZ25" s="14">
        <v>696344</v>
      </c>
      <c r="HA25" s="14">
        <v>566393</v>
      </c>
      <c r="HB25" s="146">
        <v>1272877</v>
      </c>
      <c r="HC25" s="146">
        <v>1627997</v>
      </c>
      <c r="HD25" s="14">
        <v>544173</v>
      </c>
      <c r="HE25" s="14">
        <v>109153</v>
      </c>
      <c r="HF25" s="14">
        <v>87321</v>
      </c>
      <c r="HG25" s="14">
        <v>70217</v>
      </c>
      <c r="HH25" s="146">
        <v>124617</v>
      </c>
      <c r="HI25" s="146">
        <v>152866</v>
      </c>
      <c r="HJ25" s="14">
        <v>7699002</v>
      </c>
      <c r="HK25" s="14">
        <v>1928622</v>
      </c>
      <c r="HL25" s="14">
        <v>988119</v>
      </c>
      <c r="HM25" s="14">
        <v>842199</v>
      </c>
      <c r="HN25" s="146">
        <v>1759366</v>
      </c>
      <c r="HO25" s="146">
        <v>2180696</v>
      </c>
      <c r="HP25" s="14">
        <v>2870834</v>
      </c>
      <c r="HQ25" s="14">
        <v>750716</v>
      </c>
      <c r="HR25" s="14">
        <v>315898</v>
      </c>
      <c r="HS25" s="14">
        <v>262612</v>
      </c>
      <c r="HT25" s="146">
        <v>583381</v>
      </c>
      <c r="HU25" s="146">
        <v>958227</v>
      </c>
      <c r="HV25" s="14">
        <v>2714909</v>
      </c>
      <c r="HW25" s="14">
        <v>482055</v>
      </c>
      <c r="HX25" s="14">
        <v>431304</v>
      </c>
      <c r="HY25" s="14">
        <v>325596</v>
      </c>
      <c r="HZ25" s="146">
        <v>720654</v>
      </c>
      <c r="IA25" s="146">
        <v>755301</v>
      </c>
      <c r="IB25" s="14">
        <v>11252942</v>
      </c>
      <c r="IC25" s="14">
        <v>2532793</v>
      </c>
      <c r="ID25" s="14">
        <v>1317203</v>
      </c>
      <c r="IE25" s="14">
        <v>1121698</v>
      </c>
      <c r="IF25" s="146">
        <v>2646408</v>
      </c>
      <c r="IG25" s="146">
        <v>3634840</v>
      </c>
      <c r="IH25" s="14">
        <v>1014915</v>
      </c>
      <c r="II25" s="14">
        <v>276313</v>
      </c>
      <c r="IJ25" s="14">
        <v>112055</v>
      </c>
      <c r="IK25" s="14">
        <v>100732</v>
      </c>
      <c r="IL25" s="146">
        <v>234827</v>
      </c>
      <c r="IM25" s="146">
        <v>290987</v>
      </c>
      <c r="IN25" s="14">
        <v>2513149</v>
      </c>
      <c r="IO25" s="14">
        <v>773694</v>
      </c>
      <c r="IP25" s="14">
        <v>282248</v>
      </c>
      <c r="IQ25" s="14">
        <v>231911</v>
      </c>
      <c r="IR25" s="146">
        <v>526308</v>
      </c>
      <c r="IS25" s="146">
        <v>698988</v>
      </c>
    </row>
    <row r="26" spans="1:253" s="111" customFormat="1" ht="11.45" customHeight="1">
      <c r="A26" s="16" t="s">
        <v>262</v>
      </c>
      <c r="B26" s="14">
        <v>1990405</v>
      </c>
      <c r="C26" s="14">
        <v>995262</v>
      </c>
      <c r="D26" s="14">
        <v>352481</v>
      </c>
      <c r="E26" s="14">
        <v>243545</v>
      </c>
      <c r="F26" s="146">
        <v>275693</v>
      </c>
      <c r="G26" s="146">
        <v>123424</v>
      </c>
      <c r="H26" s="14">
        <v>52092</v>
      </c>
      <c r="I26" s="14">
        <v>26094</v>
      </c>
      <c r="J26" s="14">
        <v>9538</v>
      </c>
      <c r="K26" s="14">
        <v>6523</v>
      </c>
      <c r="L26" s="146">
        <v>7217</v>
      </c>
      <c r="M26" s="146">
        <v>2720</v>
      </c>
      <c r="N26" s="14">
        <v>1390</v>
      </c>
      <c r="O26" s="14">
        <v>423</v>
      </c>
      <c r="P26" s="14">
        <v>219</v>
      </c>
      <c r="Q26" s="14">
        <v>213</v>
      </c>
      <c r="R26" s="146">
        <v>347</v>
      </c>
      <c r="S26" s="146">
        <v>188</v>
      </c>
      <c r="T26" s="14">
        <v>8325</v>
      </c>
      <c r="U26" s="14">
        <v>4092</v>
      </c>
      <c r="V26" s="14">
        <v>1276</v>
      </c>
      <c r="W26" s="14">
        <v>910</v>
      </c>
      <c r="X26" s="14">
        <v>1286</v>
      </c>
      <c r="Y26" s="145">
        <v>761</v>
      </c>
      <c r="Z26" s="14">
        <v>46212</v>
      </c>
      <c r="AA26" s="14">
        <v>26104</v>
      </c>
      <c r="AB26" s="14">
        <v>8188</v>
      </c>
      <c r="AC26" s="14">
        <v>4995</v>
      </c>
      <c r="AD26" s="146">
        <v>4996</v>
      </c>
      <c r="AE26" s="146">
        <v>1929</v>
      </c>
      <c r="AF26" s="14">
        <v>67859</v>
      </c>
      <c r="AG26" s="14">
        <v>27333</v>
      </c>
      <c r="AH26" s="14">
        <v>9083</v>
      </c>
      <c r="AI26" s="14">
        <v>7577</v>
      </c>
      <c r="AJ26" s="14">
        <v>13919</v>
      </c>
      <c r="AK26" s="145">
        <v>9947</v>
      </c>
      <c r="AL26" s="14">
        <v>31016</v>
      </c>
      <c r="AM26" s="14">
        <v>14685</v>
      </c>
      <c r="AN26" s="14">
        <v>5198</v>
      </c>
      <c r="AO26" s="14">
        <v>3746</v>
      </c>
      <c r="AP26" s="14">
        <v>4913</v>
      </c>
      <c r="AQ26" s="145">
        <v>2474</v>
      </c>
      <c r="AR26" s="14">
        <v>3170</v>
      </c>
      <c r="AS26" s="14">
        <v>1294</v>
      </c>
      <c r="AT26" s="14">
        <v>490</v>
      </c>
      <c r="AU26" s="14">
        <v>402</v>
      </c>
      <c r="AV26" s="14">
        <v>652</v>
      </c>
      <c r="AW26" s="145">
        <v>332</v>
      </c>
      <c r="AX26" s="14">
        <v>2239</v>
      </c>
      <c r="AY26" s="14">
        <v>1151</v>
      </c>
      <c r="AZ26" s="14">
        <v>383</v>
      </c>
      <c r="BA26" s="14">
        <v>254</v>
      </c>
      <c r="BB26" s="14">
        <v>315</v>
      </c>
      <c r="BC26" s="145">
        <v>136</v>
      </c>
      <c r="BD26" s="14">
        <v>277</v>
      </c>
      <c r="BE26" s="14">
        <v>52</v>
      </c>
      <c r="BF26" s="14">
        <v>22</v>
      </c>
      <c r="BG26" s="14">
        <v>25</v>
      </c>
      <c r="BH26" s="146">
        <v>63</v>
      </c>
      <c r="BI26" s="146">
        <v>115</v>
      </c>
      <c r="BJ26" s="14">
        <v>37864</v>
      </c>
      <c r="BK26" s="14">
        <v>16995</v>
      </c>
      <c r="BL26" s="14">
        <v>5725</v>
      </c>
      <c r="BM26" s="14">
        <v>4424</v>
      </c>
      <c r="BN26" s="146">
        <v>6419</v>
      </c>
      <c r="BO26" s="146">
        <v>4301</v>
      </c>
      <c r="BP26" s="14">
        <v>49417</v>
      </c>
      <c r="BQ26" s="14">
        <v>23201</v>
      </c>
      <c r="BR26" s="14">
        <v>8232</v>
      </c>
      <c r="BS26" s="14">
        <v>6211</v>
      </c>
      <c r="BT26" s="146">
        <v>8071</v>
      </c>
      <c r="BU26" s="146">
        <v>3702</v>
      </c>
      <c r="BV26" s="14">
        <v>5742</v>
      </c>
      <c r="BW26" s="14">
        <v>3241</v>
      </c>
      <c r="BX26" s="14">
        <v>878</v>
      </c>
      <c r="BY26" s="14">
        <v>655</v>
      </c>
      <c r="BZ26" s="146">
        <v>681</v>
      </c>
      <c r="CA26" s="146">
        <v>287</v>
      </c>
      <c r="CB26" s="14">
        <v>21600</v>
      </c>
      <c r="CC26" s="14">
        <v>11746</v>
      </c>
      <c r="CD26" s="14">
        <v>3957</v>
      </c>
      <c r="CE26" s="14">
        <v>2477</v>
      </c>
      <c r="CF26" s="146">
        <v>2449</v>
      </c>
      <c r="CG26" s="146">
        <v>971</v>
      </c>
      <c r="CH26" s="14">
        <v>71219</v>
      </c>
      <c r="CI26" s="14">
        <v>29606</v>
      </c>
      <c r="CJ26" s="14">
        <v>13661</v>
      </c>
      <c r="CK26" s="14">
        <v>10667</v>
      </c>
      <c r="CL26" s="146">
        <v>12730</v>
      </c>
      <c r="CM26" s="146">
        <v>4555</v>
      </c>
      <c r="CN26" s="14">
        <v>55712</v>
      </c>
      <c r="CO26" s="14">
        <v>28234</v>
      </c>
      <c r="CP26" s="14">
        <v>10529</v>
      </c>
      <c r="CQ26" s="14">
        <v>7270</v>
      </c>
      <c r="CR26" s="146">
        <v>7379</v>
      </c>
      <c r="CS26" s="146">
        <v>2300</v>
      </c>
      <c r="CT26" s="14">
        <v>83089</v>
      </c>
      <c r="CU26" s="14">
        <v>41401</v>
      </c>
      <c r="CV26" s="14">
        <v>16602</v>
      </c>
      <c r="CW26" s="14">
        <v>11237</v>
      </c>
      <c r="CX26" s="146">
        <v>10439</v>
      </c>
      <c r="CY26" s="146">
        <v>3410</v>
      </c>
      <c r="CZ26" s="14">
        <v>60339</v>
      </c>
      <c r="DA26" s="14">
        <v>30944</v>
      </c>
      <c r="DB26" s="14">
        <v>11532</v>
      </c>
      <c r="DC26" s="14">
        <v>7741</v>
      </c>
      <c r="DD26" s="146">
        <v>7563</v>
      </c>
      <c r="DE26" s="146">
        <v>2559</v>
      </c>
      <c r="DF26" s="14">
        <v>87034</v>
      </c>
      <c r="DG26" s="14">
        <v>49590</v>
      </c>
      <c r="DH26" s="14">
        <v>16189</v>
      </c>
      <c r="DI26" s="14">
        <v>9746</v>
      </c>
      <c r="DJ26" s="146">
        <v>8485</v>
      </c>
      <c r="DK26" s="146">
        <v>3024</v>
      </c>
      <c r="DL26" s="14">
        <v>30959</v>
      </c>
      <c r="DM26" s="14">
        <v>13218</v>
      </c>
      <c r="DN26" s="14">
        <v>5201</v>
      </c>
      <c r="DO26" s="14">
        <v>3961</v>
      </c>
      <c r="DP26" s="146">
        <v>5518</v>
      </c>
      <c r="DQ26" s="146">
        <v>3061</v>
      </c>
      <c r="DR26" s="14">
        <v>4618</v>
      </c>
      <c r="DS26" s="14">
        <v>2766</v>
      </c>
      <c r="DT26" s="14">
        <v>801</v>
      </c>
      <c r="DU26" s="14">
        <v>481</v>
      </c>
      <c r="DV26" s="146">
        <v>415</v>
      </c>
      <c r="DW26" s="146">
        <v>155</v>
      </c>
      <c r="DX26" s="14">
        <v>12320</v>
      </c>
      <c r="DY26" s="14">
        <v>5381</v>
      </c>
      <c r="DZ26" s="14">
        <v>1802</v>
      </c>
      <c r="EA26" s="14">
        <v>1456</v>
      </c>
      <c r="EB26" s="146">
        <v>2373</v>
      </c>
      <c r="EC26" s="146">
        <v>1308</v>
      </c>
      <c r="ED26" s="14">
        <v>4511</v>
      </c>
      <c r="EE26" s="14">
        <v>2034</v>
      </c>
      <c r="EF26" s="14">
        <v>696</v>
      </c>
      <c r="EG26" s="14">
        <v>549</v>
      </c>
      <c r="EH26" s="146">
        <v>747</v>
      </c>
      <c r="EI26" s="146">
        <v>485</v>
      </c>
      <c r="EJ26" s="14">
        <v>43938</v>
      </c>
      <c r="EK26" s="14">
        <v>24747</v>
      </c>
      <c r="EL26" s="14">
        <v>7823</v>
      </c>
      <c r="EM26" s="14">
        <v>5099</v>
      </c>
      <c r="EN26" s="146">
        <v>4872</v>
      </c>
      <c r="EO26" s="146">
        <v>1397</v>
      </c>
      <c r="EP26" s="14">
        <v>73222</v>
      </c>
      <c r="EQ26" s="14">
        <v>37719</v>
      </c>
      <c r="ER26" s="14">
        <v>14249</v>
      </c>
      <c r="ES26" s="14">
        <v>9412</v>
      </c>
      <c r="ET26" s="146">
        <v>8873</v>
      </c>
      <c r="EU26" s="146">
        <v>2969</v>
      </c>
      <c r="EV26" s="14">
        <v>39682</v>
      </c>
      <c r="EW26" s="14">
        <v>18667</v>
      </c>
      <c r="EX26" s="14">
        <v>7124</v>
      </c>
      <c r="EY26" s="14">
        <v>5205</v>
      </c>
      <c r="EZ26" s="146">
        <v>6094</v>
      </c>
      <c r="FA26" s="146">
        <v>2592</v>
      </c>
      <c r="FB26" s="14">
        <v>102572</v>
      </c>
      <c r="FC26" s="14">
        <v>59630</v>
      </c>
      <c r="FD26" s="14">
        <v>18616</v>
      </c>
      <c r="FE26" s="14">
        <v>11015</v>
      </c>
      <c r="FF26" s="146">
        <v>9933</v>
      </c>
      <c r="FG26" s="146">
        <v>3378</v>
      </c>
      <c r="FH26" s="14">
        <v>20251</v>
      </c>
      <c r="FI26" s="14">
        <v>12246</v>
      </c>
      <c r="FJ26" s="14">
        <v>3181</v>
      </c>
      <c r="FK26" s="14">
        <v>2002</v>
      </c>
      <c r="FL26" s="146">
        <v>1930</v>
      </c>
      <c r="FM26" s="146">
        <v>892</v>
      </c>
      <c r="FN26" s="14">
        <v>46966</v>
      </c>
      <c r="FO26" s="14">
        <v>26338</v>
      </c>
      <c r="FP26" s="14">
        <v>8564</v>
      </c>
      <c r="FQ26" s="14">
        <v>5330</v>
      </c>
      <c r="FR26" s="146">
        <v>4947</v>
      </c>
      <c r="FS26" s="146">
        <v>1787</v>
      </c>
      <c r="FT26" s="14">
        <v>3834</v>
      </c>
      <c r="FU26" s="14">
        <v>1643</v>
      </c>
      <c r="FV26" s="14">
        <v>583</v>
      </c>
      <c r="FW26" s="14">
        <v>473</v>
      </c>
      <c r="FX26" s="146">
        <v>667</v>
      </c>
      <c r="FY26" s="146">
        <v>468</v>
      </c>
      <c r="FZ26" s="14">
        <v>2072</v>
      </c>
      <c r="GA26" s="14">
        <v>998</v>
      </c>
      <c r="GB26" s="14">
        <v>324</v>
      </c>
      <c r="GC26" s="14">
        <v>261</v>
      </c>
      <c r="GD26" s="146">
        <v>334</v>
      </c>
      <c r="GE26" s="146">
        <v>155</v>
      </c>
      <c r="GF26" s="14">
        <v>9362</v>
      </c>
      <c r="GG26" s="14">
        <v>3049</v>
      </c>
      <c r="GH26" s="14">
        <v>1364</v>
      </c>
      <c r="GI26" s="14">
        <v>1210</v>
      </c>
      <c r="GJ26" s="146">
        <v>2274</v>
      </c>
      <c r="GK26" s="146">
        <v>1465</v>
      </c>
      <c r="GL26" s="14">
        <v>14873</v>
      </c>
      <c r="GM26" s="14">
        <v>8355</v>
      </c>
      <c r="GN26" s="14">
        <v>2403</v>
      </c>
      <c r="GO26" s="14">
        <v>1518</v>
      </c>
      <c r="GP26" s="146">
        <v>1837</v>
      </c>
      <c r="GQ26" s="146">
        <v>760</v>
      </c>
      <c r="GR26" s="14">
        <v>29191</v>
      </c>
      <c r="GS26" s="14">
        <v>16614</v>
      </c>
      <c r="GT26" s="14">
        <v>4890</v>
      </c>
      <c r="GU26" s="14">
        <v>3083</v>
      </c>
      <c r="GV26" s="146">
        <v>3235</v>
      </c>
      <c r="GW26" s="146">
        <v>1369</v>
      </c>
      <c r="GX26" s="14">
        <v>48713</v>
      </c>
      <c r="GY26" s="14">
        <v>24967</v>
      </c>
      <c r="GZ26" s="14">
        <v>8756</v>
      </c>
      <c r="HA26" s="14">
        <v>5988</v>
      </c>
      <c r="HB26" s="146">
        <v>6473</v>
      </c>
      <c r="HC26" s="146">
        <v>2529</v>
      </c>
      <c r="HD26" s="14">
        <v>28768</v>
      </c>
      <c r="HE26" s="14">
        <v>14353</v>
      </c>
      <c r="HF26" s="14">
        <v>5092</v>
      </c>
      <c r="HG26" s="14">
        <v>3659</v>
      </c>
      <c r="HH26" s="146">
        <v>4010</v>
      </c>
      <c r="HI26" s="146">
        <v>1654</v>
      </c>
      <c r="HJ26" s="14">
        <v>73453</v>
      </c>
      <c r="HK26" s="14">
        <v>38751</v>
      </c>
      <c r="HL26" s="14">
        <v>14405</v>
      </c>
      <c r="HM26" s="14">
        <v>9461</v>
      </c>
      <c r="HN26" s="146">
        <v>8374</v>
      </c>
      <c r="HO26" s="146">
        <v>2462</v>
      </c>
      <c r="HP26" s="14">
        <v>81470</v>
      </c>
      <c r="HQ26" s="14">
        <v>41989</v>
      </c>
      <c r="HR26" s="14">
        <v>15083</v>
      </c>
      <c r="HS26" s="14">
        <v>9948</v>
      </c>
      <c r="HT26" s="146">
        <v>10234</v>
      </c>
      <c r="HU26" s="146">
        <v>4216</v>
      </c>
      <c r="HV26" s="14">
        <v>34858</v>
      </c>
      <c r="HW26" s="14">
        <v>16335</v>
      </c>
      <c r="HX26" s="14">
        <v>6242</v>
      </c>
      <c r="HY26" s="14">
        <v>4573</v>
      </c>
      <c r="HZ26" s="146">
        <v>5494</v>
      </c>
      <c r="IA26" s="146">
        <v>2214</v>
      </c>
      <c r="IB26" s="14">
        <v>43551</v>
      </c>
      <c r="IC26" s="14">
        <v>24416</v>
      </c>
      <c r="ID26" s="14">
        <v>7515</v>
      </c>
      <c r="IE26" s="14">
        <v>4531</v>
      </c>
      <c r="IF26" s="146">
        <v>4780</v>
      </c>
      <c r="IG26" s="146">
        <v>2309</v>
      </c>
      <c r="IH26" s="14">
        <v>670</v>
      </c>
      <c r="II26" s="14">
        <v>290</v>
      </c>
      <c r="IJ26" s="14">
        <v>119</v>
      </c>
      <c r="IK26" s="14">
        <v>93</v>
      </c>
      <c r="IL26" s="146">
        <v>100</v>
      </c>
      <c r="IM26" s="146">
        <v>68</v>
      </c>
      <c r="IN26" s="14">
        <v>22073</v>
      </c>
      <c r="IO26" s="14">
        <v>10055</v>
      </c>
      <c r="IP26" s="14">
        <v>3867</v>
      </c>
      <c r="IQ26" s="14">
        <v>2990</v>
      </c>
      <c r="IR26" s="146">
        <v>3557</v>
      </c>
      <c r="IS26" s="146">
        <v>1604</v>
      </c>
    </row>
    <row r="27" spans="1:253" s="111" customFormat="1" ht="11.45" customHeight="1">
      <c r="A27" s="16" t="s">
        <v>46</v>
      </c>
      <c r="B27" s="14">
        <v>23881702</v>
      </c>
      <c r="C27" s="14">
        <v>9141817</v>
      </c>
      <c r="D27" s="14">
        <v>3548268</v>
      </c>
      <c r="E27" s="14">
        <v>2954554</v>
      </c>
      <c r="F27" s="146">
        <v>5193816</v>
      </c>
      <c r="G27" s="146">
        <v>3043247</v>
      </c>
      <c r="H27" s="14">
        <v>234156</v>
      </c>
      <c r="I27" s="14">
        <v>88816</v>
      </c>
      <c r="J27" s="14">
        <v>36233</v>
      </c>
      <c r="K27" s="14">
        <v>30608</v>
      </c>
      <c r="L27" s="146">
        <v>51207</v>
      </c>
      <c r="M27" s="146">
        <v>27292</v>
      </c>
      <c r="N27" s="14">
        <v>53157</v>
      </c>
      <c r="O27" s="14">
        <v>17539</v>
      </c>
      <c r="P27" s="14">
        <v>8053</v>
      </c>
      <c r="Q27" s="14">
        <v>7448</v>
      </c>
      <c r="R27" s="146">
        <v>14022</v>
      </c>
      <c r="S27" s="146">
        <v>6095</v>
      </c>
      <c r="T27" s="14">
        <v>442665</v>
      </c>
      <c r="U27" s="14">
        <v>182132</v>
      </c>
      <c r="V27" s="14">
        <v>68631</v>
      </c>
      <c r="W27" s="14">
        <v>55430</v>
      </c>
      <c r="X27" s="14">
        <v>91478</v>
      </c>
      <c r="Y27" s="145">
        <v>44994</v>
      </c>
      <c r="Z27" s="14">
        <v>154213</v>
      </c>
      <c r="AA27" s="14">
        <v>67513</v>
      </c>
      <c r="AB27" s="14">
        <v>25280</v>
      </c>
      <c r="AC27" s="14">
        <v>19340</v>
      </c>
      <c r="AD27" s="146">
        <v>27952</v>
      </c>
      <c r="AE27" s="146">
        <v>14128</v>
      </c>
      <c r="AF27" s="14">
        <v>2857580</v>
      </c>
      <c r="AG27" s="14">
        <v>993227</v>
      </c>
      <c r="AH27" s="14">
        <v>390599</v>
      </c>
      <c r="AI27" s="14">
        <v>335796</v>
      </c>
      <c r="AJ27" s="14">
        <v>693277</v>
      </c>
      <c r="AK27" s="145">
        <v>444681</v>
      </c>
      <c r="AL27" s="14">
        <v>476257</v>
      </c>
      <c r="AM27" s="14">
        <v>176590</v>
      </c>
      <c r="AN27" s="14">
        <v>70066</v>
      </c>
      <c r="AO27" s="14">
        <v>59959</v>
      </c>
      <c r="AP27" s="14">
        <v>111545</v>
      </c>
      <c r="AQ27" s="145">
        <v>58097</v>
      </c>
      <c r="AR27" s="14">
        <v>397508</v>
      </c>
      <c r="AS27" s="14">
        <v>133267</v>
      </c>
      <c r="AT27" s="14">
        <v>52565</v>
      </c>
      <c r="AU27" s="14">
        <v>46830</v>
      </c>
      <c r="AV27" s="14">
        <v>94707</v>
      </c>
      <c r="AW27" s="145">
        <v>70139</v>
      </c>
      <c r="AX27" s="14">
        <v>70081</v>
      </c>
      <c r="AY27" s="14">
        <v>25086</v>
      </c>
      <c r="AZ27" s="14">
        <v>11096</v>
      </c>
      <c r="BA27" s="14">
        <v>9467</v>
      </c>
      <c r="BB27" s="14">
        <v>16586</v>
      </c>
      <c r="BC27" s="145">
        <v>7846</v>
      </c>
      <c r="BD27" s="14">
        <v>54431</v>
      </c>
      <c r="BE27" s="14">
        <v>14704</v>
      </c>
      <c r="BF27" s="14">
        <v>7555</v>
      </c>
      <c r="BG27" s="14">
        <v>6254</v>
      </c>
      <c r="BH27" s="146">
        <v>13697</v>
      </c>
      <c r="BI27" s="146">
        <v>12221</v>
      </c>
      <c r="BJ27" s="14">
        <v>1462019</v>
      </c>
      <c r="BK27" s="14">
        <v>623816</v>
      </c>
      <c r="BL27" s="14">
        <v>220801</v>
      </c>
      <c r="BM27" s="14">
        <v>171588</v>
      </c>
      <c r="BN27" s="146">
        <v>273345</v>
      </c>
      <c r="BO27" s="146">
        <v>172469</v>
      </c>
      <c r="BP27" s="14">
        <v>554721</v>
      </c>
      <c r="BQ27" s="14">
        <v>198313</v>
      </c>
      <c r="BR27" s="14">
        <v>80447</v>
      </c>
      <c r="BS27" s="14">
        <v>69380</v>
      </c>
      <c r="BT27" s="146">
        <v>130982</v>
      </c>
      <c r="BU27" s="146">
        <v>75599</v>
      </c>
      <c r="BV27" s="14">
        <v>111688</v>
      </c>
      <c r="BW27" s="14">
        <v>44171</v>
      </c>
      <c r="BX27" s="14">
        <v>18855</v>
      </c>
      <c r="BY27" s="14">
        <v>15141</v>
      </c>
      <c r="BZ27" s="146">
        <v>23951</v>
      </c>
      <c r="CA27" s="146">
        <v>9570</v>
      </c>
      <c r="CB27" s="14">
        <v>111509</v>
      </c>
      <c r="CC27" s="14">
        <v>51290</v>
      </c>
      <c r="CD27" s="14">
        <v>18785</v>
      </c>
      <c r="CE27" s="14">
        <v>13999</v>
      </c>
      <c r="CF27" s="146">
        <v>18848</v>
      </c>
      <c r="CG27" s="146">
        <v>8587</v>
      </c>
      <c r="CH27" s="14">
        <v>1095525</v>
      </c>
      <c r="CI27" s="14">
        <v>400320</v>
      </c>
      <c r="CJ27" s="14">
        <v>160270</v>
      </c>
      <c r="CK27" s="14">
        <v>138156</v>
      </c>
      <c r="CL27" s="146">
        <v>248922</v>
      </c>
      <c r="CM27" s="146">
        <v>147857</v>
      </c>
      <c r="CN27" s="14">
        <v>424162</v>
      </c>
      <c r="CO27" s="14">
        <v>181118</v>
      </c>
      <c r="CP27" s="14">
        <v>68813</v>
      </c>
      <c r="CQ27" s="14">
        <v>55282</v>
      </c>
      <c r="CR27" s="146">
        <v>80864</v>
      </c>
      <c r="CS27" s="146">
        <v>38085</v>
      </c>
      <c r="CT27" s="14">
        <v>266794</v>
      </c>
      <c r="CU27" s="14">
        <v>114736</v>
      </c>
      <c r="CV27" s="14">
        <v>46970</v>
      </c>
      <c r="CW27" s="14">
        <v>36860</v>
      </c>
      <c r="CX27" s="146">
        <v>47882</v>
      </c>
      <c r="CY27" s="146">
        <v>20346</v>
      </c>
      <c r="CZ27" s="14">
        <v>242591</v>
      </c>
      <c r="DA27" s="14">
        <v>99376</v>
      </c>
      <c r="DB27" s="14">
        <v>39558</v>
      </c>
      <c r="DC27" s="14">
        <v>32042</v>
      </c>
      <c r="DD27" s="146">
        <v>48243</v>
      </c>
      <c r="DE27" s="146">
        <v>23372</v>
      </c>
      <c r="DF27" s="14">
        <v>262822</v>
      </c>
      <c r="DG27" s="14">
        <v>117025</v>
      </c>
      <c r="DH27" s="14">
        <v>43560</v>
      </c>
      <c r="DI27" s="14">
        <v>33023</v>
      </c>
      <c r="DJ27" s="146">
        <v>46354</v>
      </c>
      <c r="DK27" s="146">
        <v>22860</v>
      </c>
      <c r="DL27" s="14">
        <v>241275</v>
      </c>
      <c r="DM27" s="14">
        <v>90849</v>
      </c>
      <c r="DN27" s="14">
        <v>34609</v>
      </c>
      <c r="DO27" s="14">
        <v>29036</v>
      </c>
      <c r="DP27" s="146">
        <v>51621</v>
      </c>
      <c r="DQ27" s="146">
        <v>35160</v>
      </c>
      <c r="DR27" s="14">
        <v>103159</v>
      </c>
      <c r="DS27" s="14">
        <v>46298</v>
      </c>
      <c r="DT27" s="14">
        <v>18014</v>
      </c>
      <c r="DU27" s="14">
        <v>13276</v>
      </c>
      <c r="DV27" s="146">
        <v>17754</v>
      </c>
      <c r="DW27" s="146">
        <v>7817</v>
      </c>
      <c r="DX27" s="14">
        <v>494049</v>
      </c>
      <c r="DY27" s="14">
        <v>150500</v>
      </c>
      <c r="DZ27" s="14">
        <v>67001</v>
      </c>
      <c r="EA27" s="14">
        <v>62695</v>
      </c>
      <c r="EB27" s="146">
        <v>136869</v>
      </c>
      <c r="EC27" s="146">
        <v>76984</v>
      </c>
      <c r="ED27" s="14">
        <v>667104</v>
      </c>
      <c r="EE27" s="14">
        <v>222624</v>
      </c>
      <c r="EF27" s="14">
        <v>92257</v>
      </c>
      <c r="EG27" s="14">
        <v>78850</v>
      </c>
      <c r="EH27" s="146">
        <v>165594</v>
      </c>
      <c r="EI27" s="146">
        <v>107779</v>
      </c>
      <c r="EJ27" s="14">
        <v>782230</v>
      </c>
      <c r="EK27" s="14">
        <v>336732</v>
      </c>
      <c r="EL27" s="14">
        <v>124846</v>
      </c>
      <c r="EM27" s="14">
        <v>100599</v>
      </c>
      <c r="EN27" s="146">
        <v>152847</v>
      </c>
      <c r="EO27" s="146">
        <v>67206</v>
      </c>
      <c r="EP27" s="14">
        <v>515576</v>
      </c>
      <c r="EQ27" s="14">
        <v>198918</v>
      </c>
      <c r="ER27" s="14">
        <v>81555</v>
      </c>
      <c r="ES27" s="14">
        <v>68903</v>
      </c>
      <c r="ET27" s="146">
        <v>111008</v>
      </c>
      <c r="EU27" s="146">
        <v>55192</v>
      </c>
      <c r="EV27" s="14">
        <v>119746</v>
      </c>
      <c r="EW27" s="14">
        <v>48869</v>
      </c>
      <c r="EX27" s="14">
        <v>19354</v>
      </c>
      <c r="EY27" s="14">
        <v>15492</v>
      </c>
      <c r="EZ27" s="146">
        <v>23627</v>
      </c>
      <c r="FA27" s="146">
        <v>12404</v>
      </c>
      <c r="FB27" s="14">
        <v>465629</v>
      </c>
      <c r="FC27" s="14">
        <v>199056</v>
      </c>
      <c r="FD27" s="14">
        <v>75855</v>
      </c>
      <c r="FE27" s="14">
        <v>59417</v>
      </c>
      <c r="FF27" s="146">
        <v>87925</v>
      </c>
      <c r="FG27" s="146">
        <v>43376</v>
      </c>
      <c r="FH27" s="14">
        <v>98222</v>
      </c>
      <c r="FI27" s="14">
        <v>49022</v>
      </c>
      <c r="FJ27" s="14">
        <v>16492</v>
      </c>
      <c r="FK27" s="14">
        <v>11730</v>
      </c>
      <c r="FL27" s="146">
        <v>14298</v>
      </c>
      <c r="FM27" s="146">
        <v>6680</v>
      </c>
      <c r="FN27" s="14">
        <v>170517</v>
      </c>
      <c r="FO27" s="14">
        <v>75046</v>
      </c>
      <c r="FP27" s="14">
        <v>28835</v>
      </c>
      <c r="FQ27" s="14">
        <v>22921</v>
      </c>
      <c r="FR27" s="146">
        <v>30493</v>
      </c>
      <c r="FS27" s="146">
        <v>13222</v>
      </c>
      <c r="FT27" s="14">
        <v>167404</v>
      </c>
      <c r="FU27" s="14">
        <v>65381</v>
      </c>
      <c r="FV27" s="14">
        <v>26487</v>
      </c>
      <c r="FW27" s="14">
        <v>21066</v>
      </c>
      <c r="FX27" s="146">
        <v>34397</v>
      </c>
      <c r="FY27" s="146">
        <v>20073</v>
      </c>
      <c r="FZ27" s="14">
        <v>129746</v>
      </c>
      <c r="GA27" s="14">
        <v>47478</v>
      </c>
      <c r="GB27" s="14">
        <v>19643</v>
      </c>
      <c r="GC27" s="14">
        <v>17054</v>
      </c>
      <c r="GD27" s="146">
        <v>31483</v>
      </c>
      <c r="GE27" s="146">
        <v>14088</v>
      </c>
      <c r="GF27" s="14">
        <v>935140</v>
      </c>
      <c r="GG27" s="14">
        <v>307695</v>
      </c>
      <c r="GH27" s="14">
        <v>120828</v>
      </c>
      <c r="GI27" s="14">
        <v>110013</v>
      </c>
      <c r="GJ27" s="146">
        <v>236424</v>
      </c>
      <c r="GK27" s="146">
        <v>160180</v>
      </c>
      <c r="GL27" s="14">
        <v>119988</v>
      </c>
      <c r="GM27" s="14">
        <v>49829</v>
      </c>
      <c r="GN27" s="14">
        <v>18787</v>
      </c>
      <c r="GO27" s="14">
        <v>15226</v>
      </c>
      <c r="GP27" s="146">
        <v>24822</v>
      </c>
      <c r="GQ27" s="146">
        <v>11324</v>
      </c>
      <c r="GR27" s="14">
        <v>1721475</v>
      </c>
      <c r="GS27" s="14">
        <v>643216</v>
      </c>
      <c r="GT27" s="14">
        <v>246374</v>
      </c>
      <c r="GU27" s="14">
        <v>202718</v>
      </c>
      <c r="GV27" s="146">
        <v>369851</v>
      </c>
      <c r="GW27" s="146">
        <v>259316</v>
      </c>
      <c r="GX27" s="14">
        <v>629420</v>
      </c>
      <c r="GY27" s="14">
        <v>243415</v>
      </c>
      <c r="GZ27" s="14">
        <v>97245</v>
      </c>
      <c r="HA27" s="14">
        <v>81373</v>
      </c>
      <c r="HB27" s="146">
        <v>136665</v>
      </c>
      <c r="HC27" s="146">
        <v>70722</v>
      </c>
      <c r="HD27" s="14">
        <v>62356</v>
      </c>
      <c r="HE27" s="14">
        <v>26757</v>
      </c>
      <c r="HF27" s="14">
        <v>10689</v>
      </c>
      <c r="HG27" s="14">
        <v>8645</v>
      </c>
      <c r="HH27" s="146">
        <v>10867</v>
      </c>
      <c r="HI27" s="146">
        <v>5398</v>
      </c>
      <c r="HJ27" s="14">
        <v>864427</v>
      </c>
      <c r="HK27" s="14">
        <v>365369</v>
      </c>
      <c r="HL27" s="14">
        <v>149158</v>
      </c>
      <c r="HM27" s="14">
        <v>113221</v>
      </c>
      <c r="HN27" s="146">
        <v>160167</v>
      </c>
      <c r="HO27" s="146">
        <v>76512</v>
      </c>
      <c r="HP27" s="14">
        <v>205165</v>
      </c>
      <c r="HQ27" s="14">
        <v>82678</v>
      </c>
      <c r="HR27" s="14">
        <v>32602</v>
      </c>
      <c r="HS27" s="14">
        <v>25953</v>
      </c>
      <c r="HT27" s="146">
        <v>39952</v>
      </c>
      <c r="HU27" s="146">
        <v>23980</v>
      </c>
      <c r="HV27" s="14">
        <v>328854</v>
      </c>
      <c r="HW27" s="14">
        <v>140646</v>
      </c>
      <c r="HX27" s="14">
        <v>53033</v>
      </c>
      <c r="HY27" s="14">
        <v>41752</v>
      </c>
      <c r="HZ27" s="146">
        <v>64507</v>
      </c>
      <c r="IA27" s="146">
        <v>28916</v>
      </c>
      <c r="IB27" s="14">
        <v>1088362</v>
      </c>
      <c r="IC27" s="14">
        <v>450853</v>
      </c>
      <c r="ID27" s="14">
        <v>165686</v>
      </c>
      <c r="IE27" s="14">
        <v>134553</v>
      </c>
      <c r="IF27" s="146">
        <v>218733</v>
      </c>
      <c r="IG27" s="146">
        <v>118537</v>
      </c>
      <c r="IH27" s="14">
        <v>85095</v>
      </c>
      <c r="II27" s="14">
        <v>31576</v>
      </c>
      <c r="IJ27" s="14">
        <v>13231</v>
      </c>
      <c r="IK27" s="14">
        <v>11165</v>
      </c>
      <c r="IL27" s="146">
        <v>19730</v>
      </c>
      <c r="IM27" s="146">
        <v>9393</v>
      </c>
      <c r="IN27" s="14">
        <v>268433</v>
      </c>
      <c r="IO27" s="14">
        <v>107808</v>
      </c>
      <c r="IP27" s="14">
        <v>42952</v>
      </c>
      <c r="IQ27" s="14">
        <v>35757</v>
      </c>
      <c r="IR27" s="146">
        <v>55223</v>
      </c>
      <c r="IS27" s="146">
        <v>26693</v>
      </c>
    </row>
    <row r="28" spans="1:253" s="111" customFormat="1" ht="11.45" customHeight="1">
      <c r="A28" s="15" t="s">
        <v>42</v>
      </c>
      <c r="B28" s="14">
        <v>416935885</v>
      </c>
      <c r="C28" s="14">
        <v>15714562</v>
      </c>
      <c r="D28" s="14">
        <v>5190345</v>
      </c>
      <c r="E28" s="14">
        <v>6802169</v>
      </c>
      <c r="F28" s="146">
        <v>26012585</v>
      </c>
      <c r="G28" s="146">
        <v>363216223</v>
      </c>
      <c r="H28" s="14">
        <v>3878171</v>
      </c>
      <c r="I28" s="14">
        <v>160135</v>
      </c>
      <c r="J28" s="14">
        <v>77489</v>
      </c>
      <c r="K28" s="14">
        <v>102460</v>
      </c>
      <c r="L28" s="146">
        <v>362355</v>
      </c>
      <c r="M28" s="146">
        <v>3175732</v>
      </c>
      <c r="N28" s="14">
        <v>639032</v>
      </c>
      <c r="O28" s="14">
        <v>19951</v>
      </c>
      <c r="P28" s="14">
        <v>15643</v>
      </c>
      <c r="Q28" s="14">
        <v>17342</v>
      </c>
      <c r="R28" s="146">
        <v>77473</v>
      </c>
      <c r="S28" s="146">
        <v>508622</v>
      </c>
      <c r="T28" s="14">
        <v>6606203</v>
      </c>
      <c r="U28" s="14">
        <v>298438</v>
      </c>
      <c r="V28" s="14">
        <v>93794</v>
      </c>
      <c r="W28" s="14">
        <v>131482</v>
      </c>
      <c r="X28" s="14">
        <v>501780</v>
      </c>
      <c r="Y28" s="145">
        <v>5580708</v>
      </c>
      <c r="Z28" s="14">
        <v>2306853</v>
      </c>
      <c r="AA28" s="14">
        <v>183002</v>
      </c>
      <c r="AB28" s="14">
        <v>65968</v>
      </c>
      <c r="AC28" s="14">
        <v>79118</v>
      </c>
      <c r="AD28" s="146">
        <v>239704</v>
      </c>
      <c r="AE28" s="146">
        <v>1739061</v>
      </c>
      <c r="AF28" s="14">
        <v>52799313</v>
      </c>
      <c r="AG28" s="14">
        <v>2102680</v>
      </c>
      <c r="AH28" s="14">
        <v>346309</v>
      </c>
      <c r="AI28" s="14">
        <v>520502</v>
      </c>
      <c r="AJ28" s="14">
        <v>2575680</v>
      </c>
      <c r="AK28" s="145">
        <v>47254142</v>
      </c>
      <c r="AL28" s="14">
        <v>9036804</v>
      </c>
      <c r="AM28" s="14">
        <v>352827</v>
      </c>
      <c r="AN28" s="14">
        <v>112841</v>
      </c>
      <c r="AO28" s="14">
        <v>153092</v>
      </c>
      <c r="AP28" s="14">
        <v>654105</v>
      </c>
      <c r="AQ28" s="145">
        <v>7763939</v>
      </c>
      <c r="AR28" s="14">
        <v>8377022</v>
      </c>
      <c r="AS28" s="14">
        <v>185124</v>
      </c>
      <c r="AT28" s="14">
        <v>50138</v>
      </c>
      <c r="AU28" s="14">
        <v>73497</v>
      </c>
      <c r="AV28" s="14">
        <v>357007</v>
      </c>
      <c r="AW28" s="145">
        <v>7711257</v>
      </c>
      <c r="AX28" s="14">
        <v>972865</v>
      </c>
      <c r="AY28" s="14">
        <v>21968</v>
      </c>
      <c r="AZ28" s="14">
        <v>11924</v>
      </c>
      <c r="BA28" s="14">
        <v>21066</v>
      </c>
      <c r="BB28" s="14">
        <v>74206</v>
      </c>
      <c r="BC28" s="145">
        <v>843701</v>
      </c>
      <c r="BD28" s="14">
        <v>1333169</v>
      </c>
      <c r="BE28" s="14">
        <v>57655</v>
      </c>
      <c r="BF28" s="14">
        <v>6923</v>
      </c>
      <c r="BG28" s="14">
        <v>8735</v>
      </c>
      <c r="BH28" s="146">
        <v>46802</v>
      </c>
      <c r="BI28" s="146">
        <v>1213053</v>
      </c>
      <c r="BJ28" s="14">
        <v>37501461</v>
      </c>
      <c r="BK28" s="14">
        <v>1482544</v>
      </c>
      <c r="BL28" s="14">
        <v>285486</v>
      </c>
      <c r="BM28" s="14">
        <v>426872</v>
      </c>
      <c r="BN28" s="146">
        <v>1792010</v>
      </c>
      <c r="BO28" s="146">
        <v>33514549</v>
      </c>
      <c r="BP28" s="14">
        <v>8407457</v>
      </c>
      <c r="BQ28" s="14">
        <v>514497</v>
      </c>
      <c r="BR28" s="14">
        <v>134921</v>
      </c>
      <c r="BS28" s="14">
        <v>174122</v>
      </c>
      <c r="BT28" s="146">
        <v>687227</v>
      </c>
      <c r="BU28" s="146">
        <v>6896690</v>
      </c>
      <c r="BV28" s="14">
        <v>1310973</v>
      </c>
      <c r="BW28" s="14">
        <v>31865</v>
      </c>
      <c r="BX28" s="14">
        <v>22041</v>
      </c>
      <c r="BY28" s="14">
        <v>34706</v>
      </c>
      <c r="BZ28" s="146">
        <v>137484</v>
      </c>
      <c r="CA28" s="146">
        <v>1084876</v>
      </c>
      <c r="CB28" s="14">
        <v>1880455</v>
      </c>
      <c r="CC28" s="14">
        <v>136272</v>
      </c>
      <c r="CD28" s="14">
        <v>58431</v>
      </c>
      <c r="CE28" s="14">
        <v>63484</v>
      </c>
      <c r="CF28" s="146">
        <v>197208</v>
      </c>
      <c r="CG28" s="146">
        <v>1425061</v>
      </c>
      <c r="CH28" s="14">
        <v>23213909</v>
      </c>
      <c r="CI28" s="14">
        <v>644279</v>
      </c>
      <c r="CJ28" s="14">
        <v>167967</v>
      </c>
      <c r="CK28" s="14">
        <v>243492</v>
      </c>
      <c r="CL28" s="146">
        <v>1025163</v>
      </c>
      <c r="CM28" s="146">
        <v>21133007</v>
      </c>
      <c r="CN28" s="14">
        <v>3495064</v>
      </c>
      <c r="CO28" s="14">
        <v>181784</v>
      </c>
      <c r="CP28" s="14">
        <v>101235</v>
      </c>
      <c r="CQ28" s="14">
        <v>136912</v>
      </c>
      <c r="CR28" s="146">
        <v>447487</v>
      </c>
      <c r="CS28" s="146">
        <v>2627647</v>
      </c>
      <c r="CT28" s="14">
        <v>2568286</v>
      </c>
      <c r="CU28" s="14">
        <v>166077</v>
      </c>
      <c r="CV28" s="14">
        <v>101355</v>
      </c>
      <c r="CW28" s="14">
        <v>131136</v>
      </c>
      <c r="CX28" s="146">
        <v>380529</v>
      </c>
      <c r="CY28" s="146">
        <v>1789189</v>
      </c>
      <c r="CZ28" s="14">
        <v>2833618</v>
      </c>
      <c r="DA28" s="14">
        <v>133228</v>
      </c>
      <c r="DB28" s="14">
        <v>78441</v>
      </c>
      <c r="DC28" s="14">
        <v>92195</v>
      </c>
      <c r="DD28" s="146">
        <v>266118</v>
      </c>
      <c r="DE28" s="146">
        <v>2263638</v>
      </c>
      <c r="DF28" s="14">
        <v>2902994</v>
      </c>
      <c r="DG28" s="14">
        <v>211207</v>
      </c>
      <c r="DH28" s="14">
        <v>101182</v>
      </c>
      <c r="DI28" s="14">
        <v>111687</v>
      </c>
      <c r="DJ28" s="146">
        <v>327437</v>
      </c>
      <c r="DK28" s="146">
        <v>2151480</v>
      </c>
      <c r="DL28" s="14">
        <v>6799473</v>
      </c>
      <c r="DM28" s="14">
        <v>233320</v>
      </c>
      <c r="DN28" s="14">
        <v>81205</v>
      </c>
      <c r="DO28" s="14">
        <v>91569</v>
      </c>
      <c r="DP28" s="146">
        <v>360027</v>
      </c>
      <c r="DQ28" s="146">
        <v>6033353</v>
      </c>
      <c r="DR28" s="14">
        <v>1070526</v>
      </c>
      <c r="DS28" s="14">
        <v>52456</v>
      </c>
      <c r="DT28" s="14">
        <v>43913</v>
      </c>
      <c r="DU28" s="14">
        <v>53543</v>
      </c>
      <c r="DV28" s="146">
        <v>158260</v>
      </c>
      <c r="DW28" s="146">
        <v>762353</v>
      </c>
      <c r="DX28" s="14">
        <v>5806248</v>
      </c>
      <c r="DY28" s="14">
        <v>157488</v>
      </c>
      <c r="DZ28" s="14">
        <v>57671</v>
      </c>
      <c r="EA28" s="14">
        <v>91551</v>
      </c>
      <c r="EB28" s="146">
        <v>416263</v>
      </c>
      <c r="EC28" s="146">
        <v>5083275</v>
      </c>
      <c r="ED28" s="14">
        <v>11748021</v>
      </c>
      <c r="EE28" s="14">
        <v>120194</v>
      </c>
      <c r="EF28" s="14">
        <v>84135</v>
      </c>
      <c r="EG28" s="14">
        <v>127488</v>
      </c>
      <c r="EH28" s="146">
        <v>609917</v>
      </c>
      <c r="EI28" s="146">
        <v>10806287</v>
      </c>
      <c r="EJ28" s="14">
        <v>5346994</v>
      </c>
      <c r="EK28" s="14">
        <v>216545</v>
      </c>
      <c r="EL28" s="14">
        <v>99606</v>
      </c>
      <c r="EM28" s="14">
        <v>147537</v>
      </c>
      <c r="EN28" s="146">
        <v>518688</v>
      </c>
      <c r="EO28" s="146">
        <v>4364617</v>
      </c>
      <c r="EP28" s="14">
        <v>6151087</v>
      </c>
      <c r="EQ28" s="14">
        <v>285918</v>
      </c>
      <c r="ER28" s="14">
        <v>127714</v>
      </c>
      <c r="ES28" s="14">
        <v>171368</v>
      </c>
      <c r="ET28" s="146">
        <v>552803</v>
      </c>
      <c r="EU28" s="146">
        <v>5013285</v>
      </c>
      <c r="EV28" s="14">
        <v>1797652</v>
      </c>
      <c r="EW28" s="14">
        <v>121431</v>
      </c>
      <c r="EX28" s="14">
        <v>48177</v>
      </c>
      <c r="EY28" s="14">
        <v>61892</v>
      </c>
      <c r="EZ28" s="146">
        <v>191050</v>
      </c>
      <c r="FA28" s="146">
        <v>1375103</v>
      </c>
      <c r="FB28" s="14">
        <v>6292799</v>
      </c>
      <c r="FC28" s="14">
        <v>291604</v>
      </c>
      <c r="FD28" s="14">
        <v>156871</v>
      </c>
      <c r="FE28" s="14">
        <v>183038</v>
      </c>
      <c r="FF28" s="146">
        <v>599532</v>
      </c>
      <c r="FG28" s="146">
        <v>5061753</v>
      </c>
      <c r="FH28" s="14">
        <v>1443008</v>
      </c>
      <c r="FI28" s="14">
        <v>105928</v>
      </c>
      <c r="FJ28" s="14">
        <v>55284</v>
      </c>
      <c r="FK28" s="14">
        <v>67140</v>
      </c>
      <c r="FL28" s="146">
        <v>194649</v>
      </c>
      <c r="FM28" s="146">
        <v>1020006</v>
      </c>
      <c r="FN28" s="14">
        <v>1910509</v>
      </c>
      <c r="FO28" s="14">
        <v>151129</v>
      </c>
      <c r="FP28" s="14">
        <v>69291</v>
      </c>
      <c r="FQ28" s="14">
        <v>83946</v>
      </c>
      <c r="FR28" s="146">
        <v>218577</v>
      </c>
      <c r="FS28" s="146">
        <v>1387567</v>
      </c>
      <c r="FT28" s="14">
        <v>5286020</v>
      </c>
      <c r="FU28" s="14">
        <v>381853</v>
      </c>
      <c r="FV28" s="14">
        <v>34986</v>
      </c>
      <c r="FW28" s="14">
        <v>52195</v>
      </c>
      <c r="FX28" s="146">
        <v>212918</v>
      </c>
      <c r="FY28" s="146">
        <v>4604068</v>
      </c>
      <c r="FZ28" s="14">
        <v>2127188</v>
      </c>
      <c r="GA28" s="14">
        <v>44914</v>
      </c>
      <c r="GB28" s="14">
        <v>27286</v>
      </c>
      <c r="GC28" s="14">
        <v>37571</v>
      </c>
      <c r="GD28" s="146">
        <v>151650</v>
      </c>
      <c r="GE28" s="146">
        <v>1865766</v>
      </c>
      <c r="GF28" s="14">
        <v>12164380</v>
      </c>
      <c r="GG28" s="14">
        <v>176664</v>
      </c>
      <c r="GH28" s="14">
        <v>63113</v>
      </c>
      <c r="GI28" s="14">
        <v>101909</v>
      </c>
      <c r="GJ28" s="146">
        <v>611704</v>
      </c>
      <c r="GK28" s="146">
        <v>11210988</v>
      </c>
      <c r="GL28" s="14">
        <v>1665805</v>
      </c>
      <c r="GM28" s="14">
        <v>81154</v>
      </c>
      <c r="GN28" s="14">
        <v>38155</v>
      </c>
      <c r="GO28" s="14">
        <v>48872</v>
      </c>
      <c r="GP28" s="146">
        <v>189082</v>
      </c>
      <c r="GQ28" s="146">
        <v>1308540</v>
      </c>
      <c r="GR28" s="14">
        <v>43229524</v>
      </c>
      <c r="GS28" s="14">
        <v>1027880</v>
      </c>
      <c r="GT28" s="14">
        <v>178437</v>
      </c>
      <c r="GU28" s="14">
        <v>275295</v>
      </c>
      <c r="GV28" s="146">
        <v>1250562</v>
      </c>
      <c r="GW28" s="146">
        <v>40497352</v>
      </c>
      <c r="GX28" s="14">
        <v>7991585</v>
      </c>
      <c r="GY28" s="14">
        <v>389325</v>
      </c>
      <c r="GZ28" s="14">
        <v>172281</v>
      </c>
      <c r="HA28" s="14">
        <v>215190</v>
      </c>
      <c r="HB28" s="146">
        <v>786002</v>
      </c>
      <c r="HC28" s="146">
        <v>6428787</v>
      </c>
      <c r="HD28" s="14">
        <v>989268</v>
      </c>
      <c r="HE28" s="14">
        <v>63795</v>
      </c>
      <c r="HF28" s="14">
        <v>40422</v>
      </c>
      <c r="HG28" s="14">
        <v>46123</v>
      </c>
      <c r="HH28" s="146">
        <v>131858</v>
      </c>
      <c r="HI28" s="146">
        <v>707070</v>
      </c>
      <c r="HJ28" s="14">
        <v>6850578</v>
      </c>
      <c r="HK28" s="14">
        <v>226873</v>
      </c>
      <c r="HL28" s="14">
        <v>169415</v>
      </c>
      <c r="HM28" s="14">
        <v>217202</v>
      </c>
      <c r="HN28" s="146">
        <v>705360</v>
      </c>
      <c r="HO28" s="146">
        <v>5531727</v>
      </c>
      <c r="HP28" s="14">
        <v>4081349</v>
      </c>
      <c r="HQ28" s="14">
        <v>218274</v>
      </c>
      <c r="HR28" s="14">
        <v>79747</v>
      </c>
      <c r="HS28" s="14">
        <v>99479</v>
      </c>
      <c r="HT28" s="146">
        <v>305017</v>
      </c>
      <c r="HU28" s="146">
        <v>3378833</v>
      </c>
      <c r="HV28" s="14">
        <v>3960133</v>
      </c>
      <c r="HW28" s="14">
        <v>294057</v>
      </c>
      <c r="HX28" s="14">
        <v>106193</v>
      </c>
      <c r="HY28" s="14">
        <v>138109</v>
      </c>
      <c r="HZ28" s="146">
        <v>486559</v>
      </c>
      <c r="IA28" s="146">
        <v>2935214</v>
      </c>
      <c r="IB28" s="14">
        <v>12280499</v>
      </c>
      <c r="IC28" s="14">
        <v>549361</v>
      </c>
      <c r="ID28" s="14">
        <v>210040</v>
      </c>
      <c r="IE28" s="14">
        <v>277962</v>
      </c>
      <c r="IF28" s="146">
        <v>1006026</v>
      </c>
      <c r="IG28" s="146">
        <v>10237110</v>
      </c>
      <c r="IH28" s="14">
        <v>936846</v>
      </c>
      <c r="II28" s="14">
        <v>11278</v>
      </c>
      <c r="IJ28" s="14">
        <v>12056</v>
      </c>
      <c r="IK28" s="14">
        <v>20194</v>
      </c>
      <c r="IL28" s="146">
        <v>83166</v>
      </c>
      <c r="IM28" s="146">
        <v>810152</v>
      </c>
      <c r="IN28" s="14">
        <v>3395408</v>
      </c>
      <c r="IO28" s="14">
        <v>149884</v>
      </c>
      <c r="IP28" s="14">
        <v>81179</v>
      </c>
      <c r="IQ28" s="14">
        <v>109828</v>
      </c>
      <c r="IR28" s="146">
        <v>385025</v>
      </c>
      <c r="IS28" s="146">
        <v>2669492</v>
      </c>
    </row>
    <row r="29" spans="1:253" s="111" customFormat="1" ht="11.45" customHeight="1">
      <c r="A29" s="148" t="s">
        <v>263</v>
      </c>
      <c r="B29" s="14">
        <v>11283427</v>
      </c>
      <c r="C29" s="14">
        <v>5529370</v>
      </c>
      <c r="D29" s="14">
        <v>2064439</v>
      </c>
      <c r="E29" s="14">
        <v>1463363</v>
      </c>
      <c r="F29" s="146">
        <v>1711683</v>
      </c>
      <c r="G29" s="146">
        <v>514572</v>
      </c>
      <c r="H29" s="14">
        <v>143489</v>
      </c>
      <c r="I29" s="14">
        <v>72374</v>
      </c>
      <c r="J29" s="14">
        <v>26286</v>
      </c>
      <c r="K29" s="14">
        <v>18372</v>
      </c>
      <c r="L29" s="146">
        <v>20709</v>
      </c>
      <c r="M29" s="146">
        <v>5748</v>
      </c>
      <c r="N29" s="14">
        <v>17166</v>
      </c>
      <c r="O29" s="14">
        <v>5100</v>
      </c>
      <c r="P29" s="14">
        <v>3392</v>
      </c>
      <c r="Q29" s="14">
        <v>3149</v>
      </c>
      <c r="R29" s="146">
        <v>4429</v>
      </c>
      <c r="S29" s="146">
        <v>1096</v>
      </c>
      <c r="T29" s="14">
        <v>232336</v>
      </c>
      <c r="U29" s="14">
        <v>113783</v>
      </c>
      <c r="V29" s="14">
        <v>43610</v>
      </c>
      <c r="W29" s="14">
        <v>30927</v>
      </c>
      <c r="X29" s="14">
        <v>35163</v>
      </c>
      <c r="Y29" s="145">
        <v>8853</v>
      </c>
      <c r="Z29" s="14">
        <v>91009</v>
      </c>
      <c r="AA29" s="14">
        <v>49104</v>
      </c>
      <c r="AB29" s="14">
        <v>17008</v>
      </c>
      <c r="AC29" s="14">
        <v>11284</v>
      </c>
      <c r="AD29" s="146">
        <v>10819</v>
      </c>
      <c r="AE29" s="146">
        <v>2794</v>
      </c>
      <c r="AF29" s="14">
        <v>1074284</v>
      </c>
      <c r="AG29" s="14">
        <v>461440</v>
      </c>
      <c r="AH29" s="14">
        <v>195296</v>
      </c>
      <c r="AI29" s="14">
        <v>146898</v>
      </c>
      <c r="AJ29" s="14">
        <v>201953</v>
      </c>
      <c r="AK29" s="145">
        <v>68697</v>
      </c>
      <c r="AL29" s="14">
        <v>187837</v>
      </c>
      <c r="AM29" s="14">
        <v>83453</v>
      </c>
      <c r="AN29" s="14">
        <v>35926</v>
      </c>
      <c r="AO29" s="14">
        <v>26765</v>
      </c>
      <c r="AP29" s="14">
        <v>32534</v>
      </c>
      <c r="AQ29" s="145">
        <v>9159</v>
      </c>
      <c r="AR29" s="14">
        <v>169350</v>
      </c>
      <c r="AS29" s="14">
        <v>76527</v>
      </c>
      <c r="AT29" s="14">
        <v>29736</v>
      </c>
      <c r="AU29" s="14">
        <v>22452</v>
      </c>
      <c r="AV29" s="14">
        <v>29707</v>
      </c>
      <c r="AW29" s="145">
        <v>10928</v>
      </c>
      <c r="AX29" s="14">
        <v>39805</v>
      </c>
      <c r="AY29" s="14">
        <v>18346</v>
      </c>
      <c r="AZ29" s="14">
        <v>7726</v>
      </c>
      <c r="BA29" s="14">
        <v>5685</v>
      </c>
      <c r="BB29" s="14">
        <v>6515</v>
      </c>
      <c r="BC29" s="145">
        <v>1533</v>
      </c>
      <c r="BD29" s="14">
        <v>13343</v>
      </c>
      <c r="BE29" s="14">
        <v>4466</v>
      </c>
      <c r="BF29" s="14">
        <v>2280</v>
      </c>
      <c r="BG29" s="14">
        <v>1755</v>
      </c>
      <c r="BH29" s="146">
        <v>2987</v>
      </c>
      <c r="BI29" s="146">
        <v>1855</v>
      </c>
      <c r="BJ29" s="14">
        <v>810195</v>
      </c>
      <c r="BK29" s="14">
        <v>397111</v>
      </c>
      <c r="BL29" s="14">
        <v>145896</v>
      </c>
      <c r="BM29" s="14">
        <v>103182</v>
      </c>
      <c r="BN29" s="146">
        <v>121279</v>
      </c>
      <c r="BO29" s="146">
        <v>42727</v>
      </c>
      <c r="BP29" s="14">
        <v>270130</v>
      </c>
      <c r="BQ29" s="14">
        <v>127107</v>
      </c>
      <c r="BR29" s="14">
        <v>50015</v>
      </c>
      <c r="BS29" s="14">
        <v>36112</v>
      </c>
      <c r="BT29" s="146">
        <v>44518</v>
      </c>
      <c r="BU29" s="146">
        <v>12378</v>
      </c>
      <c r="BV29" s="14">
        <v>50285</v>
      </c>
      <c r="BW29" s="14">
        <v>22655</v>
      </c>
      <c r="BX29" s="14">
        <v>9852</v>
      </c>
      <c r="BY29" s="14">
        <v>7349</v>
      </c>
      <c r="BZ29" s="146">
        <v>8464</v>
      </c>
      <c r="CA29" s="146">
        <v>1965</v>
      </c>
      <c r="CB29" s="14">
        <v>53833</v>
      </c>
      <c r="CC29" s="14">
        <v>29353</v>
      </c>
      <c r="CD29" s="14">
        <v>10525</v>
      </c>
      <c r="CE29" s="14">
        <v>6466</v>
      </c>
      <c r="CF29" s="146">
        <v>6057</v>
      </c>
      <c r="CG29" s="146">
        <v>1432</v>
      </c>
      <c r="CH29" s="14">
        <v>516442</v>
      </c>
      <c r="CI29" s="14">
        <v>251832</v>
      </c>
      <c r="CJ29" s="14">
        <v>92654</v>
      </c>
      <c r="CK29" s="14">
        <v>66896</v>
      </c>
      <c r="CL29" s="146">
        <v>80394</v>
      </c>
      <c r="CM29" s="146">
        <v>24666</v>
      </c>
      <c r="CN29" s="14">
        <v>265590</v>
      </c>
      <c r="CO29" s="14">
        <v>147177</v>
      </c>
      <c r="CP29" s="14">
        <v>48163</v>
      </c>
      <c r="CQ29" s="14">
        <v>32060</v>
      </c>
      <c r="CR29" s="146">
        <v>31275</v>
      </c>
      <c r="CS29" s="146">
        <v>6915</v>
      </c>
      <c r="CT29" s="14">
        <v>137757</v>
      </c>
      <c r="CU29" s="14">
        <v>75683</v>
      </c>
      <c r="CV29" s="14">
        <v>25852</v>
      </c>
      <c r="CW29" s="14">
        <v>16761</v>
      </c>
      <c r="CX29" s="146">
        <v>15599</v>
      </c>
      <c r="CY29" s="146">
        <v>3862</v>
      </c>
      <c r="CZ29" s="14">
        <v>126475</v>
      </c>
      <c r="DA29" s="14">
        <v>66088</v>
      </c>
      <c r="DB29" s="14">
        <v>23355</v>
      </c>
      <c r="DC29" s="14">
        <v>15919</v>
      </c>
      <c r="DD29" s="146">
        <v>16657</v>
      </c>
      <c r="DE29" s="146">
        <v>4456</v>
      </c>
      <c r="DF29" s="14">
        <v>133925</v>
      </c>
      <c r="DG29" s="14">
        <v>71245</v>
      </c>
      <c r="DH29" s="14">
        <v>25525</v>
      </c>
      <c r="DI29" s="14">
        <v>16620</v>
      </c>
      <c r="DJ29" s="146">
        <v>16292</v>
      </c>
      <c r="DK29" s="146">
        <v>4243</v>
      </c>
      <c r="DL29" s="14">
        <v>121399</v>
      </c>
      <c r="DM29" s="14">
        <v>58105</v>
      </c>
      <c r="DN29" s="14">
        <v>22223</v>
      </c>
      <c r="DO29" s="14">
        <v>15586</v>
      </c>
      <c r="DP29" s="146">
        <v>18951</v>
      </c>
      <c r="DQ29" s="146">
        <v>6534</v>
      </c>
      <c r="DR29" s="14">
        <v>58285</v>
      </c>
      <c r="DS29" s="14">
        <v>32474</v>
      </c>
      <c r="DT29" s="14">
        <v>11110</v>
      </c>
      <c r="DU29" s="14">
        <v>6723</v>
      </c>
      <c r="DV29" s="146">
        <v>6399</v>
      </c>
      <c r="DW29" s="146">
        <v>1579</v>
      </c>
      <c r="DX29" s="14">
        <v>207721</v>
      </c>
      <c r="DY29" s="14">
        <v>81889</v>
      </c>
      <c r="DZ29" s="14">
        <v>38512</v>
      </c>
      <c r="EA29" s="14">
        <v>30365</v>
      </c>
      <c r="EB29" s="146">
        <v>43697</v>
      </c>
      <c r="EC29" s="146">
        <v>13258</v>
      </c>
      <c r="ED29" s="14">
        <v>280293</v>
      </c>
      <c r="EE29" s="14">
        <v>133339</v>
      </c>
      <c r="EF29" s="14">
        <v>50252</v>
      </c>
      <c r="EG29" s="14">
        <v>35505</v>
      </c>
      <c r="EH29" s="146">
        <v>45758</v>
      </c>
      <c r="EI29" s="146">
        <v>15439</v>
      </c>
      <c r="EJ29" s="14">
        <v>448020</v>
      </c>
      <c r="EK29" s="14">
        <v>239705</v>
      </c>
      <c r="EL29" s="14">
        <v>82255</v>
      </c>
      <c r="EM29" s="14">
        <v>55831</v>
      </c>
      <c r="EN29" s="146">
        <v>57318</v>
      </c>
      <c r="EO29" s="146">
        <v>12911</v>
      </c>
      <c r="EP29" s="14">
        <v>241522</v>
      </c>
      <c r="EQ29" s="14">
        <v>123258</v>
      </c>
      <c r="ER29" s="14">
        <v>45363</v>
      </c>
      <c r="ES29" s="14">
        <v>32186</v>
      </c>
      <c r="ET29" s="146">
        <v>32594</v>
      </c>
      <c r="EU29" s="146">
        <v>8121</v>
      </c>
      <c r="EV29" s="14">
        <v>71776</v>
      </c>
      <c r="EW29" s="14">
        <v>36729</v>
      </c>
      <c r="EX29" s="14">
        <v>13519</v>
      </c>
      <c r="EY29" s="14">
        <v>9103</v>
      </c>
      <c r="EZ29" s="146">
        <v>9849</v>
      </c>
      <c r="FA29" s="146">
        <v>2576</v>
      </c>
      <c r="FB29" s="14">
        <v>244732</v>
      </c>
      <c r="FC29" s="14">
        <v>128627</v>
      </c>
      <c r="FD29" s="14">
        <v>45470</v>
      </c>
      <c r="FE29" s="14">
        <v>30424</v>
      </c>
      <c r="FF29" s="146">
        <v>31530</v>
      </c>
      <c r="FG29" s="146">
        <v>8681</v>
      </c>
      <c r="FH29" s="14">
        <v>40572</v>
      </c>
      <c r="FI29" s="14">
        <v>22431</v>
      </c>
      <c r="FJ29" s="14">
        <v>7732</v>
      </c>
      <c r="FK29" s="14">
        <v>4919</v>
      </c>
      <c r="FL29" s="146">
        <v>4329</v>
      </c>
      <c r="FM29" s="146">
        <v>1161</v>
      </c>
      <c r="FN29" s="14">
        <v>79374</v>
      </c>
      <c r="FO29" s="14">
        <v>43529</v>
      </c>
      <c r="FP29" s="14">
        <v>14771</v>
      </c>
      <c r="FQ29" s="14">
        <v>9538</v>
      </c>
      <c r="FR29" s="146">
        <v>9175</v>
      </c>
      <c r="FS29" s="146">
        <v>2361</v>
      </c>
      <c r="FT29" s="14">
        <v>82547</v>
      </c>
      <c r="FU29" s="14">
        <v>36801</v>
      </c>
      <c r="FV29" s="14">
        <v>15737</v>
      </c>
      <c r="FW29" s="14">
        <v>11580</v>
      </c>
      <c r="FX29" s="146">
        <v>14148</v>
      </c>
      <c r="FY29" s="146">
        <v>4281</v>
      </c>
      <c r="FZ29" s="14">
        <v>61907</v>
      </c>
      <c r="GA29" s="14">
        <v>29444</v>
      </c>
      <c r="GB29" s="14">
        <v>11589</v>
      </c>
      <c r="GC29" s="14">
        <v>8502</v>
      </c>
      <c r="GD29" s="146">
        <v>9911</v>
      </c>
      <c r="GE29" s="146">
        <v>2461</v>
      </c>
      <c r="GF29" s="14">
        <v>360146</v>
      </c>
      <c r="GG29" s="14">
        <v>158269</v>
      </c>
      <c r="GH29" s="14">
        <v>63339</v>
      </c>
      <c r="GI29" s="14">
        <v>49042</v>
      </c>
      <c r="GJ29" s="146">
        <v>67254</v>
      </c>
      <c r="GK29" s="146">
        <v>22242</v>
      </c>
      <c r="GL29" s="14">
        <v>61091</v>
      </c>
      <c r="GM29" s="14">
        <v>29505</v>
      </c>
      <c r="GN29" s="14">
        <v>11388</v>
      </c>
      <c r="GO29" s="14">
        <v>8110</v>
      </c>
      <c r="GP29" s="146">
        <v>9512</v>
      </c>
      <c r="GQ29" s="146">
        <v>2576</v>
      </c>
      <c r="GR29" s="14">
        <v>690690</v>
      </c>
      <c r="GS29" s="14">
        <v>335249</v>
      </c>
      <c r="GT29" s="14">
        <v>120827</v>
      </c>
      <c r="GU29" s="14">
        <v>85846</v>
      </c>
      <c r="GV29" s="146">
        <v>108769</v>
      </c>
      <c r="GW29" s="146">
        <v>39999</v>
      </c>
      <c r="GX29" s="14">
        <v>341115</v>
      </c>
      <c r="GY29" s="14">
        <v>171162</v>
      </c>
      <c r="GZ29" s="14">
        <v>63690</v>
      </c>
      <c r="HA29" s="14">
        <v>45228</v>
      </c>
      <c r="HB29" s="146">
        <v>48440</v>
      </c>
      <c r="HC29" s="146">
        <v>12595</v>
      </c>
      <c r="HD29" s="14">
        <v>27051</v>
      </c>
      <c r="HE29" s="14">
        <v>14513</v>
      </c>
      <c r="HF29" s="14">
        <v>5266</v>
      </c>
      <c r="HG29" s="14">
        <v>3339</v>
      </c>
      <c r="HH29" s="146">
        <v>3060</v>
      </c>
      <c r="HI29" s="146">
        <v>873</v>
      </c>
      <c r="HJ29" s="14">
        <v>496245</v>
      </c>
      <c r="HK29" s="14">
        <v>277879</v>
      </c>
      <c r="HL29" s="14">
        <v>92027</v>
      </c>
      <c r="HM29" s="14">
        <v>57513</v>
      </c>
      <c r="HN29" s="146">
        <v>54905</v>
      </c>
      <c r="HO29" s="146">
        <v>13921</v>
      </c>
      <c r="HP29" s="14">
        <v>118455</v>
      </c>
      <c r="HQ29" s="14">
        <v>59591</v>
      </c>
      <c r="HR29" s="14">
        <v>22421</v>
      </c>
      <c r="HS29" s="14">
        <v>15169</v>
      </c>
      <c r="HT29" s="146">
        <v>16345</v>
      </c>
      <c r="HU29" s="146">
        <v>4929</v>
      </c>
      <c r="HV29" s="14">
        <v>162925</v>
      </c>
      <c r="HW29" s="14">
        <v>84727</v>
      </c>
      <c r="HX29" s="14">
        <v>30690</v>
      </c>
      <c r="HY29" s="14">
        <v>20690</v>
      </c>
      <c r="HZ29" s="146">
        <v>21553</v>
      </c>
      <c r="IA29" s="146">
        <v>5265</v>
      </c>
      <c r="IB29" s="14">
        <v>609698</v>
      </c>
      <c r="IC29" s="14">
        <v>338851</v>
      </c>
      <c r="ID29" s="14">
        <v>105072</v>
      </c>
      <c r="IE29" s="14">
        <v>70358</v>
      </c>
      <c r="IF29" s="146">
        <v>74702</v>
      </c>
      <c r="IG29" s="146">
        <v>20715</v>
      </c>
      <c r="IH29" s="14">
        <v>44832</v>
      </c>
      <c r="II29" s="14">
        <v>23098</v>
      </c>
      <c r="IJ29" s="14">
        <v>7984</v>
      </c>
      <c r="IK29" s="14">
        <v>5613</v>
      </c>
      <c r="IL29" s="146">
        <v>6434</v>
      </c>
      <c r="IM29" s="146">
        <v>1703</v>
      </c>
      <c r="IN29" s="14">
        <v>161197</v>
      </c>
      <c r="IO29" s="14">
        <v>79667</v>
      </c>
      <c r="IP29" s="14">
        <v>30490</v>
      </c>
      <c r="IQ29" s="14">
        <v>21784</v>
      </c>
      <c r="IR29" s="146">
        <v>23422</v>
      </c>
      <c r="IS29" s="146">
        <v>5834</v>
      </c>
    </row>
    <row r="30" spans="1:253" s="111" customFormat="1" ht="11.45" customHeight="1">
      <c r="A30" s="15" t="s">
        <v>42</v>
      </c>
      <c r="B30" s="14">
        <v>160925412</v>
      </c>
      <c r="C30" s="14">
        <v>38871488</v>
      </c>
      <c r="D30" s="14">
        <v>25027525</v>
      </c>
      <c r="E30" s="14">
        <v>24367981</v>
      </c>
      <c r="F30" s="146">
        <v>44471848</v>
      </c>
      <c r="G30" s="146">
        <v>28186569</v>
      </c>
      <c r="H30" s="14">
        <v>1869018</v>
      </c>
      <c r="I30" s="14">
        <v>499835</v>
      </c>
      <c r="J30" s="14">
        <v>302193</v>
      </c>
      <c r="K30" s="14">
        <v>286252</v>
      </c>
      <c r="L30" s="146">
        <v>500561</v>
      </c>
      <c r="M30" s="146">
        <v>280177</v>
      </c>
      <c r="N30" s="14">
        <v>275828</v>
      </c>
      <c r="O30" s="14">
        <v>36097</v>
      </c>
      <c r="P30" s="14">
        <v>36901</v>
      </c>
      <c r="Q30" s="14">
        <v>46069</v>
      </c>
      <c r="R30" s="146">
        <v>102189</v>
      </c>
      <c r="S30" s="146">
        <v>54573</v>
      </c>
      <c r="T30" s="14">
        <v>3670368</v>
      </c>
      <c r="U30" s="14">
        <v>887128</v>
      </c>
      <c r="V30" s="14">
        <v>579601</v>
      </c>
      <c r="W30" s="14">
        <v>570852</v>
      </c>
      <c r="X30" s="14">
        <v>1038970</v>
      </c>
      <c r="Y30" s="145">
        <v>593816</v>
      </c>
      <c r="Z30" s="14">
        <v>1116554</v>
      </c>
      <c r="AA30" s="14">
        <v>337335</v>
      </c>
      <c r="AB30" s="14">
        <v>197156</v>
      </c>
      <c r="AC30" s="14">
        <v>180057</v>
      </c>
      <c r="AD30" s="146">
        <v>274826</v>
      </c>
      <c r="AE30" s="146">
        <v>127178</v>
      </c>
      <c r="AF30" s="14">
        <v>17670036</v>
      </c>
      <c r="AG30" s="14">
        <v>3670167</v>
      </c>
      <c r="AH30" s="14">
        <v>2497581</v>
      </c>
      <c r="AI30" s="14">
        <v>2530597</v>
      </c>
      <c r="AJ30" s="14">
        <v>5284093</v>
      </c>
      <c r="AK30" s="145">
        <v>3687597</v>
      </c>
      <c r="AL30" s="14">
        <v>2846665</v>
      </c>
      <c r="AM30" s="14">
        <v>629220</v>
      </c>
      <c r="AN30" s="14">
        <v>435423</v>
      </c>
      <c r="AO30" s="14">
        <v>445866</v>
      </c>
      <c r="AP30" s="14">
        <v>845808</v>
      </c>
      <c r="AQ30" s="145">
        <v>490348</v>
      </c>
      <c r="AR30" s="14">
        <v>2535684</v>
      </c>
      <c r="AS30" s="14">
        <v>506431</v>
      </c>
      <c r="AT30" s="14">
        <v>336386</v>
      </c>
      <c r="AU30" s="14">
        <v>344104</v>
      </c>
      <c r="AV30" s="14">
        <v>725359</v>
      </c>
      <c r="AW30" s="145">
        <v>623407</v>
      </c>
      <c r="AX30" s="14">
        <v>560309</v>
      </c>
      <c r="AY30" s="14">
        <v>126253</v>
      </c>
      <c r="AZ30" s="14">
        <v>93033</v>
      </c>
      <c r="BA30" s="14">
        <v>92164</v>
      </c>
      <c r="BB30" s="14">
        <v>168187</v>
      </c>
      <c r="BC30" s="145">
        <v>80669</v>
      </c>
      <c r="BD30" s="14">
        <v>227609</v>
      </c>
      <c r="BE30" s="14">
        <v>32270</v>
      </c>
      <c r="BF30" s="14">
        <v>21295</v>
      </c>
      <c r="BG30" s="14">
        <v>21957</v>
      </c>
      <c r="BH30" s="146">
        <v>61700</v>
      </c>
      <c r="BI30" s="146">
        <v>90388</v>
      </c>
      <c r="BJ30" s="14">
        <v>13843284</v>
      </c>
      <c r="BK30" s="14">
        <v>3026476</v>
      </c>
      <c r="BL30" s="14">
        <v>1902831</v>
      </c>
      <c r="BM30" s="14">
        <v>1912527</v>
      </c>
      <c r="BN30" s="146">
        <v>3802998</v>
      </c>
      <c r="BO30" s="146">
        <v>3198451</v>
      </c>
      <c r="BP30" s="14">
        <v>3994076</v>
      </c>
      <c r="BQ30" s="14">
        <v>966625</v>
      </c>
      <c r="BR30" s="14">
        <v>619022</v>
      </c>
      <c r="BS30" s="14">
        <v>600014</v>
      </c>
      <c r="BT30" s="146">
        <v>1155954</v>
      </c>
      <c r="BU30" s="146">
        <v>652461</v>
      </c>
      <c r="BV30" s="14">
        <v>657420</v>
      </c>
      <c r="BW30" s="14">
        <v>145853</v>
      </c>
      <c r="BX30" s="14">
        <v>102866</v>
      </c>
      <c r="BY30" s="14">
        <v>103489</v>
      </c>
      <c r="BZ30" s="146">
        <v>194796</v>
      </c>
      <c r="CA30" s="146">
        <v>110415</v>
      </c>
      <c r="CB30" s="14">
        <v>697568</v>
      </c>
      <c r="CC30" s="14">
        <v>212044</v>
      </c>
      <c r="CD30" s="14">
        <v>126263</v>
      </c>
      <c r="CE30" s="14">
        <v>111108</v>
      </c>
      <c r="CF30" s="146">
        <v>165290</v>
      </c>
      <c r="CG30" s="146">
        <v>82862</v>
      </c>
      <c r="CH30" s="14">
        <v>7389271</v>
      </c>
      <c r="CI30" s="14">
        <v>1769343</v>
      </c>
      <c r="CJ30" s="14">
        <v>1122798</v>
      </c>
      <c r="CK30" s="14">
        <v>1096983</v>
      </c>
      <c r="CL30" s="146">
        <v>2044204</v>
      </c>
      <c r="CM30" s="146">
        <v>1355945</v>
      </c>
      <c r="CN30" s="14">
        <v>3240019</v>
      </c>
      <c r="CO30" s="14">
        <v>953281</v>
      </c>
      <c r="CP30" s="14">
        <v>589234</v>
      </c>
      <c r="CQ30" s="14">
        <v>535627</v>
      </c>
      <c r="CR30" s="146">
        <v>807499</v>
      </c>
      <c r="CS30" s="146">
        <v>354377</v>
      </c>
      <c r="CT30" s="14">
        <v>1404548</v>
      </c>
      <c r="CU30" s="14">
        <v>444015</v>
      </c>
      <c r="CV30" s="14">
        <v>256113</v>
      </c>
      <c r="CW30" s="14">
        <v>228940</v>
      </c>
      <c r="CX30" s="146">
        <v>326703</v>
      </c>
      <c r="CY30" s="146">
        <v>148776</v>
      </c>
      <c r="CZ30" s="14">
        <v>1522238</v>
      </c>
      <c r="DA30" s="14">
        <v>410435</v>
      </c>
      <c r="DB30" s="14">
        <v>264282</v>
      </c>
      <c r="DC30" s="14">
        <v>248709</v>
      </c>
      <c r="DD30" s="146">
        <v>401623</v>
      </c>
      <c r="DE30" s="146">
        <v>197189</v>
      </c>
      <c r="DF30" s="14">
        <v>1707470</v>
      </c>
      <c r="DG30" s="14">
        <v>491031</v>
      </c>
      <c r="DH30" s="14">
        <v>300878</v>
      </c>
      <c r="DI30" s="14">
        <v>270783</v>
      </c>
      <c r="DJ30" s="146">
        <v>422377</v>
      </c>
      <c r="DK30" s="146">
        <v>222403</v>
      </c>
      <c r="DL30" s="14">
        <v>1694629</v>
      </c>
      <c r="DM30" s="14">
        <v>423828</v>
      </c>
      <c r="DN30" s="14">
        <v>277346</v>
      </c>
      <c r="DO30" s="14">
        <v>266469</v>
      </c>
      <c r="DP30" s="146">
        <v>468359</v>
      </c>
      <c r="DQ30" s="146">
        <v>258627</v>
      </c>
      <c r="DR30" s="14">
        <v>700801</v>
      </c>
      <c r="DS30" s="14">
        <v>209435</v>
      </c>
      <c r="DT30" s="14">
        <v>124760</v>
      </c>
      <c r="DU30" s="14">
        <v>106289</v>
      </c>
      <c r="DV30" s="146">
        <v>172891</v>
      </c>
      <c r="DW30" s="146">
        <v>87427</v>
      </c>
      <c r="DX30" s="14">
        <v>2893567</v>
      </c>
      <c r="DY30" s="14">
        <v>558025</v>
      </c>
      <c r="DZ30" s="14">
        <v>408111</v>
      </c>
      <c r="EA30" s="14">
        <v>433756</v>
      </c>
      <c r="EB30" s="146">
        <v>923349</v>
      </c>
      <c r="EC30" s="146">
        <v>570327</v>
      </c>
      <c r="ED30" s="14">
        <v>4066848</v>
      </c>
      <c r="EE30" s="14">
        <v>890464</v>
      </c>
      <c r="EF30" s="14">
        <v>600090</v>
      </c>
      <c r="EG30" s="14">
        <v>596641</v>
      </c>
      <c r="EH30" s="146">
        <v>1172240</v>
      </c>
      <c r="EI30" s="146">
        <v>807413</v>
      </c>
      <c r="EJ30" s="14">
        <v>6084811</v>
      </c>
      <c r="EK30" s="14">
        <v>1653496</v>
      </c>
      <c r="EL30" s="14">
        <v>1060112</v>
      </c>
      <c r="EM30" s="14">
        <v>996033</v>
      </c>
      <c r="EN30" s="146">
        <v>1603626</v>
      </c>
      <c r="EO30" s="146">
        <v>771545</v>
      </c>
      <c r="EP30" s="14">
        <v>3150523</v>
      </c>
      <c r="EQ30" s="14">
        <v>864600</v>
      </c>
      <c r="ER30" s="14">
        <v>532514</v>
      </c>
      <c r="ES30" s="14">
        <v>521960</v>
      </c>
      <c r="ET30" s="146">
        <v>820676</v>
      </c>
      <c r="EU30" s="146">
        <v>410773</v>
      </c>
      <c r="EV30" s="14">
        <v>880641</v>
      </c>
      <c r="EW30" s="14">
        <v>251461</v>
      </c>
      <c r="EX30" s="14">
        <v>152383</v>
      </c>
      <c r="EY30" s="14">
        <v>138369</v>
      </c>
      <c r="EZ30" s="146">
        <v>226394</v>
      </c>
      <c r="FA30" s="146">
        <v>112033</v>
      </c>
      <c r="FB30" s="14">
        <v>3076953</v>
      </c>
      <c r="FC30" s="14">
        <v>853737</v>
      </c>
      <c r="FD30" s="14">
        <v>533702</v>
      </c>
      <c r="FE30" s="14">
        <v>496127</v>
      </c>
      <c r="FF30" s="146">
        <v>804611</v>
      </c>
      <c r="FG30" s="146">
        <v>388775</v>
      </c>
      <c r="FH30" s="14">
        <v>478857</v>
      </c>
      <c r="FI30" s="14">
        <v>142718</v>
      </c>
      <c r="FJ30" s="14">
        <v>83405</v>
      </c>
      <c r="FK30" s="14">
        <v>78267</v>
      </c>
      <c r="FL30" s="146">
        <v>115277</v>
      </c>
      <c r="FM30" s="146">
        <v>59190</v>
      </c>
      <c r="FN30" s="14">
        <v>861535</v>
      </c>
      <c r="FO30" s="14">
        <v>267282</v>
      </c>
      <c r="FP30" s="14">
        <v>155645</v>
      </c>
      <c r="FQ30" s="14">
        <v>136421</v>
      </c>
      <c r="FR30" s="146">
        <v>197329</v>
      </c>
      <c r="FS30" s="146">
        <v>104858</v>
      </c>
      <c r="FT30" s="14">
        <v>1413244</v>
      </c>
      <c r="FU30" s="14">
        <v>299566</v>
      </c>
      <c r="FV30" s="14">
        <v>204699</v>
      </c>
      <c r="FW30" s="14">
        <v>202224</v>
      </c>
      <c r="FX30" s="146">
        <v>411515</v>
      </c>
      <c r="FY30" s="146">
        <v>295240</v>
      </c>
      <c r="FZ30" s="14">
        <v>910687</v>
      </c>
      <c r="GA30" s="14">
        <v>206971</v>
      </c>
      <c r="GB30" s="14">
        <v>142167</v>
      </c>
      <c r="GC30" s="14">
        <v>143543</v>
      </c>
      <c r="GD30" s="146">
        <v>266039</v>
      </c>
      <c r="GE30" s="146">
        <v>151967</v>
      </c>
      <c r="GF30" s="14">
        <v>5368841</v>
      </c>
      <c r="GG30" s="14">
        <v>1076931</v>
      </c>
      <c r="GH30" s="14">
        <v>758610</v>
      </c>
      <c r="GI30" s="14">
        <v>793642</v>
      </c>
      <c r="GJ30" s="146">
        <v>1652053</v>
      </c>
      <c r="GK30" s="146">
        <v>1087607</v>
      </c>
      <c r="GL30" s="14">
        <v>841482</v>
      </c>
      <c r="GM30" s="14">
        <v>202840</v>
      </c>
      <c r="GN30" s="14">
        <v>129562</v>
      </c>
      <c r="GO30" s="14">
        <v>128848</v>
      </c>
      <c r="GP30" s="146">
        <v>245534</v>
      </c>
      <c r="GQ30" s="146">
        <v>134699</v>
      </c>
      <c r="GR30" s="14">
        <v>9801778</v>
      </c>
      <c r="GS30" s="14">
        <v>2191857</v>
      </c>
      <c r="GT30" s="14">
        <v>1380972</v>
      </c>
      <c r="GU30" s="14">
        <v>1335085</v>
      </c>
      <c r="GV30" s="146">
        <v>2600699</v>
      </c>
      <c r="GW30" s="146">
        <v>2293165</v>
      </c>
      <c r="GX30" s="14">
        <v>4639766</v>
      </c>
      <c r="GY30" s="14">
        <v>1220587</v>
      </c>
      <c r="GZ30" s="14">
        <v>768673</v>
      </c>
      <c r="HA30" s="14">
        <v>752426</v>
      </c>
      <c r="HB30" s="146">
        <v>1263058</v>
      </c>
      <c r="HC30" s="146">
        <v>635022</v>
      </c>
      <c r="HD30" s="14">
        <v>260898</v>
      </c>
      <c r="HE30" s="14">
        <v>80605</v>
      </c>
      <c r="HF30" s="14">
        <v>50564</v>
      </c>
      <c r="HG30" s="14">
        <v>43395</v>
      </c>
      <c r="HH30" s="146">
        <v>59002</v>
      </c>
      <c r="HI30" s="146">
        <v>27333</v>
      </c>
      <c r="HJ30" s="14">
        <v>6323575</v>
      </c>
      <c r="HK30" s="14">
        <v>1883725</v>
      </c>
      <c r="HL30" s="14">
        <v>1133356</v>
      </c>
      <c r="HM30" s="14">
        <v>1000155</v>
      </c>
      <c r="HN30" s="146">
        <v>1512400</v>
      </c>
      <c r="HO30" s="146">
        <v>793939</v>
      </c>
      <c r="HP30" s="14">
        <v>1552309</v>
      </c>
      <c r="HQ30" s="14">
        <v>409895</v>
      </c>
      <c r="HR30" s="14">
        <v>268470</v>
      </c>
      <c r="HS30" s="14">
        <v>247504</v>
      </c>
      <c r="HT30" s="146">
        <v>417291</v>
      </c>
      <c r="HU30" s="146">
        <v>209148</v>
      </c>
      <c r="HV30" s="14">
        <v>2255087</v>
      </c>
      <c r="HW30" s="14">
        <v>621073</v>
      </c>
      <c r="HX30" s="14">
        <v>380783</v>
      </c>
      <c r="HY30" s="14">
        <v>356571</v>
      </c>
      <c r="HZ30" s="146">
        <v>583749</v>
      </c>
      <c r="IA30" s="146">
        <v>312913</v>
      </c>
      <c r="IB30" s="14">
        <v>7480826</v>
      </c>
      <c r="IC30" s="14">
        <v>2108180</v>
      </c>
      <c r="ID30" s="14">
        <v>1241683</v>
      </c>
      <c r="IE30" s="14">
        <v>1146873</v>
      </c>
      <c r="IF30" s="146">
        <v>1913044</v>
      </c>
      <c r="IG30" s="146">
        <v>1071046</v>
      </c>
      <c r="IH30" s="14">
        <v>532357</v>
      </c>
      <c r="II30" s="14">
        <v>144203</v>
      </c>
      <c r="IJ30" s="14">
        <v>82336</v>
      </c>
      <c r="IK30" s="14">
        <v>82245</v>
      </c>
      <c r="IL30" s="146">
        <v>145408</v>
      </c>
      <c r="IM30" s="146">
        <v>78165</v>
      </c>
      <c r="IN30" s="14">
        <v>2395518</v>
      </c>
      <c r="IO30" s="14">
        <v>607214</v>
      </c>
      <c r="IP30" s="14">
        <v>391306</v>
      </c>
      <c r="IQ30" s="14">
        <v>385072</v>
      </c>
      <c r="IR30" s="146">
        <v>659430</v>
      </c>
      <c r="IS30" s="146">
        <v>352497</v>
      </c>
    </row>
    <row r="31" spans="1:253" s="111" customFormat="1" ht="11.45" customHeight="1">
      <c r="A31" s="16" t="s">
        <v>264</v>
      </c>
      <c r="B31" s="14">
        <v>25407664</v>
      </c>
      <c r="C31" s="14">
        <v>13329679</v>
      </c>
      <c r="D31" s="14">
        <v>4559211</v>
      </c>
      <c r="E31" s="14">
        <v>3080364</v>
      </c>
      <c r="F31" s="146">
        <v>3549192</v>
      </c>
      <c r="G31" s="146">
        <v>889218</v>
      </c>
      <c r="H31" s="14">
        <v>393796</v>
      </c>
      <c r="I31" s="14">
        <v>217721</v>
      </c>
      <c r="J31" s="14">
        <v>69310</v>
      </c>
      <c r="K31" s="14">
        <v>46090</v>
      </c>
      <c r="L31" s="146">
        <v>50040</v>
      </c>
      <c r="M31" s="146">
        <v>10635</v>
      </c>
      <c r="N31" s="14">
        <v>55146</v>
      </c>
      <c r="O31" s="14">
        <v>18715</v>
      </c>
      <c r="P31" s="14">
        <v>10668</v>
      </c>
      <c r="Q31" s="14">
        <v>9236</v>
      </c>
      <c r="R31" s="146">
        <v>13841</v>
      </c>
      <c r="S31" s="146">
        <v>2686</v>
      </c>
      <c r="T31" s="14">
        <v>514393</v>
      </c>
      <c r="U31" s="14">
        <v>265932</v>
      </c>
      <c r="V31" s="14">
        <v>95404</v>
      </c>
      <c r="W31" s="14">
        <v>65159</v>
      </c>
      <c r="X31" s="14">
        <v>72321</v>
      </c>
      <c r="Y31" s="145">
        <v>15577</v>
      </c>
      <c r="Z31" s="14">
        <v>216961</v>
      </c>
      <c r="AA31" s="14">
        <v>127303</v>
      </c>
      <c r="AB31" s="14">
        <v>39479</v>
      </c>
      <c r="AC31" s="14">
        <v>24147</v>
      </c>
      <c r="AD31" s="146">
        <v>21743</v>
      </c>
      <c r="AE31" s="146">
        <v>4289</v>
      </c>
      <c r="AF31" s="14">
        <v>2390078</v>
      </c>
      <c r="AG31" s="14">
        <v>1132316</v>
      </c>
      <c r="AH31" s="14">
        <v>425443</v>
      </c>
      <c r="AI31" s="14">
        <v>302856</v>
      </c>
      <c r="AJ31" s="14">
        <v>411562</v>
      </c>
      <c r="AK31" s="145">
        <v>117901</v>
      </c>
      <c r="AL31" s="14">
        <v>402609</v>
      </c>
      <c r="AM31" s="14">
        <v>184622</v>
      </c>
      <c r="AN31" s="14">
        <v>76908</v>
      </c>
      <c r="AO31" s="14">
        <v>54854</v>
      </c>
      <c r="AP31" s="14">
        <v>69528</v>
      </c>
      <c r="AQ31" s="145">
        <v>16697</v>
      </c>
      <c r="AR31" s="14">
        <v>325806</v>
      </c>
      <c r="AS31" s="14">
        <v>150453</v>
      </c>
      <c r="AT31" s="14">
        <v>57203</v>
      </c>
      <c r="AU31" s="14">
        <v>42574</v>
      </c>
      <c r="AV31" s="14">
        <v>57899</v>
      </c>
      <c r="AW31" s="145">
        <v>17677</v>
      </c>
      <c r="AX31" s="14">
        <v>94615</v>
      </c>
      <c r="AY31" s="14">
        <v>46530</v>
      </c>
      <c r="AZ31" s="14">
        <v>17864</v>
      </c>
      <c r="BA31" s="14">
        <v>12800</v>
      </c>
      <c r="BB31" s="14">
        <v>14551</v>
      </c>
      <c r="BC31" s="145">
        <v>2870</v>
      </c>
      <c r="BD31" s="14">
        <v>47314</v>
      </c>
      <c r="BE31" s="14">
        <v>23981</v>
      </c>
      <c r="BF31" s="14">
        <v>8019</v>
      </c>
      <c r="BG31" s="14">
        <v>4643</v>
      </c>
      <c r="BH31" s="146">
        <v>6948</v>
      </c>
      <c r="BI31" s="146">
        <v>3723</v>
      </c>
      <c r="BJ31" s="14">
        <v>1662327</v>
      </c>
      <c r="BK31" s="14">
        <v>890648</v>
      </c>
      <c r="BL31" s="14">
        <v>298965</v>
      </c>
      <c r="BM31" s="14">
        <v>196343</v>
      </c>
      <c r="BN31" s="146">
        <v>215295</v>
      </c>
      <c r="BO31" s="146">
        <v>61076</v>
      </c>
      <c r="BP31" s="14">
        <v>697518</v>
      </c>
      <c r="BQ31" s="14">
        <v>360497</v>
      </c>
      <c r="BR31" s="14">
        <v>127588</v>
      </c>
      <c r="BS31" s="14">
        <v>85960</v>
      </c>
      <c r="BT31" s="146">
        <v>101008</v>
      </c>
      <c r="BU31" s="146">
        <v>22465</v>
      </c>
      <c r="BV31" s="14">
        <v>129240</v>
      </c>
      <c r="BW31" s="14">
        <v>64210</v>
      </c>
      <c r="BX31" s="14">
        <v>24085</v>
      </c>
      <c r="BY31" s="14">
        <v>16964</v>
      </c>
      <c r="BZ31" s="146">
        <v>19834</v>
      </c>
      <c r="CA31" s="146">
        <v>4147</v>
      </c>
      <c r="CB31" s="14">
        <v>117912</v>
      </c>
      <c r="CC31" s="14">
        <v>67507</v>
      </c>
      <c r="CD31" s="14">
        <v>22753</v>
      </c>
      <c r="CE31" s="14">
        <v>13559</v>
      </c>
      <c r="CF31" s="146">
        <v>11795</v>
      </c>
      <c r="CG31" s="146">
        <v>2298</v>
      </c>
      <c r="CH31" s="14">
        <v>1113174</v>
      </c>
      <c r="CI31" s="14">
        <v>574123</v>
      </c>
      <c r="CJ31" s="14">
        <v>200159</v>
      </c>
      <c r="CK31" s="14">
        <v>137346</v>
      </c>
      <c r="CL31" s="146">
        <v>161263</v>
      </c>
      <c r="CM31" s="146">
        <v>40283</v>
      </c>
      <c r="CN31" s="14">
        <v>616265</v>
      </c>
      <c r="CO31" s="14">
        <v>372935</v>
      </c>
      <c r="CP31" s="14">
        <v>103679</v>
      </c>
      <c r="CQ31" s="14">
        <v>65690</v>
      </c>
      <c r="CR31" s="146">
        <v>62456</v>
      </c>
      <c r="CS31" s="146">
        <v>11505</v>
      </c>
      <c r="CT31" s="14">
        <v>275261</v>
      </c>
      <c r="CU31" s="14">
        <v>154670</v>
      </c>
      <c r="CV31" s="14">
        <v>52288</v>
      </c>
      <c r="CW31" s="14">
        <v>32932</v>
      </c>
      <c r="CX31" s="146">
        <v>29257</v>
      </c>
      <c r="CY31" s="146">
        <v>6114</v>
      </c>
      <c r="CZ31" s="14">
        <v>248372</v>
      </c>
      <c r="DA31" s="14">
        <v>135593</v>
      </c>
      <c r="DB31" s="14">
        <v>44745</v>
      </c>
      <c r="DC31" s="14">
        <v>29903</v>
      </c>
      <c r="DD31" s="146">
        <v>31333</v>
      </c>
      <c r="DE31" s="146">
        <v>6798</v>
      </c>
      <c r="DF31" s="14">
        <v>365656</v>
      </c>
      <c r="DG31" s="14">
        <v>208866</v>
      </c>
      <c r="DH31" s="14">
        <v>68208</v>
      </c>
      <c r="DI31" s="14">
        <v>42399</v>
      </c>
      <c r="DJ31" s="146">
        <v>38976</v>
      </c>
      <c r="DK31" s="146">
        <v>7207</v>
      </c>
      <c r="DL31" s="14">
        <v>321429</v>
      </c>
      <c r="DM31" s="14">
        <v>175931</v>
      </c>
      <c r="DN31" s="14">
        <v>54710</v>
      </c>
      <c r="DO31" s="14">
        <v>36654</v>
      </c>
      <c r="DP31" s="146">
        <v>42856</v>
      </c>
      <c r="DQ31" s="146">
        <v>11278</v>
      </c>
      <c r="DR31" s="14">
        <v>122942</v>
      </c>
      <c r="DS31" s="14">
        <v>69683</v>
      </c>
      <c r="DT31" s="14">
        <v>23648</v>
      </c>
      <c r="DU31" s="14">
        <v>14411</v>
      </c>
      <c r="DV31" s="146">
        <v>12685</v>
      </c>
      <c r="DW31" s="146">
        <v>2515</v>
      </c>
      <c r="DX31" s="14">
        <v>528341</v>
      </c>
      <c r="DY31" s="14">
        <v>226209</v>
      </c>
      <c r="DZ31" s="14">
        <v>96355</v>
      </c>
      <c r="EA31" s="14">
        <v>70775</v>
      </c>
      <c r="EB31" s="146">
        <v>106396</v>
      </c>
      <c r="EC31" s="146">
        <v>28606</v>
      </c>
      <c r="ED31" s="14">
        <v>560412</v>
      </c>
      <c r="EE31" s="14">
        <v>278685</v>
      </c>
      <c r="EF31" s="14">
        <v>99729</v>
      </c>
      <c r="EG31" s="14">
        <v>68321</v>
      </c>
      <c r="EH31" s="146">
        <v>88131</v>
      </c>
      <c r="EI31" s="146">
        <v>25546</v>
      </c>
      <c r="EJ31" s="14">
        <v>1059010</v>
      </c>
      <c r="EK31" s="14">
        <v>624301</v>
      </c>
      <c r="EL31" s="14">
        <v>177955</v>
      </c>
      <c r="EM31" s="14">
        <v>114692</v>
      </c>
      <c r="EN31" s="146">
        <v>119489</v>
      </c>
      <c r="EO31" s="146">
        <v>22573</v>
      </c>
      <c r="EP31" s="14">
        <v>450844</v>
      </c>
      <c r="EQ31" s="14">
        <v>233427</v>
      </c>
      <c r="ER31" s="14">
        <v>86229</v>
      </c>
      <c r="ES31" s="14">
        <v>58835</v>
      </c>
      <c r="ET31" s="146">
        <v>58745</v>
      </c>
      <c r="EU31" s="146">
        <v>13608</v>
      </c>
      <c r="EV31" s="14">
        <v>207187</v>
      </c>
      <c r="EW31" s="14">
        <v>117518</v>
      </c>
      <c r="EX31" s="14">
        <v>37413</v>
      </c>
      <c r="EY31" s="14">
        <v>23835</v>
      </c>
      <c r="EZ31" s="146">
        <v>23872</v>
      </c>
      <c r="FA31" s="146">
        <v>4549</v>
      </c>
      <c r="FB31" s="14">
        <v>538550</v>
      </c>
      <c r="FC31" s="14">
        <v>307371</v>
      </c>
      <c r="FD31" s="14">
        <v>96375</v>
      </c>
      <c r="FE31" s="14">
        <v>60924</v>
      </c>
      <c r="FF31" s="146">
        <v>60450</v>
      </c>
      <c r="FG31" s="146">
        <v>13430</v>
      </c>
      <c r="FH31" s="14">
        <v>89809</v>
      </c>
      <c r="FI31" s="14">
        <v>52543</v>
      </c>
      <c r="FJ31" s="14">
        <v>16799</v>
      </c>
      <c r="FK31" s="14">
        <v>10040</v>
      </c>
      <c r="FL31" s="146">
        <v>8540</v>
      </c>
      <c r="FM31" s="146">
        <v>1887</v>
      </c>
      <c r="FN31" s="14">
        <v>142294</v>
      </c>
      <c r="FO31" s="14">
        <v>76727</v>
      </c>
      <c r="FP31" s="14">
        <v>26816</v>
      </c>
      <c r="FQ31" s="14">
        <v>17748</v>
      </c>
      <c r="FR31" s="146">
        <v>17361</v>
      </c>
      <c r="FS31" s="146">
        <v>3642</v>
      </c>
      <c r="FT31" s="14">
        <v>219302</v>
      </c>
      <c r="FU31" s="14">
        <v>106063</v>
      </c>
      <c r="FV31" s="14">
        <v>42106</v>
      </c>
      <c r="FW31" s="14">
        <v>29199</v>
      </c>
      <c r="FX31" s="146">
        <v>34083</v>
      </c>
      <c r="FY31" s="146">
        <v>7851</v>
      </c>
      <c r="FZ31" s="14">
        <v>120480</v>
      </c>
      <c r="GA31" s="14">
        <v>59077</v>
      </c>
      <c r="GB31" s="14">
        <v>22262</v>
      </c>
      <c r="GC31" s="14">
        <v>16030</v>
      </c>
      <c r="GD31" s="146">
        <v>18797</v>
      </c>
      <c r="GE31" s="146">
        <v>4314</v>
      </c>
      <c r="GF31" s="14">
        <v>757530</v>
      </c>
      <c r="GG31" s="14">
        <v>349520</v>
      </c>
      <c r="GH31" s="14">
        <v>130825</v>
      </c>
      <c r="GI31" s="14">
        <v>98164</v>
      </c>
      <c r="GJ31" s="146">
        <v>139177</v>
      </c>
      <c r="GK31" s="146">
        <v>39844</v>
      </c>
      <c r="GL31" s="14">
        <v>172399</v>
      </c>
      <c r="GM31" s="14">
        <v>93280</v>
      </c>
      <c r="GN31" s="14">
        <v>30689</v>
      </c>
      <c r="GO31" s="14">
        <v>20214</v>
      </c>
      <c r="GP31" s="146">
        <v>23350</v>
      </c>
      <c r="GQ31" s="146">
        <v>4866</v>
      </c>
      <c r="GR31" s="14">
        <v>1573303</v>
      </c>
      <c r="GS31" s="14">
        <v>801412</v>
      </c>
      <c r="GT31" s="14">
        <v>273119</v>
      </c>
      <c r="GU31" s="14">
        <v>190345</v>
      </c>
      <c r="GV31" s="146">
        <v>241049</v>
      </c>
      <c r="GW31" s="146">
        <v>67378</v>
      </c>
      <c r="GX31" s="14">
        <v>767431</v>
      </c>
      <c r="GY31" s="14">
        <v>408096</v>
      </c>
      <c r="GZ31" s="14">
        <v>143130</v>
      </c>
      <c r="HA31" s="14">
        <v>95969</v>
      </c>
      <c r="HB31" s="146">
        <v>98943</v>
      </c>
      <c r="HC31" s="146">
        <v>21293</v>
      </c>
      <c r="HD31" s="14">
        <v>49575</v>
      </c>
      <c r="HE31" s="14">
        <v>26599</v>
      </c>
      <c r="HF31" s="14">
        <v>9861</v>
      </c>
      <c r="HG31" s="14">
        <v>6448</v>
      </c>
      <c r="HH31" s="146">
        <v>5443</v>
      </c>
      <c r="HI31" s="146">
        <v>1224</v>
      </c>
      <c r="HJ31" s="14">
        <v>1135905</v>
      </c>
      <c r="HK31" s="14">
        <v>681347</v>
      </c>
      <c r="HL31" s="14">
        <v>203127</v>
      </c>
      <c r="HM31" s="14">
        <v>119862</v>
      </c>
      <c r="HN31" s="146">
        <v>109143</v>
      </c>
      <c r="HO31" s="146">
        <v>22426</v>
      </c>
      <c r="HP31" s="14">
        <v>294689</v>
      </c>
      <c r="HQ31" s="14">
        <v>162580</v>
      </c>
      <c r="HR31" s="14">
        <v>54089</v>
      </c>
      <c r="HS31" s="14">
        <v>34953</v>
      </c>
      <c r="HT31" s="146">
        <v>35141</v>
      </c>
      <c r="HU31" s="146">
        <v>7926</v>
      </c>
      <c r="HV31" s="14">
        <v>326289</v>
      </c>
      <c r="HW31" s="14">
        <v>177851</v>
      </c>
      <c r="HX31" s="14">
        <v>60915</v>
      </c>
      <c r="HY31" s="14">
        <v>39601</v>
      </c>
      <c r="HZ31" s="146">
        <v>39940</v>
      </c>
      <c r="IA31" s="146">
        <v>7982</v>
      </c>
      <c r="IB31" s="14">
        <v>1283070</v>
      </c>
      <c r="IC31" s="14">
        <v>745052</v>
      </c>
      <c r="ID31" s="14">
        <v>217279</v>
      </c>
      <c r="IE31" s="14">
        <v>141115</v>
      </c>
      <c r="IF31" s="146">
        <v>145429</v>
      </c>
      <c r="IG31" s="146">
        <v>34195</v>
      </c>
      <c r="IH31" s="14">
        <v>91395</v>
      </c>
      <c r="II31" s="14">
        <v>46423</v>
      </c>
      <c r="IJ31" s="14">
        <v>16686</v>
      </c>
      <c r="IK31" s="14">
        <v>11485</v>
      </c>
      <c r="IL31" s="146">
        <v>13933</v>
      </c>
      <c r="IM31" s="146">
        <v>2868</v>
      </c>
      <c r="IN31" s="14">
        <v>402368</v>
      </c>
      <c r="IO31" s="14">
        <v>217017</v>
      </c>
      <c r="IP31" s="14">
        <v>74142</v>
      </c>
      <c r="IQ31" s="14">
        <v>49498</v>
      </c>
      <c r="IR31" s="146">
        <v>51345</v>
      </c>
      <c r="IS31" s="146">
        <v>10366</v>
      </c>
    </row>
    <row r="32" spans="1:253" s="111" customFormat="1" ht="11.45" customHeight="1">
      <c r="A32" s="15" t="s">
        <v>42</v>
      </c>
      <c r="B32" s="14">
        <v>501911306</v>
      </c>
      <c r="C32" s="14">
        <v>155570943</v>
      </c>
      <c r="D32" s="14">
        <v>98476689</v>
      </c>
      <c r="E32" s="14">
        <v>82488357</v>
      </c>
      <c r="F32" s="146">
        <v>122855091</v>
      </c>
      <c r="G32" s="146">
        <v>42520227</v>
      </c>
      <c r="H32" s="14">
        <v>7617639</v>
      </c>
      <c r="I32" s="14">
        <v>2677468</v>
      </c>
      <c r="J32" s="14">
        <v>1506675</v>
      </c>
      <c r="K32" s="14">
        <v>1230546</v>
      </c>
      <c r="L32" s="146">
        <v>1699582</v>
      </c>
      <c r="M32" s="146">
        <v>503369</v>
      </c>
      <c r="N32" s="14">
        <v>1416883</v>
      </c>
      <c r="O32" s="14">
        <v>239583</v>
      </c>
      <c r="P32" s="14">
        <v>257655</v>
      </c>
      <c r="Q32" s="14">
        <v>278677</v>
      </c>
      <c r="R32" s="146">
        <v>510009</v>
      </c>
      <c r="S32" s="146">
        <v>130958</v>
      </c>
      <c r="T32" s="14">
        <v>10477852</v>
      </c>
      <c r="U32" s="14">
        <v>3145598</v>
      </c>
      <c r="V32" s="14">
        <v>2110124</v>
      </c>
      <c r="W32" s="14">
        <v>1810646</v>
      </c>
      <c r="X32" s="14">
        <v>2609890</v>
      </c>
      <c r="Y32" s="145">
        <v>801593</v>
      </c>
      <c r="Z32" s="14">
        <v>3698709</v>
      </c>
      <c r="AA32" s="14">
        <v>1418322</v>
      </c>
      <c r="AB32" s="14">
        <v>789092</v>
      </c>
      <c r="AC32" s="14">
        <v>610474</v>
      </c>
      <c r="AD32" s="146">
        <v>696247</v>
      </c>
      <c r="AE32" s="146">
        <v>184574</v>
      </c>
      <c r="AF32" s="14">
        <v>54677387</v>
      </c>
      <c r="AG32" s="14">
        <v>13909431</v>
      </c>
      <c r="AH32" s="14">
        <v>9978381</v>
      </c>
      <c r="AI32" s="14">
        <v>8977216</v>
      </c>
      <c r="AJ32" s="14">
        <v>15610443</v>
      </c>
      <c r="AK32" s="145">
        <v>6201917</v>
      </c>
      <c r="AL32" s="14">
        <v>8875609</v>
      </c>
      <c r="AM32" s="14">
        <v>2268123</v>
      </c>
      <c r="AN32" s="14">
        <v>1807215</v>
      </c>
      <c r="AO32" s="14">
        <v>1559343</v>
      </c>
      <c r="AP32" s="14">
        <v>2487151</v>
      </c>
      <c r="AQ32" s="145">
        <v>753775</v>
      </c>
      <c r="AR32" s="14">
        <v>6696356</v>
      </c>
      <c r="AS32" s="14">
        <v>1650112</v>
      </c>
      <c r="AT32" s="14">
        <v>1218596</v>
      </c>
      <c r="AU32" s="14">
        <v>1108127</v>
      </c>
      <c r="AV32" s="14">
        <v>1887242</v>
      </c>
      <c r="AW32" s="145">
        <v>832279</v>
      </c>
      <c r="AX32" s="14">
        <v>1962483</v>
      </c>
      <c r="AY32" s="14">
        <v>578012</v>
      </c>
      <c r="AZ32" s="14">
        <v>397318</v>
      </c>
      <c r="BA32" s="14">
        <v>349335</v>
      </c>
      <c r="BB32" s="14">
        <v>501068</v>
      </c>
      <c r="BC32" s="145">
        <v>136752</v>
      </c>
      <c r="BD32" s="14">
        <v>1398063</v>
      </c>
      <c r="BE32" s="14">
        <v>411026</v>
      </c>
      <c r="BF32" s="14">
        <v>247887</v>
      </c>
      <c r="BG32" s="14">
        <v>176146</v>
      </c>
      <c r="BH32" s="146">
        <v>328003</v>
      </c>
      <c r="BI32" s="146">
        <v>235000</v>
      </c>
      <c r="BJ32" s="14">
        <v>34641796</v>
      </c>
      <c r="BK32" s="14">
        <v>10450737</v>
      </c>
      <c r="BL32" s="14">
        <v>6823152</v>
      </c>
      <c r="BM32" s="14">
        <v>5692039</v>
      </c>
      <c r="BN32" s="146">
        <v>8235472</v>
      </c>
      <c r="BO32" s="146">
        <v>3440395</v>
      </c>
      <c r="BP32" s="14">
        <v>13827941</v>
      </c>
      <c r="BQ32" s="14">
        <v>4175761</v>
      </c>
      <c r="BR32" s="14">
        <v>2705490</v>
      </c>
      <c r="BS32" s="14">
        <v>2281297</v>
      </c>
      <c r="BT32" s="146">
        <v>3588022</v>
      </c>
      <c r="BU32" s="146">
        <v>1077372</v>
      </c>
      <c r="BV32" s="14">
        <v>2931933</v>
      </c>
      <c r="BW32" s="14">
        <v>809785</v>
      </c>
      <c r="BX32" s="14">
        <v>597939</v>
      </c>
      <c r="BY32" s="14">
        <v>522133</v>
      </c>
      <c r="BZ32" s="146">
        <v>777125</v>
      </c>
      <c r="CA32" s="146">
        <v>224952</v>
      </c>
      <c r="CB32" s="14">
        <v>2165776</v>
      </c>
      <c r="CC32" s="14">
        <v>796494</v>
      </c>
      <c r="CD32" s="14">
        <v>487879</v>
      </c>
      <c r="CE32" s="14">
        <v>367487</v>
      </c>
      <c r="CF32" s="146">
        <v>409571</v>
      </c>
      <c r="CG32" s="146">
        <v>104346</v>
      </c>
      <c r="CH32" s="14">
        <v>22031571</v>
      </c>
      <c r="CI32" s="14">
        <v>6365726</v>
      </c>
      <c r="CJ32" s="14">
        <v>4287217</v>
      </c>
      <c r="CK32" s="14">
        <v>3696103</v>
      </c>
      <c r="CL32" s="146">
        <v>5783206</v>
      </c>
      <c r="CM32" s="146">
        <v>1899320</v>
      </c>
      <c r="CN32" s="14">
        <v>9233942</v>
      </c>
      <c r="CO32" s="14">
        <v>3889102</v>
      </c>
      <c r="CP32" s="14">
        <v>1832272</v>
      </c>
      <c r="CQ32" s="14">
        <v>1367033</v>
      </c>
      <c r="CR32" s="146">
        <v>1685812</v>
      </c>
      <c r="CS32" s="146">
        <v>459722</v>
      </c>
      <c r="CT32" s="14">
        <v>4072349</v>
      </c>
      <c r="CU32" s="14">
        <v>1546363</v>
      </c>
      <c r="CV32" s="14">
        <v>862041</v>
      </c>
      <c r="CW32" s="14">
        <v>675595</v>
      </c>
      <c r="CX32" s="146">
        <v>782181</v>
      </c>
      <c r="CY32" s="146">
        <v>206168</v>
      </c>
      <c r="CZ32" s="14">
        <v>3890850</v>
      </c>
      <c r="DA32" s="14">
        <v>1365463</v>
      </c>
      <c r="DB32" s="14">
        <v>789287</v>
      </c>
      <c r="DC32" s="14">
        <v>637928</v>
      </c>
      <c r="DD32" s="146">
        <v>856137</v>
      </c>
      <c r="DE32" s="146">
        <v>242036</v>
      </c>
      <c r="DF32" s="14">
        <v>6780703</v>
      </c>
      <c r="DG32" s="14">
        <v>2531974</v>
      </c>
      <c r="DH32" s="14">
        <v>1448972</v>
      </c>
      <c r="DI32" s="14">
        <v>1117018</v>
      </c>
      <c r="DJ32" s="146">
        <v>1367319</v>
      </c>
      <c r="DK32" s="146">
        <v>315419</v>
      </c>
      <c r="DL32" s="14">
        <v>5820081</v>
      </c>
      <c r="DM32" s="14">
        <v>2135936</v>
      </c>
      <c r="DN32" s="14">
        <v>1123519</v>
      </c>
      <c r="DO32" s="14">
        <v>861253</v>
      </c>
      <c r="DP32" s="146">
        <v>1245874</v>
      </c>
      <c r="DQ32" s="146">
        <v>453498</v>
      </c>
      <c r="DR32" s="14">
        <v>2108038</v>
      </c>
      <c r="DS32" s="14">
        <v>807713</v>
      </c>
      <c r="DT32" s="14">
        <v>476548</v>
      </c>
      <c r="DU32" s="14">
        <v>337700</v>
      </c>
      <c r="DV32" s="146">
        <v>387426</v>
      </c>
      <c r="DW32" s="146">
        <v>98652</v>
      </c>
      <c r="DX32" s="14">
        <v>12910322</v>
      </c>
      <c r="DY32" s="14">
        <v>3028014</v>
      </c>
      <c r="DZ32" s="14">
        <v>2378871</v>
      </c>
      <c r="EA32" s="14">
        <v>2140563</v>
      </c>
      <c r="EB32" s="146">
        <v>3906918</v>
      </c>
      <c r="EC32" s="146">
        <v>1455956</v>
      </c>
      <c r="ED32" s="14">
        <v>10838104</v>
      </c>
      <c r="EE32" s="14">
        <v>3188804</v>
      </c>
      <c r="EF32" s="14">
        <v>2148802</v>
      </c>
      <c r="EG32" s="14">
        <v>1724254</v>
      </c>
      <c r="EH32" s="146">
        <v>2680429</v>
      </c>
      <c r="EI32" s="146">
        <v>1095816</v>
      </c>
      <c r="EJ32" s="14">
        <v>20449196</v>
      </c>
      <c r="EK32" s="14">
        <v>7898622</v>
      </c>
      <c r="EL32" s="14">
        <v>4054036</v>
      </c>
      <c r="EM32" s="14">
        <v>3173429</v>
      </c>
      <c r="EN32" s="146">
        <v>4233990</v>
      </c>
      <c r="EO32" s="146">
        <v>1089119</v>
      </c>
      <c r="EP32" s="14">
        <v>8355019</v>
      </c>
      <c r="EQ32" s="14">
        <v>2581160</v>
      </c>
      <c r="ER32" s="14">
        <v>1823215</v>
      </c>
      <c r="ES32" s="14">
        <v>1543076</v>
      </c>
      <c r="ET32" s="146">
        <v>1872106</v>
      </c>
      <c r="EU32" s="146">
        <v>535462</v>
      </c>
      <c r="EV32" s="14">
        <v>3804649</v>
      </c>
      <c r="EW32" s="14">
        <v>1386975</v>
      </c>
      <c r="EX32" s="14">
        <v>787273</v>
      </c>
      <c r="EY32" s="14">
        <v>618800</v>
      </c>
      <c r="EZ32" s="146">
        <v>809018</v>
      </c>
      <c r="FA32" s="146">
        <v>202584</v>
      </c>
      <c r="FB32" s="14">
        <v>9433672</v>
      </c>
      <c r="FC32" s="14">
        <v>3425305</v>
      </c>
      <c r="FD32" s="14">
        <v>1984217</v>
      </c>
      <c r="FE32" s="14">
        <v>1535107</v>
      </c>
      <c r="FF32" s="146">
        <v>1941212</v>
      </c>
      <c r="FG32" s="146">
        <v>547831</v>
      </c>
      <c r="FH32" s="14">
        <v>1584154</v>
      </c>
      <c r="FI32" s="14">
        <v>615314</v>
      </c>
      <c r="FJ32" s="14">
        <v>360056</v>
      </c>
      <c r="FK32" s="14">
        <v>262027</v>
      </c>
      <c r="FL32" s="146">
        <v>270803</v>
      </c>
      <c r="FM32" s="146">
        <v>75953</v>
      </c>
      <c r="FN32" s="14">
        <v>2218765</v>
      </c>
      <c r="FO32" s="14">
        <v>731167</v>
      </c>
      <c r="FP32" s="14">
        <v>467441</v>
      </c>
      <c r="FQ32" s="14">
        <v>380564</v>
      </c>
      <c r="FR32" s="146">
        <v>500268</v>
      </c>
      <c r="FS32" s="146">
        <v>139325</v>
      </c>
      <c r="FT32" s="14">
        <v>4785154</v>
      </c>
      <c r="FU32" s="14">
        <v>1292118</v>
      </c>
      <c r="FV32" s="14">
        <v>961042</v>
      </c>
      <c r="FW32" s="14">
        <v>831279</v>
      </c>
      <c r="FX32" s="146">
        <v>1263840</v>
      </c>
      <c r="FY32" s="146">
        <v>436875</v>
      </c>
      <c r="FZ32" s="14">
        <v>2251379</v>
      </c>
      <c r="GA32" s="14">
        <v>662024</v>
      </c>
      <c r="GB32" s="14">
        <v>444734</v>
      </c>
      <c r="GC32" s="14">
        <v>388234</v>
      </c>
      <c r="GD32" s="146">
        <v>566773</v>
      </c>
      <c r="GE32" s="146">
        <v>189613</v>
      </c>
      <c r="GF32" s="14">
        <v>15434605</v>
      </c>
      <c r="GG32" s="14">
        <v>3897325</v>
      </c>
      <c r="GH32" s="14">
        <v>2765567</v>
      </c>
      <c r="GI32" s="14">
        <v>2581619</v>
      </c>
      <c r="GJ32" s="146">
        <v>4492396</v>
      </c>
      <c r="GK32" s="146">
        <v>1697699</v>
      </c>
      <c r="GL32" s="14">
        <v>3746730</v>
      </c>
      <c r="GM32" s="14">
        <v>1205974</v>
      </c>
      <c r="GN32" s="14">
        <v>746093</v>
      </c>
      <c r="GO32" s="14">
        <v>603342</v>
      </c>
      <c r="GP32" s="146">
        <v>918521</v>
      </c>
      <c r="GQ32" s="146">
        <v>272801</v>
      </c>
      <c r="GR32" s="14">
        <v>33572767</v>
      </c>
      <c r="GS32" s="14">
        <v>9387225</v>
      </c>
      <c r="GT32" s="14">
        <v>6065030</v>
      </c>
      <c r="GU32" s="14">
        <v>5430749</v>
      </c>
      <c r="GV32" s="146">
        <v>9122576</v>
      </c>
      <c r="GW32" s="146">
        <v>3567187</v>
      </c>
      <c r="GX32" s="14">
        <v>14194672</v>
      </c>
      <c r="GY32" s="14">
        <v>4552809</v>
      </c>
      <c r="GZ32" s="14">
        <v>2920238</v>
      </c>
      <c r="HA32" s="14">
        <v>2491711</v>
      </c>
      <c r="HB32" s="146">
        <v>3307741</v>
      </c>
      <c r="HC32" s="146">
        <v>922173</v>
      </c>
      <c r="HD32" s="14">
        <v>723477</v>
      </c>
      <c r="HE32" s="14">
        <v>260709</v>
      </c>
      <c r="HF32" s="14">
        <v>166773</v>
      </c>
      <c r="HG32" s="14">
        <v>129226</v>
      </c>
      <c r="HH32" s="146">
        <v>132749</v>
      </c>
      <c r="HI32" s="146">
        <v>34019</v>
      </c>
      <c r="HJ32" s="14">
        <v>20961928</v>
      </c>
      <c r="HK32" s="14">
        <v>8587127</v>
      </c>
      <c r="HL32" s="14">
        <v>4537324</v>
      </c>
      <c r="HM32" s="14">
        <v>3134656</v>
      </c>
      <c r="HN32" s="146">
        <v>3684837</v>
      </c>
      <c r="HO32" s="146">
        <v>1017985</v>
      </c>
      <c r="HP32" s="14">
        <v>5215241</v>
      </c>
      <c r="HQ32" s="14">
        <v>1946600</v>
      </c>
      <c r="HR32" s="14">
        <v>1089815</v>
      </c>
      <c r="HS32" s="14">
        <v>833290</v>
      </c>
      <c r="HT32" s="146">
        <v>1036115</v>
      </c>
      <c r="HU32" s="146">
        <v>309423</v>
      </c>
      <c r="HV32" s="14">
        <v>6788742</v>
      </c>
      <c r="HW32" s="14">
        <v>2110769</v>
      </c>
      <c r="HX32" s="14">
        <v>1447969</v>
      </c>
      <c r="HY32" s="14">
        <v>1217471</v>
      </c>
      <c r="HZ32" s="146">
        <v>1623043</v>
      </c>
      <c r="IA32" s="146">
        <v>389489</v>
      </c>
      <c r="IB32" s="14">
        <v>21198846</v>
      </c>
      <c r="IC32" s="14">
        <v>7655709</v>
      </c>
      <c r="ID32" s="14">
        <v>4185858</v>
      </c>
      <c r="IE32" s="14">
        <v>3360073</v>
      </c>
      <c r="IF32" s="146">
        <v>4542061</v>
      </c>
      <c r="IG32" s="146">
        <v>1455146</v>
      </c>
      <c r="IH32" s="14">
        <v>1860082</v>
      </c>
      <c r="II32" s="14">
        <v>522194</v>
      </c>
      <c r="IJ32" s="14">
        <v>375930</v>
      </c>
      <c r="IK32" s="14">
        <v>316277</v>
      </c>
      <c r="IL32" s="146">
        <v>506984</v>
      </c>
      <c r="IM32" s="146">
        <v>138697</v>
      </c>
      <c r="IN32" s="14">
        <v>7693039</v>
      </c>
      <c r="IO32" s="14">
        <v>2492293</v>
      </c>
      <c r="IP32" s="14">
        <v>1558334</v>
      </c>
      <c r="IQ32" s="14">
        <v>1313640</v>
      </c>
      <c r="IR32" s="146">
        <v>1830617</v>
      </c>
      <c r="IS32" s="146">
        <v>498156</v>
      </c>
    </row>
    <row r="33" spans="1:253" s="111" customFormat="1" ht="11.45" customHeight="1">
      <c r="A33" s="16" t="s">
        <v>265</v>
      </c>
      <c r="B33" s="14">
        <v>9618390</v>
      </c>
      <c r="C33" s="14">
        <v>6430627</v>
      </c>
      <c r="D33" s="14">
        <v>1532309</v>
      </c>
      <c r="E33" s="14">
        <v>829588</v>
      </c>
      <c r="F33" s="146">
        <v>717508</v>
      </c>
      <c r="G33" s="146">
        <v>108358</v>
      </c>
      <c r="H33" s="14">
        <v>117589</v>
      </c>
      <c r="I33" s="14">
        <v>86811</v>
      </c>
      <c r="J33" s="14">
        <v>16535</v>
      </c>
      <c r="K33" s="14">
        <v>8243</v>
      </c>
      <c r="L33" s="146">
        <v>5576</v>
      </c>
      <c r="M33" s="146">
        <v>424</v>
      </c>
      <c r="N33" s="14">
        <v>81623</v>
      </c>
      <c r="O33" s="14">
        <v>63540</v>
      </c>
      <c r="P33" s="14">
        <v>9833</v>
      </c>
      <c r="Q33" s="14">
        <v>4956</v>
      </c>
      <c r="R33" s="146">
        <v>3138</v>
      </c>
      <c r="S33" s="146">
        <v>156</v>
      </c>
      <c r="T33" s="14">
        <v>123444</v>
      </c>
      <c r="U33" s="14">
        <v>92814</v>
      </c>
      <c r="V33" s="14">
        <v>16065</v>
      </c>
      <c r="W33" s="14">
        <v>7727</v>
      </c>
      <c r="X33" s="14">
        <v>6148</v>
      </c>
      <c r="Y33" s="145">
        <v>690</v>
      </c>
      <c r="Z33" s="14">
        <v>90562</v>
      </c>
      <c r="AA33" s="14">
        <v>70113</v>
      </c>
      <c r="AB33" s="14">
        <v>12443</v>
      </c>
      <c r="AC33" s="14">
        <v>4849</v>
      </c>
      <c r="AD33" s="146">
        <v>2908</v>
      </c>
      <c r="AE33" s="146">
        <v>249</v>
      </c>
      <c r="AF33" s="14">
        <v>1383316</v>
      </c>
      <c r="AG33" s="14">
        <v>901479</v>
      </c>
      <c r="AH33" s="14">
        <v>200791</v>
      </c>
      <c r="AI33" s="14">
        <v>114859</v>
      </c>
      <c r="AJ33" s="14">
        <v>136760</v>
      </c>
      <c r="AK33" s="145">
        <v>29427</v>
      </c>
      <c r="AL33" s="14">
        <v>96551</v>
      </c>
      <c r="AM33" s="14">
        <v>61642</v>
      </c>
      <c r="AN33" s="14">
        <v>16257</v>
      </c>
      <c r="AO33" s="14">
        <v>9144</v>
      </c>
      <c r="AP33" s="14">
        <v>8405</v>
      </c>
      <c r="AQ33" s="145">
        <v>1103</v>
      </c>
      <c r="AR33" s="14">
        <v>142183</v>
      </c>
      <c r="AS33" s="14">
        <v>85808</v>
      </c>
      <c r="AT33" s="14">
        <v>22138</v>
      </c>
      <c r="AU33" s="14">
        <v>15135</v>
      </c>
      <c r="AV33" s="14">
        <v>15860</v>
      </c>
      <c r="AW33" s="145">
        <v>3242</v>
      </c>
      <c r="AX33" s="14">
        <v>31066</v>
      </c>
      <c r="AY33" s="14">
        <v>20531</v>
      </c>
      <c r="AZ33" s="14">
        <v>4893</v>
      </c>
      <c r="BA33" s="14">
        <v>2948</v>
      </c>
      <c r="BB33" s="14">
        <v>2492</v>
      </c>
      <c r="BC33" s="145">
        <v>202</v>
      </c>
      <c r="BD33" s="14">
        <v>12830</v>
      </c>
      <c r="BE33" s="14">
        <v>10563</v>
      </c>
      <c r="BF33" s="14">
        <v>1137</v>
      </c>
      <c r="BG33" s="14">
        <v>483</v>
      </c>
      <c r="BH33" s="146">
        <v>519</v>
      </c>
      <c r="BI33" s="146">
        <v>128</v>
      </c>
      <c r="BJ33" s="14">
        <v>475580</v>
      </c>
      <c r="BK33" s="14">
        <v>359696</v>
      </c>
      <c r="BL33" s="14">
        <v>58189</v>
      </c>
      <c r="BM33" s="14">
        <v>29458</v>
      </c>
      <c r="BN33" s="146">
        <v>24754</v>
      </c>
      <c r="BO33" s="146">
        <v>3483</v>
      </c>
      <c r="BP33" s="14">
        <v>241928</v>
      </c>
      <c r="BQ33" s="14">
        <v>178943</v>
      </c>
      <c r="BR33" s="14">
        <v>32734</v>
      </c>
      <c r="BS33" s="14">
        <v>16163</v>
      </c>
      <c r="BT33" s="146">
        <v>12685</v>
      </c>
      <c r="BU33" s="146">
        <v>1403</v>
      </c>
      <c r="BV33" s="14">
        <v>36372</v>
      </c>
      <c r="BW33" s="14">
        <v>22371</v>
      </c>
      <c r="BX33" s="14">
        <v>7093</v>
      </c>
      <c r="BY33" s="14">
        <v>3885</v>
      </c>
      <c r="BZ33" s="146">
        <v>2783</v>
      </c>
      <c r="CA33" s="146">
        <v>240</v>
      </c>
      <c r="CB33" s="14">
        <v>67907</v>
      </c>
      <c r="CC33" s="14">
        <v>49650</v>
      </c>
      <c r="CD33" s="14">
        <v>11580</v>
      </c>
      <c r="CE33" s="14">
        <v>4242</v>
      </c>
      <c r="CF33" s="146">
        <v>2247</v>
      </c>
      <c r="CG33" s="146">
        <v>188</v>
      </c>
      <c r="CH33" s="14">
        <v>443243</v>
      </c>
      <c r="CI33" s="14">
        <v>274463</v>
      </c>
      <c r="CJ33" s="14">
        <v>76428</v>
      </c>
      <c r="CK33" s="14">
        <v>44884</v>
      </c>
      <c r="CL33" s="146">
        <v>41272</v>
      </c>
      <c r="CM33" s="146">
        <v>6196</v>
      </c>
      <c r="CN33" s="14">
        <v>250507</v>
      </c>
      <c r="CO33" s="14">
        <v>167602</v>
      </c>
      <c r="CP33" s="14">
        <v>45647</v>
      </c>
      <c r="CQ33" s="14">
        <v>22643</v>
      </c>
      <c r="CR33" s="146">
        <v>13808</v>
      </c>
      <c r="CS33" s="146">
        <v>807</v>
      </c>
      <c r="CT33" s="14">
        <v>118004</v>
      </c>
      <c r="CU33" s="14">
        <v>79147</v>
      </c>
      <c r="CV33" s="14">
        <v>23255</v>
      </c>
      <c r="CW33" s="14">
        <v>10349</v>
      </c>
      <c r="CX33" s="146">
        <v>4845</v>
      </c>
      <c r="CY33" s="146">
        <v>408</v>
      </c>
      <c r="CZ33" s="14">
        <v>71739</v>
      </c>
      <c r="DA33" s="14">
        <v>45314</v>
      </c>
      <c r="DB33" s="14">
        <v>13142</v>
      </c>
      <c r="DC33" s="14">
        <v>7202</v>
      </c>
      <c r="DD33" s="146">
        <v>5525</v>
      </c>
      <c r="DE33" s="146">
        <v>556</v>
      </c>
      <c r="DF33" s="14">
        <v>154534</v>
      </c>
      <c r="DG33" s="14">
        <v>104636</v>
      </c>
      <c r="DH33" s="14">
        <v>28661</v>
      </c>
      <c r="DI33" s="14">
        <v>13212</v>
      </c>
      <c r="DJ33" s="146">
        <v>7520</v>
      </c>
      <c r="DK33" s="146">
        <v>505</v>
      </c>
      <c r="DL33" s="14">
        <v>61729</v>
      </c>
      <c r="DM33" s="14">
        <v>45353</v>
      </c>
      <c r="DN33" s="14">
        <v>8199</v>
      </c>
      <c r="DO33" s="14">
        <v>4384</v>
      </c>
      <c r="DP33" s="146">
        <v>3524</v>
      </c>
      <c r="DQ33" s="146">
        <v>269</v>
      </c>
      <c r="DR33" s="14">
        <v>39561</v>
      </c>
      <c r="DS33" s="14">
        <v>29690</v>
      </c>
      <c r="DT33" s="14">
        <v>5936</v>
      </c>
      <c r="DU33" s="14">
        <v>2412</v>
      </c>
      <c r="DV33" s="146">
        <v>1398</v>
      </c>
      <c r="DW33" s="146">
        <v>125</v>
      </c>
      <c r="DX33" s="14">
        <v>130081</v>
      </c>
      <c r="DY33" s="14">
        <v>85528</v>
      </c>
      <c r="DZ33" s="14">
        <v>18900</v>
      </c>
      <c r="EA33" s="14">
        <v>11593</v>
      </c>
      <c r="EB33" s="146">
        <v>12319</v>
      </c>
      <c r="EC33" s="146">
        <v>1741</v>
      </c>
      <c r="ED33" s="14">
        <v>236240</v>
      </c>
      <c r="EE33" s="14">
        <v>136035</v>
      </c>
      <c r="EF33" s="14">
        <v>39858</v>
      </c>
      <c r="EG33" s="14">
        <v>26510</v>
      </c>
      <c r="EH33" s="146">
        <v>28669</v>
      </c>
      <c r="EI33" s="146">
        <v>5168</v>
      </c>
      <c r="EJ33" s="14">
        <v>523265</v>
      </c>
      <c r="EK33" s="14">
        <v>329368</v>
      </c>
      <c r="EL33" s="14">
        <v>97254</v>
      </c>
      <c r="EM33" s="14">
        <v>53187</v>
      </c>
      <c r="EN33" s="146">
        <v>40595</v>
      </c>
      <c r="EO33" s="146">
        <v>2861</v>
      </c>
      <c r="EP33" s="14">
        <v>173994</v>
      </c>
      <c r="EQ33" s="14">
        <v>102928</v>
      </c>
      <c r="ER33" s="14">
        <v>35587</v>
      </c>
      <c r="ES33" s="14">
        <v>20217</v>
      </c>
      <c r="ET33" s="146">
        <v>13975</v>
      </c>
      <c r="EU33" s="146">
        <v>1287</v>
      </c>
      <c r="EV33" s="14">
        <v>64546</v>
      </c>
      <c r="EW33" s="14">
        <v>51856</v>
      </c>
      <c r="EX33" s="14">
        <v>7265</v>
      </c>
      <c r="EY33" s="14">
        <v>3210</v>
      </c>
      <c r="EZ33" s="146">
        <v>2067</v>
      </c>
      <c r="FA33" s="146">
        <v>148</v>
      </c>
      <c r="FB33" s="14">
        <v>181574</v>
      </c>
      <c r="FC33" s="14">
        <v>123764</v>
      </c>
      <c r="FD33" s="14">
        <v>30810</v>
      </c>
      <c r="FE33" s="14">
        <v>15489</v>
      </c>
      <c r="FF33" s="146">
        <v>10559</v>
      </c>
      <c r="FG33" s="146">
        <v>952</v>
      </c>
      <c r="FH33" s="14">
        <v>33730</v>
      </c>
      <c r="FI33" s="14">
        <v>24426</v>
      </c>
      <c r="FJ33" s="14">
        <v>5717</v>
      </c>
      <c r="FK33" s="14">
        <v>2331</v>
      </c>
      <c r="FL33" s="146">
        <v>1172</v>
      </c>
      <c r="FM33" s="146">
        <v>84</v>
      </c>
      <c r="FN33" s="14">
        <v>35392</v>
      </c>
      <c r="FO33" s="14">
        <v>26128</v>
      </c>
      <c r="FP33" s="14">
        <v>5509</v>
      </c>
      <c r="FQ33" s="14">
        <v>2368</v>
      </c>
      <c r="FR33" s="146">
        <v>1285</v>
      </c>
      <c r="FS33" s="146">
        <v>102</v>
      </c>
      <c r="FT33" s="14">
        <v>103434</v>
      </c>
      <c r="FU33" s="14">
        <v>69194</v>
      </c>
      <c r="FV33" s="14">
        <v>17728</v>
      </c>
      <c r="FW33" s="14">
        <v>9247</v>
      </c>
      <c r="FX33" s="146">
        <v>6702</v>
      </c>
      <c r="FY33" s="146">
        <v>563</v>
      </c>
      <c r="FZ33" s="14">
        <v>38305</v>
      </c>
      <c r="GA33" s="14">
        <v>22569</v>
      </c>
      <c r="GB33" s="14">
        <v>7175</v>
      </c>
      <c r="GC33" s="14">
        <v>4326</v>
      </c>
      <c r="GD33" s="146">
        <v>3860</v>
      </c>
      <c r="GE33" s="146">
        <v>375</v>
      </c>
      <c r="GF33" s="14">
        <v>393539</v>
      </c>
      <c r="GG33" s="14">
        <v>236428</v>
      </c>
      <c r="GH33" s="14">
        <v>56260</v>
      </c>
      <c r="GI33" s="14">
        <v>39580</v>
      </c>
      <c r="GJ33" s="146">
        <v>50110</v>
      </c>
      <c r="GK33" s="146">
        <v>11161</v>
      </c>
      <c r="GL33" s="14">
        <v>36941</v>
      </c>
      <c r="GM33" s="14">
        <v>28159</v>
      </c>
      <c r="GN33" s="14">
        <v>4708</v>
      </c>
      <c r="GO33" s="14">
        <v>2213</v>
      </c>
      <c r="GP33" s="146">
        <v>1663</v>
      </c>
      <c r="GQ33" s="146">
        <v>198</v>
      </c>
      <c r="GR33" s="14">
        <v>565904</v>
      </c>
      <c r="GS33" s="14">
        <v>365454</v>
      </c>
      <c r="GT33" s="14">
        <v>81484</v>
      </c>
      <c r="GU33" s="14">
        <v>50312</v>
      </c>
      <c r="GV33" s="146">
        <v>56084</v>
      </c>
      <c r="GW33" s="146">
        <v>12570</v>
      </c>
      <c r="GX33" s="14">
        <v>294858</v>
      </c>
      <c r="GY33" s="14">
        <v>218001</v>
      </c>
      <c r="GZ33" s="14">
        <v>42691</v>
      </c>
      <c r="HA33" s="14">
        <v>19753</v>
      </c>
      <c r="HB33" s="146">
        <v>13096</v>
      </c>
      <c r="HC33" s="146">
        <v>1317</v>
      </c>
      <c r="HD33" s="14">
        <v>15124</v>
      </c>
      <c r="HE33" s="14">
        <v>9160</v>
      </c>
      <c r="HF33" s="14">
        <v>3548</v>
      </c>
      <c r="HG33" s="14">
        <v>1642</v>
      </c>
      <c r="HH33" s="146">
        <v>709</v>
      </c>
      <c r="HI33" s="146">
        <v>65</v>
      </c>
      <c r="HJ33" s="14">
        <v>347769</v>
      </c>
      <c r="HK33" s="14">
        <v>238707</v>
      </c>
      <c r="HL33" s="14">
        <v>59479</v>
      </c>
      <c r="HM33" s="14">
        <v>30130</v>
      </c>
      <c r="HN33" s="146">
        <v>17990</v>
      </c>
      <c r="HO33" s="146">
        <v>1463</v>
      </c>
      <c r="HP33" s="14">
        <v>54559</v>
      </c>
      <c r="HQ33" s="14">
        <v>39104</v>
      </c>
      <c r="HR33" s="14">
        <v>8396</v>
      </c>
      <c r="HS33" s="14">
        <v>3837</v>
      </c>
      <c r="HT33" s="146">
        <v>2937</v>
      </c>
      <c r="HU33" s="146">
        <v>285</v>
      </c>
      <c r="HV33" s="14">
        <v>178230</v>
      </c>
      <c r="HW33" s="14">
        <v>123397</v>
      </c>
      <c r="HX33" s="14">
        <v>30738</v>
      </c>
      <c r="HY33" s="14">
        <v>14040</v>
      </c>
      <c r="HZ33" s="146">
        <v>9150</v>
      </c>
      <c r="IA33" s="146">
        <v>905</v>
      </c>
      <c r="IB33" s="14">
        <v>569562</v>
      </c>
      <c r="IC33" s="14">
        <v>369261</v>
      </c>
      <c r="ID33" s="14">
        <v>102341</v>
      </c>
      <c r="IE33" s="14">
        <v>54076</v>
      </c>
      <c r="IF33" s="146">
        <v>38747</v>
      </c>
      <c r="IG33" s="146">
        <v>5137</v>
      </c>
      <c r="IH33" s="14">
        <v>54409</v>
      </c>
      <c r="II33" s="14">
        <v>35136</v>
      </c>
      <c r="IJ33" s="14">
        <v>8927</v>
      </c>
      <c r="IK33" s="14">
        <v>5400</v>
      </c>
      <c r="IL33" s="146">
        <v>4407</v>
      </c>
      <c r="IM33" s="146">
        <v>539</v>
      </c>
      <c r="IN33" s="14">
        <v>129063</v>
      </c>
      <c r="IO33" s="14">
        <v>100148</v>
      </c>
      <c r="IP33" s="14">
        <v>15260</v>
      </c>
      <c r="IQ33" s="14">
        <v>7690</v>
      </c>
      <c r="IR33" s="146">
        <v>5449</v>
      </c>
      <c r="IS33" s="146">
        <v>516</v>
      </c>
    </row>
    <row r="34" spans="1:253" s="111" customFormat="1" ht="11.45" customHeight="1">
      <c r="A34" s="15" t="s">
        <v>42</v>
      </c>
      <c r="B34" s="14">
        <v>43504276</v>
      </c>
      <c r="C34" s="14">
        <v>27950480</v>
      </c>
      <c r="D34" s="14">
        <v>7200261</v>
      </c>
      <c r="E34" s="14">
        <v>3972734</v>
      </c>
      <c r="F34" s="146">
        <v>3721120</v>
      </c>
      <c r="G34" s="146">
        <v>659680</v>
      </c>
      <c r="H34" s="14">
        <v>320250</v>
      </c>
      <c r="I34" s="14">
        <v>235595</v>
      </c>
      <c r="J34" s="14">
        <v>43908</v>
      </c>
      <c r="K34" s="14">
        <v>22616</v>
      </c>
      <c r="L34" s="146">
        <v>16669</v>
      </c>
      <c r="M34" s="146">
        <v>1460</v>
      </c>
      <c r="N34" s="14">
        <v>295290</v>
      </c>
      <c r="O34" s="14">
        <v>220512</v>
      </c>
      <c r="P34" s="14">
        <v>40556</v>
      </c>
      <c r="Q34" s="14">
        <v>21362</v>
      </c>
      <c r="R34" s="146">
        <v>12008</v>
      </c>
      <c r="S34" s="146">
        <v>850</v>
      </c>
      <c r="T34" s="14">
        <v>439827</v>
      </c>
      <c r="U34" s="14">
        <v>333646</v>
      </c>
      <c r="V34" s="14">
        <v>55313</v>
      </c>
      <c r="W34" s="14">
        <v>25885</v>
      </c>
      <c r="X34" s="14">
        <v>21855</v>
      </c>
      <c r="Y34" s="145">
        <v>3128</v>
      </c>
      <c r="Z34" s="14">
        <v>340066</v>
      </c>
      <c r="AA34" s="14">
        <v>253540</v>
      </c>
      <c r="AB34" s="14">
        <v>50107</v>
      </c>
      <c r="AC34" s="14">
        <v>20698</v>
      </c>
      <c r="AD34" s="146">
        <v>14380</v>
      </c>
      <c r="AE34" s="146">
        <v>1341</v>
      </c>
      <c r="AF34" s="14">
        <v>6991172</v>
      </c>
      <c r="AG34" s="14">
        <v>4434194</v>
      </c>
      <c r="AH34" s="14">
        <v>1047365</v>
      </c>
      <c r="AI34" s="14">
        <v>602923</v>
      </c>
      <c r="AJ34" s="14">
        <v>739595</v>
      </c>
      <c r="AK34" s="145">
        <v>167097</v>
      </c>
      <c r="AL34" s="14">
        <v>444085</v>
      </c>
      <c r="AM34" s="14">
        <v>274688</v>
      </c>
      <c r="AN34" s="14">
        <v>76491</v>
      </c>
      <c r="AO34" s="14">
        <v>45129</v>
      </c>
      <c r="AP34" s="14">
        <v>41932</v>
      </c>
      <c r="AQ34" s="145">
        <v>5846</v>
      </c>
      <c r="AR34" s="14">
        <v>728418</v>
      </c>
      <c r="AS34" s="14">
        <v>408661</v>
      </c>
      <c r="AT34" s="14">
        <v>120127</v>
      </c>
      <c r="AU34" s="14">
        <v>83352</v>
      </c>
      <c r="AV34" s="14">
        <v>93241</v>
      </c>
      <c r="AW34" s="145">
        <v>23036</v>
      </c>
      <c r="AX34" s="14">
        <v>132572</v>
      </c>
      <c r="AY34" s="14">
        <v>85380</v>
      </c>
      <c r="AZ34" s="14">
        <v>21550</v>
      </c>
      <c r="BA34" s="14">
        <v>12964</v>
      </c>
      <c r="BB34" s="14">
        <v>11478</v>
      </c>
      <c r="BC34" s="145">
        <v>1200</v>
      </c>
      <c r="BD34" s="14">
        <v>60364</v>
      </c>
      <c r="BE34" s="14">
        <v>50399</v>
      </c>
      <c r="BF34" s="14">
        <v>4857</v>
      </c>
      <c r="BG34" s="14">
        <v>2238</v>
      </c>
      <c r="BH34" s="146">
        <v>2328</v>
      </c>
      <c r="BI34" s="146">
        <v>543</v>
      </c>
      <c r="BJ34" s="14">
        <v>1845689</v>
      </c>
      <c r="BK34" s="14">
        <v>1392403</v>
      </c>
      <c r="BL34" s="14">
        <v>225196</v>
      </c>
      <c r="BM34" s="14">
        <v>114140</v>
      </c>
      <c r="BN34" s="146">
        <v>97994</v>
      </c>
      <c r="BO34" s="146">
        <v>15957</v>
      </c>
      <c r="BP34" s="14">
        <v>910071</v>
      </c>
      <c r="BQ34" s="14">
        <v>665958</v>
      </c>
      <c r="BR34" s="14">
        <v>121502</v>
      </c>
      <c r="BS34" s="14">
        <v>63463</v>
      </c>
      <c r="BT34" s="146">
        <v>52667</v>
      </c>
      <c r="BU34" s="146">
        <v>6482</v>
      </c>
      <c r="BV34" s="14">
        <v>196586</v>
      </c>
      <c r="BW34" s="14">
        <v>120528</v>
      </c>
      <c r="BX34" s="14">
        <v>38832</v>
      </c>
      <c r="BY34" s="14">
        <v>20338</v>
      </c>
      <c r="BZ34" s="146">
        <v>15199</v>
      </c>
      <c r="CA34" s="146">
        <v>1688</v>
      </c>
      <c r="CB34" s="14">
        <v>235586</v>
      </c>
      <c r="CC34" s="14">
        <v>166719</v>
      </c>
      <c r="CD34" s="14">
        <v>42973</v>
      </c>
      <c r="CE34" s="14">
        <v>15771</v>
      </c>
      <c r="CF34" s="146">
        <v>9183</v>
      </c>
      <c r="CG34" s="146">
        <v>942</v>
      </c>
      <c r="CH34" s="14">
        <v>2335147</v>
      </c>
      <c r="CI34" s="14">
        <v>1411292</v>
      </c>
      <c r="CJ34" s="14">
        <v>425471</v>
      </c>
      <c r="CK34" s="14">
        <v>238702</v>
      </c>
      <c r="CL34" s="146">
        <v>222593</v>
      </c>
      <c r="CM34" s="146">
        <v>37090</v>
      </c>
      <c r="CN34" s="14">
        <v>1075782</v>
      </c>
      <c r="CO34" s="14">
        <v>713915</v>
      </c>
      <c r="CP34" s="14">
        <v>202380</v>
      </c>
      <c r="CQ34" s="14">
        <v>95371</v>
      </c>
      <c r="CR34" s="146">
        <v>59854</v>
      </c>
      <c r="CS34" s="146">
        <v>4263</v>
      </c>
      <c r="CT34" s="14">
        <v>416709</v>
      </c>
      <c r="CU34" s="14">
        <v>278666</v>
      </c>
      <c r="CV34" s="14">
        <v>82023</v>
      </c>
      <c r="CW34" s="14">
        <v>35595</v>
      </c>
      <c r="CX34" s="146">
        <v>18552</v>
      </c>
      <c r="CY34" s="146">
        <v>1871</v>
      </c>
      <c r="CZ34" s="14">
        <v>267345</v>
      </c>
      <c r="DA34" s="14">
        <v>167565</v>
      </c>
      <c r="DB34" s="14">
        <v>47891</v>
      </c>
      <c r="DC34" s="14">
        <v>26496</v>
      </c>
      <c r="DD34" s="146">
        <v>22256</v>
      </c>
      <c r="DE34" s="146">
        <v>3137</v>
      </c>
      <c r="DF34" s="14">
        <v>599199</v>
      </c>
      <c r="DG34" s="14">
        <v>387492</v>
      </c>
      <c r="DH34" s="14">
        <v>116923</v>
      </c>
      <c r="DI34" s="14">
        <v>55106</v>
      </c>
      <c r="DJ34" s="146">
        <v>36488</v>
      </c>
      <c r="DK34" s="146">
        <v>3189</v>
      </c>
      <c r="DL34" s="14">
        <v>196703</v>
      </c>
      <c r="DM34" s="14">
        <v>142243</v>
      </c>
      <c r="DN34" s="14">
        <v>26782</v>
      </c>
      <c r="DO34" s="14">
        <v>14865</v>
      </c>
      <c r="DP34" s="146">
        <v>11813</v>
      </c>
      <c r="DQ34" s="146">
        <v>1000</v>
      </c>
      <c r="DR34" s="14">
        <v>153541</v>
      </c>
      <c r="DS34" s="14">
        <v>111732</v>
      </c>
      <c r="DT34" s="14">
        <v>24336</v>
      </c>
      <c r="DU34" s="14">
        <v>10041</v>
      </c>
      <c r="DV34" s="146">
        <v>6740</v>
      </c>
      <c r="DW34" s="146">
        <v>693</v>
      </c>
      <c r="DX34" s="14">
        <v>592796</v>
      </c>
      <c r="DY34" s="14">
        <v>390220</v>
      </c>
      <c r="DZ34" s="14">
        <v>85290</v>
      </c>
      <c r="EA34" s="14">
        <v>52897</v>
      </c>
      <c r="EB34" s="146">
        <v>56088</v>
      </c>
      <c r="EC34" s="146">
        <v>8300</v>
      </c>
      <c r="ED34" s="14">
        <v>1537988</v>
      </c>
      <c r="EE34" s="14">
        <v>786441</v>
      </c>
      <c r="EF34" s="14">
        <v>288423</v>
      </c>
      <c r="EG34" s="14">
        <v>194336</v>
      </c>
      <c r="EH34" s="146">
        <v>222194</v>
      </c>
      <c r="EI34" s="146">
        <v>46593</v>
      </c>
      <c r="EJ34" s="14">
        <v>2389631</v>
      </c>
      <c r="EK34" s="14">
        <v>1553243</v>
      </c>
      <c r="EL34" s="14">
        <v>436336</v>
      </c>
      <c r="EM34" s="14">
        <v>220462</v>
      </c>
      <c r="EN34" s="146">
        <v>165993</v>
      </c>
      <c r="EO34" s="146">
        <v>13598</v>
      </c>
      <c r="EP34" s="14">
        <v>881254</v>
      </c>
      <c r="EQ34" s="14">
        <v>488011</v>
      </c>
      <c r="ER34" s="14">
        <v>192862</v>
      </c>
      <c r="ES34" s="14">
        <v>111276</v>
      </c>
      <c r="ET34" s="146">
        <v>80578</v>
      </c>
      <c r="EU34" s="146">
        <v>8528</v>
      </c>
      <c r="EV34" s="14">
        <v>183516</v>
      </c>
      <c r="EW34" s="14">
        <v>143671</v>
      </c>
      <c r="EX34" s="14">
        <v>21532</v>
      </c>
      <c r="EY34" s="14">
        <v>10486</v>
      </c>
      <c r="EZ34" s="146">
        <v>7279</v>
      </c>
      <c r="FA34" s="146">
        <v>551</v>
      </c>
      <c r="FB34" s="14">
        <v>591381</v>
      </c>
      <c r="FC34" s="14">
        <v>400245</v>
      </c>
      <c r="FD34" s="14">
        <v>99674</v>
      </c>
      <c r="FE34" s="14">
        <v>49807</v>
      </c>
      <c r="FF34" s="146">
        <v>37428</v>
      </c>
      <c r="FG34" s="146">
        <v>4226</v>
      </c>
      <c r="FH34" s="14">
        <v>114546</v>
      </c>
      <c r="FI34" s="14">
        <v>79449</v>
      </c>
      <c r="FJ34" s="14">
        <v>21045</v>
      </c>
      <c r="FK34" s="14">
        <v>8964</v>
      </c>
      <c r="FL34" s="146">
        <v>4750</v>
      </c>
      <c r="FM34" s="146">
        <v>337</v>
      </c>
      <c r="FN34" s="14">
        <v>107410</v>
      </c>
      <c r="FO34" s="14">
        <v>78825</v>
      </c>
      <c r="FP34" s="14">
        <v>16546</v>
      </c>
      <c r="FQ34" s="14">
        <v>7316</v>
      </c>
      <c r="FR34" s="146">
        <v>4340</v>
      </c>
      <c r="FS34" s="146">
        <v>384</v>
      </c>
      <c r="FT34" s="14">
        <v>467019</v>
      </c>
      <c r="FU34" s="14">
        <v>317086</v>
      </c>
      <c r="FV34" s="14">
        <v>78845</v>
      </c>
      <c r="FW34" s="14">
        <v>38776</v>
      </c>
      <c r="FX34" s="146">
        <v>29385</v>
      </c>
      <c r="FY34" s="146">
        <v>2928</v>
      </c>
      <c r="FZ34" s="14">
        <v>173190</v>
      </c>
      <c r="GA34" s="14">
        <v>89648</v>
      </c>
      <c r="GB34" s="14">
        <v>36018</v>
      </c>
      <c r="GC34" s="14">
        <v>22212</v>
      </c>
      <c r="GD34" s="146">
        <v>22602</v>
      </c>
      <c r="GE34" s="146">
        <v>2710</v>
      </c>
      <c r="GF34" s="14">
        <v>2527287</v>
      </c>
      <c r="GG34" s="14">
        <v>1428964</v>
      </c>
      <c r="GH34" s="14">
        <v>393616</v>
      </c>
      <c r="GI34" s="14">
        <v>270855</v>
      </c>
      <c r="GJ34" s="146">
        <v>349674</v>
      </c>
      <c r="GK34" s="146">
        <v>84177</v>
      </c>
      <c r="GL34" s="14">
        <v>169885</v>
      </c>
      <c r="GM34" s="14">
        <v>127300</v>
      </c>
      <c r="GN34" s="14">
        <v>21586</v>
      </c>
      <c r="GO34" s="14">
        <v>10642</v>
      </c>
      <c r="GP34" s="146">
        <v>8940</v>
      </c>
      <c r="GQ34" s="146">
        <v>1417</v>
      </c>
      <c r="GR34" s="14">
        <v>2720134</v>
      </c>
      <c r="GS34" s="14">
        <v>1712770</v>
      </c>
      <c r="GT34" s="14">
        <v>399539</v>
      </c>
      <c r="GU34" s="14">
        <v>246099</v>
      </c>
      <c r="GV34" s="146">
        <v>286040</v>
      </c>
      <c r="GW34" s="146">
        <v>75686</v>
      </c>
      <c r="GX34" s="14">
        <v>1273532</v>
      </c>
      <c r="GY34" s="14">
        <v>896741</v>
      </c>
      <c r="GZ34" s="14">
        <v>197991</v>
      </c>
      <c r="HA34" s="14">
        <v>97569</v>
      </c>
      <c r="HB34" s="146">
        <v>72430</v>
      </c>
      <c r="HC34" s="146">
        <v>8801</v>
      </c>
      <c r="HD34" s="14">
        <v>50632</v>
      </c>
      <c r="HE34" s="14">
        <v>28987</v>
      </c>
      <c r="HF34" s="14">
        <v>12612</v>
      </c>
      <c r="HG34" s="14">
        <v>5946</v>
      </c>
      <c r="HH34" s="146">
        <v>2836</v>
      </c>
      <c r="HI34" s="146">
        <v>251</v>
      </c>
      <c r="HJ34" s="14">
        <v>1512955</v>
      </c>
      <c r="HK34" s="14">
        <v>1018258</v>
      </c>
      <c r="HL34" s="14">
        <v>268692</v>
      </c>
      <c r="HM34" s="14">
        <v>132619</v>
      </c>
      <c r="HN34" s="146">
        <v>84831</v>
      </c>
      <c r="HO34" s="146">
        <v>8557</v>
      </c>
      <c r="HP34" s="14">
        <v>210599</v>
      </c>
      <c r="HQ34" s="14">
        <v>149967</v>
      </c>
      <c r="HR34" s="14">
        <v>32004</v>
      </c>
      <c r="HS34" s="14">
        <v>14890</v>
      </c>
      <c r="HT34" s="146">
        <v>12224</v>
      </c>
      <c r="HU34" s="146">
        <v>1514</v>
      </c>
      <c r="HV34" s="14">
        <v>778438</v>
      </c>
      <c r="HW34" s="14">
        <v>515857</v>
      </c>
      <c r="HX34" s="14">
        <v>142320</v>
      </c>
      <c r="HY34" s="14">
        <v>67754</v>
      </c>
      <c r="HZ34" s="146">
        <v>47387</v>
      </c>
      <c r="IA34" s="146">
        <v>5121</v>
      </c>
      <c r="IB34" s="14">
        <v>2949596</v>
      </c>
      <c r="IC34" s="14">
        <v>1787048</v>
      </c>
      <c r="ID34" s="14">
        <v>564720</v>
      </c>
      <c r="IE34" s="14">
        <v>310022</v>
      </c>
      <c r="IF34" s="146">
        <v>248047</v>
      </c>
      <c r="IG34" s="146">
        <v>39759</v>
      </c>
      <c r="IH34" s="14">
        <v>317306</v>
      </c>
      <c r="II34" s="14">
        <v>191811</v>
      </c>
      <c r="IJ34" s="14">
        <v>57153</v>
      </c>
      <c r="IK34" s="14">
        <v>34642</v>
      </c>
      <c r="IL34" s="146">
        <v>29610</v>
      </c>
      <c r="IM34" s="146">
        <v>4090</v>
      </c>
      <c r="IN34" s="14">
        <v>508909</v>
      </c>
      <c r="IO34" s="14">
        <v>383422</v>
      </c>
      <c r="IP34" s="14">
        <v>63791</v>
      </c>
      <c r="IQ34" s="14">
        <v>33365</v>
      </c>
      <c r="IR34" s="146">
        <v>25528</v>
      </c>
      <c r="IS34" s="146">
        <v>2802</v>
      </c>
    </row>
    <row r="35" spans="1:253" s="111" customFormat="1" ht="11.45" customHeight="1">
      <c r="A35" s="16" t="s">
        <v>266</v>
      </c>
      <c r="B35" s="14">
        <v>14893081</v>
      </c>
      <c r="C35" s="14">
        <v>6556870</v>
      </c>
      <c r="D35" s="14">
        <v>3420745</v>
      </c>
      <c r="E35" s="14">
        <v>2109728</v>
      </c>
      <c r="F35" s="146">
        <v>2129583</v>
      </c>
      <c r="G35" s="146">
        <v>676155</v>
      </c>
      <c r="H35" s="14">
        <v>221246</v>
      </c>
      <c r="I35" s="14">
        <v>104928</v>
      </c>
      <c r="J35" s="14">
        <v>50881</v>
      </c>
      <c r="K35" s="14">
        <v>29816</v>
      </c>
      <c r="L35" s="146">
        <v>27605</v>
      </c>
      <c r="M35" s="146">
        <v>8016</v>
      </c>
      <c r="N35" s="14">
        <v>27138</v>
      </c>
      <c r="O35" s="14">
        <v>9064</v>
      </c>
      <c r="P35" s="14">
        <v>6408</v>
      </c>
      <c r="Q35" s="14">
        <v>4960</v>
      </c>
      <c r="R35" s="146">
        <v>5434</v>
      </c>
      <c r="S35" s="146">
        <v>1272</v>
      </c>
      <c r="T35" s="14">
        <v>309934</v>
      </c>
      <c r="U35" s="14">
        <v>136051</v>
      </c>
      <c r="V35" s="14">
        <v>72372</v>
      </c>
      <c r="W35" s="14">
        <v>45138</v>
      </c>
      <c r="X35" s="14">
        <v>44308</v>
      </c>
      <c r="Y35" s="145">
        <v>12065</v>
      </c>
      <c r="Z35" s="14">
        <v>137974</v>
      </c>
      <c r="AA35" s="14">
        <v>67548</v>
      </c>
      <c r="AB35" s="14">
        <v>32605</v>
      </c>
      <c r="AC35" s="14">
        <v>18289</v>
      </c>
      <c r="AD35" s="146">
        <v>15227</v>
      </c>
      <c r="AE35" s="146">
        <v>4305</v>
      </c>
      <c r="AF35" s="14">
        <v>1519795</v>
      </c>
      <c r="AG35" s="14">
        <v>585436</v>
      </c>
      <c r="AH35" s="14">
        <v>338531</v>
      </c>
      <c r="AI35" s="14">
        <v>227074</v>
      </c>
      <c r="AJ35" s="14">
        <v>271666</v>
      </c>
      <c r="AK35" s="145">
        <v>97088</v>
      </c>
      <c r="AL35" s="14">
        <v>219812</v>
      </c>
      <c r="AM35" s="14">
        <v>89549</v>
      </c>
      <c r="AN35" s="14">
        <v>51900</v>
      </c>
      <c r="AO35" s="14">
        <v>33255</v>
      </c>
      <c r="AP35" s="14">
        <v>34308</v>
      </c>
      <c r="AQ35" s="145">
        <v>10800</v>
      </c>
      <c r="AR35" s="14">
        <v>212049</v>
      </c>
      <c r="AS35" s="14">
        <v>82427</v>
      </c>
      <c r="AT35" s="14">
        <v>47427</v>
      </c>
      <c r="AU35" s="14">
        <v>32609</v>
      </c>
      <c r="AV35" s="14">
        <v>36861</v>
      </c>
      <c r="AW35" s="145">
        <v>12725</v>
      </c>
      <c r="AX35" s="14">
        <v>56387</v>
      </c>
      <c r="AY35" s="14">
        <v>24184</v>
      </c>
      <c r="AZ35" s="14">
        <v>13185</v>
      </c>
      <c r="BA35" s="14">
        <v>8561</v>
      </c>
      <c r="BB35" s="14">
        <v>8367</v>
      </c>
      <c r="BC35" s="145">
        <v>2090</v>
      </c>
      <c r="BD35" s="14">
        <v>21620</v>
      </c>
      <c r="BE35" s="14">
        <v>8235</v>
      </c>
      <c r="BF35" s="14">
        <v>4322</v>
      </c>
      <c r="BG35" s="14">
        <v>2583</v>
      </c>
      <c r="BH35" s="146">
        <v>4062</v>
      </c>
      <c r="BI35" s="146">
        <v>2418</v>
      </c>
      <c r="BJ35" s="14">
        <v>1108483</v>
      </c>
      <c r="BK35" s="14">
        <v>480996</v>
      </c>
      <c r="BL35" s="14">
        <v>250086</v>
      </c>
      <c r="BM35" s="14">
        <v>154267</v>
      </c>
      <c r="BN35" s="146">
        <v>159952</v>
      </c>
      <c r="BO35" s="146">
        <v>63182</v>
      </c>
      <c r="BP35" s="14">
        <v>360580</v>
      </c>
      <c r="BQ35" s="14">
        <v>157499</v>
      </c>
      <c r="BR35" s="14">
        <v>83065</v>
      </c>
      <c r="BS35" s="14">
        <v>51684</v>
      </c>
      <c r="BT35" s="146">
        <v>53245</v>
      </c>
      <c r="BU35" s="146">
        <v>15087</v>
      </c>
      <c r="BV35" s="14">
        <v>75120</v>
      </c>
      <c r="BW35" s="14">
        <v>30029</v>
      </c>
      <c r="BX35" s="14">
        <v>18092</v>
      </c>
      <c r="BY35" s="14">
        <v>11736</v>
      </c>
      <c r="BZ35" s="146">
        <v>12067</v>
      </c>
      <c r="CA35" s="146">
        <v>3196</v>
      </c>
      <c r="CB35" s="14">
        <v>70243</v>
      </c>
      <c r="CC35" s="14">
        <v>33958</v>
      </c>
      <c r="CD35" s="14">
        <v>16949</v>
      </c>
      <c r="CE35" s="14">
        <v>9297</v>
      </c>
      <c r="CF35" s="146">
        <v>7779</v>
      </c>
      <c r="CG35" s="146">
        <v>2260</v>
      </c>
      <c r="CH35" s="14">
        <v>633798</v>
      </c>
      <c r="CI35" s="14">
        <v>275837</v>
      </c>
      <c r="CJ35" s="14">
        <v>144574</v>
      </c>
      <c r="CK35" s="14">
        <v>91569</v>
      </c>
      <c r="CL35" s="146">
        <v>92637</v>
      </c>
      <c r="CM35" s="146">
        <v>29181</v>
      </c>
      <c r="CN35" s="14">
        <v>319741</v>
      </c>
      <c r="CO35" s="14">
        <v>162006</v>
      </c>
      <c r="CP35" s="14">
        <v>73315</v>
      </c>
      <c r="CQ35" s="14">
        <v>41359</v>
      </c>
      <c r="CR35" s="146">
        <v>34476</v>
      </c>
      <c r="CS35" s="146">
        <v>8585</v>
      </c>
      <c r="CT35" s="14">
        <v>178955</v>
      </c>
      <c r="CU35" s="14">
        <v>86961</v>
      </c>
      <c r="CV35" s="14">
        <v>42316</v>
      </c>
      <c r="CW35" s="14">
        <v>23821</v>
      </c>
      <c r="CX35" s="146">
        <v>20086</v>
      </c>
      <c r="CY35" s="146">
        <v>5771</v>
      </c>
      <c r="CZ35" s="14">
        <v>151477</v>
      </c>
      <c r="DA35" s="14">
        <v>70090</v>
      </c>
      <c r="DB35" s="14">
        <v>35745</v>
      </c>
      <c r="DC35" s="14">
        <v>20785</v>
      </c>
      <c r="DD35" s="146">
        <v>19184</v>
      </c>
      <c r="DE35" s="146">
        <v>5673</v>
      </c>
      <c r="DF35" s="14">
        <v>191673</v>
      </c>
      <c r="DG35" s="14">
        <v>96686</v>
      </c>
      <c r="DH35" s="14">
        <v>45578</v>
      </c>
      <c r="DI35" s="14">
        <v>24064</v>
      </c>
      <c r="DJ35" s="146">
        <v>19784</v>
      </c>
      <c r="DK35" s="146">
        <v>5561</v>
      </c>
      <c r="DL35" s="14">
        <v>170344</v>
      </c>
      <c r="DM35" s="14">
        <v>76929</v>
      </c>
      <c r="DN35" s="14">
        <v>38561</v>
      </c>
      <c r="DO35" s="14">
        <v>22573</v>
      </c>
      <c r="DP35" s="146">
        <v>22887</v>
      </c>
      <c r="DQ35" s="146">
        <v>9394</v>
      </c>
      <c r="DR35" s="14">
        <v>70938</v>
      </c>
      <c r="DS35" s="14">
        <v>34908</v>
      </c>
      <c r="DT35" s="14">
        <v>17522</v>
      </c>
      <c r="DU35" s="14">
        <v>8963</v>
      </c>
      <c r="DV35" s="146">
        <v>7433</v>
      </c>
      <c r="DW35" s="146">
        <v>2112</v>
      </c>
      <c r="DX35" s="14">
        <v>290370</v>
      </c>
      <c r="DY35" s="14">
        <v>109499</v>
      </c>
      <c r="DZ35" s="14">
        <v>65969</v>
      </c>
      <c r="EA35" s="14">
        <v>45235</v>
      </c>
      <c r="EB35" s="146">
        <v>53920</v>
      </c>
      <c r="EC35" s="146">
        <v>15747</v>
      </c>
      <c r="ED35" s="14">
        <v>342644</v>
      </c>
      <c r="EE35" s="14">
        <v>142366</v>
      </c>
      <c r="EF35" s="14">
        <v>79923</v>
      </c>
      <c r="EG35" s="14">
        <v>49937</v>
      </c>
      <c r="EH35" s="146">
        <v>52392</v>
      </c>
      <c r="EI35" s="146">
        <v>18026</v>
      </c>
      <c r="EJ35" s="14">
        <v>558202</v>
      </c>
      <c r="EK35" s="14">
        <v>277964</v>
      </c>
      <c r="EL35" s="14">
        <v>124986</v>
      </c>
      <c r="EM35" s="14">
        <v>73624</v>
      </c>
      <c r="EN35" s="146">
        <v>65643</v>
      </c>
      <c r="EO35" s="146">
        <v>15985</v>
      </c>
      <c r="EP35" s="14">
        <v>282032</v>
      </c>
      <c r="EQ35" s="14">
        <v>126540</v>
      </c>
      <c r="ER35" s="14">
        <v>68409</v>
      </c>
      <c r="ES35" s="14">
        <v>41671</v>
      </c>
      <c r="ET35" s="146">
        <v>35716</v>
      </c>
      <c r="EU35" s="146">
        <v>9696</v>
      </c>
      <c r="EV35" s="14">
        <v>118490</v>
      </c>
      <c r="EW35" s="14">
        <v>57595</v>
      </c>
      <c r="EX35" s="14">
        <v>27543</v>
      </c>
      <c r="EY35" s="14">
        <v>15458</v>
      </c>
      <c r="EZ35" s="146">
        <v>13998</v>
      </c>
      <c r="FA35" s="146">
        <v>3896</v>
      </c>
      <c r="FB35" s="14">
        <v>309821</v>
      </c>
      <c r="FC35" s="14">
        <v>149902</v>
      </c>
      <c r="FD35" s="14">
        <v>71756</v>
      </c>
      <c r="FE35" s="14">
        <v>40748</v>
      </c>
      <c r="FF35" s="146">
        <v>36242</v>
      </c>
      <c r="FG35" s="146">
        <v>11173</v>
      </c>
      <c r="FH35" s="14">
        <v>54723</v>
      </c>
      <c r="FI35" s="14">
        <v>26543</v>
      </c>
      <c r="FJ35" s="14">
        <v>13145</v>
      </c>
      <c r="FK35" s="14">
        <v>7166</v>
      </c>
      <c r="FL35" s="146">
        <v>5903</v>
      </c>
      <c r="FM35" s="146">
        <v>1966</v>
      </c>
      <c r="FN35" s="14">
        <v>94880</v>
      </c>
      <c r="FO35" s="14">
        <v>44628</v>
      </c>
      <c r="FP35" s="14">
        <v>22779</v>
      </c>
      <c r="FQ35" s="14">
        <v>12836</v>
      </c>
      <c r="FR35" s="146">
        <v>11325</v>
      </c>
      <c r="FS35" s="146">
        <v>3312</v>
      </c>
      <c r="FT35" s="14">
        <v>129746</v>
      </c>
      <c r="FU35" s="14">
        <v>54190</v>
      </c>
      <c r="FV35" s="14">
        <v>30564</v>
      </c>
      <c r="FW35" s="14">
        <v>19273</v>
      </c>
      <c r="FX35" s="146">
        <v>19299</v>
      </c>
      <c r="FY35" s="146">
        <v>6420</v>
      </c>
      <c r="FZ35" s="14">
        <v>76565</v>
      </c>
      <c r="GA35" s="14">
        <v>33063</v>
      </c>
      <c r="GB35" s="14">
        <v>18260</v>
      </c>
      <c r="GC35" s="14">
        <v>11287</v>
      </c>
      <c r="GD35" s="146">
        <v>10832</v>
      </c>
      <c r="GE35" s="146">
        <v>3123</v>
      </c>
      <c r="GF35" s="14">
        <v>503341</v>
      </c>
      <c r="GG35" s="14">
        <v>195692</v>
      </c>
      <c r="GH35" s="14">
        <v>112556</v>
      </c>
      <c r="GI35" s="14">
        <v>78427</v>
      </c>
      <c r="GJ35" s="146">
        <v>90007</v>
      </c>
      <c r="GK35" s="146">
        <v>26659</v>
      </c>
      <c r="GL35" s="14">
        <v>93229</v>
      </c>
      <c r="GM35" s="14">
        <v>41525</v>
      </c>
      <c r="GN35" s="14">
        <v>21721</v>
      </c>
      <c r="GO35" s="14">
        <v>12942</v>
      </c>
      <c r="GP35" s="146">
        <v>13180</v>
      </c>
      <c r="GQ35" s="146">
        <v>3861</v>
      </c>
      <c r="GR35" s="14">
        <v>971021</v>
      </c>
      <c r="GS35" s="14">
        <v>405410</v>
      </c>
      <c r="GT35" s="14">
        <v>217402</v>
      </c>
      <c r="GU35" s="14">
        <v>140022</v>
      </c>
      <c r="GV35" s="146">
        <v>155631</v>
      </c>
      <c r="GW35" s="146">
        <v>52556</v>
      </c>
      <c r="GX35" s="14">
        <v>438777</v>
      </c>
      <c r="GY35" s="14">
        <v>200378</v>
      </c>
      <c r="GZ35" s="14">
        <v>102792</v>
      </c>
      <c r="HA35" s="14">
        <v>62458</v>
      </c>
      <c r="HB35" s="146">
        <v>57415</v>
      </c>
      <c r="HC35" s="146">
        <v>15734</v>
      </c>
      <c r="HD35" s="14">
        <v>38350</v>
      </c>
      <c r="HE35" s="14">
        <v>17824</v>
      </c>
      <c r="HF35" s="14">
        <v>9359</v>
      </c>
      <c r="HG35" s="14">
        <v>5133</v>
      </c>
      <c r="HH35" s="146">
        <v>4531</v>
      </c>
      <c r="HI35" s="146">
        <v>1503</v>
      </c>
      <c r="HJ35" s="14">
        <v>580802</v>
      </c>
      <c r="HK35" s="14">
        <v>302376</v>
      </c>
      <c r="HL35" s="14">
        <v>133498</v>
      </c>
      <c r="HM35" s="14">
        <v>70460</v>
      </c>
      <c r="HN35" s="146">
        <v>58091</v>
      </c>
      <c r="HO35" s="146">
        <v>16377</v>
      </c>
      <c r="HP35" s="14">
        <v>179755</v>
      </c>
      <c r="HQ35" s="14">
        <v>83850</v>
      </c>
      <c r="HR35" s="14">
        <v>41789</v>
      </c>
      <c r="HS35" s="14">
        <v>24001</v>
      </c>
      <c r="HT35" s="146">
        <v>22433</v>
      </c>
      <c r="HU35" s="146">
        <v>7682</v>
      </c>
      <c r="HV35" s="14">
        <v>206590</v>
      </c>
      <c r="HW35" s="14">
        <v>92110</v>
      </c>
      <c r="HX35" s="14">
        <v>49673</v>
      </c>
      <c r="HY35" s="14">
        <v>30042</v>
      </c>
      <c r="HZ35" s="146">
        <v>27565</v>
      </c>
      <c r="IA35" s="146">
        <v>7200</v>
      </c>
      <c r="IB35" s="14">
        <v>716696</v>
      </c>
      <c r="IC35" s="14">
        <v>341047</v>
      </c>
      <c r="ID35" s="14">
        <v>164643</v>
      </c>
      <c r="IE35" s="14">
        <v>96396</v>
      </c>
      <c r="IF35" s="146">
        <v>88760</v>
      </c>
      <c r="IG35" s="146">
        <v>25850</v>
      </c>
      <c r="IH35" s="14">
        <v>56653</v>
      </c>
      <c r="II35" s="14">
        <v>24566</v>
      </c>
      <c r="IJ35" s="14">
        <v>13390</v>
      </c>
      <c r="IK35" s="14">
        <v>8302</v>
      </c>
      <c r="IL35" s="146">
        <v>8183</v>
      </c>
      <c r="IM35" s="146">
        <v>2212</v>
      </c>
      <c r="IN35" s="14">
        <v>225711</v>
      </c>
      <c r="IO35" s="14">
        <v>102502</v>
      </c>
      <c r="IP35" s="14">
        <v>52649</v>
      </c>
      <c r="IQ35" s="14">
        <v>32060</v>
      </c>
      <c r="IR35" s="146">
        <v>30393</v>
      </c>
      <c r="IS35" s="146">
        <v>8107</v>
      </c>
    </row>
    <row r="36" spans="1:253" s="111" customFormat="1" ht="11.45" customHeight="1">
      <c r="A36" s="15" t="s">
        <v>42</v>
      </c>
      <c r="B36" s="14">
        <v>166989188</v>
      </c>
      <c r="C36" s="14">
        <v>31583867</v>
      </c>
      <c r="D36" s="14">
        <v>45247984</v>
      </c>
      <c r="E36" s="14">
        <v>35715436</v>
      </c>
      <c r="F36" s="146">
        <v>39906721</v>
      </c>
      <c r="G36" s="146">
        <v>14535179</v>
      </c>
      <c r="H36" s="14">
        <v>2336855</v>
      </c>
      <c r="I36" s="14">
        <v>482354</v>
      </c>
      <c r="J36" s="14">
        <v>659761</v>
      </c>
      <c r="K36" s="14">
        <v>502297</v>
      </c>
      <c r="L36" s="146">
        <v>517578</v>
      </c>
      <c r="M36" s="146">
        <v>174865</v>
      </c>
      <c r="N36" s="14">
        <v>300139</v>
      </c>
      <c r="O36" s="14">
        <v>43992</v>
      </c>
      <c r="P36" s="14">
        <v>75487</v>
      </c>
      <c r="Q36" s="14">
        <v>71268</v>
      </c>
      <c r="R36" s="146">
        <v>84851</v>
      </c>
      <c r="S36" s="146">
        <v>24540</v>
      </c>
      <c r="T36" s="14">
        <v>3484927</v>
      </c>
      <c r="U36" s="14">
        <v>662089</v>
      </c>
      <c r="V36" s="14">
        <v>970053</v>
      </c>
      <c r="W36" s="14">
        <v>776430</v>
      </c>
      <c r="X36" s="14">
        <v>828436</v>
      </c>
      <c r="Y36" s="145">
        <v>247918</v>
      </c>
      <c r="Z36" s="14">
        <v>1404333</v>
      </c>
      <c r="AA36" s="14">
        <v>304129</v>
      </c>
      <c r="AB36" s="14">
        <v>417911</v>
      </c>
      <c r="AC36" s="14">
        <v>307635</v>
      </c>
      <c r="AD36" s="146">
        <v>283815</v>
      </c>
      <c r="AE36" s="146">
        <v>90842</v>
      </c>
      <c r="AF36" s="14">
        <v>17681016</v>
      </c>
      <c r="AG36" s="14">
        <v>2904140</v>
      </c>
      <c r="AH36" s="14">
        <v>4341793</v>
      </c>
      <c r="AI36" s="14">
        <v>3639187</v>
      </c>
      <c r="AJ36" s="14">
        <v>4792818</v>
      </c>
      <c r="AK36" s="145">
        <v>2003078</v>
      </c>
      <c r="AL36" s="14">
        <v>2359113</v>
      </c>
      <c r="AM36" s="14">
        <v>424486</v>
      </c>
      <c r="AN36" s="14">
        <v>631355</v>
      </c>
      <c r="AO36" s="14">
        <v>509500</v>
      </c>
      <c r="AP36" s="14">
        <v>577912</v>
      </c>
      <c r="AQ36" s="145">
        <v>215861</v>
      </c>
      <c r="AR36" s="14">
        <v>2629865</v>
      </c>
      <c r="AS36" s="14">
        <v>421980</v>
      </c>
      <c r="AT36" s="14">
        <v>653432</v>
      </c>
      <c r="AU36" s="14">
        <v>567412</v>
      </c>
      <c r="AV36" s="14">
        <v>703362</v>
      </c>
      <c r="AW36" s="145">
        <v>283679</v>
      </c>
      <c r="AX36" s="14">
        <v>664749</v>
      </c>
      <c r="AY36" s="14">
        <v>120815</v>
      </c>
      <c r="AZ36" s="14">
        <v>182770</v>
      </c>
      <c r="BA36" s="14">
        <v>152077</v>
      </c>
      <c r="BB36" s="14">
        <v>164834</v>
      </c>
      <c r="BC36" s="145">
        <v>44254</v>
      </c>
      <c r="BD36" s="14">
        <v>234291</v>
      </c>
      <c r="BE36" s="14">
        <v>37516</v>
      </c>
      <c r="BF36" s="14">
        <v>44969</v>
      </c>
      <c r="BG36" s="14">
        <v>34358</v>
      </c>
      <c r="BH36" s="146">
        <v>66516</v>
      </c>
      <c r="BI36" s="146">
        <v>50931</v>
      </c>
      <c r="BJ36" s="14">
        <v>12880356</v>
      </c>
      <c r="BK36" s="14">
        <v>2375383</v>
      </c>
      <c r="BL36" s="14">
        <v>3371116</v>
      </c>
      <c r="BM36" s="14">
        <v>2678755</v>
      </c>
      <c r="BN36" s="146">
        <v>3081275</v>
      </c>
      <c r="BO36" s="146">
        <v>1373825</v>
      </c>
      <c r="BP36" s="14">
        <v>4003054</v>
      </c>
      <c r="BQ36" s="14">
        <v>750615</v>
      </c>
      <c r="BR36" s="14">
        <v>1079750</v>
      </c>
      <c r="BS36" s="14">
        <v>864472</v>
      </c>
      <c r="BT36" s="146">
        <v>989161</v>
      </c>
      <c r="BU36" s="146">
        <v>319056</v>
      </c>
      <c r="BV36" s="14">
        <v>879056</v>
      </c>
      <c r="BW36" s="14">
        <v>147388</v>
      </c>
      <c r="BX36" s="14">
        <v>232123</v>
      </c>
      <c r="BY36" s="14">
        <v>197436</v>
      </c>
      <c r="BZ36" s="146">
        <v>232630</v>
      </c>
      <c r="CA36" s="146">
        <v>69479</v>
      </c>
      <c r="CB36" s="14">
        <v>718549</v>
      </c>
      <c r="CC36" s="14">
        <v>154164</v>
      </c>
      <c r="CD36" s="14">
        <v>218793</v>
      </c>
      <c r="CE36" s="14">
        <v>157441</v>
      </c>
      <c r="CF36" s="146">
        <v>142534</v>
      </c>
      <c r="CG36" s="146">
        <v>45617</v>
      </c>
      <c r="CH36" s="14">
        <v>6975568</v>
      </c>
      <c r="CI36" s="14">
        <v>1322710</v>
      </c>
      <c r="CJ36" s="14">
        <v>1897552</v>
      </c>
      <c r="CK36" s="14">
        <v>1493489</v>
      </c>
      <c r="CL36" s="146">
        <v>1635788</v>
      </c>
      <c r="CM36" s="146">
        <v>626031</v>
      </c>
      <c r="CN36" s="14">
        <v>3360085</v>
      </c>
      <c r="CO36" s="14">
        <v>760190</v>
      </c>
      <c r="CP36" s="14">
        <v>1006122</v>
      </c>
      <c r="CQ36" s="14">
        <v>733455</v>
      </c>
      <c r="CR36" s="146">
        <v>672665</v>
      </c>
      <c r="CS36" s="146">
        <v>187652</v>
      </c>
      <c r="CT36" s="14">
        <v>1896272</v>
      </c>
      <c r="CU36" s="14">
        <v>405197</v>
      </c>
      <c r="CV36" s="14">
        <v>567522</v>
      </c>
      <c r="CW36" s="14">
        <v>416038</v>
      </c>
      <c r="CX36" s="146">
        <v>385380</v>
      </c>
      <c r="CY36" s="146">
        <v>122135</v>
      </c>
      <c r="CZ36" s="14">
        <v>1678612</v>
      </c>
      <c r="DA36" s="14">
        <v>335617</v>
      </c>
      <c r="DB36" s="14">
        <v>484201</v>
      </c>
      <c r="DC36" s="14">
        <v>362973</v>
      </c>
      <c r="DD36" s="146">
        <v>371591</v>
      </c>
      <c r="DE36" s="146">
        <v>124230</v>
      </c>
      <c r="DF36" s="14">
        <v>1854130</v>
      </c>
      <c r="DG36" s="14">
        <v>425341</v>
      </c>
      <c r="DH36" s="14">
        <v>572068</v>
      </c>
      <c r="DI36" s="14">
        <v>384213</v>
      </c>
      <c r="DJ36" s="146">
        <v>355579</v>
      </c>
      <c r="DK36" s="146">
        <v>116929</v>
      </c>
      <c r="DL36" s="14">
        <v>1744672</v>
      </c>
      <c r="DM36" s="14">
        <v>341489</v>
      </c>
      <c r="DN36" s="14">
        <v>471159</v>
      </c>
      <c r="DO36" s="14">
        <v>349260</v>
      </c>
      <c r="DP36" s="146">
        <v>391619</v>
      </c>
      <c r="DQ36" s="146">
        <v>191146</v>
      </c>
      <c r="DR36" s="14">
        <v>675977</v>
      </c>
      <c r="DS36" s="14">
        <v>150415</v>
      </c>
      <c r="DT36" s="14">
        <v>209614</v>
      </c>
      <c r="DU36" s="14">
        <v>139780</v>
      </c>
      <c r="DV36" s="146">
        <v>133174</v>
      </c>
      <c r="DW36" s="146">
        <v>42994</v>
      </c>
      <c r="DX36" s="14">
        <v>3383081</v>
      </c>
      <c r="DY36" s="14">
        <v>539676</v>
      </c>
      <c r="DZ36" s="14">
        <v>832040</v>
      </c>
      <c r="EA36" s="14">
        <v>714926</v>
      </c>
      <c r="EB36" s="146">
        <v>959418</v>
      </c>
      <c r="EC36" s="146">
        <v>337021</v>
      </c>
      <c r="ED36" s="14">
        <v>3880358</v>
      </c>
      <c r="EE36" s="14">
        <v>676975</v>
      </c>
      <c r="EF36" s="14">
        <v>1024378</v>
      </c>
      <c r="EG36" s="14">
        <v>816987</v>
      </c>
      <c r="EH36" s="146">
        <v>963865</v>
      </c>
      <c r="EI36" s="146">
        <v>398153</v>
      </c>
      <c r="EJ36" s="14">
        <v>6136160</v>
      </c>
      <c r="EK36" s="14">
        <v>1325142</v>
      </c>
      <c r="EL36" s="14">
        <v>1773343</v>
      </c>
      <c r="EM36" s="14">
        <v>1351993</v>
      </c>
      <c r="EN36" s="146">
        <v>1324881</v>
      </c>
      <c r="EO36" s="146">
        <v>360802</v>
      </c>
      <c r="EP36" s="14">
        <v>3115819</v>
      </c>
      <c r="EQ36" s="14">
        <v>606367</v>
      </c>
      <c r="ER36" s="14">
        <v>914317</v>
      </c>
      <c r="ES36" s="14">
        <v>715276</v>
      </c>
      <c r="ET36" s="146">
        <v>673860</v>
      </c>
      <c r="EU36" s="146">
        <v>205998</v>
      </c>
      <c r="EV36" s="14">
        <v>1227734</v>
      </c>
      <c r="EW36" s="14">
        <v>266912</v>
      </c>
      <c r="EX36" s="14">
        <v>354214</v>
      </c>
      <c r="EY36" s="14">
        <v>259695</v>
      </c>
      <c r="EZ36" s="146">
        <v>263917</v>
      </c>
      <c r="FA36" s="146">
        <v>82996</v>
      </c>
      <c r="FB36" s="14">
        <v>3177422</v>
      </c>
      <c r="FC36" s="14">
        <v>687054</v>
      </c>
      <c r="FD36" s="14">
        <v>926112</v>
      </c>
      <c r="FE36" s="14">
        <v>669872</v>
      </c>
      <c r="FF36" s="146">
        <v>658991</v>
      </c>
      <c r="FG36" s="146">
        <v>235393</v>
      </c>
      <c r="FH36" s="14">
        <v>546718</v>
      </c>
      <c r="FI36" s="14">
        <v>121168</v>
      </c>
      <c r="FJ36" s="14">
        <v>166893</v>
      </c>
      <c r="FK36" s="14">
        <v>116358</v>
      </c>
      <c r="FL36" s="146">
        <v>104190</v>
      </c>
      <c r="FM36" s="146">
        <v>38108</v>
      </c>
      <c r="FN36" s="14">
        <v>1025877</v>
      </c>
      <c r="FO36" s="14">
        <v>211802</v>
      </c>
      <c r="FP36" s="14">
        <v>302257</v>
      </c>
      <c r="FQ36" s="14">
        <v>222634</v>
      </c>
      <c r="FR36" s="146">
        <v>217368</v>
      </c>
      <c r="FS36" s="146">
        <v>71815</v>
      </c>
      <c r="FT36" s="14">
        <v>1393456</v>
      </c>
      <c r="FU36" s="14">
        <v>261298</v>
      </c>
      <c r="FV36" s="14">
        <v>383135</v>
      </c>
      <c r="FW36" s="14">
        <v>299212</v>
      </c>
      <c r="FX36" s="146">
        <v>324460</v>
      </c>
      <c r="FY36" s="146">
        <v>125351</v>
      </c>
      <c r="FZ36" s="14">
        <v>858759</v>
      </c>
      <c r="GA36" s="14">
        <v>159389</v>
      </c>
      <c r="GB36" s="14">
        <v>239683</v>
      </c>
      <c r="GC36" s="14">
        <v>191587</v>
      </c>
      <c r="GD36" s="146">
        <v>202662</v>
      </c>
      <c r="GE36" s="146">
        <v>65436</v>
      </c>
      <c r="GF36" s="14">
        <v>6513629</v>
      </c>
      <c r="GG36" s="14">
        <v>1021342</v>
      </c>
      <c r="GH36" s="14">
        <v>1612329</v>
      </c>
      <c r="GI36" s="14">
        <v>1436051</v>
      </c>
      <c r="GJ36" s="146">
        <v>1837701</v>
      </c>
      <c r="GK36" s="146">
        <v>606207</v>
      </c>
      <c r="GL36" s="14">
        <v>985020</v>
      </c>
      <c r="GM36" s="14">
        <v>190829</v>
      </c>
      <c r="GN36" s="14">
        <v>272250</v>
      </c>
      <c r="GO36" s="14">
        <v>208604</v>
      </c>
      <c r="GP36" s="146">
        <v>236090</v>
      </c>
      <c r="GQ36" s="146">
        <v>77247</v>
      </c>
      <c r="GR36" s="14">
        <v>12136682</v>
      </c>
      <c r="GS36" s="14">
        <v>2072111</v>
      </c>
      <c r="GT36" s="14">
        <v>3100605</v>
      </c>
      <c r="GU36" s="14">
        <v>2542346</v>
      </c>
      <c r="GV36" s="146">
        <v>3186605</v>
      </c>
      <c r="GW36" s="146">
        <v>1235014</v>
      </c>
      <c r="GX36" s="14">
        <v>4894904</v>
      </c>
      <c r="GY36" s="14">
        <v>960442</v>
      </c>
      <c r="GZ36" s="14">
        <v>1381942</v>
      </c>
      <c r="HA36" s="14">
        <v>1100822</v>
      </c>
      <c r="HB36" s="146">
        <v>1114490</v>
      </c>
      <c r="HC36" s="146">
        <v>337207</v>
      </c>
      <c r="HD36" s="14">
        <v>395499</v>
      </c>
      <c r="HE36" s="14">
        <v>82429</v>
      </c>
      <c r="HF36" s="14">
        <v>120276</v>
      </c>
      <c r="HG36" s="14">
        <v>83402</v>
      </c>
      <c r="HH36" s="146">
        <v>80557</v>
      </c>
      <c r="HI36" s="146">
        <v>28833</v>
      </c>
      <c r="HJ36" s="14">
        <v>5609140</v>
      </c>
      <c r="HK36" s="14">
        <v>1414286</v>
      </c>
      <c r="HL36" s="14">
        <v>1682947</v>
      </c>
      <c r="HM36" s="14">
        <v>1128712</v>
      </c>
      <c r="HN36" s="146">
        <v>1031525</v>
      </c>
      <c r="HO36" s="146">
        <v>351670</v>
      </c>
      <c r="HP36" s="14">
        <v>1886198</v>
      </c>
      <c r="HQ36" s="14">
        <v>385487</v>
      </c>
      <c r="HR36" s="14">
        <v>535156</v>
      </c>
      <c r="HS36" s="14">
        <v>397693</v>
      </c>
      <c r="HT36" s="146">
        <v>410046</v>
      </c>
      <c r="HU36" s="146">
        <v>157815</v>
      </c>
      <c r="HV36" s="14">
        <v>2276420</v>
      </c>
      <c r="HW36" s="14">
        <v>440051</v>
      </c>
      <c r="HX36" s="14">
        <v>653361</v>
      </c>
      <c r="HY36" s="14">
        <v>504238</v>
      </c>
      <c r="HZ36" s="146">
        <v>530804</v>
      </c>
      <c r="IA36" s="146">
        <v>147965</v>
      </c>
      <c r="IB36" s="14">
        <v>7893588</v>
      </c>
      <c r="IC36" s="14">
        <v>1613737</v>
      </c>
      <c r="ID36" s="14">
        <v>2242643</v>
      </c>
      <c r="IE36" s="14">
        <v>1704310</v>
      </c>
      <c r="IF36" s="146">
        <v>1755375</v>
      </c>
      <c r="IG36" s="146">
        <v>577522</v>
      </c>
      <c r="IH36" s="14">
        <v>633086</v>
      </c>
      <c r="II36" s="14">
        <v>117085</v>
      </c>
      <c r="IJ36" s="14">
        <v>174308</v>
      </c>
      <c r="IK36" s="14">
        <v>139402</v>
      </c>
      <c r="IL36" s="146">
        <v>153574</v>
      </c>
      <c r="IM36" s="146">
        <v>48716</v>
      </c>
      <c r="IN36" s="14">
        <v>2525096</v>
      </c>
      <c r="IO36" s="14">
        <v>492276</v>
      </c>
      <c r="IP36" s="14">
        <v>706396</v>
      </c>
      <c r="IQ36" s="14">
        <v>564432</v>
      </c>
      <c r="IR36" s="146">
        <v>588681</v>
      </c>
      <c r="IS36" s="146">
        <v>173312</v>
      </c>
    </row>
    <row r="37" spans="1:253" s="111" customFormat="1" ht="11.45" customHeight="1">
      <c r="A37" s="16" t="s">
        <v>267</v>
      </c>
      <c r="B37" s="14">
        <v>1001429</v>
      </c>
      <c r="C37" s="14">
        <v>114408</v>
      </c>
      <c r="D37" s="14">
        <v>89147</v>
      </c>
      <c r="E37" s="14">
        <v>98071</v>
      </c>
      <c r="F37" s="146">
        <v>303649</v>
      </c>
      <c r="G37" s="146">
        <v>396154</v>
      </c>
      <c r="H37" s="14">
        <v>8187</v>
      </c>
      <c r="I37" s="14">
        <v>1435</v>
      </c>
      <c r="J37" s="14">
        <v>684</v>
      </c>
      <c r="K37" s="14">
        <v>659</v>
      </c>
      <c r="L37" s="146">
        <v>2200</v>
      </c>
      <c r="M37" s="146">
        <v>3209</v>
      </c>
      <c r="N37" s="14">
        <v>3081</v>
      </c>
      <c r="O37" s="14">
        <v>358</v>
      </c>
      <c r="P37" s="14">
        <v>306</v>
      </c>
      <c r="Q37" s="14">
        <v>347</v>
      </c>
      <c r="R37" s="146">
        <v>1080</v>
      </c>
      <c r="S37" s="146">
        <v>990</v>
      </c>
      <c r="T37" s="14">
        <v>12999</v>
      </c>
      <c r="U37" s="14">
        <v>1921</v>
      </c>
      <c r="V37" s="14">
        <v>1267</v>
      </c>
      <c r="W37" s="14">
        <v>1393</v>
      </c>
      <c r="X37" s="14">
        <v>3934</v>
      </c>
      <c r="Y37" s="145">
        <v>4484</v>
      </c>
      <c r="Z37" s="14">
        <v>3544</v>
      </c>
      <c r="AA37" s="14">
        <v>527</v>
      </c>
      <c r="AB37" s="14">
        <v>349</v>
      </c>
      <c r="AC37" s="14">
        <v>367</v>
      </c>
      <c r="AD37" s="146">
        <v>1092</v>
      </c>
      <c r="AE37" s="146">
        <v>1209</v>
      </c>
      <c r="AF37" s="14">
        <v>161596</v>
      </c>
      <c r="AG37" s="14">
        <v>19588</v>
      </c>
      <c r="AH37" s="14">
        <v>14744</v>
      </c>
      <c r="AI37" s="14">
        <v>15551</v>
      </c>
      <c r="AJ37" s="14">
        <v>49817</v>
      </c>
      <c r="AK37" s="145">
        <v>61896</v>
      </c>
      <c r="AL37" s="14">
        <v>19312</v>
      </c>
      <c r="AM37" s="14">
        <v>2506</v>
      </c>
      <c r="AN37" s="14">
        <v>1967</v>
      </c>
      <c r="AO37" s="14">
        <v>2078</v>
      </c>
      <c r="AP37" s="14">
        <v>6148</v>
      </c>
      <c r="AQ37" s="145">
        <v>6613</v>
      </c>
      <c r="AR37" s="14">
        <v>26870</v>
      </c>
      <c r="AS37" s="14">
        <v>2338</v>
      </c>
      <c r="AT37" s="14">
        <v>2078</v>
      </c>
      <c r="AU37" s="14">
        <v>2589</v>
      </c>
      <c r="AV37" s="14">
        <v>8068</v>
      </c>
      <c r="AW37" s="145">
        <v>11797</v>
      </c>
      <c r="AX37" s="14">
        <v>2378</v>
      </c>
      <c r="AY37" s="14">
        <v>284</v>
      </c>
      <c r="AZ37" s="14">
        <v>205</v>
      </c>
      <c r="BA37" s="14">
        <v>275</v>
      </c>
      <c r="BB37" s="14">
        <v>678</v>
      </c>
      <c r="BC37" s="145">
        <v>936</v>
      </c>
      <c r="BD37" s="14">
        <v>5507</v>
      </c>
      <c r="BE37" s="14">
        <v>419</v>
      </c>
      <c r="BF37" s="14">
        <v>354</v>
      </c>
      <c r="BG37" s="14">
        <v>338</v>
      </c>
      <c r="BH37" s="146">
        <v>1204</v>
      </c>
      <c r="BI37" s="146">
        <v>3192</v>
      </c>
      <c r="BJ37" s="14">
        <v>30897</v>
      </c>
      <c r="BK37" s="14">
        <v>5004</v>
      </c>
      <c r="BL37" s="14">
        <v>2907</v>
      </c>
      <c r="BM37" s="14">
        <v>2820</v>
      </c>
      <c r="BN37" s="146">
        <v>8460</v>
      </c>
      <c r="BO37" s="146">
        <v>11706</v>
      </c>
      <c r="BP37" s="14">
        <v>20693</v>
      </c>
      <c r="BQ37" s="14">
        <v>2507</v>
      </c>
      <c r="BR37" s="14">
        <v>1668</v>
      </c>
      <c r="BS37" s="14">
        <v>1813</v>
      </c>
      <c r="BT37" s="146">
        <v>5797</v>
      </c>
      <c r="BU37" s="146">
        <v>8908</v>
      </c>
      <c r="BV37" s="14">
        <v>5450</v>
      </c>
      <c r="BW37" s="14">
        <v>836</v>
      </c>
      <c r="BX37" s="14">
        <v>618</v>
      </c>
      <c r="BY37" s="14">
        <v>674</v>
      </c>
      <c r="BZ37" s="146">
        <v>1738</v>
      </c>
      <c r="CA37" s="146">
        <v>1584</v>
      </c>
      <c r="CB37" s="14">
        <v>3300</v>
      </c>
      <c r="CC37" s="14">
        <v>508</v>
      </c>
      <c r="CD37" s="14">
        <v>363</v>
      </c>
      <c r="CE37" s="14">
        <v>421</v>
      </c>
      <c r="CF37" s="146">
        <v>1070</v>
      </c>
      <c r="CG37" s="146">
        <v>938</v>
      </c>
      <c r="CH37" s="14">
        <v>44224</v>
      </c>
      <c r="CI37" s="14">
        <v>4092</v>
      </c>
      <c r="CJ37" s="14">
        <v>3397</v>
      </c>
      <c r="CK37" s="14">
        <v>4021</v>
      </c>
      <c r="CL37" s="146">
        <v>12771</v>
      </c>
      <c r="CM37" s="146">
        <v>19943</v>
      </c>
      <c r="CN37" s="14">
        <v>13712</v>
      </c>
      <c r="CO37" s="14">
        <v>1453</v>
      </c>
      <c r="CP37" s="14">
        <v>1165</v>
      </c>
      <c r="CQ37" s="14">
        <v>1345</v>
      </c>
      <c r="CR37" s="146">
        <v>4290</v>
      </c>
      <c r="CS37" s="146">
        <v>5459</v>
      </c>
      <c r="CT37" s="14">
        <v>10854</v>
      </c>
      <c r="CU37" s="14">
        <v>1337</v>
      </c>
      <c r="CV37" s="14">
        <v>1387</v>
      </c>
      <c r="CW37" s="14">
        <v>1641</v>
      </c>
      <c r="CX37" s="146">
        <v>3767</v>
      </c>
      <c r="CY37" s="146">
        <v>2722</v>
      </c>
      <c r="CZ37" s="14">
        <v>9314</v>
      </c>
      <c r="DA37" s="14">
        <v>1011</v>
      </c>
      <c r="DB37" s="14">
        <v>958</v>
      </c>
      <c r="DC37" s="14">
        <v>1105</v>
      </c>
      <c r="DD37" s="146">
        <v>2970</v>
      </c>
      <c r="DE37" s="146">
        <v>3270</v>
      </c>
      <c r="DF37" s="14">
        <v>8369</v>
      </c>
      <c r="DG37" s="14">
        <v>889</v>
      </c>
      <c r="DH37" s="14">
        <v>757</v>
      </c>
      <c r="DI37" s="14">
        <v>903</v>
      </c>
      <c r="DJ37" s="146">
        <v>2638</v>
      </c>
      <c r="DK37" s="146">
        <v>3182</v>
      </c>
      <c r="DL37" s="14">
        <v>12196</v>
      </c>
      <c r="DM37" s="14">
        <v>1083</v>
      </c>
      <c r="DN37" s="14">
        <v>838</v>
      </c>
      <c r="DO37" s="14">
        <v>991</v>
      </c>
      <c r="DP37" s="146">
        <v>3434</v>
      </c>
      <c r="DQ37" s="146">
        <v>5850</v>
      </c>
      <c r="DR37" s="14">
        <v>4525</v>
      </c>
      <c r="DS37" s="14">
        <v>847</v>
      </c>
      <c r="DT37" s="14">
        <v>645</v>
      </c>
      <c r="DU37" s="14">
        <v>581</v>
      </c>
      <c r="DV37" s="146">
        <v>1348</v>
      </c>
      <c r="DW37" s="146">
        <v>1104</v>
      </c>
      <c r="DX37" s="14">
        <v>27718</v>
      </c>
      <c r="DY37" s="14">
        <v>2199</v>
      </c>
      <c r="DZ37" s="14">
        <v>1808</v>
      </c>
      <c r="EA37" s="14">
        <v>2265</v>
      </c>
      <c r="EB37" s="146">
        <v>8729</v>
      </c>
      <c r="EC37" s="146">
        <v>12717</v>
      </c>
      <c r="ED37" s="14">
        <v>38821</v>
      </c>
      <c r="EE37" s="14">
        <v>3974</v>
      </c>
      <c r="EF37" s="14">
        <v>3402</v>
      </c>
      <c r="EG37" s="14">
        <v>3837</v>
      </c>
      <c r="EH37" s="146">
        <v>11988</v>
      </c>
      <c r="EI37" s="146">
        <v>15620</v>
      </c>
      <c r="EJ37" s="14">
        <v>22420</v>
      </c>
      <c r="EK37" s="14">
        <v>2853</v>
      </c>
      <c r="EL37" s="14">
        <v>2133</v>
      </c>
      <c r="EM37" s="14">
        <v>2507</v>
      </c>
      <c r="EN37" s="146">
        <v>7152</v>
      </c>
      <c r="EO37" s="146">
        <v>7775</v>
      </c>
      <c r="EP37" s="14">
        <v>20376</v>
      </c>
      <c r="EQ37" s="14">
        <v>2785</v>
      </c>
      <c r="ER37" s="14">
        <v>2409</v>
      </c>
      <c r="ES37" s="14">
        <v>2634</v>
      </c>
      <c r="ET37" s="146">
        <v>6404</v>
      </c>
      <c r="EU37" s="146">
        <v>6144</v>
      </c>
      <c r="EV37" s="14">
        <v>5116</v>
      </c>
      <c r="EW37" s="14">
        <v>836</v>
      </c>
      <c r="EX37" s="14">
        <v>400</v>
      </c>
      <c r="EY37" s="14">
        <v>458</v>
      </c>
      <c r="EZ37" s="146">
        <v>1396</v>
      </c>
      <c r="FA37" s="146">
        <v>2026</v>
      </c>
      <c r="FB37" s="14">
        <v>15250</v>
      </c>
      <c r="FC37" s="14">
        <v>1775</v>
      </c>
      <c r="FD37" s="14">
        <v>1486</v>
      </c>
      <c r="FE37" s="14">
        <v>1588</v>
      </c>
      <c r="FF37" s="146">
        <v>4662</v>
      </c>
      <c r="FG37" s="146">
        <v>5739</v>
      </c>
      <c r="FH37" s="14">
        <v>3188</v>
      </c>
      <c r="FI37" s="14">
        <v>546</v>
      </c>
      <c r="FJ37" s="14">
        <v>412</v>
      </c>
      <c r="FK37" s="14">
        <v>441</v>
      </c>
      <c r="FL37" s="146">
        <v>1010</v>
      </c>
      <c r="FM37" s="146">
        <v>779</v>
      </c>
      <c r="FN37" s="14">
        <v>5414</v>
      </c>
      <c r="FO37" s="14">
        <v>687</v>
      </c>
      <c r="FP37" s="14">
        <v>675</v>
      </c>
      <c r="FQ37" s="14">
        <v>718</v>
      </c>
      <c r="FR37" s="146">
        <v>1747</v>
      </c>
      <c r="FS37" s="146">
        <v>1587</v>
      </c>
      <c r="FT37" s="14">
        <v>4723</v>
      </c>
      <c r="FU37" s="14">
        <v>758</v>
      </c>
      <c r="FV37" s="14">
        <v>512</v>
      </c>
      <c r="FW37" s="14">
        <v>489</v>
      </c>
      <c r="FX37" s="146">
        <v>1412</v>
      </c>
      <c r="FY37" s="146">
        <v>1552</v>
      </c>
      <c r="FZ37" s="14">
        <v>6562</v>
      </c>
      <c r="GA37" s="14">
        <v>955</v>
      </c>
      <c r="GB37" s="14">
        <v>753</v>
      </c>
      <c r="GC37" s="14">
        <v>836</v>
      </c>
      <c r="GD37" s="146">
        <v>2210</v>
      </c>
      <c r="GE37" s="146">
        <v>1808</v>
      </c>
      <c r="GF37" s="14">
        <v>44163</v>
      </c>
      <c r="GG37" s="14">
        <v>3291</v>
      </c>
      <c r="GH37" s="14">
        <v>3108</v>
      </c>
      <c r="GI37" s="14">
        <v>3625</v>
      </c>
      <c r="GJ37" s="146">
        <v>13475</v>
      </c>
      <c r="GK37" s="146">
        <v>20664</v>
      </c>
      <c r="GL37" s="14">
        <v>4292</v>
      </c>
      <c r="GM37" s="14">
        <v>748</v>
      </c>
      <c r="GN37" s="14">
        <v>537</v>
      </c>
      <c r="GO37" s="14">
        <v>516</v>
      </c>
      <c r="GP37" s="146">
        <v>1331</v>
      </c>
      <c r="GQ37" s="146">
        <v>1160</v>
      </c>
      <c r="GR37" s="14">
        <v>90477</v>
      </c>
      <c r="GS37" s="14">
        <v>9087</v>
      </c>
      <c r="GT37" s="14">
        <v>7082</v>
      </c>
      <c r="GU37" s="14">
        <v>7605</v>
      </c>
      <c r="GV37" s="146">
        <v>25101</v>
      </c>
      <c r="GW37" s="146">
        <v>41602</v>
      </c>
      <c r="GX37" s="14">
        <v>22718</v>
      </c>
      <c r="GY37" s="14">
        <v>2991</v>
      </c>
      <c r="GZ37" s="14">
        <v>2063</v>
      </c>
      <c r="HA37" s="14">
        <v>2173</v>
      </c>
      <c r="HB37" s="146">
        <v>6783</v>
      </c>
      <c r="HC37" s="146">
        <v>8708</v>
      </c>
      <c r="HD37" s="14">
        <v>2527</v>
      </c>
      <c r="HE37" s="14">
        <v>271</v>
      </c>
      <c r="HF37" s="14">
        <v>278</v>
      </c>
      <c r="HG37" s="14">
        <v>385</v>
      </c>
      <c r="HH37" s="146">
        <v>893</v>
      </c>
      <c r="HI37" s="146">
        <v>700</v>
      </c>
      <c r="HJ37" s="14">
        <v>31136</v>
      </c>
      <c r="HK37" s="14">
        <v>3775</v>
      </c>
      <c r="HL37" s="14">
        <v>3304</v>
      </c>
      <c r="HM37" s="14">
        <v>3619</v>
      </c>
      <c r="HN37" s="146">
        <v>9970</v>
      </c>
      <c r="HO37" s="146">
        <v>10468</v>
      </c>
      <c r="HP37" s="14">
        <v>6589</v>
      </c>
      <c r="HQ37" s="14">
        <v>799</v>
      </c>
      <c r="HR37" s="14">
        <v>655</v>
      </c>
      <c r="HS37" s="14">
        <v>708</v>
      </c>
      <c r="HT37" s="146">
        <v>2010</v>
      </c>
      <c r="HU37" s="146">
        <v>2417</v>
      </c>
      <c r="HV37" s="14">
        <v>13902</v>
      </c>
      <c r="HW37" s="14">
        <v>2158</v>
      </c>
      <c r="HX37" s="14">
        <v>1607</v>
      </c>
      <c r="HY37" s="14">
        <v>1562</v>
      </c>
      <c r="HZ37" s="146">
        <v>4565</v>
      </c>
      <c r="IA37" s="146">
        <v>4010</v>
      </c>
      <c r="IB37" s="14">
        <v>43667</v>
      </c>
      <c r="IC37" s="14">
        <v>4865</v>
      </c>
      <c r="ID37" s="14">
        <v>4093</v>
      </c>
      <c r="IE37" s="14">
        <v>4531</v>
      </c>
      <c r="IF37" s="146">
        <v>13602</v>
      </c>
      <c r="IG37" s="146">
        <v>16576</v>
      </c>
      <c r="IH37" s="14">
        <v>4173</v>
      </c>
      <c r="II37" s="14">
        <v>508</v>
      </c>
      <c r="IJ37" s="14">
        <v>376</v>
      </c>
      <c r="IK37" s="14">
        <v>457</v>
      </c>
      <c r="IL37" s="146">
        <v>1434</v>
      </c>
      <c r="IM37" s="146">
        <v>1398</v>
      </c>
      <c r="IN37" s="14">
        <v>8332</v>
      </c>
      <c r="IO37" s="14">
        <v>1201</v>
      </c>
      <c r="IP37" s="14">
        <v>783</v>
      </c>
      <c r="IQ37" s="14">
        <v>826</v>
      </c>
      <c r="IR37" s="146">
        <v>2541</v>
      </c>
      <c r="IS37" s="146">
        <v>2981</v>
      </c>
    </row>
    <row r="38" spans="1:253" s="111" customFormat="1" ht="11.45" customHeight="1">
      <c r="A38" s="15" t="s">
        <v>42</v>
      </c>
      <c r="B38" s="14">
        <v>20005463</v>
      </c>
      <c r="C38" s="14">
        <v>743120</v>
      </c>
      <c r="D38" s="14">
        <v>780209</v>
      </c>
      <c r="E38" s="14">
        <v>1008951</v>
      </c>
      <c r="F38" s="146">
        <v>4649222</v>
      </c>
      <c r="G38" s="146">
        <v>12823961</v>
      </c>
      <c r="H38" s="14">
        <v>144244</v>
      </c>
      <c r="I38" s="14">
        <v>7456</v>
      </c>
      <c r="J38" s="14">
        <v>4969</v>
      </c>
      <c r="K38" s="14">
        <v>6139</v>
      </c>
      <c r="L38" s="146">
        <v>32411</v>
      </c>
      <c r="M38" s="146">
        <v>93269</v>
      </c>
      <c r="N38" s="14">
        <v>57296</v>
      </c>
      <c r="O38" s="14">
        <v>2697</v>
      </c>
      <c r="P38" s="14">
        <v>3121</v>
      </c>
      <c r="Q38" s="14">
        <v>3592</v>
      </c>
      <c r="R38" s="146">
        <v>17008</v>
      </c>
      <c r="S38" s="146">
        <v>30880</v>
      </c>
      <c r="T38" s="14">
        <v>251853</v>
      </c>
      <c r="U38" s="14">
        <v>13419</v>
      </c>
      <c r="V38" s="14">
        <v>12257</v>
      </c>
      <c r="W38" s="14">
        <v>15581</v>
      </c>
      <c r="X38" s="14">
        <v>64991</v>
      </c>
      <c r="Y38" s="145">
        <v>145604</v>
      </c>
      <c r="Z38" s="14">
        <v>59683</v>
      </c>
      <c r="AA38" s="14">
        <v>2493</v>
      </c>
      <c r="AB38" s="14">
        <v>2318</v>
      </c>
      <c r="AC38" s="14">
        <v>3480</v>
      </c>
      <c r="AD38" s="146">
        <v>16869</v>
      </c>
      <c r="AE38" s="146">
        <v>34522</v>
      </c>
      <c r="AF38" s="14">
        <v>3560709</v>
      </c>
      <c r="AG38" s="14">
        <v>149981</v>
      </c>
      <c r="AH38" s="14">
        <v>154917</v>
      </c>
      <c r="AI38" s="14">
        <v>192811</v>
      </c>
      <c r="AJ38" s="14">
        <v>865501</v>
      </c>
      <c r="AK38" s="145">
        <v>2197499</v>
      </c>
      <c r="AL38" s="14">
        <v>329811</v>
      </c>
      <c r="AM38" s="14">
        <v>15823</v>
      </c>
      <c r="AN38" s="14">
        <v>15977</v>
      </c>
      <c r="AO38" s="14">
        <v>20527</v>
      </c>
      <c r="AP38" s="14">
        <v>90268</v>
      </c>
      <c r="AQ38" s="145">
        <v>187217</v>
      </c>
      <c r="AR38" s="14">
        <v>582391</v>
      </c>
      <c r="AS38" s="14">
        <v>16904</v>
      </c>
      <c r="AT38" s="14">
        <v>18498</v>
      </c>
      <c r="AU38" s="14">
        <v>26751</v>
      </c>
      <c r="AV38" s="14">
        <v>124409</v>
      </c>
      <c r="AW38" s="145">
        <v>395829</v>
      </c>
      <c r="AX38" s="14">
        <v>44134</v>
      </c>
      <c r="AY38" s="14">
        <v>1715</v>
      </c>
      <c r="AZ38" s="14">
        <v>1530</v>
      </c>
      <c r="BA38" s="14">
        <v>2546</v>
      </c>
      <c r="BB38" s="14">
        <v>9856</v>
      </c>
      <c r="BC38" s="145">
        <v>28488</v>
      </c>
      <c r="BD38" s="14">
        <v>174941</v>
      </c>
      <c r="BE38" s="14">
        <v>3332</v>
      </c>
      <c r="BF38" s="14">
        <v>4079</v>
      </c>
      <c r="BG38" s="14">
        <v>4476</v>
      </c>
      <c r="BH38" s="146">
        <v>19786</v>
      </c>
      <c r="BI38" s="146">
        <v>143269</v>
      </c>
      <c r="BJ38" s="14">
        <v>585572</v>
      </c>
      <c r="BK38" s="14">
        <v>31795</v>
      </c>
      <c r="BL38" s="14">
        <v>25719</v>
      </c>
      <c r="BM38" s="14">
        <v>29735</v>
      </c>
      <c r="BN38" s="146">
        <v>134271</v>
      </c>
      <c r="BO38" s="146">
        <v>364052</v>
      </c>
      <c r="BP38" s="14">
        <v>416165</v>
      </c>
      <c r="BQ38" s="14">
        <v>14520</v>
      </c>
      <c r="BR38" s="14">
        <v>13367</v>
      </c>
      <c r="BS38" s="14">
        <v>18120</v>
      </c>
      <c r="BT38" s="146">
        <v>82246</v>
      </c>
      <c r="BU38" s="146">
        <v>287914</v>
      </c>
      <c r="BV38" s="14">
        <v>97903</v>
      </c>
      <c r="BW38" s="14">
        <v>5133</v>
      </c>
      <c r="BX38" s="14">
        <v>5584</v>
      </c>
      <c r="BY38" s="14">
        <v>6677</v>
      </c>
      <c r="BZ38" s="146">
        <v>29347</v>
      </c>
      <c r="CA38" s="146">
        <v>51162</v>
      </c>
      <c r="CB38" s="14">
        <v>56466</v>
      </c>
      <c r="CC38" s="14">
        <v>2945</v>
      </c>
      <c r="CD38" s="14">
        <v>2904</v>
      </c>
      <c r="CE38" s="14">
        <v>4013</v>
      </c>
      <c r="CF38" s="146">
        <v>16959</v>
      </c>
      <c r="CG38" s="146">
        <v>29644</v>
      </c>
      <c r="CH38" s="14">
        <v>951372</v>
      </c>
      <c r="CI38" s="14">
        <v>24923</v>
      </c>
      <c r="CJ38" s="14">
        <v>27054</v>
      </c>
      <c r="CK38" s="14">
        <v>37665</v>
      </c>
      <c r="CL38" s="146">
        <v>182042</v>
      </c>
      <c r="CM38" s="146">
        <v>679686</v>
      </c>
      <c r="CN38" s="14">
        <v>248384</v>
      </c>
      <c r="CO38" s="14">
        <v>7765</v>
      </c>
      <c r="CP38" s="14">
        <v>8493</v>
      </c>
      <c r="CQ38" s="14">
        <v>11760</v>
      </c>
      <c r="CR38" s="146">
        <v>61560</v>
      </c>
      <c r="CS38" s="146">
        <v>158806</v>
      </c>
      <c r="CT38" s="14">
        <v>160059</v>
      </c>
      <c r="CU38" s="14">
        <v>7400</v>
      </c>
      <c r="CV38" s="14">
        <v>9785</v>
      </c>
      <c r="CW38" s="14">
        <v>15577</v>
      </c>
      <c r="CX38" s="146">
        <v>54667</v>
      </c>
      <c r="CY38" s="146">
        <v>72629</v>
      </c>
      <c r="CZ38" s="14">
        <v>159216</v>
      </c>
      <c r="DA38" s="14">
        <v>5734</v>
      </c>
      <c r="DB38" s="14">
        <v>7493</v>
      </c>
      <c r="DC38" s="14">
        <v>10550</v>
      </c>
      <c r="DD38" s="146">
        <v>40681</v>
      </c>
      <c r="DE38" s="146">
        <v>94759</v>
      </c>
      <c r="DF38" s="14">
        <v>151927</v>
      </c>
      <c r="DG38" s="14">
        <v>4952</v>
      </c>
      <c r="DH38" s="14">
        <v>6133</v>
      </c>
      <c r="DI38" s="14">
        <v>8124</v>
      </c>
      <c r="DJ38" s="146">
        <v>39972</v>
      </c>
      <c r="DK38" s="146">
        <v>92746</v>
      </c>
      <c r="DL38" s="14">
        <v>272845</v>
      </c>
      <c r="DM38" s="14">
        <v>6756</v>
      </c>
      <c r="DN38" s="14">
        <v>7680</v>
      </c>
      <c r="DO38" s="14">
        <v>10468</v>
      </c>
      <c r="DP38" s="146">
        <v>57714</v>
      </c>
      <c r="DQ38" s="146">
        <v>190226</v>
      </c>
      <c r="DR38" s="14">
        <v>65912</v>
      </c>
      <c r="DS38" s="14">
        <v>4925</v>
      </c>
      <c r="DT38" s="14">
        <v>4929</v>
      </c>
      <c r="DU38" s="14">
        <v>5363</v>
      </c>
      <c r="DV38" s="146">
        <v>19679</v>
      </c>
      <c r="DW38" s="146">
        <v>31017</v>
      </c>
      <c r="DX38" s="14">
        <v>601197</v>
      </c>
      <c r="DY38" s="14">
        <v>15766</v>
      </c>
      <c r="DZ38" s="14">
        <v>16357</v>
      </c>
      <c r="EA38" s="14">
        <v>23388</v>
      </c>
      <c r="EB38" s="146">
        <v>124136</v>
      </c>
      <c r="EC38" s="146">
        <v>421551</v>
      </c>
      <c r="ED38" s="14">
        <v>707746</v>
      </c>
      <c r="EE38" s="14">
        <v>26266</v>
      </c>
      <c r="EF38" s="14">
        <v>29822</v>
      </c>
      <c r="EG38" s="14">
        <v>37906</v>
      </c>
      <c r="EH38" s="146">
        <v>168528</v>
      </c>
      <c r="EI38" s="146">
        <v>445222</v>
      </c>
      <c r="EJ38" s="14">
        <v>382287</v>
      </c>
      <c r="EK38" s="14">
        <v>16368</v>
      </c>
      <c r="EL38" s="14">
        <v>16471</v>
      </c>
      <c r="EM38" s="14">
        <v>21890</v>
      </c>
      <c r="EN38" s="146">
        <v>100238</v>
      </c>
      <c r="EO38" s="146">
        <v>227319</v>
      </c>
      <c r="EP38" s="14">
        <v>310279</v>
      </c>
      <c r="EQ38" s="14">
        <v>14993</v>
      </c>
      <c r="ER38" s="14">
        <v>17129</v>
      </c>
      <c r="ES38" s="14">
        <v>22187</v>
      </c>
      <c r="ET38" s="146">
        <v>85677</v>
      </c>
      <c r="EU38" s="146">
        <v>170292</v>
      </c>
      <c r="EV38" s="14">
        <v>92696</v>
      </c>
      <c r="EW38" s="14">
        <v>4144</v>
      </c>
      <c r="EX38" s="14">
        <v>3066</v>
      </c>
      <c r="EY38" s="14">
        <v>4333</v>
      </c>
      <c r="EZ38" s="146">
        <v>20264</v>
      </c>
      <c r="FA38" s="146">
        <v>60889</v>
      </c>
      <c r="FB38" s="14">
        <v>262339</v>
      </c>
      <c r="FC38" s="14">
        <v>9477</v>
      </c>
      <c r="FD38" s="14">
        <v>11260</v>
      </c>
      <c r="FE38" s="14">
        <v>14248</v>
      </c>
      <c r="FF38" s="146">
        <v>66734</v>
      </c>
      <c r="FG38" s="146">
        <v>160618</v>
      </c>
      <c r="FH38" s="14">
        <v>48747</v>
      </c>
      <c r="FI38" s="14">
        <v>3195</v>
      </c>
      <c r="FJ38" s="14">
        <v>3298</v>
      </c>
      <c r="FK38" s="14">
        <v>4064</v>
      </c>
      <c r="FL38" s="146">
        <v>15502</v>
      </c>
      <c r="FM38" s="146">
        <v>22686</v>
      </c>
      <c r="FN38" s="14">
        <v>81617</v>
      </c>
      <c r="FO38" s="14">
        <v>4063</v>
      </c>
      <c r="FP38" s="14">
        <v>5025</v>
      </c>
      <c r="FQ38" s="14">
        <v>6473</v>
      </c>
      <c r="FR38" s="146">
        <v>24592</v>
      </c>
      <c r="FS38" s="146">
        <v>41463</v>
      </c>
      <c r="FT38" s="14">
        <v>87789</v>
      </c>
      <c r="FU38" s="14">
        <v>5759</v>
      </c>
      <c r="FV38" s="14">
        <v>4781</v>
      </c>
      <c r="FW38" s="14">
        <v>4524</v>
      </c>
      <c r="FX38" s="146">
        <v>22954</v>
      </c>
      <c r="FY38" s="146">
        <v>49769</v>
      </c>
      <c r="FZ38" s="14">
        <v>105226</v>
      </c>
      <c r="GA38" s="14">
        <v>5666</v>
      </c>
      <c r="GB38" s="14">
        <v>6269</v>
      </c>
      <c r="GC38" s="14">
        <v>8318</v>
      </c>
      <c r="GD38" s="146">
        <v>33062</v>
      </c>
      <c r="GE38" s="146">
        <v>51911</v>
      </c>
      <c r="GF38" s="14">
        <v>966834</v>
      </c>
      <c r="GG38" s="14">
        <v>24072</v>
      </c>
      <c r="GH38" s="14">
        <v>29413</v>
      </c>
      <c r="GI38" s="14">
        <v>40543</v>
      </c>
      <c r="GJ38" s="146">
        <v>200446</v>
      </c>
      <c r="GK38" s="146">
        <v>672361</v>
      </c>
      <c r="GL38" s="14">
        <v>70839</v>
      </c>
      <c r="GM38" s="14">
        <v>4516</v>
      </c>
      <c r="GN38" s="14">
        <v>5212</v>
      </c>
      <c r="GO38" s="14">
        <v>6036</v>
      </c>
      <c r="GP38" s="146">
        <v>19902</v>
      </c>
      <c r="GQ38" s="146">
        <v>35172</v>
      </c>
      <c r="GR38" s="14">
        <v>2176565</v>
      </c>
      <c r="GS38" s="14">
        <v>67936</v>
      </c>
      <c r="GT38" s="14">
        <v>70814</v>
      </c>
      <c r="GU38" s="14">
        <v>86476</v>
      </c>
      <c r="GV38" s="146">
        <v>405283</v>
      </c>
      <c r="GW38" s="146">
        <v>1546054</v>
      </c>
      <c r="GX38" s="14">
        <v>392309</v>
      </c>
      <c r="GY38" s="14">
        <v>15843</v>
      </c>
      <c r="GZ38" s="14">
        <v>14866</v>
      </c>
      <c r="HA38" s="14">
        <v>19671</v>
      </c>
      <c r="HB38" s="146">
        <v>93812</v>
      </c>
      <c r="HC38" s="146">
        <v>248115</v>
      </c>
      <c r="HD38" s="14">
        <v>41477</v>
      </c>
      <c r="HE38" s="14">
        <v>1759</v>
      </c>
      <c r="HF38" s="14">
        <v>2195</v>
      </c>
      <c r="HG38" s="14">
        <v>3815</v>
      </c>
      <c r="HH38" s="146">
        <v>14417</v>
      </c>
      <c r="HI38" s="146">
        <v>19291</v>
      </c>
      <c r="HJ38" s="14">
        <v>524261</v>
      </c>
      <c r="HK38" s="14">
        <v>20415</v>
      </c>
      <c r="HL38" s="14">
        <v>24699</v>
      </c>
      <c r="HM38" s="14">
        <v>33728</v>
      </c>
      <c r="HN38" s="146">
        <v>144579</v>
      </c>
      <c r="HO38" s="146">
        <v>300840</v>
      </c>
      <c r="HP38" s="14">
        <v>118976</v>
      </c>
      <c r="HQ38" s="14">
        <v>4078</v>
      </c>
      <c r="HR38" s="14">
        <v>5211</v>
      </c>
      <c r="HS38" s="14">
        <v>6807</v>
      </c>
      <c r="HT38" s="146">
        <v>29731</v>
      </c>
      <c r="HU38" s="146">
        <v>73149</v>
      </c>
      <c r="HV38" s="14">
        <v>234476</v>
      </c>
      <c r="HW38" s="14">
        <v>13108</v>
      </c>
      <c r="HX38" s="14">
        <v>13782</v>
      </c>
      <c r="HY38" s="14">
        <v>15521</v>
      </c>
      <c r="HZ38" s="146">
        <v>71563</v>
      </c>
      <c r="IA38" s="146">
        <v>120503</v>
      </c>
      <c r="IB38" s="14">
        <v>781818</v>
      </c>
      <c r="IC38" s="14">
        <v>28080</v>
      </c>
      <c r="ID38" s="14">
        <v>31520</v>
      </c>
      <c r="IE38" s="14">
        <v>41033</v>
      </c>
      <c r="IF38" s="146">
        <v>189854</v>
      </c>
      <c r="IG38" s="146">
        <v>491332</v>
      </c>
      <c r="IH38" s="14">
        <v>70620</v>
      </c>
      <c r="II38" s="14">
        <v>3053</v>
      </c>
      <c r="IJ38" s="14">
        <v>3306</v>
      </c>
      <c r="IK38" s="14">
        <v>3940</v>
      </c>
      <c r="IL38" s="146">
        <v>20822</v>
      </c>
      <c r="IM38" s="146">
        <v>39499</v>
      </c>
      <c r="IN38" s="14">
        <v>145965</v>
      </c>
      <c r="IO38" s="14">
        <v>6157</v>
      </c>
      <c r="IP38" s="14">
        <v>6403</v>
      </c>
      <c r="IQ38" s="14">
        <v>7624</v>
      </c>
      <c r="IR38" s="146">
        <v>37417</v>
      </c>
      <c r="IS38" s="146">
        <v>88363</v>
      </c>
    </row>
    <row r="39" spans="1:253" s="111" customFormat="1" ht="11.45" customHeight="1">
      <c r="A39" s="148" t="s">
        <v>268</v>
      </c>
      <c r="B39" s="14">
        <v>49074525</v>
      </c>
      <c r="C39" s="14">
        <v>14993067</v>
      </c>
      <c r="D39" s="14">
        <v>9967875</v>
      </c>
      <c r="E39" s="14">
        <v>8096776</v>
      </c>
      <c r="F39" s="146">
        <v>11852940</v>
      </c>
      <c r="G39" s="146">
        <v>4163867</v>
      </c>
      <c r="H39" s="14">
        <v>628474</v>
      </c>
      <c r="I39" s="14">
        <v>224683</v>
      </c>
      <c r="J39" s="14">
        <v>130869</v>
      </c>
      <c r="K39" s="14">
        <v>100664</v>
      </c>
      <c r="L39" s="146">
        <v>132915</v>
      </c>
      <c r="M39" s="146">
        <v>39343</v>
      </c>
      <c r="N39" s="14">
        <v>92674</v>
      </c>
      <c r="O39" s="14">
        <v>18930</v>
      </c>
      <c r="P39" s="14">
        <v>18540</v>
      </c>
      <c r="Q39" s="14">
        <v>17514</v>
      </c>
      <c r="R39" s="146">
        <v>29870</v>
      </c>
      <c r="S39" s="146">
        <v>7820</v>
      </c>
      <c r="T39" s="14">
        <v>1008077</v>
      </c>
      <c r="U39" s="14">
        <v>353762</v>
      </c>
      <c r="V39" s="14">
        <v>213370</v>
      </c>
      <c r="W39" s="14">
        <v>161016</v>
      </c>
      <c r="X39" s="14">
        <v>215015</v>
      </c>
      <c r="Y39" s="145">
        <v>64914</v>
      </c>
      <c r="Z39" s="14">
        <v>306461</v>
      </c>
      <c r="AA39" s="14">
        <v>102602</v>
      </c>
      <c r="AB39" s="14">
        <v>64616</v>
      </c>
      <c r="AC39" s="14">
        <v>52541</v>
      </c>
      <c r="AD39" s="146">
        <v>66383</v>
      </c>
      <c r="AE39" s="146">
        <v>20319</v>
      </c>
      <c r="AF39" s="14">
        <v>6239089</v>
      </c>
      <c r="AG39" s="14">
        <v>1760853</v>
      </c>
      <c r="AH39" s="14">
        <v>1166540</v>
      </c>
      <c r="AI39" s="14">
        <v>995100</v>
      </c>
      <c r="AJ39" s="14">
        <v>1671911</v>
      </c>
      <c r="AK39" s="145">
        <v>644685</v>
      </c>
      <c r="AL39" s="14">
        <v>938987</v>
      </c>
      <c r="AM39" s="14">
        <v>271686</v>
      </c>
      <c r="AN39" s="14">
        <v>194775</v>
      </c>
      <c r="AO39" s="14">
        <v>158036</v>
      </c>
      <c r="AP39" s="14">
        <v>236480</v>
      </c>
      <c r="AQ39" s="145">
        <v>78010</v>
      </c>
      <c r="AR39" s="14">
        <v>770296</v>
      </c>
      <c r="AS39" s="14">
        <v>179467</v>
      </c>
      <c r="AT39" s="14">
        <v>145671</v>
      </c>
      <c r="AU39" s="14">
        <v>127533</v>
      </c>
      <c r="AV39" s="14">
        <v>221745</v>
      </c>
      <c r="AW39" s="145">
        <v>95880</v>
      </c>
      <c r="AX39" s="14">
        <v>156438</v>
      </c>
      <c r="AY39" s="14">
        <v>42885</v>
      </c>
      <c r="AZ39" s="14">
        <v>33932</v>
      </c>
      <c r="BA39" s="14">
        <v>27802</v>
      </c>
      <c r="BB39" s="14">
        <v>40795</v>
      </c>
      <c r="BC39" s="145">
        <v>11024</v>
      </c>
      <c r="BD39" s="14">
        <v>124922</v>
      </c>
      <c r="BE39" s="14">
        <v>35053</v>
      </c>
      <c r="BF39" s="14">
        <v>23283</v>
      </c>
      <c r="BG39" s="14">
        <v>18845</v>
      </c>
      <c r="BH39" s="146">
        <v>30585</v>
      </c>
      <c r="BI39" s="146">
        <v>17156</v>
      </c>
      <c r="BJ39" s="14">
        <v>2787559</v>
      </c>
      <c r="BK39" s="14">
        <v>1141065</v>
      </c>
      <c r="BL39" s="14">
        <v>544628</v>
      </c>
      <c r="BM39" s="14">
        <v>376953</v>
      </c>
      <c r="BN39" s="146">
        <v>512359</v>
      </c>
      <c r="BO39" s="146">
        <v>212554</v>
      </c>
      <c r="BP39" s="14">
        <v>1611663</v>
      </c>
      <c r="BQ39" s="14">
        <v>583813</v>
      </c>
      <c r="BR39" s="14">
        <v>334480</v>
      </c>
      <c r="BS39" s="14">
        <v>245074</v>
      </c>
      <c r="BT39" s="146">
        <v>339048</v>
      </c>
      <c r="BU39" s="146">
        <v>109248</v>
      </c>
      <c r="BV39" s="14">
        <v>215892</v>
      </c>
      <c r="BW39" s="14">
        <v>67799</v>
      </c>
      <c r="BX39" s="14">
        <v>45979</v>
      </c>
      <c r="BY39" s="14">
        <v>37970</v>
      </c>
      <c r="BZ39" s="146">
        <v>50705</v>
      </c>
      <c r="CA39" s="146">
        <v>13439</v>
      </c>
      <c r="CB39" s="14">
        <v>230253</v>
      </c>
      <c r="CC39" s="14">
        <v>83964</v>
      </c>
      <c r="CD39" s="14">
        <v>54991</v>
      </c>
      <c r="CE39" s="14">
        <v>38856</v>
      </c>
      <c r="CF39" s="146">
        <v>40891</v>
      </c>
      <c r="CG39" s="146">
        <v>11551</v>
      </c>
      <c r="CH39" s="14">
        <v>2146128</v>
      </c>
      <c r="CI39" s="14">
        <v>610827</v>
      </c>
      <c r="CJ39" s="14">
        <v>439464</v>
      </c>
      <c r="CK39" s="14">
        <v>356082</v>
      </c>
      <c r="CL39" s="146">
        <v>541472</v>
      </c>
      <c r="CM39" s="146">
        <v>198283</v>
      </c>
      <c r="CN39" s="14">
        <v>853437</v>
      </c>
      <c r="CO39" s="14">
        <v>253892</v>
      </c>
      <c r="CP39" s="14">
        <v>187452</v>
      </c>
      <c r="CQ39" s="14">
        <v>159388</v>
      </c>
      <c r="CR39" s="146">
        <v>199603</v>
      </c>
      <c r="CS39" s="146">
        <v>53102</v>
      </c>
      <c r="CT39" s="14">
        <v>438998</v>
      </c>
      <c r="CU39" s="14">
        <v>138405</v>
      </c>
      <c r="CV39" s="14">
        <v>93289</v>
      </c>
      <c r="CW39" s="14">
        <v>81618</v>
      </c>
      <c r="CX39" s="146">
        <v>99262</v>
      </c>
      <c r="CY39" s="146">
        <v>26424</v>
      </c>
      <c r="CZ39" s="14">
        <v>405909</v>
      </c>
      <c r="DA39" s="14">
        <v>110482</v>
      </c>
      <c r="DB39" s="14">
        <v>82885</v>
      </c>
      <c r="DC39" s="14">
        <v>75411</v>
      </c>
      <c r="DD39" s="146">
        <v>105221</v>
      </c>
      <c r="DE39" s="146">
        <v>31910</v>
      </c>
      <c r="DF39" s="14">
        <v>559042</v>
      </c>
      <c r="DG39" s="14">
        <v>180720</v>
      </c>
      <c r="DH39" s="14">
        <v>127565</v>
      </c>
      <c r="DI39" s="14">
        <v>102819</v>
      </c>
      <c r="DJ39" s="146">
        <v>116018</v>
      </c>
      <c r="DK39" s="146">
        <v>31920</v>
      </c>
      <c r="DL39" s="14">
        <v>486230</v>
      </c>
      <c r="DM39" s="14">
        <v>150037</v>
      </c>
      <c r="DN39" s="14">
        <v>95193</v>
      </c>
      <c r="DO39" s="14">
        <v>75759</v>
      </c>
      <c r="DP39" s="146">
        <v>117466</v>
      </c>
      <c r="DQ39" s="146">
        <v>47775</v>
      </c>
      <c r="DR39" s="14">
        <v>197523</v>
      </c>
      <c r="DS39" s="14">
        <v>63612</v>
      </c>
      <c r="DT39" s="14">
        <v>45175</v>
      </c>
      <c r="DU39" s="14">
        <v>36454</v>
      </c>
      <c r="DV39" s="146">
        <v>41392</v>
      </c>
      <c r="DW39" s="146">
        <v>10890</v>
      </c>
      <c r="DX39" s="14">
        <v>1369817</v>
      </c>
      <c r="DY39" s="14">
        <v>384199</v>
      </c>
      <c r="DZ39" s="14">
        <v>273500</v>
      </c>
      <c r="EA39" s="14">
        <v>224538</v>
      </c>
      <c r="EB39" s="146">
        <v>372336</v>
      </c>
      <c r="EC39" s="146">
        <v>115244</v>
      </c>
      <c r="ED39" s="14">
        <v>1290853</v>
      </c>
      <c r="EE39" s="14">
        <v>317502</v>
      </c>
      <c r="EF39" s="14">
        <v>239066</v>
      </c>
      <c r="EG39" s="14">
        <v>209231</v>
      </c>
      <c r="EH39" s="146">
        <v>378489</v>
      </c>
      <c r="EI39" s="146">
        <v>146565</v>
      </c>
      <c r="EJ39" s="14">
        <v>1581778</v>
      </c>
      <c r="EK39" s="14">
        <v>484655</v>
      </c>
      <c r="EL39" s="14">
        <v>348008</v>
      </c>
      <c r="EM39" s="14">
        <v>281359</v>
      </c>
      <c r="EN39" s="146">
        <v>371152</v>
      </c>
      <c r="EO39" s="146">
        <v>96604</v>
      </c>
      <c r="EP39" s="14">
        <v>1043059</v>
      </c>
      <c r="EQ39" s="14">
        <v>288720</v>
      </c>
      <c r="ER39" s="14">
        <v>226261</v>
      </c>
      <c r="ES39" s="14">
        <v>193853</v>
      </c>
      <c r="ET39" s="146">
        <v>258258</v>
      </c>
      <c r="EU39" s="146">
        <v>75967</v>
      </c>
      <c r="EV39" s="14">
        <v>308316</v>
      </c>
      <c r="EW39" s="14">
        <v>113736</v>
      </c>
      <c r="EX39" s="14">
        <v>65986</v>
      </c>
      <c r="EY39" s="14">
        <v>49423</v>
      </c>
      <c r="EZ39" s="146">
        <v>61035</v>
      </c>
      <c r="FA39" s="146">
        <v>18136</v>
      </c>
      <c r="FB39" s="14">
        <v>854059</v>
      </c>
      <c r="FC39" s="14">
        <v>263306</v>
      </c>
      <c r="FD39" s="14">
        <v>186102</v>
      </c>
      <c r="FE39" s="14">
        <v>152436</v>
      </c>
      <c r="FF39" s="146">
        <v>194645</v>
      </c>
      <c r="FG39" s="146">
        <v>57570</v>
      </c>
      <c r="FH39" s="14">
        <v>146517</v>
      </c>
      <c r="FI39" s="14">
        <v>54986</v>
      </c>
      <c r="FJ39" s="14">
        <v>32801</v>
      </c>
      <c r="FK39" s="14">
        <v>24272</v>
      </c>
      <c r="FL39" s="146">
        <v>26036</v>
      </c>
      <c r="FM39" s="146">
        <v>8422</v>
      </c>
      <c r="FN39" s="14">
        <v>258460</v>
      </c>
      <c r="FO39" s="14">
        <v>75850</v>
      </c>
      <c r="FP39" s="14">
        <v>55154</v>
      </c>
      <c r="FQ39" s="14">
        <v>49523</v>
      </c>
      <c r="FR39" s="146">
        <v>60846</v>
      </c>
      <c r="FS39" s="146">
        <v>17087</v>
      </c>
      <c r="FT39" s="14">
        <v>454530</v>
      </c>
      <c r="FU39" s="14">
        <v>163422</v>
      </c>
      <c r="FV39" s="14">
        <v>99739</v>
      </c>
      <c r="FW39" s="14">
        <v>71470</v>
      </c>
      <c r="FX39" s="146">
        <v>91748</v>
      </c>
      <c r="FY39" s="146">
        <v>28151</v>
      </c>
      <c r="FZ39" s="14">
        <v>241306</v>
      </c>
      <c r="GA39" s="14">
        <v>63784</v>
      </c>
      <c r="GB39" s="14">
        <v>48507</v>
      </c>
      <c r="GC39" s="14">
        <v>43167</v>
      </c>
      <c r="GD39" s="146">
        <v>67188</v>
      </c>
      <c r="GE39" s="146">
        <v>18660</v>
      </c>
      <c r="GF39" s="14">
        <v>1910422</v>
      </c>
      <c r="GG39" s="14">
        <v>486912</v>
      </c>
      <c r="GH39" s="14">
        <v>340808</v>
      </c>
      <c r="GI39" s="14">
        <v>299383</v>
      </c>
      <c r="GJ39" s="146">
        <v>556219</v>
      </c>
      <c r="GK39" s="146">
        <v>227100</v>
      </c>
      <c r="GL39" s="14">
        <v>240713</v>
      </c>
      <c r="GM39" s="14">
        <v>79722</v>
      </c>
      <c r="GN39" s="14">
        <v>51251</v>
      </c>
      <c r="GO39" s="14">
        <v>39008</v>
      </c>
      <c r="GP39" s="146">
        <v>54619</v>
      </c>
      <c r="GQ39" s="146">
        <v>16113</v>
      </c>
      <c r="GR39" s="14">
        <v>3422748</v>
      </c>
      <c r="GS39" s="14">
        <v>918909</v>
      </c>
      <c r="GT39" s="14">
        <v>694563</v>
      </c>
      <c r="GU39" s="14">
        <v>565946</v>
      </c>
      <c r="GV39" s="146">
        <v>881954</v>
      </c>
      <c r="GW39" s="146">
        <v>361376</v>
      </c>
      <c r="GX39" s="14">
        <v>1490205</v>
      </c>
      <c r="GY39" s="14">
        <v>506732</v>
      </c>
      <c r="GZ39" s="14">
        <v>315870</v>
      </c>
      <c r="HA39" s="14">
        <v>249190</v>
      </c>
      <c r="HB39" s="146">
        <v>320335</v>
      </c>
      <c r="HC39" s="146">
        <v>98078</v>
      </c>
      <c r="HD39" s="14">
        <v>64407</v>
      </c>
      <c r="HE39" s="14">
        <v>18961</v>
      </c>
      <c r="HF39" s="14">
        <v>13044</v>
      </c>
      <c r="HG39" s="14">
        <v>11614</v>
      </c>
      <c r="HH39" s="146">
        <v>14809</v>
      </c>
      <c r="HI39" s="146">
        <v>5979</v>
      </c>
      <c r="HJ39" s="14">
        <v>1790681</v>
      </c>
      <c r="HK39" s="14">
        <v>573961</v>
      </c>
      <c r="HL39" s="14">
        <v>422968</v>
      </c>
      <c r="HM39" s="14">
        <v>318495</v>
      </c>
      <c r="HN39" s="146">
        <v>370088</v>
      </c>
      <c r="HO39" s="146">
        <v>105169</v>
      </c>
      <c r="HP39" s="14">
        <v>449364</v>
      </c>
      <c r="HQ39" s="14">
        <v>139904</v>
      </c>
      <c r="HR39" s="14">
        <v>96893</v>
      </c>
      <c r="HS39" s="14">
        <v>78160</v>
      </c>
      <c r="HT39" s="146">
        <v>99634</v>
      </c>
      <c r="HU39" s="146">
        <v>34773</v>
      </c>
      <c r="HV39" s="14">
        <v>703449</v>
      </c>
      <c r="HW39" s="14">
        <v>235568</v>
      </c>
      <c r="HX39" s="14">
        <v>159951</v>
      </c>
      <c r="HY39" s="14">
        <v>122214</v>
      </c>
      <c r="HZ39" s="146">
        <v>145488</v>
      </c>
      <c r="IA39" s="146">
        <v>40228</v>
      </c>
      <c r="IB39" s="14">
        <v>1905315</v>
      </c>
      <c r="IC39" s="14">
        <v>521217</v>
      </c>
      <c r="ID39" s="14">
        <v>399032</v>
      </c>
      <c r="IE39" s="14">
        <v>339188</v>
      </c>
      <c r="IF39" s="146">
        <v>484288</v>
      </c>
      <c r="IG39" s="146">
        <v>161590</v>
      </c>
      <c r="IH39" s="14">
        <v>189549</v>
      </c>
      <c r="II39" s="14">
        <v>52044</v>
      </c>
      <c r="IJ39" s="14">
        <v>40581</v>
      </c>
      <c r="IK39" s="14">
        <v>33975</v>
      </c>
      <c r="IL39" s="146">
        <v>49642</v>
      </c>
      <c r="IM39" s="146">
        <v>13307</v>
      </c>
      <c r="IN39" s="14">
        <v>647839</v>
      </c>
      <c r="IO39" s="14">
        <v>225287</v>
      </c>
      <c r="IP39" s="14">
        <v>139621</v>
      </c>
      <c r="IQ39" s="14">
        <v>109938</v>
      </c>
      <c r="IR39" s="146">
        <v>135418</v>
      </c>
      <c r="IS39" s="146">
        <v>37575</v>
      </c>
    </row>
    <row r="40" spans="1:253" s="111" customFormat="1" ht="11.45" customHeight="1">
      <c r="A40" s="16" t="s">
        <v>42</v>
      </c>
      <c r="B40" s="14">
        <v>1360123621</v>
      </c>
      <c r="C40" s="14">
        <v>271493293</v>
      </c>
      <c r="D40" s="14">
        <v>195243180</v>
      </c>
      <c r="E40" s="14">
        <v>181568249</v>
      </c>
      <c r="F40" s="146">
        <v>349740776</v>
      </c>
      <c r="G40" s="146">
        <v>362078124</v>
      </c>
      <c r="H40" s="14">
        <v>13498010</v>
      </c>
      <c r="I40" s="14">
        <v>3050435</v>
      </c>
      <c r="J40" s="14">
        <v>2288870</v>
      </c>
      <c r="K40" s="14">
        <v>2009104</v>
      </c>
      <c r="L40" s="146">
        <v>3382573</v>
      </c>
      <c r="M40" s="146">
        <v>2767028</v>
      </c>
      <c r="N40" s="14">
        <v>1972233</v>
      </c>
      <c r="O40" s="14">
        <v>313920</v>
      </c>
      <c r="P40" s="14">
        <v>320147</v>
      </c>
      <c r="Q40" s="14">
        <v>340550</v>
      </c>
      <c r="R40" s="146">
        <v>688041</v>
      </c>
      <c r="S40" s="146">
        <v>309577</v>
      </c>
      <c r="T40" s="14">
        <v>22821656</v>
      </c>
      <c r="U40" s="14">
        <v>2800212</v>
      </c>
      <c r="V40" s="14">
        <v>4336017</v>
      </c>
      <c r="W40" s="14">
        <v>3759259</v>
      </c>
      <c r="X40" s="14">
        <v>6465165</v>
      </c>
      <c r="Y40" s="145">
        <v>5461003</v>
      </c>
      <c r="Z40" s="14">
        <v>7071669</v>
      </c>
      <c r="AA40" s="14">
        <v>1606925</v>
      </c>
      <c r="AB40" s="14">
        <v>1112158</v>
      </c>
      <c r="AC40" s="14">
        <v>1032580</v>
      </c>
      <c r="AD40" s="146">
        <v>1714749</v>
      </c>
      <c r="AE40" s="146">
        <v>1605256</v>
      </c>
      <c r="AF40" s="14">
        <v>228504817</v>
      </c>
      <c r="AG40" s="14">
        <v>39237734</v>
      </c>
      <c r="AH40" s="14">
        <v>28485052</v>
      </c>
      <c r="AI40" s="14">
        <v>27273464</v>
      </c>
      <c r="AJ40" s="14">
        <v>62206425</v>
      </c>
      <c r="AK40" s="145">
        <v>71302142</v>
      </c>
      <c r="AL40" s="14">
        <v>24579038</v>
      </c>
      <c r="AM40" s="14">
        <v>4865167</v>
      </c>
      <c r="AN40" s="14">
        <v>3768830</v>
      </c>
      <c r="AO40" s="14">
        <v>3502909</v>
      </c>
      <c r="AP40" s="14">
        <v>6694641</v>
      </c>
      <c r="AQ40" s="145">
        <v>5747491</v>
      </c>
      <c r="AR40" s="14">
        <v>24852797</v>
      </c>
      <c r="AS40" s="14">
        <v>2851055</v>
      </c>
      <c r="AT40" s="14">
        <v>2832012</v>
      </c>
      <c r="AU40" s="14">
        <v>2868277</v>
      </c>
      <c r="AV40" s="14">
        <v>6479090</v>
      </c>
      <c r="AW40" s="145">
        <v>9822363</v>
      </c>
      <c r="AX40" s="14">
        <v>3845323</v>
      </c>
      <c r="AY40" s="14">
        <v>690228</v>
      </c>
      <c r="AZ40" s="14">
        <v>621763</v>
      </c>
      <c r="BA40" s="14">
        <v>593560</v>
      </c>
      <c r="BB40" s="14">
        <v>1106781</v>
      </c>
      <c r="BC40" s="145">
        <v>832992</v>
      </c>
      <c r="BD40" s="14">
        <v>4699181</v>
      </c>
      <c r="BE40" s="14">
        <v>770353</v>
      </c>
      <c r="BF40" s="14">
        <v>476743</v>
      </c>
      <c r="BG40" s="14">
        <v>427769</v>
      </c>
      <c r="BH40" s="146">
        <v>985420</v>
      </c>
      <c r="BI40" s="146">
        <v>2038897</v>
      </c>
      <c r="BJ40" s="14">
        <v>76018104</v>
      </c>
      <c r="BK40" s="14">
        <v>22209182</v>
      </c>
      <c r="BL40" s="14">
        <v>11517080</v>
      </c>
      <c r="BM40" s="14">
        <v>8939442</v>
      </c>
      <c r="BN40" s="146">
        <v>14462141</v>
      </c>
      <c r="BO40" s="146">
        <v>18890259</v>
      </c>
      <c r="BP40" s="14">
        <v>39908122</v>
      </c>
      <c r="BQ40" s="14">
        <v>9792003</v>
      </c>
      <c r="BR40" s="14">
        <v>6512799</v>
      </c>
      <c r="BS40" s="14">
        <v>5444092</v>
      </c>
      <c r="BT40" s="146">
        <v>9869015</v>
      </c>
      <c r="BU40" s="146">
        <v>8290214</v>
      </c>
      <c r="BV40" s="14">
        <v>5798688</v>
      </c>
      <c r="BW40" s="14">
        <v>1278361</v>
      </c>
      <c r="BX40" s="14">
        <v>965342</v>
      </c>
      <c r="BY40" s="14">
        <v>939504</v>
      </c>
      <c r="BZ40" s="146">
        <v>1609832</v>
      </c>
      <c r="CA40" s="146">
        <v>1005651</v>
      </c>
      <c r="CB40" s="14">
        <v>5517450</v>
      </c>
      <c r="CC40" s="14">
        <v>1465851</v>
      </c>
      <c r="CD40" s="14">
        <v>1054432</v>
      </c>
      <c r="CE40" s="14">
        <v>849680</v>
      </c>
      <c r="CF40" s="146">
        <v>1185381</v>
      </c>
      <c r="CG40" s="146">
        <v>962106</v>
      </c>
      <c r="CH40" s="14">
        <v>56724361</v>
      </c>
      <c r="CI40" s="14">
        <v>11258771</v>
      </c>
      <c r="CJ40" s="14">
        <v>8433721</v>
      </c>
      <c r="CK40" s="14">
        <v>7810244</v>
      </c>
      <c r="CL40" s="146">
        <v>14892064</v>
      </c>
      <c r="CM40" s="146">
        <v>14329559</v>
      </c>
      <c r="CN40" s="14">
        <v>17961922</v>
      </c>
      <c r="CO40" s="14">
        <v>3795192</v>
      </c>
      <c r="CP40" s="14">
        <v>3075818</v>
      </c>
      <c r="CQ40" s="14">
        <v>2978940</v>
      </c>
      <c r="CR40" s="146">
        <v>4758008</v>
      </c>
      <c r="CS40" s="146">
        <v>3353963</v>
      </c>
      <c r="CT40" s="14">
        <v>8446359</v>
      </c>
      <c r="CU40" s="14">
        <v>1221970</v>
      </c>
      <c r="CV40" s="14">
        <v>1562787</v>
      </c>
      <c r="CW40" s="14">
        <v>1549269</v>
      </c>
      <c r="CX40" s="146">
        <v>2417380</v>
      </c>
      <c r="CY40" s="146">
        <v>1694953</v>
      </c>
      <c r="CZ40" s="14">
        <v>9641392</v>
      </c>
      <c r="DA40" s="14">
        <v>1755503</v>
      </c>
      <c r="DB40" s="14">
        <v>1408242</v>
      </c>
      <c r="DC40" s="14">
        <v>1473097</v>
      </c>
      <c r="DD40" s="146">
        <v>2657787</v>
      </c>
      <c r="DE40" s="146">
        <v>2346765</v>
      </c>
      <c r="DF40" s="14">
        <v>12079004</v>
      </c>
      <c r="DG40" s="14">
        <v>2675691</v>
      </c>
      <c r="DH40" s="14">
        <v>2137071</v>
      </c>
      <c r="DI40" s="14">
        <v>2004506</v>
      </c>
      <c r="DJ40" s="146">
        <v>2995049</v>
      </c>
      <c r="DK40" s="146">
        <v>2266688</v>
      </c>
      <c r="DL40" s="14">
        <v>12244278</v>
      </c>
      <c r="DM40" s="14">
        <v>2351058</v>
      </c>
      <c r="DN40" s="14">
        <v>1911443</v>
      </c>
      <c r="DO40" s="14">
        <v>1619028</v>
      </c>
      <c r="DP40" s="146">
        <v>2979750</v>
      </c>
      <c r="DQ40" s="146">
        <v>3382999</v>
      </c>
      <c r="DR40" s="14">
        <v>4192257</v>
      </c>
      <c r="DS40" s="14">
        <v>1103192</v>
      </c>
      <c r="DT40" s="14">
        <v>807950</v>
      </c>
      <c r="DU40" s="14">
        <v>748078</v>
      </c>
      <c r="DV40" s="146">
        <v>738704</v>
      </c>
      <c r="DW40" s="146">
        <v>794333</v>
      </c>
      <c r="DX40" s="14">
        <v>41069012</v>
      </c>
      <c r="DY40" s="14">
        <v>7233981</v>
      </c>
      <c r="DZ40" s="14">
        <v>5968519</v>
      </c>
      <c r="EA40" s="14">
        <v>5738290</v>
      </c>
      <c r="EB40" s="146">
        <v>12570829</v>
      </c>
      <c r="EC40" s="146">
        <v>9557392</v>
      </c>
      <c r="ED40" s="14">
        <v>38128938</v>
      </c>
      <c r="EE40" s="14">
        <v>5738335</v>
      </c>
      <c r="EF40" s="14">
        <v>4605589</v>
      </c>
      <c r="EG40" s="14">
        <v>4700582</v>
      </c>
      <c r="EH40" s="146">
        <v>10798204</v>
      </c>
      <c r="EI40" s="146">
        <v>12286229</v>
      </c>
      <c r="EJ40" s="14">
        <v>35338463</v>
      </c>
      <c r="EK40" s="14">
        <v>7583056</v>
      </c>
      <c r="EL40" s="14">
        <v>6093473</v>
      </c>
      <c r="EM40" s="14">
        <v>5682906</v>
      </c>
      <c r="EN40" s="146">
        <v>9638718</v>
      </c>
      <c r="EO40" s="146">
        <v>6340310</v>
      </c>
      <c r="EP40" s="14">
        <v>26786539</v>
      </c>
      <c r="EQ40" s="14">
        <v>4772020</v>
      </c>
      <c r="ER40" s="14">
        <v>4123814</v>
      </c>
      <c r="ES40" s="14">
        <v>4091577</v>
      </c>
      <c r="ET40" s="146">
        <v>7200792</v>
      </c>
      <c r="EU40" s="146">
        <v>6598336</v>
      </c>
      <c r="EV40" s="14">
        <v>7174612</v>
      </c>
      <c r="EW40" s="14">
        <v>2002710</v>
      </c>
      <c r="EX40" s="14">
        <v>1220005</v>
      </c>
      <c r="EY40" s="14">
        <v>1018774</v>
      </c>
      <c r="EZ40" s="146">
        <v>1570309</v>
      </c>
      <c r="FA40" s="146">
        <v>1362814</v>
      </c>
      <c r="FB40" s="14">
        <v>19920800</v>
      </c>
      <c r="FC40" s="14">
        <v>4256020</v>
      </c>
      <c r="FD40" s="14">
        <v>3225825</v>
      </c>
      <c r="FE40" s="14">
        <v>3118749</v>
      </c>
      <c r="FF40" s="146">
        <v>4980237</v>
      </c>
      <c r="FG40" s="146">
        <v>4339970</v>
      </c>
      <c r="FH40" s="14">
        <v>3350243</v>
      </c>
      <c r="FI40" s="14">
        <v>887233</v>
      </c>
      <c r="FJ40" s="14">
        <v>595007</v>
      </c>
      <c r="FK40" s="14">
        <v>504868</v>
      </c>
      <c r="FL40" s="146">
        <v>680359</v>
      </c>
      <c r="FM40" s="146">
        <v>682777</v>
      </c>
      <c r="FN40" s="14">
        <v>6043311</v>
      </c>
      <c r="FO40" s="14">
        <v>1183777</v>
      </c>
      <c r="FP40" s="14">
        <v>950323</v>
      </c>
      <c r="FQ40" s="14">
        <v>965780</v>
      </c>
      <c r="FR40" s="146">
        <v>1542825</v>
      </c>
      <c r="FS40" s="146">
        <v>1400606</v>
      </c>
      <c r="FT40" s="14">
        <v>13961923</v>
      </c>
      <c r="FU40" s="14">
        <v>3543514</v>
      </c>
      <c r="FV40" s="14">
        <v>2173485</v>
      </c>
      <c r="FW40" s="14">
        <v>1803034</v>
      </c>
      <c r="FX40" s="146">
        <v>2969671</v>
      </c>
      <c r="FY40" s="146">
        <v>3472220</v>
      </c>
      <c r="FZ40" s="14">
        <v>5812152</v>
      </c>
      <c r="GA40" s="14">
        <v>1202911</v>
      </c>
      <c r="GB40" s="14">
        <v>907502</v>
      </c>
      <c r="GC40" s="14">
        <v>917452</v>
      </c>
      <c r="GD40" s="146">
        <v>1741613</v>
      </c>
      <c r="GE40" s="146">
        <v>1042673</v>
      </c>
      <c r="GF40" s="14">
        <v>60976974</v>
      </c>
      <c r="GG40" s="14">
        <v>9351548</v>
      </c>
      <c r="GH40" s="14">
        <v>7097357</v>
      </c>
      <c r="GI40" s="14">
        <v>7251885</v>
      </c>
      <c r="GJ40" s="146">
        <v>17490236</v>
      </c>
      <c r="GK40" s="146">
        <v>19785950</v>
      </c>
      <c r="GL40" s="14">
        <v>5478474</v>
      </c>
      <c r="GM40" s="14">
        <v>1280340</v>
      </c>
      <c r="GN40" s="14">
        <v>961258</v>
      </c>
      <c r="GO40" s="14">
        <v>810246</v>
      </c>
      <c r="GP40" s="146">
        <v>1418977</v>
      </c>
      <c r="GQ40" s="146">
        <v>1007651</v>
      </c>
      <c r="GR40" s="14">
        <v>120053390</v>
      </c>
      <c r="GS40" s="14">
        <v>17444986</v>
      </c>
      <c r="GT40" s="14">
        <v>13354899</v>
      </c>
      <c r="GU40" s="14">
        <v>12793686</v>
      </c>
      <c r="GV40" s="146">
        <v>27572361</v>
      </c>
      <c r="GW40" s="146">
        <v>48887457</v>
      </c>
      <c r="GX40" s="14">
        <v>36694114</v>
      </c>
      <c r="GY40" s="14">
        <v>8292226</v>
      </c>
      <c r="GZ40" s="14">
        <v>5937081</v>
      </c>
      <c r="HA40" s="14">
        <v>5348344</v>
      </c>
      <c r="HB40" s="146">
        <v>9300366</v>
      </c>
      <c r="HC40" s="146">
        <v>7816096</v>
      </c>
      <c r="HD40" s="14">
        <v>1438334</v>
      </c>
      <c r="HE40" s="14">
        <v>297220</v>
      </c>
      <c r="HF40" s="14">
        <v>223190</v>
      </c>
      <c r="HG40" s="14">
        <v>213729</v>
      </c>
      <c r="HH40" s="146">
        <v>352567</v>
      </c>
      <c r="HI40" s="146">
        <v>351627</v>
      </c>
      <c r="HJ40" s="14">
        <v>37588156</v>
      </c>
      <c r="HK40" s="14">
        <v>7340100</v>
      </c>
      <c r="HL40" s="14">
        <v>6830970</v>
      </c>
      <c r="HM40" s="14">
        <v>6121328</v>
      </c>
      <c r="HN40" s="146">
        <v>9542853</v>
      </c>
      <c r="HO40" s="146">
        <v>7752905</v>
      </c>
      <c r="HP40" s="14">
        <v>10610737</v>
      </c>
      <c r="HQ40" s="14">
        <v>2177135</v>
      </c>
      <c r="HR40" s="14">
        <v>1646075</v>
      </c>
      <c r="HS40" s="14">
        <v>1504950</v>
      </c>
      <c r="HT40" s="146">
        <v>2490631</v>
      </c>
      <c r="HU40" s="146">
        <v>2791945</v>
      </c>
      <c r="HV40" s="14">
        <v>18311501</v>
      </c>
      <c r="HW40" s="14">
        <v>4379783</v>
      </c>
      <c r="HX40" s="14">
        <v>3205566</v>
      </c>
      <c r="HY40" s="14">
        <v>2843159</v>
      </c>
      <c r="HZ40" s="146">
        <v>4504748</v>
      </c>
      <c r="IA40" s="146">
        <v>3378246</v>
      </c>
      <c r="IB40" s="14">
        <v>46313129</v>
      </c>
      <c r="IC40" s="14">
        <v>8793131</v>
      </c>
      <c r="ID40" s="14">
        <v>7249441</v>
      </c>
      <c r="IE40" s="14">
        <v>6847326</v>
      </c>
      <c r="IF40" s="146">
        <v>12635093</v>
      </c>
      <c r="IG40" s="146">
        <v>10788139</v>
      </c>
      <c r="IH40" s="14">
        <v>4812468</v>
      </c>
      <c r="II40" s="14">
        <v>879858</v>
      </c>
      <c r="IJ40" s="14">
        <v>771628</v>
      </c>
      <c r="IK40" s="14">
        <v>733711</v>
      </c>
      <c r="IL40" s="146">
        <v>1374030</v>
      </c>
      <c r="IM40" s="146">
        <v>1053241</v>
      </c>
      <c r="IN40" s="14">
        <v>14666487</v>
      </c>
      <c r="IO40" s="14">
        <v>3048698</v>
      </c>
      <c r="IP40" s="14">
        <v>2574517</v>
      </c>
      <c r="IQ40" s="14">
        <v>2341111</v>
      </c>
      <c r="IR40" s="146">
        <v>3865846</v>
      </c>
      <c r="IS40" s="146">
        <v>2836315</v>
      </c>
    </row>
    <row r="41" spans="1:253" s="111" customFormat="1" ht="11.45" customHeight="1">
      <c r="A41" s="16" t="s">
        <v>269</v>
      </c>
      <c r="B41" s="14">
        <v>36831274</v>
      </c>
      <c r="C41" s="14">
        <v>9063988</v>
      </c>
      <c r="D41" s="14">
        <v>7733915</v>
      </c>
      <c r="E41" s="14">
        <v>6602112</v>
      </c>
      <c r="F41" s="146">
        <v>9932482</v>
      </c>
      <c r="G41" s="146">
        <v>3498777</v>
      </c>
      <c r="H41" s="14">
        <v>525188</v>
      </c>
      <c r="I41" s="14">
        <v>156275</v>
      </c>
      <c r="J41" s="14">
        <v>114187</v>
      </c>
      <c r="K41" s="14">
        <v>91516</v>
      </c>
      <c r="L41" s="146">
        <v>125280</v>
      </c>
      <c r="M41" s="146">
        <v>37930</v>
      </c>
      <c r="N41" s="14">
        <v>23591</v>
      </c>
      <c r="O41" s="14">
        <v>3925</v>
      </c>
      <c r="P41" s="14">
        <v>4183</v>
      </c>
      <c r="Q41" s="14">
        <v>4547</v>
      </c>
      <c r="R41" s="146">
        <v>8595</v>
      </c>
      <c r="S41" s="146">
        <v>2341</v>
      </c>
      <c r="T41" s="14">
        <v>737598</v>
      </c>
      <c r="U41" s="14">
        <v>191034</v>
      </c>
      <c r="V41" s="14">
        <v>158139</v>
      </c>
      <c r="W41" s="14">
        <v>132156</v>
      </c>
      <c r="X41" s="14">
        <v>194524</v>
      </c>
      <c r="Y41" s="145">
        <v>61745</v>
      </c>
      <c r="Z41" s="14">
        <v>258971</v>
      </c>
      <c r="AA41" s="14">
        <v>68222</v>
      </c>
      <c r="AB41" s="14">
        <v>57536</v>
      </c>
      <c r="AC41" s="14">
        <v>49384</v>
      </c>
      <c r="AD41" s="146">
        <v>64132</v>
      </c>
      <c r="AE41" s="146">
        <v>19697</v>
      </c>
      <c r="AF41" s="14">
        <v>5246830</v>
      </c>
      <c r="AG41" s="14">
        <v>1090316</v>
      </c>
      <c r="AH41" s="14">
        <v>983746</v>
      </c>
      <c r="AI41" s="14">
        <v>916734</v>
      </c>
      <c r="AJ41" s="14">
        <v>1621556</v>
      </c>
      <c r="AK41" s="145">
        <v>634478</v>
      </c>
      <c r="AL41" s="14">
        <v>825579</v>
      </c>
      <c r="AM41" s="14">
        <v>194682</v>
      </c>
      <c r="AN41" s="14">
        <v>176327</v>
      </c>
      <c r="AO41" s="14">
        <v>149147</v>
      </c>
      <c r="AP41" s="14">
        <v>229485</v>
      </c>
      <c r="AQ41" s="145">
        <v>75938</v>
      </c>
      <c r="AR41" s="14">
        <v>700570</v>
      </c>
      <c r="AS41" s="14">
        <v>122114</v>
      </c>
      <c r="AT41" s="14">
        <v>138394</v>
      </c>
      <c r="AU41" s="14">
        <v>125184</v>
      </c>
      <c r="AV41" s="14">
        <v>219779</v>
      </c>
      <c r="AW41" s="145">
        <v>95099</v>
      </c>
      <c r="AX41" s="14">
        <v>147962</v>
      </c>
      <c r="AY41" s="14">
        <v>36064</v>
      </c>
      <c r="AZ41" s="14">
        <v>33034</v>
      </c>
      <c r="BA41" s="14">
        <v>27428</v>
      </c>
      <c r="BB41" s="14">
        <v>40508</v>
      </c>
      <c r="BC41" s="145">
        <v>10928</v>
      </c>
      <c r="BD41" s="14">
        <v>117683</v>
      </c>
      <c r="BE41" s="14">
        <v>29768</v>
      </c>
      <c r="BF41" s="14">
        <v>22406</v>
      </c>
      <c r="BG41" s="14">
        <v>18449</v>
      </c>
      <c r="BH41" s="146">
        <v>30091</v>
      </c>
      <c r="BI41" s="146">
        <v>16969</v>
      </c>
      <c r="BJ41" s="14">
        <v>288067</v>
      </c>
      <c r="BK41" s="14">
        <v>94406</v>
      </c>
      <c r="BL41" s="14">
        <v>50659</v>
      </c>
      <c r="BM41" s="14">
        <v>37929</v>
      </c>
      <c r="BN41" s="146">
        <v>60754</v>
      </c>
      <c r="BO41" s="146">
        <v>44319</v>
      </c>
      <c r="BP41" s="14">
        <v>1437338</v>
      </c>
      <c r="BQ41" s="14">
        <v>453777</v>
      </c>
      <c r="BR41" s="14">
        <v>311211</v>
      </c>
      <c r="BS41" s="14">
        <v>234273</v>
      </c>
      <c r="BT41" s="146">
        <v>330838</v>
      </c>
      <c r="BU41" s="146">
        <v>107239</v>
      </c>
      <c r="BV41" s="14">
        <v>188048</v>
      </c>
      <c r="BW41" s="14">
        <v>50490</v>
      </c>
      <c r="BX41" s="14">
        <v>41320</v>
      </c>
      <c r="BY41" s="14">
        <v>35115</v>
      </c>
      <c r="BZ41" s="146">
        <v>48235</v>
      </c>
      <c r="CA41" s="146">
        <v>12888</v>
      </c>
      <c r="CB41" s="14">
        <v>195659</v>
      </c>
      <c r="CC41" s="14">
        <v>58555</v>
      </c>
      <c r="CD41" s="14">
        <v>49357</v>
      </c>
      <c r="CE41" s="14">
        <v>36929</v>
      </c>
      <c r="CF41" s="146">
        <v>39665</v>
      </c>
      <c r="CG41" s="146">
        <v>11153</v>
      </c>
      <c r="CH41" s="14">
        <v>1794366</v>
      </c>
      <c r="CI41" s="14">
        <v>414497</v>
      </c>
      <c r="CJ41" s="14">
        <v>372548</v>
      </c>
      <c r="CK41" s="14">
        <v>314579</v>
      </c>
      <c r="CL41" s="146">
        <v>501151</v>
      </c>
      <c r="CM41" s="146">
        <v>191591</v>
      </c>
      <c r="CN41" s="14">
        <v>814695</v>
      </c>
      <c r="CO41" s="14">
        <v>223435</v>
      </c>
      <c r="CP41" s="14">
        <v>183325</v>
      </c>
      <c r="CQ41" s="14">
        <v>157394</v>
      </c>
      <c r="CR41" s="146">
        <v>197921</v>
      </c>
      <c r="CS41" s="146">
        <v>52620</v>
      </c>
      <c r="CT41" s="14">
        <v>399526</v>
      </c>
      <c r="CU41" s="14">
        <v>106409</v>
      </c>
      <c r="CV41" s="14">
        <v>89052</v>
      </c>
      <c r="CW41" s="14">
        <v>80042</v>
      </c>
      <c r="CX41" s="146">
        <v>98113</v>
      </c>
      <c r="CY41" s="146">
        <v>25910</v>
      </c>
      <c r="CZ41" s="14">
        <v>348169</v>
      </c>
      <c r="DA41" s="14">
        <v>70077</v>
      </c>
      <c r="DB41" s="14">
        <v>73234</v>
      </c>
      <c r="DC41" s="14">
        <v>71090</v>
      </c>
      <c r="DD41" s="146">
        <v>102591</v>
      </c>
      <c r="DE41" s="146">
        <v>31177</v>
      </c>
      <c r="DF41" s="14">
        <v>504338</v>
      </c>
      <c r="DG41" s="14">
        <v>141595</v>
      </c>
      <c r="DH41" s="14">
        <v>119430</v>
      </c>
      <c r="DI41" s="14">
        <v>98808</v>
      </c>
      <c r="DJ41" s="146">
        <v>113150</v>
      </c>
      <c r="DK41" s="146">
        <v>31355</v>
      </c>
      <c r="DL41" s="14">
        <v>411349</v>
      </c>
      <c r="DM41" s="14">
        <v>105533</v>
      </c>
      <c r="DN41" s="14">
        <v>81041</v>
      </c>
      <c r="DO41" s="14">
        <v>68177</v>
      </c>
      <c r="DP41" s="146">
        <v>110606</v>
      </c>
      <c r="DQ41" s="146">
        <v>45992</v>
      </c>
      <c r="DR41" s="14">
        <v>182423</v>
      </c>
      <c r="DS41" s="14">
        <v>51168</v>
      </c>
      <c r="DT41" s="14">
        <v>43662</v>
      </c>
      <c r="DU41" s="14">
        <v>35911</v>
      </c>
      <c r="DV41" s="146">
        <v>40928</v>
      </c>
      <c r="DW41" s="146">
        <v>10754</v>
      </c>
      <c r="DX41" s="14">
        <v>1291941</v>
      </c>
      <c r="DY41" s="14">
        <v>323030</v>
      </c>
      <c r="DZ41" s="14">
        <v>265024</v>
      </c>
      <c r="EA41" s="14">
        <v>220678</v>
      </c>
      <c r="EB41" s="146">
        <v>368922</v>
      </c>
      <c r="EC41" s="146">
        <v>114287</v>
      </c>
      <c r="ED41" s="14">
        <v>1228228</v>
      </c>
      <c r="EE41" s="14">
        <v>268967</v>
      </c>
      <c r="EF41" s="14">
        <v>231462</v>
      </c>
      <c r="EG41" s="14">
        <v>206132</v>
      </c>
      <c r="EH41" s="146">
        <v>375898</v>
      </c>
      <c r="EI41" s="146">
        <v>145769</v>
      </c>
      <c r="EJ41" s="14">
        <v>1373612</v>
      </c>
      <c r="EK41" s="14">
        <v>342147</v>
      </c>
      <c r="EL41" s="14">
        <v>314180</v>
      </c>
      <c r="EM41" s="14">
        <v>263726</v>
      </c>
      <c r="EN41" s="146">
        <v>358591</v>
      </c>
      <c r="EO41" s="146">
        <v>94968</v>
      </c>
      <c r="EP41" s="14">
        <v>974828</v>
      </c>
      <c r="EQ41" s="14">
        <v>233234</v>
      </c>
      <c r="ER41" s="14">
        <v>219035</v>
      </c>
      <c r="ES41" s="14">
        <v>191160</v>
      </c>
      <c r="ET41" s="146">
        <v>256241</v>
      </c>
      <c r="EU41" s="146">
        <v>75158</v>
      </c>
      <c r="EV41" s="14">
        <v>235471</v>
      </c>
      <c r="EW41" s="14">
        <v>67748</v>
      </c>
      <c r="EX41" s="14">
        <v>52546</v>
      </c>
      <c r="EY41" s="14">
        <v>42508</v>
      </c>
      <c r="EZ41" s="146">
        <v>55408</v>
      </c>
      <c r="FA41" s="146">
        <v>17261</v>
      </c>
      <c r="FB41" s="14">
        <v>768455</v>
      </c>
      <c r="FC41" s="14">
        <v>196318</v>
      </c>
      <c r="FD41" s="14">
        <v>175874</v>
      </c>
      <c r="FE41" s="14">
        <v>148363</v>
      </c>
      <c r="FF41" s="146">
        <v>191554</v>
      </c>
      <c r="FG41" s="146">
        <v>56346</v>
      </c>
      <c r="FH41" s="14">
        <v>134806</v>
      </c>
      <c r="FI41" s="14">
        <v>44898</v>
      </c>
      <c r="FJ41" s="14">
        <v>32010</v>
      </c>
      <c r="FK41" s="14">
        <v>23922</v>
      </c>
      <c r="FL41" s="146">
        <v>25682</v>
      </c>
      <c r="FM41" s="146">
        <v>8294</v>
      </c>
      <c r="FN41" s="14">
        <v>228615</v>
      </c>
      <c r="FO41" s="14">
        <v>53982</v>
      </c>
      <c r="FP41" s="14">
        <v>50721</v>
      </c>
      <c r="FQ41" s="14">
        <v>47622</v>
      </c>
      <c r="FR41" s="146">
        <v>59705</v>
      </c>
      <c r="FS41" s="146">
        <v>16585</v>
      </c>
      <c r="FT41" s="14">
        <v>62403</v>
      </c>
      <c r="FU41" s="14">
        <v>18394</v>
      </c>
      <c r="FV41" s="14">
        <v>12167</v>
      </c>
      <c r="FW41" s="14">
        <v>9758</v>
      </c>
      <c r="FX41" s="146">
        <v>14752</v>
      </c>
      <c r="FY41" s="146">
        <v>7332</v>
      </c>
      <c r="FZ41" s="14">
        <v>104208</v>
      </c>
      <c r="GA41" s="14">
        <v>18546</v>
      </c>
      <c r="GB41" s="14">
        <v>18033</v>
      </c>
      <c r="GC41" s="14">
        <v>18666</v>
      </c>
      <c r="GD41" s="146">
        <v>35987</v>
      </c>
      <c r="GE41" s="146">
        <v>12976</v>
      </c>
      <c r="GF41" s="14">
        <v>1629619</v>
      </c>
      <c r="GG41" s="14">
        <v>299292</v>
      </c>
      <c r="GH41" s="14">
        <v>291601</v>
      </c>
      <c r="GI41" s="14">
        <v>274314</v>
      </c>
      <c r="GJ41" s="146">
        <v>540118</v>
      </c>
      <c r="GK41" s="146">
        <v>224294</v>
      </c>
      <c r="GL41" s="14">
        <v>202705</v>
      </c>
      <c r="GM41" s="14">
        <v>52630</v>
      </c>
      <c r="GN41" s="14">
        <v>45292</v>
      </c>
      <c r="GO41" s="14">
        <v>36603</v>
      </c>
      <c r="GP41" s="146">
        <v>52612</v>
      </c>
      <c r="GQ41" s="146">
        <v>15568</v>
      </c>
      <c r="GR41" s="14">
        <v>3071705</v>
      </c>
      <c r="GS41" s="14">
        <v>698997</v>
      </c>
      <c r="GT41" s="14">
        <v>636297</v>
      </c>
      <c r="GU41" s="14">
        <v>532734</v>
      </c>
      <c r="GV41" s="146">
        <v>851428</v>
      </c>
      <c r="GW41" s="146">
        <v>352249</v>
      </c>
      <c r="GX41" s="14">
        <v>1339150</v>
      </c>
      <c r="GY41" s="14">
        <v>393816</v>
      </c>
      <c r="GZ41" s="14">
        <v>295488</v>
      </c>
      <c r="HA41" s="14">
        <v>239647</v>
      </c>
      <c r="HB41" s="146">
        <v>313533</v>
      </c>
      <c r="HC41" s="146">
        <v>96666</v>
      </c>
      <c r="HD41" s="14">
        <v>49368</v>
      </c>
      <c r="HE41" s="14">
        <v>10290</v>
      </c>
      <c r="HF41" s="14">
        <v>9930</v>
      </c>
      <c r="HG41" s="14">
        <v>9884</v>
      </c>
      <c r="HH41" s="146">
        <v>13568</v>
      </c>
      <c r="HI41" s="146">
        <v>5696</v>
      </c>
      <c r="HJ41" s="14">
        <v>1662076</v>
      </c>
      <c r="HK41" s="14">
        <v>470320</v>
      </c>
      <c r="HL41" s="14">
        <v>408311</v>
      </c>
      <c r="HM41" s="14">
        <v>313033</v>
      </c>
      <c r="HN41" s="146">
        <v>366220</v>
      </c>
      <c r="HO41" s="146">
        <v>104192</v>
      </c>
      <c r="HP41" s="14">
        <v>384067</v>
      </c>
      <c r="HQ41" s="14">
        <v>94087</v>
      </c>
      <c r="HR41" s="14">
        <v>86329</v>
      </c>
      <c r="HS41" s="14">
        <v>73819</v>
      </c>
      <c r="HT41" s="146">
        <v>96281</v>
      </c>
      <c r="HU41" s="146">
        <v>33551</v>
      </c>
      <c r="HV41" s="14">
        <v>656816</v>
      </c>
      <c r="HW41" s="14">
        <v>195620</v>
      </c>
      <c r="HX41" s="14">
        <v>156400</v>
      </c>
      <c r="HY41" s="14">
        <v>120736</v>
      </c>
      <c r="HZ41" s="146">
        <v>144263</v>
      </c>
      <c r="IA41" s="146">
        <v>39797</v>
      </c>
      <c r="IB41" s="14">
        <v>1742000</v>
      </c>
      <c r="IC41" s="14">
        <v>417827</v>
      </c>
      <c r="ID41" s="14">
        <v>371019</v>
      </c>
      <c r="IE41" s="14">
        <v>323513</v>
      </c>
      <c r="IF41" s="146">
        <v>470553</v>
      </c>
      <c r="IG41" s="146">
        <v>159088</v>
      </c>
      <c r="IH41" s="14">
        <v>175262</v>
      </c>
      <c r="II41" s="14">
        <v>40871</v>
      </c>
      <c r="IJ41" s="14">
        <v>38938</v>
      </c>
      <c r="IK41" s="14">
        <v>33256</v>
      </c>
      <c r="IL41" s="146">
        <v>49078</v>
      </c>
      <c r="IM41" s="146">
        <v>13119</v>
      </c>
      <c r="IN41" s="14">
        <v>572377</v>
      </c>
      <c r="IO41" s="14">
        <v>169558</v>
      </c>
      <c r="IP41" s="14">
        <v>128967</v>
      </c>
      <c r="IQ41" s="14">
        <v>105015</v>
      </c>
      <c r="IR41" s="146">
        <v>132172</v>
      </c>
      <c r="IS41" s="146">
        <v>36665</v>
      </c>
    </row>
    <row r="42" spans="1:253" s="111" customFormat="1" ht="11.45" customHeight="1">
      <c r="A42" s="15" t="s">
        <v>42</v>
      </c>
      <c r="B42" s="14">
        <v>277501567</v>
      </c>
      <c r="C42" s="14">
        <v>19699137</v>
      </c>
      <c r="D42" s="14">
        <v>23306357</v>
      </c>
      <c r="E42" s="14">
        <v>27880857</v>
      </c>
      <c r="F42" s="146">
        <v>70644914</v>
      </c>
      <c r="G42" s="146">
        <v>135970302</v>
      </c>
      <c r="H42" s="14">
        <v>2335415</v>
      </c>
      <c r="I42" s="14">
        <v>272418</v>
      </c>
      <c r="J42" s="14">
        <v>291810</v>
      </c>
      <c r="K42" s="14">
        <v>322583</v>
      </c>
      <c r="L42" s="146">
        <v>673220</v>
      </c>
      <c r="M42" s="146">
        <v>775384</v>
      </c>
      <c r="N42" s="14">
        <v>25908</v>
      </c>
      <c r="O42" s="14">
        <v>2548</v>
      </c>
      <c r="P42" s="14">
        <v>2523</v>
      </c>
      <c r="Q42" s="14">
        <v>2732</v>
      </c>
      <c r="R42" s="146">
        <v>7133</v>
      </c>
      <c r="S42" s="146">
        <v>10973</v>
      </c>
      <c r="T42" s="14">
        <v>3520479.1679051407</v>
      </c>
      <c r="U42" s="14">
        <v>238307.16790514093</v>
      </c>
      <c r="V42" s="14">
        <v>318825</v>
      </c>
      <c r="W42" s="14">
        <v>377125</v>
      </c>
      <c r="X42" s="14">
        <v>974183</v>
      </c>
      <c r="Y42" s="145">
        <v>1612039</v>
      </c>
      <c r="Z42" s="14">
        <v>1693506</v>
      </c>
      <c r="AA42" s="14">
        <v>130941</v>
      </c>
      <c r="AB42" s="14">
        <v>178853</v>
      </c>
      <c r="AC42" s="14">
        <v>219033</v>
      </c>
      <c r="AD42" s="146">
        <v>477517</v>
      </c>
      <c r="AE42" s="146">
        <v>687162</v>
      </c>
      <c r="AF42" s="14">
        <v>53898725</v>
      </c>
      <c r="AG42" s="14">
        <v>1753025</v>
      </c>
      <c r="AH42" s="14">
        <v>2927345</v>
      </c>
      <c r="AI42" s="14">
        <v>3895506</v>
      </c>
      <c r="AJ42" s="14">
        <v>12914869</v>
      </c>
      <c r="AK42" s="145">
        <v>32407980</v>
      </c>
      <c r="AL42" s="14">
        <v>4421934</v>
      </c>
      <c r="AM42" s="14">
        <v>354131</v>
      </c>
      <c r="AN42" s="14">
        <v>418229</v>
      </c>
      <c r="AO42" s="14">
        <v>491433</v>
      </c>
      <c r="AP42" s="14">
        <v>1269077</v>
      </c>
      <c r="AQ42" s="145">
        <v>1889063</v>
      </c>
      <c r="AR42" s="14">
        <v>7015545</v>
      </c>
      <c r="AS42" s="14">
        <v>235639</v>
      </c>
      <c r="AT42" s="14">
        <v>388777</v>
      </c>
      <c r="AU42" s="14">
        <v>503203</v>
      </c>
      <c r="AV42" s="14">
        <v>1522395</v>
      </c>
      <c r="AW42" s="145">
        <v>4365531</v>
      </c>
      <c r="AX42" s="14">
        <v>857602</v>
      </c>
      <c r="AY42" s="14">
        <v>58961</v>
      </c>
      <c r="AZ42" s="14">
        <v>87976</v>
      </c>
      <c r="BA42" s="14">
        <v>105191</v>
      </c>
      <c r="BB42" s="14">
        <v>266937</v>
      </c>
      <c r="BC42" s="145">
        <v>338537</v>
      </c>
      <c r="BD42" s="14">
        <v>1412363</v>
      </c>
      <c r="BE42" s="14">
        <v>66913</v>
      </c>
      <c r="BF42" s="14">
        <v>82904</v>
      </c>
      <c r="BG42" s="14">
        <v>104817</v>
      </c>
      <c r="BH42" s="146">
        <v>289381</v>
      </c>
      <c r="BI42" s="146">
        <v>868347</v>
      </c>
      <c r="BJ42" s="14">
        <v>2479438</v>
      </c>
      <c r="BK42" s="14">
        <v>85038</v>
      </c>
      <c r="BL42" s="14">
        <v>94378</v>
      </c>
      <c r="BM42" s="14">
        <v>93123</v>
      </c>
      <c r="BN42" s="146">
        <v>357107</v>
      </c>
      <c r="BO42" s="146">
        <v>1849792</v>
      </c>
      <c r="BP42" s="14">
        <v>7901122</v>
      </c>
      <c r="BQ42" s="14">
        <v>804787</v>
      </c>
      <c r="BR42" s="14">
        <v>919665</v>
      </c>
      <c r="BS42" s="14">
        <v>971232</v>
      </c>
      <c r="BT42" s="146">
        <v>2247395</v>
      </c>
      <c r="BU42" s="146">
        <v>2958043</v>
      </c>
      <c r="BV42" s="14">
        <v>1240688</v>
      </c>
      <c r="BW42" s="14">
        <v>118571</v>
      </c>
      <c r="BX42" s="14">
        <v>150460</v>
      </c>
      <c r="BY42" s="14">
        <v>174887</v>
      </c>
      <c r="BZ42" s="146">
        <v>389408</v>
      </c>
      <c r="CA42" s="146">
        <v>407363</v>
      </c>
      <c r="CB42" s="14">
        <v>1176015</v>
      </c>
      <c r="CC42" s="14">
        <v>133400</v>
      </c>
      <c r="CD42" s="14">
        <v>149940</v>
      </c>
      <c r="CE42" s="14">
        <v>165126</v>
      </c>
      <c r="CF42" s="146">
        <v>311449</v>
      </c>
      <c r="CG42" s="146">
        <v>416100</v>
      </c>
      <c r="CH42" s="14">
        <v>8404097</v>
      </c>
      <c r="CI42" s="14">
        <v>671012</v>
      </c>
      <c r="CJ42" s="14">
        <v>703857</v>
      </c>
      <c r="CK42" s="14">
        <v>816165</v>
      </c>
      <c r="CL42" s="146">
        <v>2052462</v>
      </c>
      <c r="CM42" s="146">
        <v>4160602</v>
      </c>
      <c r="CN42" s="14">
        <v>4045538</v>
      </c>
      <c r="CO42" s="14">
        <v>420759</v>
      </c>
      <c r="CP42" s="14">
        <v>524733</v>
      </c>
      <c r="CQ42" s="14">
        <v>621011</v>
      </c>
      <c r="CR42" s="146">
        <v>1195599</v>
      </c>
      <c r="CS42" s="146">
        <v>1283437</v>
      </c>
      <c r="CT42" s="14">
        <v>2221290</v>
      </c>
      <c r="CU42" s="14">
        <v>183961</v>
      </c>
      <c r="CV42" s="14">
        <v>260650</v>
      </c>
      <c r="CW42" s="14">
        <v>338854</v>
      </c>
      <c r="CX42" s="146">
        <v>697611</v>
      </c>
      <c r="CY42" s="146">
        <v>740215</v>
      </c>
      <c r="CZ42" s="14">
        <v>2405386</v>
      </c>
      <c r="DA42" s="14">
        <v>154979</v>
      </c>
      <c r="DB42" s="14">
        <v>214125</v>
      </c>
      <c r="DC42" s="14">
        <v>288564</v>
      </c>
      <c r="DD42" s="146">
        <v>714908</v>
      </c>
      <c r="DE42" s="146">
        <v>1032812</v>
      </c>
      <c r="DF42" s="14">
        <v>3285614</v>
      </c>
      <c r="DG42" s="14">
        <v>343004</v>
      </c>
      <c r="DH42" s="14">
        <v>466209</v>
      </c>
      <c r="DI42" s="14">
        <v>539296</v>
      </c>
      <c r="DJ42" s="146">
        <v>951435</v>
      </c>
      <c r="DK42" s="146">
        <v>985671</v>
      </c>
      <c r="DL42" s="14">
        <v>2458493</v>
      </c>
      <c r="DM42" s="14">
        <v>144756</v>
      </c>
      <c r="DN42" s="14">
        <v>191346</v>
      </c>
      <c r="DO42" s="14">
        <v>226864</v>
      </c>
      <c r="DP42" s="146">
        <v>607765</v>
      </c>
      <c r="DQ42" s="146">
        <v>1287762</v>
      </c>
      <c r="DR42" s="14">
        <v>1181130</v>
      </c>
      <c r="DS42" s="14">
        <v>109265</v>
      </c>
      <c r="DT42" s="14">
        <v>149724</v>
      </c>
      <c r="DU42" s="14">
        <v>178049</v>
      </c>
      <c r="DV42" s="146">
        <v>357783</v>
      </c>
      <c r="DW42" s="146">
        <v>386308</v>
      </c>
      <c r="DX42" s="14">
        <v>10779815</v>
      </c>
      <c r="DY42" s="14">
        <v>775894</v>
      </c>
      <c r="DZ42" s="14">
        <v>1067609</v>
      </c>
      <c r="EA42" s="14">
        <v>1254222</v>
      </c>
      <c r="EB42" s="146">
        <v>3464339</v>
      </c>
      <c r="EC42" s="146">
        <v>4217751</v>
      </c>
      <c r="ED42" s="14">
        <v>9965511</v>
      </c>
      <c r="EE42" s="14">
        <v>569694</v>
      </c>
      <c r="EF42" s="14">
        <v>738440</v>
      </c>
      <c r="EG42" s="14">
        <v>921310</v>
      </c>
      <c r="EH42" s="146">
        <v>2708004</v>
      </c>
      <c r="EI42" s="146">
        <v>5028064</v>
      </c>
      <c r="EJ42" s="14">
        <v>6498142</v>
      </c>
      <c r="EK42" s="14">
        <v>585858</v>
      </c>
      <c r="EL42" s="14">
        <v>835241</v>
      </c>
      <c r="EM42" s="14">
        <v>958725</v>
      </c>
      <c r="EN42" s="146">
        <v>2021142</v>
      </c>
      <c r="EO42" s="146">
        <v>2097176</v>
      </c>
      <c r="EP42" s="14">
        <v>6800877</v>
      </c>
      <c r="EQ42" s="14">
        <v>481809</v>
      </c>
      <c r="ER42" s="14">
        <v>678569</v>
      </c>
      <c r="ES42" s="14">
        <v>841282</v>
      </c>
      <c r="ET42" s="146">
        <v>1949300</v>
      </c>
      <c r="EU42" s="146">
        <v>2849917</v>
      </c>
      <c r="EV42" s="14">
        <v>1112644</v>
      </c>
      <c r="EW42" s="14">
        <v>117459</v>
      </c>
      <c r="EX42" s="14">
        <v>128120</v>
      </c>
      <c r="EY42" s="14">
        <v>143266</v>
      </c>
      <c r="EZ42" s="146">
        <v>301808</v>
      </c>
      <c r="FA42" s="146">
        <v>421991</v>
      </c>
      <c r="FB42" s="14">
        <v>4462240</v>
      </c>
      <c r="FC42" s="14">
        <v>356143</v>
      </c>
      <c r="FD42" s="14">
        <v>483617</v>
      </c>
      <c r="FE42" s="14">
        <v>568175</v>
      </c>
      <c r="FF42" s="146">
        <v>1230154</v>
      </c>
      <c r="FG42" s="146">
        <v>1824149</v>
      </c>
      <c r="FH42" s="14">
        <v>721975</v>
      </c>
      <c r="FI42" s="14">
        <v>77760</v>
      </c>
      <c r="FJ42" s="14">
        <v>90668</v>
      </c>
      <c r="FK42" s="14">
        <v>99276</v>
      </c>
      <c r="FL42" s="146">
        <v>181066</v>
      </c>
      <c r="FM42" s="146">
        <v>273205</v>
      </c>
      <c r="FN42" s="14">
        <v>1357580</v>
      </c>
      <c r="FO42" s="14">
        <v>106042</v>
      </c>
      <c r="FP42" s="14">
        <v>138812</v>
      </c>
      <c r="FQ42" s="14">
        <v>181720</v>
      </c>
      <c r="FR42" s="146">
        <v>400967</v>
      </c>
      <c r="FS42" s="146">
        <v>530038</v>
      </c>
      <c r="FT42" s="14">
        <v>394748</v>
      </c>
      <c r="FU42" s="14">
        <v>45507</v>
      </c>
      <c r="FV42" s="14">
        <v>26583</v>
      </c>
      <c r="FW42" s="14">
        <v>22607</v>
      </c>
      <c r="FX42" s="146">
        <v>54905</v>
      </c>
      <c r="FY42" s="146">
        <v>245147</v>
      </c>
      <c r="FZ42" s="14">
        <v>460503</v>
      </c>
      <c r="GA42" s="14">
        <v>28396</v>
      </c>
      <c r="GB42" s="14">
        <v>36877</v>
      </c>
      <c r="GC42" s="14">
        <v>52793</v>
      </c>
      <c r="GD42" s="146">
        <v>153740</v>
      </c>
      <c r="GE42" s="146">
        <v>188697</v>
      </c>
      <c r="GF42" s="14">
        <v>14996641</v>
      </c>
      <c r="GG42" s="14">
        <v>898265</v>
      </c>
      <c r="GH42" s="14">
        <v>658497</v>
      </c>
      <c r="GI42" s="14">
        <v>921901</v>
      </c>
      <c r="GJ42" s="146">
        <v>3379298</v>
      </c>
      <c r="GK42" s="146">
        <v>9138678</v>
      </c>
      <c r="GL42" s="14">
        <v>930752</v>
      </c>
      <c r="GM42" s="14">
        <v>80535</v>
      </c>
      <c r="GN42" s="14">
        <v>101902</v>
      </c>
      <c r="GO42" s="14">
        <v>117256</v>
      </c>
      <c r="GP42" s="146">
        <v>288652</v>
      </c>
      <c r="GQ42" s="146">
        <v>342407</v>
      </c>
      <c r="GR42" s="14">
        <v>42073961</v>
      </c>
      <c r="GS42" s="14">
        <v>2741949</v>
      </c>
      <c r="GT42" s="14">
        <v>2617692</v>
      </c>
      <c r="GU42" s="14">
        <v>3016571</v>
      </c>
      <c r="GV42" s="146">
        <v>7993072</v>
      </c>
      <c r="GW42" s="146">
        <v>25704675</v>
      </c>
      <c r="GX42" s="14">
        <v>9069533</v>
      </c>
      <c r="GY42" s="14">
        <v>863419</v>
      </c>
      <c r="GZ42" s="14">
        <v>1032922</v>
      </c>
      <c r="HA42" s="14">
        <v>1203345</v>
      </c>
      <c r="HB42" s="146">
        <v>2629271</v>
      </c>
      <c r="HC42" s="146">
        <v>3340576</v>
      </c>
      <c r="HD42" s="14">
        <v>219282</v>
      </c>
      <c r="HE42" s="14">
        <v>10999</v>
      </c>
      <c r="HF42" s="14">
        <v>14722</v>
      </c>
      <c r="HG42" s="14">
        <v>19079</v>
      </c>
      <c r="HH42" s="146">
        <v>47895</v>
      </c>
      <c r="HI42" s="146">
        <v>126586</v>
      </c>
      <c r="HJ42" s="14">
        <v>10403686</v>
      </c>
      <c r="HK42" s="14">
        <v>1043579</v>
      </c>
      <c r="HL42" s="14">
        <v>1365465</v>
      </c>
      <c r="HM42" s="14">
        <v>1440289</v>
      </c>
      <c r="HN42" s="146">
        <v>2837775</v>
      </c>
      <c r="HO42" s="146">
        <v>3716578</v>
      </c>
      <c r="HP42" s="14">
        <v>2136727</v>
      </c>
      <c r="HQ42" s="14">
        <v>159208</v>
      </c>
      <c r="HR42" s="14">
        <v>224577</v>
      </c>
      <c r="HS42" s="14">
        <v>267907</v>
      </c>
      <c r="HT42" s="146">
        <v>577359</v>
      </c>
      <c r="HU42" s="146">
        <v>907675</v>
      </c>
      <c r="HV42" s="14">
        <v>4855036</v>
      </c>
      <c r="HW42" s="14">
        <v>468250</v>
      </c>
      <c r="HX42" s="14">
        <v>606753</v>
      </c>
      <c r="HY42" s="14">
        <v>681109</v>
      </c>
      <c r="HZ42" s="146">
        <v>1385006</v>
      </c>
      <c r="IA42" s="146">
        <v>1713918</v>
      </c>
      <c r="IB42" s="14">
        <v>10577461</v>
      </c>
      <c r="IC42" s="14">
        <v>1386673</v>
      </c>
      <c r="ID42" s="14">
        <v>1111345</v>
      </c>
      <c r="IE42" s="14">
        <v>1308172</v>
      </c>
      <c r="IF42" s="146">
        <v>2964379</v>
      </c>
      <c r="IG42" s="146">
        <v>3806892</v>
      </c>
      <c r="IH42" s="14">
        <v>1082061</v>
      </c>
      <c r="II42" s="14">
        <v>69475</v>
      </c>
      <c r="IJ42" s="14">
        <v>109530</v>
      </c>
      <c r="IK42" s="14">
        <v>131254</v>
      </c>
      <c r="IL42" s="146">
        <v>332034</v>
      </c>
      <c r="IM42" s="146">
        <v>439770</v>
      </c>
      <c r="IN42" s="14">
        <v>3289967</v>
      </c>
      <c r="IO42" s="14">
        <v>309560</v>
      </c>
      <c r="IP42" s="14">
        <v>418241</v>
      </c>
      <c r="IQ42" s="14">
        <v>488072</v>
      </c>
      <c r="IR42" s="146">
        <v>1000053</v>
      </c>
      <c r="IS42" s="146">
        <v>1074041</v>
      </c>
    </row>
    <row r="43" spans="1:253" s="111" customFormat="1" ht="11.45" customHeight="1">
      <c r="A43" s="16" t="s">
        <v>270</v>
      </c>
      <c r="B43" s="14">
        <v>10449720</v>
      </c>
      <c r="C43" s="14">
        <v>4797049</v>
      </c>
      <c r="D43" s="14">
        <v>1960280</v>
      </c>
      <c r="E43" s="14">
        <v>1329358</v>
      </c>
      <c r="F43" s="146">
        <v>1740979</v>
      </c>
      <c r="G43" s="146">
        <v>622054</v>
      </c>
      <c r="H43" s="14">
        <v>92790</v>
      </c>
      <c r="I43" s="14">
        <v>59394</v>
      </c>
      <c r="J43" s="14">
        <v>15793</v>
      </c>
      <c r="K43" s="14">
        <v>8801</v>
      </c>
      <c r="L43" s="146">
        <v>7416</v>
      </c>
      <c r="M43" s="146">
        <v>1386</v>
      </c>
      <c r="N43" s="14">
        <v>25248</v>
      </c>
      <c r="O43" s="14">
        <v>4639</v>
      </c>
      <c r="P43" s="14">
        <v>4970</v>
      </c>
      <c r="Q43" s="14">
        <v>5093</v>
      </c>
      <c r="R43" s="146">
        <v>8782</v>
      </c>
      <c r="S43" s="146">
        <v>1764</v>
      </c>
      <c r="T43" s="14">
        <v>252767</v>
      </c>
      <c r="U43" s="14">
        <v>146954</v>
      </c>
      <c r="V43" s="14">
        <v>54132</v>
      </c>
      <c r="W43" s="14">
        <v>28410</v>
      </c>
      <c r="X43" s="14">
        <v>20169</v>
      </c>
      <c r="Y43" s="14">
        <v>3102</v>
      </c>
      <c r="Z43" s="149">
        <v>44000</v>
      </c>
      <c r="AA43" s="14">
        <v>31294</v>
      </c>
      <c r="AB43" s="14">
        <v>6871</v>
      </c>
      <c r="AC43" s="14">
        <v>3078</v>
      </c>
      <c r="AD43" s="146">
        <v>2151</v>
      </c>
      <c r="AE43" s="146">
        <v>606</v>
      </c>
      <c r="AF43" s="14">
        <v>890065</v>
      </c>
      <c r="AG43" s="14">
        <v>578496</v>
      </c>
      <c r="AH43" s="14">
        <v>177002</v>
      </c>
      <c r="AI43" s="14">
        <v>76274</v>
      </c>
      <c r="AJ43" s="14">
        <v>48741</v>
      </c>
      <c r="AK43" s="145">
        <v>9552</v>
      </c>
      <c r="AL43" s="14">
        <v>97889</v>
      </c>
      <c r="AM43" s="14">
        <v>63555</v>
      </c>
      <c r="AN43" s="14">
        <v>17235</v>
      </c>
      <c r="AO43" s="14">
        <v>8420</v>
      </c>
      <c r="AP43" s="14">
        <v>6671</v>
      </c>
      <c r="AQ43" s="145">
        <v>2008</v>
      </c>
      <c r="AR43" s="14">
        <v>58314</v>
      </c>
      <c r="AS43" s="14">
        <v>47167</v>
      </c>
      <c r="AT43" s="14">
        <v>6599</v>
      </c>
      <c r="AU43" s="14">
        <v>2116</v>
      </c>
      <c r="AV43" s="14">
        <v>1729</v>
      </c>
      <c r="AW43" s="145">
        <v>703</v>
      </c>
      <c r="AX43" s="14">
        <v>859</v>
      </c>
      <c r="AY43" s="14">
        <v>479</v>
      </c>
      <c r="AZ43" s="14">
        <v>150</v>
      </c>
      <c r="BA43" s="14">
        <v>80</v>
      </c>
      <c r="BB43" s="14">
        <v>107</v>
      </c>
      <c r="BC43" s="14">
        <v>43</v>
      </c>
      <c r="BD43" s="149">
        <v>4908</v>
      </c>
      <c r="BE43" s="14">
        <v>3403</v>
      </c>
      <c r="BF43" s="14">
        <v>671</v>
      </c>
      <c r="BG43" s="14">
        <v>295</v>
      </c>
      <c r="BH43" s="146">
        <v>383</v>
      </c>
      <c r="BI43" s="14">
        <v>156</v>
      </c>
      <c r="BJ43" s="149">
        <v>2133155</v>
      </c>
      <c r="BK43" s="14">
        <v>826475</v>
      </c>
      <c r="BL43" s="14">
        <v>426878</v>
      </c>
      <c r="BM43" s="14">
        <v>301378</v>
      </c>
      <c r="BN43" s="146">
        <v>416290</v>
      </c>
      <c r="BO43" s="14">
        <v>162134</v>
      </c>
      <c r="BP43" s="149">
        <v>144070</v>
      </c>
      <c r="BQ43" s="14">
        <v>103344</v>
      </c>
      <c r="BR43" s="14">
        <v>21036</v>
      </c>
      <c r="BS43" s="14">
        <v>10098</v>
      </c>
      <c r="BT43" s="146">
        <v>7713</v>
      </c>
      <c r="BU43" s="14">
        <v>1879</v>
      </c>
      <c r="BV43" s="149">
        <v>23144</v>
      </c>
      <c r="BW43" s="14">
        <v>13573</v>
      </c>
      <c r="BX43" s="14">
        <v>4194</v>
      </c>
      <c r="BY43" s="14">
        <v>2559</v>
      </c>
      <c r="BZ43" s="146">
        <v>2295</v>
      </c>
      <c r="CA43" s="14">
        <v>523</v>
      </c>
      <c r="CB43" s="149">
        <v>31705</v>
      </c>
      <c r="CC43" s="14">
        <v>22762</v>
      </c>
      <c r="CD43" s="14">
        <v>5484</v>
      </c>
      <c r="CE43" s="14">
        <v>1891</v>
      </c>
      <c r="CF43" s="146">
        <v>1174</v>
      </c>
      <c r="CG43" s="14">
        <v>394</v>
      </c>
      <c r="CH43" s="149">
        <v>325504</v>
      </c>
      <c r="CI43" s="14">
        <v>174642</v>
      </c>
      <c r="CJ43" s="14">
        <v>64142</v>
      </c>
      <c r="CK43" s="14">
        <v>40421</v>
      </c>
      <c r="CL43" s="146">
        <v>39701</v>
      </c>
      <c r="CM43" s="14">
        <v>6598</v>
      </c>
      <c r="CN43" s="149">
        <v>33877</v>
      </c>
      <c r="CO43" s="14">
        <v>25729</v>
      </c>
      <c r="CP43" s="14">
        <v>3999</v>
      </c>
      <c r="CQ43" s="14">
        <v>2003</v>
      </c>
      <c r="CR43" s="146">
        <v>1681</v>
      </c>
      <c r="CS43" s="14">
        <v>465</v>
      </c>
      <c r="CT43" s="149">
        <v>37204</v>
      </c>
      <c r="CU43" s="14">
        <v>29604</v>
      </c>
      <c r="CV43" s="14">
        <v>4272</v>
      </c>
      <c r="CW43" s="14">
        <v>1638</v>
      </c>
      <c r="CX43" s="146">
        <v>1175</v>
      </c>
      <c r="CY43" s="14">
        <v>515</v>
      </c>
      <c r="CZ43" s="149">
        <v>54012</v>
      </c>
      <c r="DA43" s="14">
        <v>37048</v>
      </c>
      <c r="DB43" s="14">
        <v>9444</v>
      </c>
      <c r="DC43" s="14">
        <v>4236</v>
      </c>
      <c r="DD43" s="146">
        <v>2565</v>
      </c>
      <c r="DE43" s="14">
        <v>719</v>
      </c>
      <c r="DF43" s="149">
        <v>47156</v>
      </c>
      <c r="DG43" s="14">
        <v>32340</v>
      </c>
      <c r="DH43" s="14">
        <v>7668</v>
      </c>
      <c r="DI43" s="14">
        <v>3856</v>
      </c>
      <c r="DJ43" s="146">
        <v>2750</v>
      </c>
      <c r="DK43" s="14">
        <v>542</v>
      </c>
      <c r="DL43" s="149">
        <v>67338</v>
      </c>
      <c r="DM43" s="14">
        <v>38256</v>
      </c>
      <c r="DN43" s="14">
        <v>13354</v>
      </c>
      <c r="DO43" s="14">
        <v>7317</v>
      </c>
      <c r="DP43" s="146">
        <v>6666</v>
      </c>
      <c r="DQ43" s="14">
        <v>1745</v>
      </c>
      <c r="DR43" s="149">
        <v>12563</v>
      </c>
      <c r="DS43" s="14">
        <v>10139</v>
      </c>
      <c r="DT43" s="14">
        <v>1369</v>
      </c>
      <c r="DU43" s="14">
        <v>510</v>
      </c>
      <c r="DV43" s="146">
        <v>422</v>
      </c>
      <c r="DW43" s="14">
        <v>123</v>
      </c>
      <c r="DX43" s="149">
        <v>59421</v>
      </c>
      <c r="DY43" s="14">
        <v>45465</v>
      </c>
      <c r="DZ43" s="14">
        <v>7025</v>
      </c>
      <c r="EA43" s="14">
        <v>3228</v>
      </c>
      <c r="EB43" s="146">
        <v>2835</v>
      </c>
      <c r="EC43" s="14">
        <v>868</v>
      </c>
      <c r="ED43" s="149">
        <v>50481</v>
      </c>
      <c r="EE43" s="14">
        <v>37848</v>
      </c>
      <c r="EF43" s="14">
        <v>6749</v>
      </c>
      <c r="EG43" s="14">
        <v>2809</v>
      </c>
      <c r="EH43" s="146">
        <v>2356</v>
      </c>
      <c r="EI43" s="14">
        <v>719</v>
      </c>
      <c r="EJ43" s="149">
        <v>186184</v>
      </c>
      <c r="EK43" s="14">
        <v>123107</v>
      </c>
      <c r="EL43" s="14">
        <v>32251</v>
      </c>
      <c r="EM43" s="14">
        <v>17021</v>
      </c>
      <c r="EN43" s="146">
        <v>12200</v>
      </c>
      <c r="EO43" s="14">
        <v>1605</v>
      </c>
      <c r="EP43" s="149">
        <v>59095</v>
      </c>
      <c r="EQ43" s="14">
        <v>47057</v>
      </c>
      <c r="ER43" s="14">
        <v>6796</v>
      </c>
      <c r="ES43" s="14">
        <v>2600</v>
      </c>
      <c r="ET43" s="146">
        <v>1894</v>
      </c>
      <c r="EU43" s="14">
        <v>748</v>
      </c>
      <c r="EV43" s="149">
        <v>66775</v>
      </c>
      <c r="EW43" s="14">
        <v>40872</v>
      </c>
      <c r="EX43" s="14">
        <v>12861</v>
      </c>
      <c r="EY43" s="14">
        <v>6697</v>
      </c>
      <c r="EZ43" s="146">
        <v>5482</v>
      </c>
      <c r="FA43" s="14">
        <v>863</v>
      </c>
      <c r="FB43" s="149">
        <v>76570</v>
      </c>
      <c r="FC43" s="14">
        <v>58504</v>
      </c>
      <c r="FD43" s="14">
        <v>9908</v>
      </c>
      <c r="FE43" s="14">
        <v>3977</v>
      </c>
      <c r="FF43" s="146">
        <v>2984</v>
      </c>
      <c r="FG43" s="14">
        <v>1197</v>
      </c>
      <c r="FH43" s="149">
        <v>856</v>
      </c>
      <c r="FI43" s="14">
        <v>417</v>
      </c>
      <c r="FJ43" s="14">
        <v>148</v>
      </c>
      <c r="FK43" s="14">
        <v>111</v>
      </c>
      <c r="FL43" s="146">
        <v>136</v>
      </c>
      <c r="FM43" s="14">
        <v>44</v>
      </c>
      <c r="FN43" s="149">
        <v>27568</v>
      </c>
      <c r="FO43" s="14">
        <v>19785</v>
      </c>
      <c r="FP43" s="14">
        <v>4317</v>
      </c>
      <c r="FQ43" s="14">
        <v>1854</v>
      </c>
      <c r="FR43" s="146">
        <v>1116</v>
      </c>
      <c r="FS43" s="14">
        <v>496</v>
      </c>
      <c r="FT43" s="149">
        <v>345244</v>
      </c>
      <c r="FU43" s="14">
        <v>120241</v>
      </c>
      <c r="FV43" s="14">
        <v>77525</v>
      </c>
      <c r="FW43" s="14">
        <v>55724</v>
      </c>
      <c r="FX43" s="146">
        <v>71651</v>
      </c>
      <c r="FY43" s="14">
        <v>20103</v>
      </c>
      <c r="FZ43" s="149">
        <v>3099</v>
      </c>
      <c r="GA43" s="14">
        <v>1042</v>
      </c>
      <c r="GB43" s="14">
        <v>591</v>
      </c>
      <c r="GC43" s="14">
        <v>468</v>
      </c>
      <c r="GD43" s="146">
        <v>775</v>
      </c>
      <c r="GE43" s="14">
        <v>223</v>
      </c>
      <c r="GF43" s="149">
        <v>253986</v>
      </c>
      <c r="GG43" s="14">
        <v>163873</v>
      </c>
      <c r="GH43" s="14">
        <v>47367</v>
      </c>
      <c r="GI43" s="14">
        <v>24486</v>
      </c>
      <c r="GJ43" s="146">
        <v>15595</v>
      </c>
      <c r="GK43" s="14">
        <v>2665</v>
      </c>
      <c r="GL43" s="149">
        <v>32851</v>
      </c>
      <c r="GM43" s="14">
        <v>22631</v>
      </c>
      <c r="GN43" s="14">
        <v>5509</v>
      </c>
      <c r="GO43" s="14">
        <v>2260</v>
      </c>
      <c r="GP43" s="146">
        <v>1921</v>
      </c>
      <c r="GQ43" s="14">
        <v>530</v>
      </c>
      <c r="GR43" s="149">
        <v>311887</v>
      </c>
      <c r="GS43" s="14">
        <v>187298</v>
      </c>
      <c r="GT43" s="14">
        <v>54892</v>
      </c>
      <c r="GU43" s="14">
        <v>31663</v>
      </c>
      <c r="GV43" s="146">
        <v>29282</v>
      </c>
      <c r="GW43" s="14">
        <v>8752</v>
      </c>
      <c r="GX43" s="149">
        <v>128080</v>
      </c>
      <c r="GY43" s="14">
        <v>93274</v>
      </c>
      <c r="GZ43" s="14">
        <v>18288</v>
      </c>
      <c r="HA43" s="14">
        <v>8842</v>
      </c>
      <c r="HB43" s="146">
        <v>6350</v>
      </c>
      <c r="HC43" s="14">
        <v>1326</v>
      </c>
      <c r="HD43" s="149">
        <v>14376</v>
      </c>
      <c r="HE43" s="14">
        <v>8045</v>
      </c>
      <c r="HF43" s="14">
        <v>3073</v>
      </c>
      <c r="HG43" s="14">
        <v>1725</v>
      </c>
      <c r="HH43" s="146">
        <v>1248</v>
      </c>
      <c r="HI43" s="14">
        <v>285</v>
      </c>
      <c r="HJ43" s="149">
        <v>111207</v>
      </c>
      <c r="HK43" s="14">
        <v>87600</v>
      </c>
      <c r="HL43" s="14">
        <v>13765</v>
      </c>
      <c r="HM43" s="14">
        <v>5337</v>
      </c>
      <c r="HN43" s="146">
        <v>3594</v>
      </c>
      <c r="HO43" s="14">
        <v>911</v>
      </c>
      <c r="HP43" s="149">
        <v>61881</v>
      </c>
      <c r="HQ43" s="14">
        <v>42488</v>
      </c>
      <c r="HR43" s="14">
        <v>10456</v>
      </c>
      <c r="HS43" s="14">
        <v>4408</v>
      </c>
      <c r="HT43" s="146">
        <v>3330</v>
      </c>
      <c r="HU43" s="14">
        <v>1199</v>
      </c>
      <c r="HV43" s="149">
        <v>2793</v>
      </c>
      <c r="HW43" s="14">
        <v>1520</v>
      </c>
      <c r="HX43" s="14">
        <v>505</v>
      </c>
      <c r="HY43" s="14">
        <v>285</v>
      </c>
      <c r="HZ43" s="146">
        <v>320</v>
      </c>
      <c r="IA43" s="14">
        <v>163</v>
      </c>
      <c r="IB43" s="149">
        <v>142904</v>
      </c>
      <c r="IC43" s="14">
        <v>86181</v>
      </c>
      <c r="ID43" s="14">
        <v>26138</v>
      </c>
      <c r="IE43" s="14">
        <v>15003</v>
      </c>
      <c r="IF43" s="146">
        <v>13178</v>
      </c>
      <c r="IG43" s="14">
        <v>2404</v>
      </c>
      <c r="IH43" s="149">
        <v>12115</v>
      </c>
      <c r="II43" s="14">
        <v>9220</v>
      </c>
      <c r="IJ43" s="14">
        <v>1524</v>
      </c>
      <c r="IK43" s="14">
        <v>673</v>
      </c>
      <c r="IL43" s="146">
        <v>522</v>
      </c>
      <c r="IM43" s="14">
        <v>176</v>
      </c>
      <c r="IN43" s="149">
        <v>64320</v>
      </c>
      <c r="IO43" s="14">
        <v>46095</v>
      </c>
      <c r="IP43" s="14">
        <v>9688</v>
      </c>
      <c r="IQ43" s="14">
        <v>4624</v>
      </c>
      <c r="IR43" s="146">
        <v>3051</v>
      </c>
      <c r="IS43" s="146">
        <v>862</v>
      </c>
    </row>
    <row r="44" spans="1:253" s="111" customFormat="1" ht="11.45" customHeight="1">
      <c r="A44" s="15" t="s">
        <v>42</v>
      </c>
      <c r="B44" s="149">
        <v>16541418</v>
      </c>
      <c r="C44" s="14">
        <v>4418470</v>
      </c>
      <c r="D44" s="14">
        <v>2883550</v>
      </c>
      <c r="E44" s="14">
        <v>2388033</v>
      </c>
      <c r="F44" s="146">
        <v>4178767</v>
      </c>
      <c r="G44" s="146">
        <v>2672598</v>
      </c>
      <c r="H44" s="14">
        <v>128946</v>
      </c>
      <c r="I44" s="14">
        <v>56775</v>
      </c>
      <c r="J44" s="14">
        <v>31391</v>
      </c>
      <c r="K44" s="14">
        <v>16903</v>
      </c>
      <c r="L44" s="146">
        <v>18593</v>
      </c>
      <c r="M44" s="146">
        <v>5285</v>
      </c>
      <c r="N44" s="14">
        <v>31186</v>
      </c>
      <c r="O44" s="14">
        <v>8822</v>
      </c>
      <c r="P44" s="14">
        <v>3732</v>
      </c>
      <c r="Q44" s="14">
        <v>4812</v>
      </c>
      <c r="R44" s="146">
        <v>10612</v>
      </c>
      <c r="S44" s="146">
        <v>3207</v>
      </c>
      <c r="T44" s="14">
        <v>371281</v>
      </c>
      <c r="U44" s="14">
        <v>144028</v>
      </c>
      <c r="V44" s="14">
        <v>91335</v>
      </c>
      <c r="W44" s="14">
        <v>60714</v>
      </c>
      <c r="X44" s="14">
        <v>60543</v>
      </c>
      <c r="Y44" s="14">
        <v>14661</v>
      </c>
      <c r="Z44" s="149">
        <v>71785</v>
      </c>
      <c r="AA44" s="14">
        <v>40028</v>
      </c>
      <c r="AB44" s="14">
        <v>13734</v>
      </c>
      <c r="AC44" s="14">
        <v>7326</v>
      </c>
      <c r="AD44" s="146">
        <v>7039</v>
      </c>
      <c r="AE44" s="146">
        <v>3658</v>
      </c>
      <c r="AF44" s="14">
        <v>1165679</v>
      </c>
      <c r="AG44" s="14">
        <v>504445</v>
      </c>
      <c r="AH44" s="14">
        <v>297929</v>
      </c>
      <c r="AI44" s="14">
        <v>167681</v>
      </c>
      <c r="AJ44" s="14">
        <v>154129</v>
      </c>
      <c r="AK44" s="145">
        <v>41495</v>
      </c>
      <c r="AL44" s="14">
        <v>128140</v>
      </c>
      <c r="AM44" s="14">
        <v>56964</v>
      </c>
      <c r="AN44" s="14">
        <v>27949</v>
      </c>
      <c r="AO44" s="14">
        <v>16913</v>
      </c>
      <c r="AP44" s="14">
        <v>18019</v>
      </c>
      <c r="AQ44" s="145">
        <v>8294</v>
      </c>
      <c r="AR44" s="14">
        <v>43801</v>
      </c>
      <c r="AS44" s="14">
        <v>27003</v>
      </c>
      <c r="AT44" s="14">
        <v>7113</v>
      </c>
      <c r="AU44" s="14">
        <v>3331</v>
      </c>
      <c r="AV44" s="14">
        <v>3627</v>
      </c>
      <c r="AW44" s="145">
        <v>2726</v>
      </c>
      <c r="AX44" s="14">
        <v>4110</v>
      </c>
      <c r="AY44" s="14">
        <v>569</v>
      </c>
      <c r="AZ44" s="14">
        <v>194</v>
      </c>
      <c r="BA44" s="14">
        <v>163</v>
      </c>
      <c r="BB44" s="14">
        <v>277</v>
      </c>
      <c r="BC44" s="14">
        <v>2906</v>
      </c>
      <c r="BD44" s="149">
        <v>3534</v>
      </c>
      <c r="BE44" s="14">
        <v>1730</v>
      </c>
      <c r="BF44" s="14">
        <v>579</v>
      </c>
      <c r="BG44" s="14">
        <v>349</v>
      </c>
      <c r="BH44" s="146">
        <v>525</v>
      </c>
      <c r="BI44" s="14">
        <v>350</v>
      </c>
      <c r="BJ44" s="149">
        <v>2768566</v>
      </c>
      <c r="BK44" s="14">
        <v>657959</v>
      </c>
      <c r="BL44" s="14">
        <v>485442</v>
      </c>
      <c r="BM44" s="14">
        <v>411969</v>
      </c>
      <c r="BN44" s="146">
        <v>730553</v>
      </c>
      <c r="BO44" s="14">
        <v>482642</v>
      </c>
      <c r="BP44" s="149">
        <v>180037</v>
      </c>
      <c r="BQ44" s="14">
        <v>101102</v>
      </c>
      <c r="BR44" s="14">
        <v>32817</v>
      </c>
      <c r="BS44" s="14">
        <v>18652</v>
      </c>
      <c r="BT44" s="146">
        <v>19369</v>
      </c>
      <c r="BU44" s="14">
        <v>8097</v>
      </c>
      <c r="BV44" s="149">
        <v>21568</v>
      </c>
      <c r="BW44" s="14">
        <v>8931</v>
      </c>
      <c r="BX44" s="14">
        <v>4233</v>
      </c>
      <c r="BY44" s="14">
        <v>3139</v>
      </c>
      <c r="BZ44" s="146">
        <v>3889</v>
      </c>
      <c r="CA44" s="14">
        <v>1376</v>
      </c>
      <c r="CB44" s="149">
        <v>41918</v>
      </c>
      <c r="CC44" s="14">
        <v>19790</v>
      </c>
      <c r="CD44" s="14">
        <v>13711</v>
      </c>
      <c r="CE44" s="14">
        <v>3724</v>
      </c>
      <c r="CF44" s="146">
        <v>3002</v>
      </c>
      <c r="CG44" s="14">
        <v>1691</v>
      </c>
      <c r="CH44" s="149">
        <v>534104</v>
      </c>
      <c r="CI44" s="14">
        <v>186466</v>
      </c>
      <c r="CJ44" s="14">
        <v>113174</v>
      </c>
      <c r="CK44" s="14">
        <v>94654</v>
      </c>
      <c r="CL44" s="146">
        <v>108779</v>
      </c>
      <c r="CM44" s="14">
        <v>31029</v>
      </c>
      <c r="CN44" s="149">
        <v>45539</v>
      </c>
      <c r="CO44" s="14">
        <v>24103</v>
      </c>
      <c r="CP44" s="14">
        <v>8097</v>
      </c>
      <c r="CQ44" s="14">
        <v>5279</v>
      </c>
      <c r="CR44" s="146">
        <v>5813</v>
      </c>
      <c r="CS44" s="14">
        <v>2247</v>
      </c>
      <c r="CT44" s="149">
        <v>34649</v>
      </c>
      <c r="CU44" s="14">
        <v>20761</v>
      </c>
      <c r="CV44" s="14">
        <v>5944</v>
      </c>
      <c r="CW44" s="14">
        <v>3203</v>
      </c>
      <c r="CX44" s="146">
        <v>2912</v>
      </c>
      <c r="CY44" s="14">
        <v>1828</v>
      </c>
      <c r="CZ44" s="149">
        <v>74692</v>
      </c>
      <c r="DA44" s="14">
        <v>34812</v>
      </c>
      <c r="DB44" s="14">
        <v>17881</v>
      </c>
      <c r="DC44" s="14">
        <v>10032</v>
      </c>
      <c r="DD44" s="146">
        <v>8928</v>
      </c>
      <c r="DE44" s="14">
        <v>3039</v>
      </c>
      <c r="DF44" s="149">
        <v>42830</v>
      </c>
      <c r="DG44" s="14">
        <v>20317</v>
      </c>
      <c r="DH44" s="14">
        <v>8213</v>
      </c>
      <c r="DI44" s="14">
        <v>5212</v>
      </c>
      <c r="DJ44" s="146">
        <v>5773</v>
      </c>
      <c r="DK44" s="14">
        <v>3317</v>
      </c>
      <c r="DL44" s="149">
        <v>133022</v>
      </c>
      <c r="DM44" s="14">
        <v>45262</v>
      </c>
      <c r="DN44" s="14">
        <v>27982</v>
      </c>
      <c r="DO44" s="14">
        <v>24041</v>
      </c>
      <c r="DP44" s="146">
        <v>26528</v>
      </c>
      <c r="DQ44" s="14">
        <v>9209</v>
      </c>
      <c r="DR44" s="149">
        <v>7831</v>
      </c>
      <c r="DS44" s="14">
        <v>4705</v>
      </c>
      <c r="DT44" s="14">
        <v>1360</v>
      </c>
      <c r="DU44" s="14">
        <v>697</v>
      </c>
      <c r="DV44" s="146">
        <v>779</v>
      </c>
      <c r="DW44" s="14">
        <v>288</v>
      </c>
      <c r="DX44" s="149">
        <v>53724</v>
      </c>
      <c r="DY44" s="14">
        <v>30979</v>
      </c>
      <c r="DZ44" s="14">
        <v>7933</v>
      </c>
      <c r="EA44" s="14">
        <v>4919</v>
      </c>
      <c r="EB44" s="146">
        <v>6437</v>
      </c>
      <c r="EC44" s="14">
        <v>3455</v>
      </c>
      <c r="ED44" s="149">
        <v>32400</v>
      </c>
      <c r="EE44" s="14">
        <v>16958</v>
      </c>
      <c r="EF44" s="14">
        <v>5768</v>
      </c>
      <c r="EG44" s="14">
        <v>3376</v>
      </c>
      <c r="EH44" s="146">
        <v>4054</v>
      </c>
      <c r="EI44" s="14">
        <v>2244</v>
      </c>
      <c r="EJ44" s="149">
        <v>178119</v>
      </c>
      <c r="EK44" s="14">
        <v>83163</v>
      </c>
      <c r="EL44" s="14">
        <v>38165</v>
      </c>
      <c r="EM44" s="14">
        <v>26049</v>
      </c>
      <c r="EN44" s="146">
        <v>24948</v>
      </c>
      <c r="EO44" s="14">
        <v>5795</v>
      </c>
      <c r="EP44" s="149">
        <v>69292</v>
      </c>
      <c r="EQ44" s="14">
        <v>42101</v>
      </c>
      <c r="ER44" s="14">
        <v>11389</v>
      </c>
      <c r="ES44" s="14">
        <v>5483</v>
      </c>
      <c r="ET44" s="146">
        <v>4869</v>
      </c>
      <c r="EU44" s="14">
        <v>5449</v>
      </c>
      <c r="EV44" s="149">
        <v>96051</v>
      </c>
      <c r="EW44" s="14">
        <v>42749</v>
      </c>
      <c r="EX44" s="14">
        <v>21234</v>
      </c>
      <c r="EY44" s="14">
        <v>13676</v>
      </c>
      <c r="EZ44" s="146">
        <v>14518</v>
      </c>
      <c r="FA44" s="14">
        <v>3874</v>
      </c>
      <c r="FB44" s="149">
        <v>103468</v>
      </c>
      <c r="FC44" s="14">
        <v>61391</v>
      </c>
      <c r="FD44" s="14">
        <v>17621</v>
      </c>
      <c r="FE44" s="14">
        <v>9320</v>
      </c>
      <c r="FF44" s="146">
        <v>9891</v>
      </c>
      <c r="FG44" s="14">
        <v>5244</v>
      </c>
      <c r="FH44" s="149">
        <v>1084</v>
      </c>
      <c r="FI44" s="14">
        <v>312</v>
      </c>
      <c r="FJ44" s="14">
        <v>195</v>
      </c>
      <c r="FK44" s="14">
        <v>178</v>
      </c>
      <c r="FL44" s="146">
        <v>280</v>
      </c>
      <c r="FM44" s="14">
        <v>118</v>
      </c>
      <c r="FN44" s="149">
        <v>33986</v>
      </c>
      <c r="FO44" s="14">
        <v>17785</v>
      </c>
      <c r="FP44" s="14">
        <v>7078</v>
      </c>
      <c r="FQ44" s="14">
        <v>4111</v>
      </c>
      <c r="FR44" s="146">
        <v>2765</v>
      </c>
      <c r="FS44" s="14">
        <v>2247</v>
      </c>
      <c r="FT44" s="149">
        <v>546239</v>
      </c>
      <c r="FU44" s="14">
        <v>131345</v>
      </c>
      <c r="FV44" s="14">
        <v>106539</v>
      </c>
      <c r="FW44" s="14">
        <v>93286</v>
      </c>
      <c r="FX44" s="146">
        <v>148541</v>
      </c>
      <c r="FY44" s="14">
        <v>66528</v>
      </c>
      <c r="FZ44" s="149">
        <v>2454</v>
      </c>
      <c r="GA44" s="14">
        <v>515</v>
      </c>
      <c r="GB44" s="14">
        <v>364</v>
      </c>
      <c r="GC44" s="14">
        <v>311</v>
      </c>
      <c r="GD44" s="146">
        <v>694</v>
      </c>
      <c r="GE44" s="14">
        <v>569</v>
      </c>
      <c r="GF44" s="149">
        <v>243564</v>
      </c>
      <c r="GG44" s="14">
        <v>107613</v>
      </c>
      <c r="GH44" s="14">
        <v>56038</v>
      </c>
      <c r="GI44" s="14">
        <v>39070</v>
      </c>
      <c r="GJ44" s="146">
        <v>33061</v>
      </c>
      <c r="GK44" s="14">
        <v>7782</v>
      </c>
      <c r="GL44" s="149">
        <v>45489</v>
      </c>
      <c r="GM44" s="14">
        <v>19724</v>
      </c>
      <c r="GN44" s="14">
        <v>11488</v>
      </c>
      <c r="GO44" s="14">
        <v>4944</v>
      </c>
      <c r="GP44" s="146">
        <v>6271</v>
      </c>
      <c r="GQ44" s="14">
        <v>3062</v>
      </c>
      <c r="GR44" s="149">
        <v>379650</v>
      </c>
      <c r="GS44" s="14">
        <v>157023</v>
      </c>
      <c r="GT44" s="14">
        <v>71928</v>
      </c>
      <c r="GU44" s="14">
        <v>52807</v>
      </c>
      <c r="GV44" s="146">
        <v>62196</v>
      </c>
      <c r="GW44" s="14">
        <v>35696</v>
      </c>
      <c r="GX44" s="149">
        <v>138943</v>
      </c>
      <c r="GY44" s="14">
        <v>80172</v>
      </c>
      <c r="GZ44" s="14">
        <v>25991</v>
      </c>
      <c r="HA44" s="14">
        <v>14277</v>
      </c>
      <c r="HB44" s="146">
        <v>12737</v>
      </c>
      <c r="HC44" s="14">
        <v>5766</v>
      </c>
      <c r="HD44" s="149">
        <v>19019</v>
      </c>
      <c r="HE44" s="14">
        <v>8505</v>
      </c>
      <c r="HF44" s="14">
        <v>4785</v>
      </c>
      <c r="HG44" s="14">
        <v>2606</v>
      </c>
      <c r="HH44" s="146">
        <v>2414</v>
      </c>
      <c r="HI44" s="14">
        <v>708</v>
      </c>
      <c r="HJ44" s="149">
        <v>126171</v>
      </c>
      <c r="HK44" s="14">
        <v>75641</v>
      </c>
      <c r="HL44" s="14">
        <v>21555</v>
      </c>
      <c r="HM44" s="14">
        <v>11639</v>
      </c>
      <c r="HN44" s="146">
        <v>13972</v>
      </c>
      <c r="HO44" s="14">
        <v>3364</v>
      </c>
      <c r="HP44" s="149">
        <v>88351</v>
      </c>
      <c r="HQ44" s="14">
        <v>42763</v>
      </c>
      <c r="HR44" s="14">
        <v>23745</v>
      </c>
      <c r="HS44" s="14">
        <v>9020</v>
      </c>
      <c r="HT44" s="146">
        <v>8504</v>
      </c>
      <c r="HU44" s="14">
        <v>4319</v>
      </c>
      <c r="HV44" s="149">
        <v>8104</v>
      </c>
      <c r="HW44" s="14">
        <v>1225</v>
      </c>
      <c r="HX44" s="14">
        <v>744</v>
      </c>
      <c r="HY44" s="14">
        <v>548</v>
      </c>
      <c r="HZ44" s="146">
        <v>1130</v>
      </c>
      <c r="IA44" s="14">
        <v>4458</v>
      </c>
      <c r="IB44" s="149">
        <v>162253</v>
      </c>
      <c r="IC44" s="14">
        <v>68878</v>
      </c>
      <c r="ID44" s="14">
        <v>42599</v>
      </c>
      <c r="IE44" s="14">
        <v>20374</v>
      </c>
      <c r="IF44" s="146">
        <v>23245</v>
      </c>
      <c r="IG44" s="14">
        <v>7156</v>
      </c>
      <c r="IH44" s="149">
        <v>10894</v>
      </c>
      <c r="II44" s="14">
        <v>5864</v>
      </c>
      <c r="IJ44" s="14">
        <v>2191</v>
      </c>
      <c r="IK44" s="14">
        <v>1201</v>
      </c>
      <c r="IL44" s="146">
        <v>1166</v>
      </c>
      <c r="IM44" s="14">
        <v>471</v>
      </c>
      <c r="IN44" s="149">
        <v>87449</v>
      </c>
      <c r="IO44" s="14">
        <v>58228</v>
      </c>
      <c r="IP44" s="14">
        <v>10308</v>
      </c>
      <c r="IQ44" s="14">
        <v>6131</v>
      </c>
      <c r="IR44" s="146">
        <v>7596</v>
      </c>
      <c r="IS44" s="146">
        <v>5186</v>
      </c>
    </row>
    <row r="45" spans="1:253" s="111" customFormat="1" ht="11.45" customHeight="1">
      <c r="A45" s="16" t="s">
        <v>271</v>
      </c>
      <c r="B45" s="149">
        <v>42095765</v>
      </c>
      <c r="C45" s="14">
        <v>11314418</v>
      </c>
      <c r="D45" s="14">
        <v>8568069</v>
      </c>
      <c r="E45" s="14">
        <v>7296803</v>
      </c>
      <c r="F45" s="146">
        <v>11022407</v>
      </c>
      <c r="G45" s="146">
        <v>3894068</v>
      </c>
      <c r="H45" s="14">
        <v>518832</v>
      </c>
      <c r="I45" s="14">
        <v>152377</v>
      </c>
      <c r="J45" s="14">
        <v>111128</v>
      </c>
      <c r="K45" s="14">
        <v>92108</v>
      </c>
      <c r="L45" s="146">
        <v>125825</v>
      </c>
      <c r="M45" s="146">
        <v>37394</v>
      </c>
      <c r="N45" s="14">
        <v>83494</v>
      </c>
      <c r="O45" s="14">
        <v>15018</v>
      </c>
      <c r="P45" s="14">
        <v>16453</v>
      </c>
      <c r="Q45" s="14">
        <v>16076</v>
      </c>
      <c r="R45" s="146">
        <v>28368</v>
      </c>
      <c r="S45" s="146">
        <v>7579</v>
      </c>
      <c r="T45" s="14">
        <v>905248</v>
      </c>
      <c r="U45" s="14">
        <v>294494</v>
      </c>
      <c r="V45" s="14">
        <v>192668</v>
      </c>
      <c r="W45" s="14">
        <v>150517</v>
      </c>
      <c r="X45" s="14">
        <v>205051</v>
      </c>
      <c r="Y45" s="145">
        <v>62518</v>
      </c>
      <c r="Z45" s="14">
        <v>252163</v>
      </c>
      <c r="AA45" s="14">
        <v>72978</v>
      </c>
      <c r="AB45" s="14">
        <v>52904</v>
      </c>
      <c r="AC45" s="14">
        <v>46505</v>
      </c>
      <c r="AD45" s="146">
        <v>61028</v>
      </c>
      <c r="AE45" s="146">
        <v>18748</v>
      </c>
      <c r="AF45" s="14">
        <v>5111950</v>
      </c>
      <c r="AG45" s="14">
        <v>1289609</v>
      </c>
      <c r="AH45" s="14">
        <v>937853</v>
      </c>
      <c r="AI45" s="14">
        <v>819133</v>
      </c>
      <c r="AJ45" s="14">
        <v>1476342</v>
      </c>
      <c r="AK45" s="145">
        <v>589013</v>
      </c>
      <c r="AL45" s="14">
        <v>847032</v>
      </c>
      <c r="AM45" s="14">
        <v>223529</v>
      </c>
      <c r="AN45" s="14">
        <v>175496</v>
      </c>
      <c r="AO45" s="14">
        <v>147785</v>
      </c>
      <c r="AP45" s="14">
        <v>225440</v>
      </c>
      <c r="AQ45" s="145">
        <v>74782</v>
      </c>
      <c r="AR45" s="14">
        <v>709078</v>
      </c>
      <c r="AS45" s="14">
        <v>151478</v>
      </c>
      <c r="AT45" s="14">
        <v>133047</v>
      </c>
      <c r="AU45" s="14">
        <v>120476</v>
      </c>
      <c r="AV45" s="14">
        <v>212229</v>
      </c>
      <c r="AW45" s="145">
        <v>91848</v>
      </c>
      <c r="AX45" s="14">
        <v>140140</v>
      </c>
      <c r="AY45" s="14">
        <v>35058</v>
      </c>
      <c r="AZ45" s="14">
        <v>30099</v>
      </c>
      <c r="BA45" s="14">
        <v>25776</v>
      </c>
      <c r="BB45" s="14">
        <v>38672</v>
      </c>
      <c r="BC45" s="145">
        <v>10535</v>
      </c>
      <c r="BD45" s="14">
        <v>83558</v>
      </c>
      <c r="BE45" s="14">
        <v>17027</v>
      </c>
      <c r="BF45" s="14">
        <v>14792</v>
      </c>
      <c r="BG45" s="14">
        <v>12691</v>
      </c>
      <c r="BH45" s="146">
        <v>23696</v>
      </c>
      <c r="BI45" s="146">
        <v>15352</v>
      </c>
      <c r="BJ45" s="14">
        <v>2376186</v>
      </c>
      <c r="BK45" s="14">
        <v>858729</v>
      </c>
      <c r="BL45" s="14">
        <v>477789</v>
      </c>
      <c r="BM45" s="14">
        <v>348954</v>
      </c>
      <c r="BN45" s="146">
        <v>487208</v>
      </c>
      <c r="BO45" s="146">
        <v>203506</v>
      </c>
      <c r="BP45" s="14">
        <v>1386801</v>
      </c>
      <c r="BQ45" s="14">
        <v>434150</v>
      </c>
      <c r="BR45" s="14">
        <v>295630</v>
      </c>
      <c r="BS45" s="14">
        <v>228311</v>
      </c>
      <c r="BT45" s="146">
        <v>323470</v>
      </c>
      <c r="BU45" s="146">
        <v>105240</v>
      </c>
      <c r="BV45" s="14">
        <v>164693</v>
      </c>
      <c r="BW45" s="14">
        <v>43228</v>
      </c>
      <c r="BX45" s="14">
        <v>33973</v>
      </c>
      <c r="BY45" s="14">
        <v>30552</v>
      </c>
      <c r="BZ45" s="146">
        <v>44701</v>
      </c>
      <c r="CA45" s="146">
        <v>12239</v>
      </c>
      <c r="CB45" s="14">
        <v>209237</v>
      </c>
      <c r="CC45" s="14">
        <v>72034</v>
      </c>
      <c r="CD45" s="14">
        <v>50774</v>
      </c>
      <c r="CE45" s="14">
        <v>36573</v>
      </c>
      <c r="CF45" s="146">
        <v>38965</v>
      </c>
      <c r="CG45" s="146">
        <v>10891</v>
      </c>
      <c r="CH45" s="14">
        <v>1956409</v>
      </c>
      <c r="CI45" s="14">
        <v>511930</v>
      </c>
      <c r="CJ45" s="14">
        <v>396967</v>
      </c>
      <c r="CK45" s="14">
        <v>336107</v>
      </c>
      <c r="CL45" s="146">
        <v>521176</v>
      </c>
      <c r="CM45" s="146">
        <v>190229</v>
      </c>
      <c r="CN45" s="14">
        <v>776516</v>
      </c>
      <c r="CO45" s="14">
        <v>211651</v>
      </c>
      <c r="CP45" s="14">
        <v>171164</v>
      </c>
      <c r="CQ45" s="14">
        <v>150850</v>
      </c>
      <c r="CR45" s="146">
        <v>191809</v>
      </c>
      <c r="CS45" s="146">
        <v>51042</v>
      </c>
      <c r="CT45" s="14">
        <v>393499</v>
      </c>
      <c r="CU45" s="14">
        <v>112013</v>
      </c>
      <c r="CV45" s="14">
        <v>84311</v>
      </c>
      <c r="CW45" s="14">
        <v>77396</v>
      </c>
      <c r="CX45" s="146">
        <v>94822</v>
      </c>
      <c r="CY45" s="146">
        <v>24957</v>
      </c>
      <c r="CZ45" s="14">
        <v>369156</v>
      </c>
      <c r="DA45" s="14">
        <v>90404</v>
      </c>
      <c r="DB45" s="14">
        <v>75543</v>
      </c>
      <c r="DC45" s="14">
        <v>71418</v>
      </c>
      <c r="DD45" s="146">
        <v>101165</v>
      </c>
      <c r="DE45" s="146">
        <v>30626</v>
      </c>
      <c r="DF45" s="14">
        <v>499597</v>
      </c>
      <c r="DG45" s="14">
        <v>146591</v>
      </c>
      <c r="DH45" s="14">
        <v>115305</v>
      </c>
      <c r="DI45" s="14">
        <v>96749</v>
      </c>
      <c r="DJ45" s="146">
        <v>110804</v>
      </c>
      <c r="DK45" s="146">
        <v>30148</v>
      </c>
      <c r="DL45" s="14">
        <v>334313</v>
      </c>
      <c r="DM45" s="14">
        <v>78401</v>
      </c>
      <c r="DN45" s="14">
        <v>61852</v>
      </c>
      <c r="DO45" s="14">
        <v>56613</v>
      </c>
      <c r="DP45" s="146">
        <v>96390</v>
      </c>
      <c r="DQ45" s="146">
        <v>41057</v>
      </c>
      <c r="DR45" s="14">
        <v>184718</v>
      </c>
      <c r="DS45" s="14">
        <v>56356</v>
      </c>
      <c r="DT45" s="14">
        <v>42724</v>
      </c>
      <c r="DU45" s="14">
        <v>35048</v>
      </c>
      <c r="DV45" s="146">
        <v>40050</v>
      </c>
      <c r="DW45" s="146">
        <v>10540</v>
      </c>
      <c r="DX45" s="14">
        <v>1127685</v>
      </c>
      <c r="DY45" s="14">
        <v>249861</v>
      </c>
      <c r="DZ45" s="14">
        <v>221572</v>
      </c>
      <c r="EA45" s="14">
        <v>196137</v>
      </c>
      <c r="EB45" s="146">
        <v>349023</v>
      </c>
      <c r="EC45" s="146">
        <v>111092</v>
      </c>
      <c r="ED45" s="14">
        <v>1157925</v>
      </c>
      <c r="EE45" s="14">
        <v>252333</v>
      </c>
      <c r="EF45" s="14">
        <v>212952</v>
      </c>
      <c r="EG45" s="14">
        <v>194675</v>
      </c>
      <c r="EH45" s="146">
        <v>358109</v>
      </c>
      <c r="EI45" s="146">
        <v>139856</v>
      </c>
      <c r="EJ45" s="14">
        <v>1464098</v>
      </c>
      <c r="EK45" s="14">
        <v>418450</v>
      </c>
      <c r="EL45" s="14">
        <v>323027</v>
      </c>
      <c r="EM45" s="14">
        <v>269043</v>
      </c>
      <c r="EN45" s="146">
        <v>359798</v>
      </c>
      <c r="EO45" s="146">
        <v>93780</v>
      </c>
      <c r="EP45" s="14">
        <v>966109</v>
      </c>
      <c r="EQ45" s="14">
        <v>247784</v>
      </c>
      <c r="ER45" s="14">
        <v>209997</v>
      </c>
      <c r="ES45" s="14">
        <v>184781</v>
      </c>
      <c r="ET45" s="146">
        <v>249915</v>
      </c>
      <c r="EU45" s="146">
        <v>73632</v>
      </c>
      <c r="EV45" s="14">
        <v>245983</v>
      </c>
      <c r="EW45" s="14">
        <v>75617</v>
      </c>
      <c r="EX45" s="14">
        <v>53539</v>
      </c>
      <c r="EY45" s="14">
        <v>43919</v>
      </c>
      <c r="EZ45" s="146">
        <v>56346</v>
      </c>
      <c r="FA45" s="146">
        <v>16562</v>
      </c>
      <c r="FB45" s="14">
        <v>775116</v>
      </c>
      <c r="FC45" s="14">
        <v>218423</v>
      </c>
      <c r="FD45" s="14">
        <v>169717</v>
      </c>
      <c r="FE45" s="14">
        <v>144362</v>
      </c>
      <c r="FF45" s="146">
        <v>187235</v>
      </c>
      <c r="FG45" s="146">
        <v>55379</v>
      </c>
      <c r="FH45" s="14">
        <v>130359</v>
      </c>
      <c r="FI45" s="14">
        <v>45220</v>
      </c>
      <c r="FJ45" s="14">
        <v>29790</v>
      </c>
      <c r="FK45" s="14">
        <v>22784</v>
      </c>
      <c r="FL45" s="146">
        <v>24675</v>
      </c>
      <c r="FM45" s="146">
        <v>7890</v>
      </c>
      <c r="FN45" s="14">
        <v>230714</v>
      </c>
      <c r="FO45" s="14">
        <v>59908</v>
      </c>
      <c r="FP45" s="14">
        <v>49873</v>
      </c>
      <c r="FQ45" s="14">
        <v>46874</v>
      </c>
      <c r="FR45" s="146">
        <v>58004</v>
      </c>
      <c r="FS45" s="146">
        <v>16055</v>
      </c>
      <c r="FT45" s="14">
        <v>385973</v>
      </c>
      <c r="FU45" s="14">
        <v>122203</v>
      </c>
      <c r="FV45" s="14">
        <v>85419</v>
      </c>
      <c r="FW45" s="14">
        <v>64760</v>
      </c>
      <c r="FX45" s="146">
        <v>86661</v>
      </c>
      <c r="FY45" s="146">
        <v>26930</v>
      </c>
      <c r="FZ45" s="14">
        <v>228316</v>
      </c>
      <c r="GA45" s="14">
        <v>56689</v>
      </c>
      <c r="GB45" s="14">
        <v>45887</v>
      </c>
      <c r="GC45" s="14">
        <v>41715</v>
      </c>
      <c r="GD45" s="146">
        <v>65770</v>
      </c>
      <c r="GE45" s="146">
        <v>18255</v>
      </c>
      <c r="GF45" s="14">
        <v>1684162</v>
      </c>
      <c r="GG45" s="14">
        <v>385663</v>
      </c>
      <c r="GH45" s="14">
        <v>290608</v>
      </c>
      <c r="GI45" s="14">
        <v>270407</v>
      </c>
      <c r="GJ45" s="146">
        <v>521169</v>
      </c>
      <c r="GK45" s="146">
        <v>216315</v>
      </c>
      <c r="GL45" s="14">
        <v>210507</v>
      </c>
      <c r="GM45" s="14">
        <v>63899</v>
      </c>
      <c r="GN45" s="14">
        <v>44744</v>
      </c>
      <c r="GO45" s="14">
        <v>35508</v>
      </c>
      <c r="GP45" s="146">
        <v>51286</v>
      </c>
      <c r="GQ45" s="146">
        <v>15070</v>
      </c>
      <c r="GR45" s="14">
        <v>2505855</v>
      </c>
      <c r="GS45" s="14">
        <v>571645</v>
      </c>
      <c r="GT45" s="14">
        <v>465609</v>
      </c>
      <c r="GU45" s="14">
        <v>427440</v>
      </c>
      <c r="GV45" s="146">
        <v>734052</v>
      </c>
      <c r="GW45" s="146">
        <v>307109</v>
      </c>
      <c r="GX45" s="14">
        <v>1327173</v>
      </c>
      <c r="GY45" s="14">
        <v>408742</v>
      </c>
      <c r="GZ45" s="14">
        <v>285174</v>
      </c>
      <c r="HA45" s="14">
        <v>233035</v>
      </c>
      <c r="HB45" s="146">
        <v>305932</v>
      </c>
      <c r="HC45" s="146">
        <v>94290</v>
      </c>
      <c r="HD45" s="14">
        <v>54425</v>
      </c>
      <c r="HE45" s="14">
        <v>13822</v>
      </c>
      <c r="HF45" s="14">
        <v>11109</v>
      </c>
      <c r="HG45" s="14">
        <v>10479</v>
      </c>
      <c r="HH45" s="146">
        <v>13674</v>
      </c>
      <c r="HI45" s="146">
        <v>5341</v>
      </c>
      <c r="HJ45" s="14">
        <v>1600628</v>
      </c>
      <c r="HK45" s="14">
        <v>471124</v>
      </c>
      <c r="HL45" s="14">
        <v>379181</v>
      </c>
      <c r="HM45" s="14">
        <v>298381</v>
      </c>
      <c r="HN45" s="146">
        <v>351580</v>
      </c>
      <c r="HO45" s="146">
        <v>100362</v>
      </c>
      <c r="HP45" s="14">
        <v>386450</v>
      </c>
      <c r="HQ45" s="14">
        <v>107394</v>
      </c>
      <c r="HR45" s="14">
        <v>83568</v>
      </c>
      <c r="HS45" s="14">
        <v>71129</v>
      </c>
      <c r="HT45" s="146">
        <v>92488</v>
      </c>
      <c r="HU45" s="146">
        <v>31871</v>
      </c>
      <c r="HV45" s="14">
        <v>625718</v>
      </c>
      <c r="HW45" s="14">
        <v>195435</v>
      </c>
      <c r="HX45" s="14">
        <v>143183</v>
      </c>
      <c r="HY45" s="14">
        <v>111836</v>
      </c>
      <c r="HZ45" s="146">
        <v>136845</v>
      </c>
      <c r="IA45" s="146">
        <v>38419</v>
      </c>
      <c r="IB45" s="14">
        <v>1717883</v>
      </c>
      <c r="IC45" s="14">
        <v>421530</v>
      </c>
      <c r="ID45" s="14">
        <v>358926</v>
      </c>
      <c r="IE45" s="14">
        <v>317863</v>
      </c>
      <c r="IF45" s="146">
        <v>463842</v>
      </c>
      <c r="IG45" s="146">
        <v>155722</v>
      </c>
      <c r="IH45" s="14">
        <v>175260</v>
      </c>
      <c r="II45" s="14">
        <v>44916</v>
      </c>
      <c r="IJ45" s="14">
        <v>37583</v>
      </c>
      <c r="IK45" s="14">
        <v>32143</v>
      </c>
      <c r="IL45" s="146">
        <v>47762</v>
      </c>
      <c r="IM45" s="146">
        <v>12856</v>
      </c>
      <c r="IN45" s="14">
        <v>579065</v>
      </c>
      <c r="IO45" s="14">
        <v>183617</v>
      </c>
      <c r="IP45" s="14">
        <v>126628</v>
      </c>
      <c r="IQ45" s="14">
        <v>103446</v>
      </c>
      <c r="IR45" s="146">
        <v>129470</v>
      </c>
      <c r="IS45" s="146">
        <v>35904</v>
      </c>
    </row>
    <row r="46" spans="1:253" s="111" customFormat="1" ht="11.45" customHeight="1">
      <c r="A46" s="15" t="s">
        <v>42</v>
      </c>
      <c r="B46" s="14">
        <v>172270460</v>
      </c>
      <c r="C46" s="14">
        <v>32460785</v>
      </c>
      <c r="D46" s="14">
        <v>25546037</v>
      </c>
      <c r="E46" s="14">
        <v>24815257</v>
      </c>
      <c r="F46" s="146">
        <v>51250696</v>
      </c>
      <c r="G46" s="146">
        <v>38197685</v>
      </c>
      <c r="H46" s="14">
        <v>658330</v>
      </c>
      <c r="I46" s="14">
        <v>126169</v>
      </c>
      <c r="J46" s="14">
        <v>95661</v>
      </c>
      <c r="K46" s="14">
        <v>92416</v>
      </c>
      <c r="L46" s="146">
        <v>187408</v>
      </c>
      <c r="M46" s="146">
        <v>156677</v>
      </c>
      <c r="N46" s="14">
        <v>317256</v>
      </c>
      <c r="O46" s="14">
        <v>43842</v>
      </c>
      <c r="P46" s="14">
        <v>49460</v>
      </c>
      <c r="Q46" s="14">
        <v>52397</v>
      </c>
      <c r="R46" s="146">
        <v>113968</v>
      </c>
      <c r="S46" s="146">
        <v>57588</v>
      </c>
      <c r="T46" s="14">
        <v>2108612</v>
      </c>
      <c r="U46" s="14">
        <v>523275</v>
      </c>
      <c r="V46" s="14">
        <v>342488</v>
      </c>
      <c r="W46" s="14">
        <v>312615</v>
      </c>
      <c r="X46" s="14">
        <v>556229</v>
      </c>
      <c r="Y46" s="145">
        <v>374004</v>
      </c>
      <c r="Z46" s="14">
        <v>354619</v>
      </c>
      <c r="AA46" s="14">
        <v>71088</v>
      </c>
      <c r="AB46" s="14">
        <v>52350</v>
      </c>
      <c r="AC46" s="14">
        <v>54635</v>
      </c>
      <c r="AD46" s="146">
        <v>104602</v>
      </c>
      <c r="AE46" s="146">
        <v>71944</v>
      </c>
      <c r="AF46" s="14">
        <v>25038168</v>
      </c>
      <c r="AG46" s="14">
        <v>4569619</v>
      </c>
      <c r="AH46" s="14">
        <v>3290650</v>
      </c>
      <c r="AI46" s="14">
        <v>3278182</v>
      </c>
      <c r="AJ46" s="14">
        <v>7573969</v>
      </c>
      <c r="AK46" s="145">
        <v>6325748</v>
      </c>
      <c r="AL46" s="14">
        <v>1941186</v>
      </c>
      <c r="AM46" s="14">
        <v>369509</v>
      </c>
      <c r="AN46" s="14">
        <v>292714</v>
      </c>
      <c r="AO46" s="14">
        <v>289300</v>
      </c>
      <c r="AP46" s="14">
        <v>587877</v>
      </c>
      <c r="AQ46" s="145">
        <v>401786</v>
      </c>
      <c r="AR46" s="14">
        <v>4462349</v>
      </c>
      <c r="AS46" s="14">
        <v>702609</v>
      </c>
      <c r="AT46" s="14">
        <v>614259</v>
      </c>
      <c r="AU46" s="14">
        <v>612389</v>
      </c>
      <c r="AV46" s="14">
        <v>1338998</v>
      </c>
      <c r="AW46" s="145">
        <v>1194096</v>
      </c>
      <c r="AX46" s="14">
        <v>294410</v>
      </c>
      <c r="AY46" s="14">
        <v>50207</v>
      </c>
      <c r="AZ46" s="14">
        <v>47073</v>
      </c>
      <c r="BA46" s="14">
        <v>46296</v>
      </c>
      <c r="BB46" s="14">
        <v>93266</v>
      </c>
      <c r="BC46" s="145">
        <v>57569</v>
      </c>
      <c r="BD46" s="14">
        <v>295473</v>
      </c>
      <c r="BE46" s="14">
        <v>37268</v>
      </c>
      <c r="BF46" s="14">
        <v>29145</v>
      </c>
      <c r="BG46" s="14">
        <v>29384</v>
      </c>
      <c r="BH46" s="146">
        <v>80439</v>
      </c>
      <c r="BI46" s="146">
        <v>119236</v>
      </c>
      <c r="BJ46" s="14">
        <v>10707610</v>
      </c>
      <c r="BK46" s="14">
        <v>2794247</v>
      </c>
      <c r="BL46" s="14">
        <v>1468062</v>
      </c>
      <c r="BM46" s="14">
        <v>1252957</v>
      </c>
      <c r="BN46" s="146">
        <v>2452062</v>
      </c>
      <c r="BO46" s="146">
        <v>2740281</v>
      </c>
      <c r="BP46" s="14">
        <v>3713637</v>
      </c>
      <c r="BQ46" s="14">
        <v>813074</v>
      </c>
      <c r="BR46" s="14">
        <v>570364</v>
      </c>
      <c r="BS46" s="14">
        <v>512839</v>
      </c>
      <c r="BT46" s="146">
        <v>1032107</v>
      </c>
      <c r="BU46" s="146">
        <v>785255</v>
      </c>
      <c r="BV46" s="14">
        <v>336264</v>
      </c>
      <c r="BW46" s="14">
        <v>89234</v>
      </c>
      <c r="BX46" s="14">
        <v>49010</v>
      </c>
      <c r="BY46" s="14">
        <v>49621</v>
      </c>
      <c r="BZ46" s="146">
        <v>94108</v>
      </c>
      <c r="CA46" s="146">
        <v>54290</v>
      </c>
      <c r="CB46" s="14">
        <v>428709</v>
      </c>
      <c r="CC46" s="14">
        <v>112914</v>
      </c>
      <c r="CD46" s="14">
        <v>80033</v>
      </c>
      <c r="CE46" s="14">
        <v>68365</v>
      </c>
      <c r="CF46" s="146">
        <v>103481</v>
      </c>
      <c r="CG46" s="146">
        <v>63916</v>
      </c>
      <c r="CH46" s="14">
        <v>10707426</v>
      </c>
      <c r="CI46" s="14">
        <v>2013944</v>
      </c>
      <c r="CJ46" s="14">
        <v>1639933</v>
      </c>
      <c r="CK46" s="14">
        <v>1619214</v>
      </c>
      <c r="CL46" s="146">
        <v>3258361</v>
      </c>
      <c r="CM46" s="146">
        <v>2175975</v>
      </c>
      <c r="CN46" s="14">
        <v>1498864</v>
      </c>
      <c r="CO46" s="14">
        <v>297219</v>
      </c>
      <c r="CP46" s="14">
        <v>241335</v>
      </c>
      <c r="CQ46" s="14">
        <v>245611</v>
      </c>
      <c r="CR46" s="146">
        <v>435612</v>
      </c>
      <c r="CS46" s="146">
        <v>279087</v>
      </c>
      <c r="CT46" s="14">
        <v>999553</v>
      </c>
      <c r="CU46" s="14">
        <v>204115</v>
      </c>
      <c r="CV46" s="14">
        <v>173125</v>
      </c>
      <c r="CW46" s="14">
        <v>184897</v>
      </c>
      <c r="CX46" s="146">
        <v>296156</v>
      </c>
      <c r="CY46" s="146">
        <v>141259</v>
      </c>
      <c r="CZ46" s="14">
        <v>1074264</v>
      </c>
      <c r="DA46" s="14">
        <v>189075</v>
      </c>
      <c r="DB46" s="14">
        <v>170858</v>
      </c>
      <c r="DC46" s="14">
        <v>188226</v>
      </c>
      <c r="DD46" s="146">
        <v>335303</v>
      </c>
      <c r="DE46" s="146">
        <v>190803</v>
      </c>
      <c r="DF46" s="14">
        <v>938997</v>
      </c>
      <c r="DG46" s="14">
        <v>197236</v>
      </c>
      <c r="DH46" s="14">
        <v>168484</v>
      </c>
      <c r="DI46" s="14">
        <v>162629</v>
      </c>
      <c r="DJ46" s="146">
        <v>258037</v>
      </c>
      <c r="DK46" s="146">
        <v>152611</v>
      </c>
      <c r="DL46" s="14">
        <v>578703</v>
      </c>
      <c r="DM46" s="14">
        <v>87383</v>
      </c>
      <c r="DN46" s="14">
        <v>67318</v>
      </c>
      <c r="DO46" s="14">
        <v>71564</v>
      </c>
      <c r="DP46" s="146">
        <v>170881</v>
      </c>
      <c r="DQ46" s="146">
        <v>181557</v>
      </c>
      <c r="DR46" s="14">
        <v>634794</v>
      </c>
      <c r="DS46" s="14">
        <v>150059</v>
      </c>
      <c r="DT46" s="14">
        <v>118030</v>
      </c>
      <c r="DU46" s="14">
        <v>108563</v>
      </c>
      <c r="DV46" s="146">
        <v>174908</v>
      </c>
      <c r="DW46" s="146">
        <v>83234</v>
      </c>
      <c r="DX46" s="14">
        <v>4361926</v>
      </c>
      <c r="DY46" s="14">
        <v>708538</v>
      </c>
      <c r="DZ46" s="14">
        <v>668466</v>
      </c>
      <c r="EA46" s="14">
        <v>643279</v>
      </c>
      <c r="EB46" s="146">
        <v>1474358</v>
      </c>
      <c r="EC46" s="146">
        <v>867286</v>
      </c>
      <c r="ED46" s="14">
        <v>5532532</v>
      </c>
      <c r="EE46" s="14">
        <v>898588</v>
      </c>
      <c r="EF46" s="14">
        <v>743207</v>
      </c>
      <c r="EG46" s="14">
        <v>758123</v>
      </c>
      <c r="EH46" s="146">
        <v>1760442</v>
      </c>
      <c r="EI46" s="146">
        <v>1372171</v>
      </c>
      <c r="EJ46" s="14">
        <v>5531064</v>
      </c>
      <c r="EK46" s="14">
        <v>1185184</v>
      </c>
      <c r="EL46" s="14">
        <v>973368</v>
      </c>
      <c r="EM46" s="14">
        <v>905917</v>
      </c>
      <c r="EN46" s="146">
        <v>1586231</v>
      </c>
      <c r="EO46" s="146">
        <v>880365</v>
      </c>
      <c r="EP46" s="14">
        <v>3027701</v>
      </c>
      <c r="EQ46" s="14">
        <v>544828</v>
      </c>
      <c r="ER46" s="14">
        <v>497404</v>
      </c>
      <c r="ES46" s="14">
        <v>512591</v>
      </c>
      <c r="ET46" s="146">
        <v>923538</v>
      </c>
      <c r="EU46" s="146">
        <v>549341</v>
      </c>
      <c r="EV46" s="14">
        <v>391453</v>
      </c>
      <c r="EW46" s="14">
        <v>86321</v>
      </c>
      <c r="EX46" s="14">
        <v>64533</v>
      </c>
      <c r="EY46" s="14">
        <v>60708</v>
      </c>
      <c r="EZ46" s="146">
        <v>107579</v>
      </c>
      <c r="FA46" s="146">
        <v>72311</v>
      </c>
      <c r="FB46" s="14">
        <v>1989270</v>
      </c>
      <c r="FC46" s="14">
        <v>397525</v>
      </c>
      <c r="FD46" s="14">
        <v>331429</v>
      </c>
      <c r="FE46" s="14">
        <v>328363</v>
      </c>
      <c r="FF46" s="146">
        <v>579593</v>
      </c>
      <c r="FG46" s="146">
        <v>352360</v>
      </c>
      <c r="FH46" s="14">
        <v>302655</v>
      </c>
      <c r="FI46" s="14">
        <v>82352</v>
      </c>
      <c r="FJ46" s="14">
        <v>60026</v>
      </c>
      <c r="FK46" s="14">
        <v>50113</v>
      </c>
      <c r="FL46" s="146">
        <v>68727</v>
      </c>
      <c r="FM46" s="146">
        <v>41436</v>
      </c>
      <c r="FN46" s="14">
        <v>809069</v>
      </c>
      <c r="FO46" s="14">
        <v>151953</v>
      </c>
      <c r="FP46" s="14">
        <v>140283</v>
      </c>
      <c r="FQ46" s="14">
        <v>152165</v>
      </c>
      <c r="FR46" s="146">
        <v>240616</v>
      </c>
      <c r="FS46" s="146">
        <v>124051</v>
      </c>
      <c r="FT46" s="14">
        <v>1178292</v>
      </c>
      <c r="FU46" s="14">
        <v>292178</v>
      </c>
      <c r="FV46" s="14">
        <v>190328</v>
      </c>
      <c r="FW46" s="14">
        <v>164850</v>
      </c>
      <c r="FX46" s="146">
        <v>288308</v>
      </c>
      <c r="FY46" s="146">
        <v>242628</v>
      </c>
      <c r="FZ46" s="14">
        <v>1403287</v>
      </c>
      <c r="GA46" s="14">
        <v>269918</v>
      </c>
      <c r="GB46" s="14">
        <v>228552</v>
      </c>
      <c r="GC46" s="14">
        <v>230370</v>
      </c>
      <c r="GD46" s="146">
        <v>457963</v>
      </c>
      <c r="GE46" s="146">
        <v>216485</v>
      </c>
      <c r="GF46" s="14">
        <v>13335547</v>
      </c>
      <c r="GG46" s="14">
        <v>2278433</v>
      </c>
      <c r="GH46" s="14">
        <v>1789757</v>
      </c>
      <c r="GI46" s="14">
        <v>1826999</v>
      </c>
      <c r="GJ46" s="146">
        <v>4327126</v>
      </c>
      <c r="GK46" s="146">
        <v>3113232</v>
      </c>
      <c r="GL46" s="14">
        <v>423848</v>
      </c>
      <c r="GM46" s="14">
        <v>99955</v>
      </c>
      <c r="GN46" s="14">
        <v>72329</v>
      </c>
      <c r="GO46" s="14">
        <v>65316</v>
      </c>
      <c r="GP46" s="146">
        <v>120887</v>
      </c>
      <c r="GQ46" s="146">
        <v>65361</v>
      </c>
      <c r="GR46" s="14">
        <v>17799654</v>
      </c>
      <c r="GS46" s="14">
        <v>2821465</v>
      </c>
      <c r="GT46" s="14">
        <v>2304184</v>
      </c>
      <c r="GU46" s="14">
        <v>2365995</v>
      </c>
      <c r="GV46" s="146">
        <v>5707399</v>
      </c>
      <c r="GW46" s="146">
        <v>4600610</v>
      </c>
      <c r="GX46" s="14">
        <v>3189507</v>
      </c>
      <c r="GY46" s="14">
        <v>696485</v>
      </c>
      <c r="GZ46" s="14">
        <v>534762</v>
      </c>
      <c r="HA46" s="14">
        <v>478273</v>
      </c>
      <c r="HB46" s="146">
        <v>880795</v>
      </c>
      <c r="HC46" s="146">
        <v>599193</v>
      </c>
      <c r="HD46" s="14">
        <v>193803</v>
      </c>
      <c r="HE46" s="14">
        <v>34363</v>
      </c>
      <c r="HF46" s="14">
        <v>32143</v>
      </c>
      <c r="HG46" s="14">
        <v>35506</v>
      </c>
      <c r="HH46" s="146">
        <v>57255</v>
      </c>
      <c r="HI46" s="146">
        <v>34534</v>
      </c>
      <c r="HJ46" s="14">
        <v>5196612</v>
      </c>
      <c r="HK46" s="14">
        <v>1086178</v>
      </c>
      <c r="HL46" s="14">
        <v>969316</v>
      </c>
      <c r="HM46" s="14">
        <v>892090</v>
      </c>
      <c r="HN46" s="146">
        <v>1416408</v>
      </c>
      <c r="HO46" s="146">
        <v>832620</v>
      </c>
      <c r="HP46" s="14">
        <v>724737</v>
      </c>
      <c r="HQ46" s="14">
        <v>138500</v>
      </c>
      <c r="HR46" s="14">
        <v>117470</v>
      </c>
      <c r="HS46" s="14">
        <v>118117</v>
      </c>
      <c r="HT46" s="146">
        <v>203271</v>
      </c>
      <c r="HU46" s="146">
        <v>147379</v>
      </c>
      <c r="HV46" s="14">
        <v>1967498</v>
      </c>
      <c r="HW46" s="14">
        <v>474112</v>
      </c>
      <c r="HX46" s="14">
        <v>364946</v>
      </c>
      <c r="HY46" s="14">
        <v>331875</v>
      </c>
      <c r="HZ46" s="146">
        <v>520838</v>
      </c>
      <c r="IA46" s="146">
        <v>275727</v>
      </c>
      <c r="IB46" s="14">
        <v>7277929</v>
      </c>
      <c r="IC46" s="14">
        <v>1329660</v>
      </c>
      <c r="ID46" s="14">
        <v>1129913</v>
      </c>
      <c r="IE46" s="14">
        <v>1153752</v>
      </c>
      <c r="IF46" s="146">
        <v>2229223</v>
      </c>
      <c r="IG46" s="146">
        <v>1435380</v>
      </c>
      <c r="IH46" s="14">
        <v>813736</v>
      </c>
      <c r="II46" s="14">
        <v>166735</v>
      </c>
      <c r="IJ46" s="14">
        <v>140152</v>
      </c>
      <c r="IK46" s="14">
        <v>133710</v>
      </c>
      <c r="IL46" s="146">
        <v>248147</v>
      </c>
      <c r="IM46" s="146">
        <v>124994</v>
      </c>
      <c r="IN46" s="14">
        <v>963984</v>
      </c>
      <c r="IO46" s="14">
        <v>219311</v>
      </c>
      <c r="IP46" s="14">
        <v>154595</v>
      </c>
      <c r="IQ46" s="14">
        <v>145669</v>
      </c>
      <c r="IR46" s="146">
        <v>258177</v>
      </c>
      <c r="IS46" s="146">
        <v>186231</v>
      </c>
    </row>
    <row r="47" spans="1:253" s="111" customFormat="1" ht="11.45" customHeight="1">
      <c r="A47" s="16" t="s">
        <v>272</v>
      </c>
      <c r="B47" s="14">
        <v>48819462</v>
      </c>
      <c r="C47" s="14">
        <v>14765696</v>
      </c>
      <c r="D47" s="14">
        <v>9950511</v>
      </c>
      <c r="E47" s="14">
        <v>8093444</v>
      </c>
      <c r="F47" s="146">
        <v>11849301</v>
      </c>
      <c r="G47" s="146">
        <v>4160510</v>
      </c>
      <c r="H47" s="14">
        <v>627697</v>
      </c>
      <c r="I47" s="14">
        <v>223484</v>
      </c>
      <c r="J47" s="14">
        <v>131058</v>
      </c>
      <c r="K47" s="14">
        <v>100794</v>
      </c>
      <c r="L47" s="146">
        <v>133006</v>
      </c>
      <c r="M47" s="146">
        <v>39355</v>
      </c>
      <c r="N47" s="14">
        <v>89577</v>
      </c>
      <c r="O47" s="14">
        <v>17279</v>
      </c>
      <c r="P47" s="14">
        <v>17830</v>
      </c>
      <c r="Q47" s="14">
        <v>17117</v>
      </c>
      <c r="R47" s="146">
        <v>29558</v>
      </c>
      <c r="S47" s="146">
        <v>7793</v>
      </c>
      <c r="T47" s="14">
        <v>1007964</v>
      </c>
      <c r="U47" s="14">
        <v>353052</v>
      </c>
      <c r="V47" s="14">
        <v>213638</v>
      </c>
      <c r="W47" s="14">
        <v>161203</v>
      </c>
      <c r="X47" s="14">
        <v>215139</v>
      </c>
      <c r="Y47" s="145">
        <v>64932</v>
      </c>
      <c r="Z47" s="14">
        <v>306435</v>
      </c>
      <c r="AA47" s="14">
        <v>102352</v>
      </c>
      <c r="AB47" s="14">
        <v>64755</v>
      </c>
      <c r="AC47" s="14">
        <v>52603</v>
      </c>
      <c r="AD47" s="146">
        <v>66404</v>
      </c>
      <c r="AE47" s="146">
        <v>20321</v>
      </c>
      <c r="AF47" s="14">
        <v>6232102</v>
      </c>
      <c r="AG47" s="14">
        <v>1751945</v>
      </c>
      <c r="AH47" s="14">
        <v>1167434</v>
      </c>
      <c r="AI47" s="14">
        <v>995709</v>
      </c>
      <c r="AJ47" s="14">
        <v>1672370</v>
      </c>
      <c r="AK47" s="145">
        <v>644644</v>
      </c>
      <c r="AL47" s="14">
        <v>938604</v>
      </c>
      <c r="AM47" s="14">
        <v>270887</v>
      </c>
      <c r="AN47" s="14">
        <v>194956</v>
      </c>
      <c r="AO47" s="14">
        <v>158166</v>
      </c>
      <c r="AP47" s="14">
        <v>236549</v>
      </c>
      <c r="AQ47" s="145">
        <v>78046</v>
      </c>
      <c r="AR47" s="14">
        <v>769818</v>
      </c>
      <c r="AS47" s="14">
        <v>178688</v>
      </c>
      <c r="AT47" s="14">
        <v>145799</v>
      </c>
      <c r="AU47" s="14">
        <v>127657</v>
      </c>
      <c r="AV47" s="14">
        <v>221795</v>
      </c>
      <c r="AW47" s="145">
        <v>95879</v>
      </c>
      <c r="AX47" s="14">
        <v>155244</v>
      </c>
      <c r="AY47" s="14">
        <v>41782</v>
      </c>
      <c r="AZ47" s="14">
        <v>33884</v>
      </c>
      <c r="BA47" s="14">
        <v>27784</v>
      </c>
      <c r="BB47" s="14">
        <v>40775</v>
      </c>
      <c r="BC47" s="145">
        <v>11019</v>
      </c>
      <c r="BD47" s="14">
        <v>124400</v>
      </c>
      <c r="BE47" s="14">
        <v>34587</v>
      </c>
      <c r="BF47" s="14">
        <v>23261</v>
      </c>
      <c r="BG47" s="14">
        <v>18834</v>
      </c>
      <c r="BH47" s="146">
        <v>30570</v>
      </c>
      <c r="BI47" s="146">
        <v>17148</v>
      </c>
      <c r="BJ47" s="14">
        <v>2723807</v>
      </c>
      <c r="BK47" s="14">
        <v>1088409</v>
      </c>
      <c r="BL47" s="14">
        <v>537045</v>
      </c>
      <c r="BM47" s="14">
        <v>374657</v>
      </c>
      <c r="BN47" s="146">
        <v>511171</v>
      </c>
      <c r="BO47" s="146">
        <v>212525</v>
      </c>
      <c r="BP47" s="14">
        <v>1609962</v>
      </c>
      <c r="BQ47" s="14">
        <v>581311</v>
      </c>
      <c r="BR47" s="14">
        <v>334832</v>
      </c>
      <c r="BS47" s="14">
        <v>245326</v>
      </c>
      <c r="BT47" s="146">
        <v>339241</v>
      </c>
      <c r="BU47" s="146">
        <v>109252</v>
      </c>
      <c r="BV47" s="14">
        <v>215770</v>
      </c>
      <c r="BW47" s="14">
        <v>67436</v>
      </c>
      <c r="BX47" s="14">
        <v>46098</v>
      </c>
      <c r="BY47" s="14">
        <v>38027</v>
      </c>
      <c r="BZ47" s="146">
        <v>50767</v>
      </c>
      <c r="CA47" s="146">
        <v>13442</v>
      </c>
      <c r="CB47" s="14">
        <v>230387</v>
      </c>
      <c r="CC47" s="14">
        <v>83973</v>
      </c>
      <c r="CD47" s="14">
        <v>55056</v>
      </c>
      <c r="CE47" s="14">
        <v>38893</v>
      </c>
      <c r="CF47" s="146">
        <v>40907</v>
      </c>
      <c r="CG47" s="146">
        <v>11558</v>
      </c>
      <c r="CH47" s="14">
        <v>2150173</v>
      </c>
      <c r="CI47" s="14">
        <v>612722</v>
      </c>
      <c r="CJ47" s="14">
        <v>440332</v>
      </c>
      <c r="CK47" s="14">
        <v>356677</v>
      </c>
      <c r="CL47" s="146">
        <v>542037</v>
      </c>
      <c r="CM47" s="146">
        <v>198405</v>
      </c>
      <c r="CN47" s="14">
        <v>854623</v>
      </c>
      <c r="CO47" s="14">
        <v>254245</v>
      </c>
      <c r="CP47" s="14">
        <v>187849</v>
      </c>
      <c r="CQ47" s="14">
        <v>159636</v>
      </c>
      <c r="CR47" s="146">
        <v>199774</v>
      </c>
      <c r="CS47" s="146">
        <v>53119</v>
      </c>
      <c r="CT47" s="14">
        <v>439401</v>
      </c>
      <c r="CU47" s="14">
        <v>138400</v>
      </c>
      <c r="CV47" s="14">
        <v>93485</v>
      </c>
      <c r="CW47" s="14">
        <v>81752</v>
      </c>
      <c r="CX47" s="146">
        <v>99329</v>
      </c>
      <c r="CY47" s="146">
        <v>26435</v>
      </c>
      <c r="CZ47" s="14">
        <v>405732</v>
      </c>
      <c r="DA47" s="14">
        <v>110074</v>
      </c>
      <c r="DB47" s="14">
        <v>83011</v>
      </c>
      <c r="DC47" s="14">
        <v>75482</v>
      </c>
      <c r="DD47" s="146">
        <v>105250</v>
      </c>
      <c r="DE47" s="146">
        <v>31915</v>
      </c>
      <c r="DF47" s="14">
        <v>559027</v>
      </c>
      <c r="DG47" s="14">
        <v>180308</v>
      </c>
      <c r="DH47" s="14">
        <v>127806</v>
      </c>
      <c r="DI47" s="14">
        <v>102931</v>
      </c>
      <c r="DJ47" s="146">
        <v>116062</v>
      </c>
      <c r="DK47" s="146">
        <v>31920</v>
      </c>
      <c r="DL47" s="14">
        <v>484235</v>
      </c>
      <c r="DM47" s="14">
        <v>148042</v>
      </c>
      <c r="DN47" s="14">
        <v>95096</v>
      </c>
      <c r="DO47" s="14">
        <v>75797</v>
      </c>
      <c r="DP47" s="146">
        <v>117503</v>
      </c>
      <c r="DQ47" s="146">
        <v>47797</v>
      </c>
      <c r="DR47" s="14">
        <v>197560</v>
      </c>
      <c r="DS47" s="14">
        <v>63516</v>
      </c>
      <c r="DT47" s="14">
        <v>45251</v>
      </c>
      <c r="DU47" s="14">
        <v>36498</v>
      </c>
      <c r="DV47" s="146">
        <v>41403</v>
      </c>
      <c r="DW47" s="146">
        <v>10892</v>
      </c>
      <c r="DX47" s="14">
        <v>1367458</v>
      </c>
      <c r="DY47" s="14">
        <v>381641</v>
      </c>
      <c r="DZ47" s="14">
        <v>273556</v>
      </c>
      <c r="EA47" s="14">
        <v>224654</v>
      </c>
      <c r="EB47" s="146">
        <v>372365</v>
      </c>
      <c r="EC47" s="146">
        <v>115242</v>
      </c>
      <c r="ED47" s="14">
        <v>1290288</v>
      </c>
      <c r="EE47" s="14">
        <v>316430</v>
      </c>
      <c r="EF47" s="14">
        <v>239285</v>
      </c>
      <c r="EG47" s="14">
        <v>209404</v>
      </c>
      <c r="EH47" s="146">
        <v>378611</v>
      </c>
      <c r="EI47" s="146">
        <v>146558</v>
      </c>
      <c r="EJ47" s="14">
        <v>1582447</v>
      </c>
      <c r="EK47" s="14">
        <v>484370</v>
      </c>
      <c r="EL47" s="14">
        <v>348457</v>
      </c>
      <c r="EM47" s="14">
        <v>281641</v>
      </c>
      <c r="EN47" s="146">
        <v>371339</v>
      </c>
      <c r="EO47" s="146">
        <v>96640</v>
      </c>
      <c r="EP47" s="14">
        <v>1042574</v>
      </c>
      <c r="EQ47" s="14">
        <v>287930</v>
      </c>
      <c r="ER47" s="14">
        <v>226390</v>
      </c>
      <c r="ES47" s="14">
        <v>193997</v>
      </c>
      <c r="ET47" s="146">
        <v>258287</v>
      </c>
      <c r="EU47" s="146">
        <v>75970</v>
      </c>
      <c r="EV47" s="14">
        <v>307914</v>
      </c>
      <c r="EW47" s="14">
        <v>113107</v>
      </c>
      <c r="EX47" s="14">
        <v>66102</v>
      </c>
      <c r="EY47" s="14">
        <v>49485</v>
      </c>
      <c r="EZ47" s="146">
        <v>61078</v>
      </c>
      <c r="FA47" s="146">
        <v>18142</v>
      </c>
      <c r="FB47" s="14">
        <v>853978</v>
      </c>
      <c r="FC47" s="14">
        <v>262681</v>
      </c>
      <c r="FD47" s="14">
        <v>186377</v>
      </c>
      <c r="FE47" s="14">
        <v>152600</v>
      </c>
      <c r="FF47" s="146">
        <v>194734</v>
      </c>
      <c r="FG47" s="146">
        <v>57586</v>
      </c>
      <c r="FH47" s="14">
        <v>145216</v>
      </c>
      <c r="FI47" s="14">
        <v>53737</v>
      </c>
      <c r="FJ47" s="14">
        <v>32753</v>
      </c>
      <c r="FK47" s="14">
        <v>24277</v>
      </c>
      <c r="FL47" s="146">
        <v>26030</v>
      </c>
      <c r="FM47" s="146">
        <v>8419</v>
      </c>
      <c r="FN47" s="14">
        <v>258154</v>
      </c>
      <c r="FO47" s="14">
        <v>75422</v>
      </c>
      <c r="FP47" s="14">
        <v>55213</v>
      </c>
      <c r="FQ47" s="14">
        <v>49562</v>
      </c>
      <c r="FR47" s="146">
        <v>60869</v>
      </c>
      <c r="FS47" s="146">
        <v>17088</v>
      </c>
      <c r="FT47" s="14">
        <v>449816</v>
      </c>
      <c r="FU47" s="14">
        <v>160042</v>
      </c>
      <c r="FV47" s="14">
        <v>98977</v>
      </c>
      <c r="FW47" s="14">
        <v>71164</v>
      </c>
      <c r="FX47" s="146">
        <v>91524</v>
      </c>
      <c r="FY47" s="146">
        <v>28109</v>
      </c>
      <c r="FZ47" s="14">
        <v>238802</v>
      </c>
      <c r="GA47" s="14">
        <v>61820</v>
      </c>
      <c r="GB47" s="14">
        <v>48161</v>
      </c>
      <c r="GC47" s="14">
        <v>43050</v>
      </c>
      <c r="GD47" s="146">
        <v>67131</v>
      </c>
      <c r="GE47" s="146">
        <v>18640</v>
      </c>
      <c r="GF47" s="14">
        <v>1909154</v>
      </c>
      <c r="GG47" s="14">
        <v>484824</v>
      </c>
      <c r="GH47" s="14">
        <v>341124</v>
      </c>
      <c r="GI47" s="14">
        <v>299669</v>
      </c>
      <c r="GJ47" s="146">
        <v>556419</v>
      </c>
      <c r="GK47" s="146">
        <v>227118</v>
      </c>
      <c r="GL47" s="14">
        <v>240085</v>
      </c>
      <c r="GM47" s="14">
        <v>79004</v>
      </c>
      <c r="GN47" s="14">
        <v>51253</v>
      </c>
      <c r="GO47" s="14">
        <v>39051</v>
      </c>
      <c r="GP47" s="146">
        <v>54657</v>
      </c>
      <c r="GQ47" s="146">
        <v>16120</v>
      </c>
      <c r="GR47" s="14">
        <v>3420188</v>
      </c>
      <c r="GS47" s="14">
        <v>915441</v>
      </c>
      <c r="GT47" s="14">
        <v>695043</v>
      </c>
      <c r="GU47" s="14">
        <v>566221</v>
      </c>
      <c r="GV47" s="146">
        <v>882151</v>
      </c>
      <c r="GW47" s="146">
        <v>361332</v>
      </c>
      <c r="GX47" s="14">
        <v>1489757</v>
      </c>
      <c r="GY47" s="14">
        <v>505736</v>
      </c>
      <c r="GZ47" s="14">
        <v>316120</v>
      </c>
      <c r="HA47" s="14">
        <v>249376</v>
      </c>
      <c r="HB47" s="146">
        <v>320440</v>
      </c>
      <c r="HC47" s="146">
        <v>98085</v>
      </c>
      <c r="HD47" s="14">
        <v>64386</v>
      </c>
      <c r="HE47" s="14">
        <v>18828</v>
      </c>
      <c r="HF47" s="14">
        <v>13082</v>
      </c>
      <c r="HG47" s="14">
        <v>11654</v>
      </c>
      <c r="HH47" s="146">
        <v>14836</v>
      </c>
      <c r="HI47" s="146">
        <v>5986</v>
      </c>
      <c r="HJ47" s="14">
        <v>1790009</v>
      </c>
      <c r="HK47" s="14">
        <v>572134</v>
      </c>
      <c r="HL47" s="14">
        <v>423539</v>
      </c>
      <c r="HM47" s="14">
        <v>318922</v>
      </c>
      <c r="HN47" s="146">
        <v>370224</v>
      </c>
      <c r="HO47" s="146">
        <v>105190</v>
      </c>
      <c r="HP47" s="14">
        <v>450236</v>
      </c>
      <c r="HQ47" s="14">
        <v>140005</v>
      </c>
      <c r="HR47" s="14">
        <v>97229</v>
      </c>
      <c r="HS47" s="14">
        <v>78440</v>
      </c>
      <c r="HT47" s="146">
        <v>99776</v>
      </c>
      <c r="HU47" s="146">
        <v>34786</v>
      </c>
      <c r="HV47" s="14">
        <v>697773</v>
      </c>
      <c r="HW47" s="14">
        <v>230065</v>
      </c>
      <c r="HX47" s="14">
        <v>159854</v>
      </c>
      <c r="HY47" s="14">
        <v>122224</v>
      </c>
      <c r="HZ47" s="146">
        <v>145436</v>
      </c>
      <c r="IA47" s="146">
        <v>40194</v>
      </c>
      <c r="IB47" s="14">
        <v>1904824</v>
      </c>
      <c r="IC47" s="14">
        <v>519540</v>
      </c>
      <c r="ID47" s="14">
        <v>399523</v>
      </c>
      <c r="IE47" s="14">
        <v>339595</v>
      </c>
      <c r="IF47" s="146">
        <v>484545</v>
      </c>
      <c r="IG47" s="146">
        <v>161621</v>
      </c>
      <c r="IH47" s="14">
        <v>189533</v>
      </c>
      <c r="II47" s="14">
        <v>51947</v>
      </c>
      <c r="IJ47" s="14">
        <v>40619</v>
      </c>
      <c r="IK47" s="14">
        <v>34003</v>
      </c>
      <c r="IL47" s="146">
        <v>49660</v>
      </c>
      <c r="IM47" s="146">
        <v>13304</v>
      </c>
      <c r="IN47" s="14">
        <v>647452</v>
      </c>
      <c r="IO47" s="14">
        <v>224710</v>
      </c>
      <c r="IP47" s="14">
        <v>139711</v>
      </c>
      <c r="IQ47" s="14">
        <v>110010</v>
      </c>
      <c r="IR47" s="146">
        <v>135451</v>
      </c>
      <c r="IS47" s="146">
        <v>37570</v>
      </c>
    </row>
    <row r="48" spans="1:253" s="111" customFormat="1" ht="11.45" customHeight="1">
      <c r="A48" s="15" t="s">
        <v>42</v>
      </c>
      <c r="B48" s="14">
        <v>503882535</v>
      </c>
      <c r="C48" s="14">
        <v>79097907</v>
      </c>
      <c r="D48" s="14">
        <v>54650975</v>
      </c>
      <c r="E48" s="14">
        <v>56914170</v>
      </c>
      <c r="F48" s="146">
        <v>130893585</v>
      </c>
      <c r="G48" s="146">
        <v>182325898</v>
      </c>
      <c r="H48" s="14">
        <v>3278214</v>
      </c>
      <c r="I48" s="14">
        <v>496020</v>
      </c>
      <c r="J48" s="14">
        <v>447447</v>
      </c>
      <c r="K48" s="14">
        <v>458693</v>
      </c>
      <c r="L48" s="146">
        <v>919900</v>
      </c>
      <c r="M48" s="146">
        <v>956154</v>
      </c>
      <c r="N48" s="14">
        <v>387777</v>
      </c>
      <c r="O48" s="14">
        <v>57212</v>
      </c>
      <c r="P48" s="14">
        <v>57685</v>
      </c>
      <c r="Q48" s="14">
        <v>62141</v>
      </c>
      <c r="R48" s="146">
        <v>136544</v>
      </c>
      <c r="S48" s="146">
        <v>74197</v>
      </c>
      <c r="T48" s="14">
        <v>6443480</v>
      </c>
      <c r="U48" s="14">
        <v>1027148</v>
      </c>
      <c r="V48" s="14">
        <v>829804</v>
      </c>
      <c r="W48" s="14">
        <v>821358</v>
      </c>
      <c r="X48" s="14">
        <v>1710127</v>
      </c>
      <c r="Y48" s="145">
        <v>2055043</v>
      </c>
      <c r="Z48" s="14">
        <v>2229827</v>
      </c>
      <c r="AA48" s="14">
        <v>288999</v>
      </c>
      <c r="AB48" s="14">
        <v>259513</v>
      </c>
      <c r="AC48" s="14">
        <v>295372</v>
      </c>
      <c r="AD48" s="146">
        <v>612136</v>
      </c>
      <c r="AE48" s="146">
        <v>773809</v>
      </c>
      <c r="AF48" s="14">
        <v>85236053</v>
      </c>
      <c r="AG48" s="14">
        <v>10170787</v>
      </c>
      <c r="AH48" s="14">
        <v>6905211</v>
      </c>
      <c r="AI48" s="14">
        <v>7683375</v>
      </c>
      <c r="AJ48" s="14">
        <v>21294720</v>
      </c>
      <c r="AK48" s="145">
        <v>39181960</v>
      </c>
      <c r="AL48" s="14">
        <v>6789558</v>
      </c>
      <c r="AM48" s="14">
        <v>836449</v>
      </c>
      <c r="AN48" s="14">
        <v>786532</v>
      </c>
      <c r="AO48" s="14">
        <v>844977</v>
      </c>
      <c r="AP48" s="14">
        <v>1967496</v>
      </c>
      <c r="AQ48" s="145">
        <v>2354103</v>
      </c>
      <c r="AR48" s="14">
        <v>12128695</v>
      </c>
      <c r="AS48" s="14">
        <v>1021079</v>
      </c>
      <c r="AT48" s="14">
        <v>1064879</v>
      </c>
      <c r="AU48" s="14">
        <v>1176959</v>
      </c>
      <c r="AV48" s="14">
        <v>2991018</v>
      </c>
      <c r="AW48" s="145">
        <v>5874760</v>
      </c>
      <c r="AX48" s="14">
        <v>1167515</v>
      </c>
      <c r="AY48" s="14">
        <v>112116</v>
      </c>
      <c r="AZ48" s="14">
        <v>137256</v>
      </c>
      <c r="BA48" s="14">
        <v>153558</v>
      </c>
      <c r="BB48" s="14">
        <v>363589</v>
      </c>
      <c r="BC48" s="145">
        <v>400997</v>
      </c>
      <c r="BD48" s="14">
        <v>1732625</v>
      </c>
      <c r="BE48" s="14">
        <v>109403</v>
      </c>
      <c r="BF48" s="14">
        <v>119501</v>
      </c>
      <c r="BG48" s="14">
        <v>135915</v>
      </c>
      <c r="BH48" s="146">
        <v>373133</v>
      </c>
      <c r="BI48" s="146">
        <v>994674</v>
      </c>
      <c r="BJ48" s="14">
        <v>17773845</v>
      </c>
      <c r="BK48" s="14">
        <v>5075023</v>
      </c>
      <c r="BL48" s="14">
        <v>2113259</v>
      </c>
      <c r="BM48" s="14">
        <v>1805422</v>
      </c>
      <c r="BN48" s="146">
        <v>3613236</v>
      </c>
      <c r="BO48" s="146">
        <v>5166905</v>
      </c>
      <c r="BP48" s="14">
        <v>12334643</v>
      </c>
      <c r="BQ48" s="14">
        <v>1865333</v>
      </c>
      <c r="BR48" s="14">
        <v>1618836</v>
      </c>
      <c r="BS48" s="14">
        <v>1583749</v>
      </c>
      <c r="BT48" s="146">
        <v>3437792</v>
      </c>
      <c r="BU48" s="146">
        <v>3828932</v>
      </c>
      <c r="BV48" s="14">
        <v>1620074</v>
      </c>
      <c r="BW48" s="14">
        <v>222445</v>
      </c>
      <c r="BX48" s="14">
        <v>207922</v>
      </c>
      <c r="BY48" s="14">
        <v>231156</v>
      </c>
      <c r="BZ48" s="146">
        <v>492695</v>
      </c>
      <c r="CA48" s="146">
        <v>465856</v>
      </c>
      <c r="CB48" s="14">
        <v>1668098</v>
      </c>
      <c r="CC48" s="14">
        <v>270193</v>
      </c>
      <c r="CD48" s="14">
        <v>246987</v>
      </c>
      <c r="CE48" s="14">
        <v>239660</v>
      </c>
      <c r="CF48" s="146">
        <v>420915</v>
      </c>
      <c r="CG48" s="146">
        <v>490342</v>
      </c>
      <c r="CH48" s="14">
        <v>20129669</v>
      </c>
      <c r="CI48" s="14">
        <v>2957393</v>
      </c>
      <c r="CJ48" s="14">
        <v>2509189</v>
      </c>
      <c r="CK48" s="14">
        <v>2573337</v>
      </c>
      <c r="CL48" s="146">
        <v>5509806</v>
      </c>
      <c r="CM48" s="146">
        <v>6579945</v>
      </c>
      <c r="CN48" s="14">
        <v>5866382</v>
      </c>
      <c r="CO48" s="14">
        <v>818814</v>
      </c>
      <c r="CP48" s="14">
        <v>817392</v>
      </c>
      <c r="CQ48" s="14">
        <v>918223</v>
      </c>
      <c r="CR48" s="146">
        <v>1711796</v>
      </c>
      <c r="CS48" s="146">
        <v>1600156</v>
      </c>
      <c r="CT48" s="14">
        <v>3369989</v>
      </c>
      <c r="CU48" s="14">
        <v>429664</v>
      </c>
      <c r="CV48" s="14">
        <v>460009</v>
      </c>
      <c r="CW48" s="14">
        <v>550021</v>
      </c>
      <c r="CX48" s="146">
        <v>1031778</v>
      </c>
      <c r="CY48" s="146">
        <v>898518</v>
      </c>
      <c r="CZ48" s="14">
        <v>3719034</v>
      </c>
      <c r="DA48" s="14">
        <v>405437</v>
      </c>
      <c r="DB48" s="14">
        <v>429738</v>
      </c>
      <c r="DC48" s="14">
        <v>517602</v>
      </c>
      <c r="DD48" s="146">
        <v>1113466</v>
      </c>
      <c r="DE48" s="146">
        <v>1252793</v>
      </c>
      <c r="DF48" s="14">
        <v>4751287</v>
      </c>
      <c r="DG48" s="14">
        <v>685344</v>
      </c>
      <c r="DH48" s="14">
        <v>677247</v>
      </c>
      <c r="DI48" s="14">
        <v>741835</v>
      </c>
      <c r="DJ48" s="146">
        <v>1263317</v>
      </c>
      <c r="DK48" s="146">
        <v>1383544</v>
      </c>
      <c r="DL48" s="14">
        <v>3902506</v>
      </c>
      <c r="DM48" s="14">
        <v>311572</v>
      </c>
      <c r="DN48" s="14">
        <v>299361</v>
      </c>
      <c r="DO48" s="14">
        <v>331799</v>
      </c>
      <c r="DP48" s="146">
        <v>818099</v>
      </c>
      <c r="DQ48" s="146">
        <v>2141675</v>
      </c>
      <c r="DR48" s="14">
        <v>1908988</v>
      </c>
      <c r="DS48" s="14">
        <v>286688</v>
      </c>
      <c r="DT48" s="14">
        <v>284452</v>
      </c>
      <c r="DU48" s="14">
        <v>303125</v>
      </c>
      <c r="DV48" s="146">
        <v>555864</v>
      </c>
      <c r="DW48" s="146">
        <v>478859</v>
      </c>
      <c r="DX48" s="14">
        <v>16225827</v>
      </c>
      <c r="DY48" s="14">
        <v>2100698</v>
      </c>
      <c r="DZ48" s="14">
        <v>1766951</v>
      </c>
      <c r="EA48" s="14">
        <v>1921044</v>
      </c>
      <c r="EB48" s="146">
        <v>5107910</v>
      </c>
      <c r="EC48" s="146">
        <v>5329224</v>
      </c>
      <c r="ED48" s="14">
        <v>15897914</v>
      </c>
      <c r="EE48" s="14">
        <v>1538892</v>
      </c>
      <c r="EF48" s="14">
        <v>1536108</v>
      </c>
      <c r="EG48" s="14">
        <v>1735898</v>
      </c>
      <c r="EH48" s="146">
        <v>4594347</v>
      </c>
      <c r="EI48" s="146">
        <v>6492669</v>
      </c>
      <c r="EJ48" s="14">
        <v>12737172</v>
      </c>
      <c r="EK48" s="14">
        <v>2025426</v>
      </c>
      <c r="EL48" s="14">
        <v>1932346</v>
      </c>
      <c r="EM48" s="14">
        <v>1971645</v>
      </c>
      <c r="EN48" s="146">
        <v>3760992</v>
      </c>
      <c r="EO48" s="146">
        <v>3046762</v>
      </c>
      <c r="EP48" s="14">
        <v>10114494</v>
      </c>
      <c r="EQ48" s="14">
        <v>1104777</v>
      </c>
      <c r="ER48" s="14">
        <v>1222679</v>
      </c>
      <c r="ES48" s="14">
        <v>1397699</v>
      </c>
      <c r="ET48" s="146">
        <v>2942971</v>
      </c>
      <c r="EU48" s="146">
        <v>3446366</v>
      </c>
      <c r="EV48" s="14">
        <v>1806503</v>
      </c>
      <c r="EW48" s="14">
        <v>364454</v>
      </c>
      <c r="EX48" s="14">
        <v>238171</v>
      </c>
      <c r="EY48" s="14">
        <v>238145</v>
      </c>
      <c r="EZ48" s="146">
        <v>454014</v>
      </c>
      <c r="FA48" s="146">
        <v>511719</v>
      </c>
      <c r="FB48" s="14">
        <v>7323852</v>
      </c>
      <c r="FC48" s="14">
        <v>1280463</v>
      </c>
      <c r="FD48" s="14">
        <v>898658</v>
      </c>
      <c r="FE48" s="14">
        <v>973628</v>
      </c>
      <c r="FF48" s="146">
        <v>1928648</v>
      </c>
      <c r="FG48" s="146">
        <v>2242454</v>
      </c>
      <c r="FH48" s="14">
        <v>1068479</v>
      </c>
      <c r="FI48" s="14">
        <v>170959</v>
      </c>
      <c r="FJ48" s="14">
        <v>159694</v>
      </c>
      <c r="FK48" s="14">
        <v>157865</v>
      </c>
      <c r="FL48" s="146">
        <v>260852</v>
      </c>
      <c r="FM48" s="146">
        <v>319111</v>
      </c>
      <c r="FN48" s="14">
        <v>2311198</v>
      </c>
      <c r="FO48" s="14">
        <v>293973</v>
      </c>
      <c r="FP48" s="14">
        <v>305430</v>
      </c>
      <c r="FQ48" s="14">
        <v>360223</v>
      </c>
      <c r="FR48" s="146">
        <v>678760</v>
      </c>
      <c r="FS48" s="146">
        <v>672812</v>
      </c>
      <c r="FT48" s="14">
        <v>2322696</v>
      </c>
      <c r="FU48" s="14">
        <v>521728</v>
      </c>
      <c r="FV48" s="14">
        <v>362024</v>
      </c>
      <c r="FW48" s="14">
        <v>313892</v>
      </c>
      <c r="FX48" s="146">
        <v>544646</v>
      </c>
      <c r="FY48" s="146">
        <v>580406</v>
      </c>
      <c r="FZ48" s="14">
        <v>1971584</v>
      </c>
      <c r="GA48" s="14">
        <v>316911</v>
      </c>
      <c r="GB48" s="14">
        <v>282952</v>
      </c>
      <c r="GC48" s="14">
        <v>301489</v>
      </c>
      <c r="GD48" s="146">
        <v>647800</v>
      </c>
      <c r="GE48" s="146">
        <v>422431</v>
      </c>
      <c r="GF48" s="14">
        <v>29308967</v>
      </c>
      <c r="GG48" s="14">
        <v>3367277</v>
      </c>
      <c r="GH48" s="14">
        <v>2550982</v>
      </c>
      <c r="GI48" s="14">
        <v>2831276</v>
      </c>
      <c r="GJ48" s="146">
        <v>7991424</v>
      </c>
      <c r="GK48" s="146">
        <v>12568008</v>
      </c>
      <c r="GL48" s="14">
        <v>1423475</v>
      </c>
      <c r="GM48" s="14">
        <v>207053</v>
      </c>
      <c r="GN48" s="14">
        <v>190355</v>
      </c>
      <c r="GO48" s="14">
        <v>191104</v>
      </c>
      <c r="GP48" s="146">
        <v>421195</v>
      </c>
      <c r="GQ48" s="146">
        <v>413768</v>
      </c>
      <c r="GR48" s="14">
        <v>61182920</v>
      </c>
      <c r="GS48" s="14">
        <v>6252861</v>
      </c>
      <c r="GT48" s="14">
        <v>5065947</v>
      </c>
      <c r="GU48" s="14">
        <v>5490953</v>
      </c>
      <c r="GV48" s="146">
        <v>13858724</v>
      </c>
      <c r="GW48" s="146">
        <v>30514435</v>
      </c>
      <c r="GX48" s="14">
        <v>12790147</v>
      </c>
      <c r="GY48" s="14">
        <v>1735485</v>
      </c>
      <c r="GZ48" s="14">
        <v>1661020</v>
      </c>
      <c r="HA48" s="14">
        <v>1759037</v>
      </c>
      <c r="HB48" s="146">
        <v>3626433</v>
      </c>
      <c r="HC48" s="146">
        <v>4008172</v>
      </c>
      <c r="HD48" s="14">
        <v>436360</v>
      </c>
      <c r="HE48" s="14">
        <v>54619</v>
      </c>
      <c r="HF48" s="14">
        <v>52282</v>
      </c>
      <c r="HG48" s="14">
        <v>57865</v>
      </c>
      <c r="HH48" s="146">
        <v>108679</v>
      </c>
      <c r="HI48" s="146">
        <v>162915</v>
      </c>
      <c r="HJ48" s="14">
        <v>15983076</v>
      </c>
      <c r="HK48" s="14">
        <v>2362867</v>
      </c>
      <c r="HL48" s="14">
        <v>2378907</v>
      </c>
      <c r="HM48" s="14">
        <v>2363503</v>
      </c>
      <c r="HN48" s="146">
        <v>4293894</v>
      </c>
      <c r="HO48" s="146">
        <v>4583905</v>
      </c>
      <c r="HP48" s="14">
        <v>3021470</v>
      </c>
      <c r="HQ48" s="14">
        <v>374120</v>
      </c>
      <c r="HR48" s="14">
        <v>374751</v>
      </c>
      <c r="HS48" s="14">
        <v>403518</v>
      </c>
      <c r="HT48" s="146">
        <v>801819</v>
      </c>
      <c r="HU48" s="146">
        <v>1067263</v>
      </c>
      <c r="HV48" s="14">
        <v>6888330</v>
      </c>
      <c r="HW48" s="14">
        <v>958026</v>
      </c>
      <c r="HX48" s="14">
        <v>982640</v>
      </c>
      <c r="HY48" s="14">
        <v>1021380</v>
      </c>
      <c r="HZ48" s="146">
        <v>1918428</v>
      </c>
      <c r="IA48" s="146">
        <v>2007857</v>
      </c>
      <c r="IB48" s="14">
        <v>20976955</v>
      </c>
      <c r="IC48" s="14">
        <v>3476127</v>
      </c>
      <c r="ID48" s="14">
        <v>3245704</v>
      </c>
      <c r="IE48" s="14">
        <v>2518555</v>
      </c>
      <c r="IF48" s="146">
        <v>5279723</v>
      </c>
      <c r="IG48" s="146">
        <v>6456845</v>
      </c>
      <c r="IH48" s="14">
        <v>2008553</v>
      </c>
      <c r="II48" s="14">
        <v>259303</v>
      </c>
      <c r="IJ48" s="14">
        <v>269567</v>
      </c>
      <c r="IK48" s="14">
        <v>284301</v>
      </c>
      <c r="IL48" s="146">
        <v>614029</v>
      </c>
      <c r="IM48" s="146">
        <v>581353</v>
      </c>
      <c r="IN48" s="14">
        <v>4641092</v>
      </c>
      <c r="IO48" s="14">
        <v>657597</v>
      </c>
      <c r="IP48" s="14">
        <v>638464</v>
      </c>
      <c r="IQ48" s="14">
        <v>693076</v>
      </c>
      <c r="IR48" s="146">
        <v>1347618</v>
      </c>
      <c r="IS48" s="146">
        <v>1304337</v>
      </c>
    </row>
    <row r="49" spans="1:253" s="111" customFormat="1" ht="11.45" customHeight="1">
      <c r="A49" s="16" t="s">
        <v>273</v>
      </c>
      <c r="B49" s="14">
        <v>38505061</v>
      </c>
      <c r="C49" s="14">
        <v>10265233</v>
      </c>
      <c r="D49" s="14">
        <v>8009395</v>
      </c>
      <c r="E49" s="14">
        <v>6824212</v>
      </c>
      <c r="F49" s="146">
        <v>10134662</v>
      </c>
      <c r="G49" s="146">
        <v>3271559</v>
      </c>
      <c r="H49" s="14">
        <v>498676</v>
      </c>
      <c r="I49" s="14">
        <v>152664</v>
      </c>
      <c r="J49" s="14">
        <v>108658</v>
      </c>
      <c r="K49" s="14">
        <v>89098</v>
      </c>
      <c r="L49" s="146">
        <v>117883</v>
      </c>
      <c r="M49" s="146">
        <v>30373</v>
      </c>
      <c r="N49" s="14">
        <v>80632</v>
      </c>
      <c r="O49" s="14">
        <v>14450</v>
      </c>
      <c r="P49" s="14">
        <v>16223</v>
      </c>
      <c r="Q49" s="14">
        <v>15823</v>
      </c>
      <c r="R49" s="146">
        <v>27526</v>
      </c>
      <c r="S49" s="146">
        <v>6610</v>
      </c>
      <c r="T49" s="14">
        <v>855723</v>
      </c>
      <c r="U49" s="14">
        <v>278517</v>
      </c>
      <c r="V49" s="14">
        <v>185931</v>
      </c>
      <c r="W49" s="14">
        <v>144290</v>
      </c>
      <c r="X49" s="14">
        <v>193383</v>
      </c>
      <c r="Y49" s="145">
        <v>53602</v>
      </c>
      <c r="Z49" s="14">
        <v>235449</v>
      </c>
      <c r="AA49" s="14">
        <v>68969</v>
      </c>
      <c r="AB49" s="14">
        <v>51567</v>
      </c>
      <c r="AC49" s="14">
        <v>44283</v>
      </c>
      <c r="AD49" s="146">
        <v>55757</v>
      </c>
      <c r="AE49" s="146">
        <v>14873</v>
      </c>
      <c r="AF49" s="14">
        <v>4818816</v>
      </c>
      <c r="AG49" s="14">
        <v>1242610</v>
      </c>
      <c r="AH49" s="14">
        <v>894832</v>
      </c>
      <c r="AI49" s="14">
        <v>777493</v>
      </c>
      <c r="AJ49" s="14">
        <v>1384040</v>
      </c>
      <c r="AK49" s="145">
        <v>519841</v>
      </c>
      <c r="AL49" s="14">
        <v>808542</v>
      </c>
      <c r="AM49" s="14">
        <v>214167</v>
      </c>
      <c r="AN49" s="14">
        <v>172132</v>
      </c>
      <c r="AO49" s="14">
        <v>143837</v>
      </c>
      <c r="AP49" s="14">
        <v>214500</v>
      </c>
      <c r="AQ49" s="145">
        <v>63906</v>
      </c>
      <c r="AR49" s="14">
        <v>612426</v>
      </c>
      <c r="AS49" s="14">
        <v>122770</v>
      </c>
      <c r="AT49" s="14">
        <v>116568</v>
      </c>
      <c r="AU49" s="14">
        <v>107107</v>
      </c>
      <c r="AV49" s="14">
        <v>188603</v>
      </c>
      <c r="AW49" s="145">
        <v>77378</v>
      </c>
      <c r="AX49" s="14">
        <v>135293</v>
      </c>
      <c r="AY49" s="14">
        <v>34644</v>
      </c>
      <c r="AZ49" s="14">
        <v>29848</v>
      </c>
      <c r="BA49" s="14">
        <v>25254</v>
      </c>
      <c r="BB49" s="14">
        <v>36745</v>
      </c>
      <c r="BC49" s="145">
        <v>8802</v>
      </c>
      <c r="BD49" s="14">
        <v>81461</v>
      </c>
      <c r="BE49" s="14">
        <v>17673</v>
      </c>
      <c r="BF49" s="14">
        <v>15198</v>
      </c>
      <c r="BG49" s="14">
        <v>12461</v>
      </c>
      <c r="BH49" s="146">
        <v>22272</v>
      </c>
      <c r="BI49" s="146">
        <v>13857</v>
      </c>
      <c r="BJ49" s="14">
        <v>2211805</v>
      </c>
      <c r="BK49" s="14">
        <v>817415</v>
      </c>
      <c r="BL49" s="14">
        <v>453625</v>
      </c>
      <c r="BM49" s="14">
        <v>327878</v>
      </c>
      <c r="BN49" s="146">
        <v>448958</v>
      </c>
      <c r="BO49" s="146">
        <v>163929</v>
      </c>
      <c r="BP49" s="14">
        <v>1324484</v>
      </c>
      <c r="BQ49" s="14">
        <v>425254</v>
      </c>
      <c r="BR49" s="14">
        <v>286737</v>
      </c>
      <c r="BS49" s="14">
        <v>218899</v>
      </c>
      <c r="BT49" s="146">
        <v>302922</v>
      </c>
      <c r="BU49" s="146">
        <v>90672</v>
      </c>
      <c r="BV49" s="14">
        <v>158835</v>
      </c>
      <c r="BW49" s="14">
        <v>42063</v>
      </c>
      <c r="BX49" s="14">
        <v>33593</v>
      </c>
      <c r="BY49" s="14">
        <v>30156</v>
      </c>
      <c r="BZ49" s="146">
        <v>42658</v>
      </c>
      <c r="CA49" s="146">
        <v>10365</v>
      </c>
      <c r="CB49" s="14">
        <v>194063</v>
      </c>
      <c r="CC49" s="14">
        <v>66831</v>
      </c>
      <c r="CD49" s="14">
        <v>48350</v>
      </c>
      <c r="CE49" s="14">
        <v>34599</v>
      </c>
      <c r="CF49" s="146">
        <v>35585</v>
      </c>
      <c r="CG49" s="146">
        <v>8698</v>
      </c>
      <c r="CH49" s="14">
        <v>1759196</v>
      </c>
      <c r="CI49" s="14">
        <v>444458</v>
      </c>
      <c r="CJ49" s="14">
        <v>367160</v>
      </c>
      <c r="CK49" s="14">
        <v>311948</v>
      </c>
      <c r="CL49" s="146">
        <v>478092</v>
      </c>
      <c r="CM49" s="146">
        <v>157538</v>
      </c>
      <c r="CN49" s="14">
        <v>723665</v>
      </c>
      <c r="CO49" s="14">
        <v>192664</v>
      </c>
      <c r="CP49" s="14">
        <v>164280</v>
      </c>
      <c r="CQ49" s="14">
        <v>144888</v>
      </c>
      <c r="CR49" s="146">
        <v>179796</v>
      </c>
      <c r="CS49" s="146">
        <v>42037</v>
      </c>
      <c r="CT49" s="14">
        <v>287907</v>
      </c>
      <c r="CU49" s="14">
        <v>74678</v>
      </c>
      <c r="CV49" s="14">
        <v>64597</v>
      </c>
      <c r="CW49" s="14">
        <v>61465</v>
      </c>
      <c r="CX49" s="146">
        <v>72142</v>
      </c>
      <c r="CY49" s="146">
        <v>15025</v>
      </c>
      <c r="CZ49" s="14">
        <v>316619</v>
      </c>
      <c r="DA49" s="14">
        <v>71652</v>
      </c>
      <c r="DB49" s="14">
        <v>67002</v>
      </c>
      <c r="DC49" s="14">
        <v>64651</v>
      </c>
      <c r="DD49" s="146">
        <v>89804</v>
      </c>
      <c r="DE49" s="146">
        <v>23510</v>
      </c>
      <c r="DF49" s="14">
        <v>459293</v>
      </c>
      <c r="DG49" s="14">
        <v>133437</v>
      </c>
      <c r="DH49" s="14">
        <v>109325</v>
      </c>
      <c r="DI49" s="14">
        <v>91820</v>
      </c>
      <c r="DJ49" s="146">
        <v>101044</v>
      </c>
      <c r="DK49" s="146">
        <v>23667</v>
      </c>
      <c r="DL49" s="14">
        <v>370612</v>
      </c>
      <c r="DM49" s="14">
        <v>95750</v>
      </c>
      <c r="DN49" s="14">
        <v>73885</v>
      </c>
      <c r="DO49" s="14">
        <v>64513</v>
      </c>
      <c r="DP49" s="146">
        <v>101956</v>
      </c>
      <c r="DQ49" s="146">
        <v>34508</v>
      </c>
      <c r="DR49" s="14">
        <v>163579</v>
      </c>
      <c r="DS49" s="14">
        <v>48992</v>
      </c>
      <c r="DT49" s="14">
        <v>38642</v>
      </c>
      <c r="DU49" s="14">
        <v>32152</v>
      </c>
      <c r="DV49" s="146">
        <v>35524</v>
      </c>
      <c r="DW49" s="146">
        <v>8269</v>
      </c>
      <c r="DX49" s="14">
        <v>1053119</v>
      </c>
      <c r="DY49" s="14">
        <v>233797</v>
      </c>
      <c r="DZ49" s="14">
        <v>210329</v>
      </c>
      <c r="EA49" s="14">
        <v>185571</v>
      </c>
      <c r="EB49" s="146">
        <v>325644</v>
      </c>
      <c r="EC49" s="146">
        <v>97778</v>
      </c>
      <c r="ED49" s="14">
        <v>1015030</v>
      </c>
      <c r="EE49" s="14">
        <v>208510</v>
      </c>
      <c r="EF49" s="14">
        <v>189339</v>
      </c>
      <c r="EG49" s="14">
        <v>176281</v>
      </c>
      <c r="EH49" s="146">
        <v>323278</v>
      </c>
      <c r="EI49" s="146">
        <v>117622</v>
      </c>
      <c r="EJ49" s="14">
        <v>1294214</v>
      </c>
      <c r="EK49" s="14">
        <v>359033</v>
      </c>
      <c r="EL49" s="14">
        <v>293440</v>
      </c>
      <c r="EM49" s="14">
        <v>245939</v>
      </c>
      <c r="EN49" s="146">
        <v>322154</v>
      </c>
      <c r="EO49" s="146">
        <v>73648</v>
      </c>
      <c r="EP49" s="14">
        <v>866285</v>
      </c>
      <c r="EQ49" s="14">
        <v>215403</v>
      </c>
      <c r="ER49" s="14">
        <v>192773</v>
      </c>
      <c r="ES49" s="14">
        <v>170528</v>
      </c>
      <c r="ET49" s="146">
        <v>226587</v>
      </c>
      <c r="EU49" s="146">
        <v>60994</v>
      </c>
      <c r="EV49" s="14">
        <v>230751</v>
      </c>
      <c r="EW49" s="14">
        <v>73479</v>
      </c>
      <c r="EX49" s="14">
        <v>51405</v>
      </c>
      <c r="EY49" s="14">
        <v>41600</v>
      </c>
      <c r="EZ49" s="146">
        <v>51381</v>
      </c>
      <c r="FA49" s="146">
        <v>12886</v>
      </c>
      <c r="FB49" s="14">
        <v>698544</v>
      </c>
      <c r="FC49" s="14">
        <v>193463</v>
      </c>
      <c r="FD49" s="14">
        <v>157414</v>
      </c>
      <c r="FE49" s="14">
        <v>134238</v>
      </c>
      <c r="FF49" s="146">
        <v>169572</v>
      </c>
      <c r="FG49" s="146">
        <v>43857</v>
      </c>
      <c r="FH49" s="14">
        <v>111761</v>
      </c>
      <c r="FI49" s="14">
        <v>37329</v>
      </c>
      <c r="FJ49" s="14">
        <v>26580</v>
      </c>
      <c r="FK49" s="14">
        <v>20565</v>
      </c>
      <c r="FL49" s="146">
        <v>21484</v>
      </c>
      <c r="FM49" s="146">
        <v>5803</v>
      </c>
      <c r="FN49" s="14">
        <v>198069</v>
      </c>
      <c r="FO49" s="14">
        <v>48567</v>
      </c>
      <c r="FP49" s="14">
        <v>44069</v>
      </c>
      <c r="FQ49" s="14">
        <v>42392</v>
      </c>
      <c r="FR49" s="146">
        <v>50954</v>
      </c>
      <c r="FS49" s="146">
        <v>12087</v>
      </c>
      <c r="FT49" s="14">
        <v>375950</v>
      </c>
      <c r="FU49" s="14">
        <v>121096</v>
      </c>
      <c r="FV49" s="14">
        <v>84582</v>
      </c>
      <c r="FW49" s="14">
        <v>63536</v>
      </c>
      <c r="FX49" s="146">
        <v>83549</v>
      </c>
      <c r="FY49" s="146">
        <v>23187</v>
      </c>
      <c r="FZ49" s="14">
        <v>205268</v>
      </c>
      <c r="GA49" s="14">
        <v>48174</v>
      </c>
      <c r="GB49" s="14">
        <v>42056</v>
      </c>
      <c r="GC49" s="14">
        <v>38904</v>
      </c>
      <c r="GD49" s="146">
        <v>60952</v>
      </c>
      <c r="GE49" s="146">
        <v>15182</v>
      </c>
      <c r="GF49" s="14">
        <v>1435293</v>
      </c>
      <c r="GG49" s="14">
        <v>293841</v>
      </c>
      <c r="GH49" s="14">
        <v>249658</v>
      </c>
      <c r="GI49" s="14">
        <v>239523</v>
      </c>
      <c r="GJ49" s="146">
        <v>466951</v>
      </c>
      <c r="GK49" s="146">
        <v>185320</v>
      </c>
      <c r="GL49" s="14">
        <v>198357</v>
      </c>
      <c r="GM49" s="14">
        <v>61536</v>
      </c>
      <c r="GN49" s="14">
        <v>43374</v>
      </c>
      <c r="GO49" s="14">
        <v>34025</v>
      </c>
      <c r="GP49" s="146">
        <v>47432</v>
      </c>
      <c r="GQ49" s="146">
        <v>11990</v>
      </c>
      <c r="GR49" s="14">
        <v>2184205</v>
      </c>
      <c r="GS49" s="14">
        <v>479569</v>
      </c>
      <c r="GT49" s="14">
        <v>409911</v>
      </c>
      <c r="GU49" s="14">
        <v>381843</v>
      </c>
      <c r="GV49" s="146">
        <v>651552</v>
      </c>
      <c r="GW49" s="146">
        <v>261330</v>
      </c>
      <c r="GX49" s="14">
        <v>1230201</v>
      </c>
      <c r="GY49" s="14">
        <v>377216</v>
      </c>
      <c r="GZ49" s="14">
        <v>269417</v>
      </c>
      <c r="HA49" s="14">
        <v>220029</v>
      </c>
      <c r="HB49" s="146">
        <v>282950</v>
      </c>
      <c r="HC49" s="146">
        <v>80589</v>
      </c>
      <c r="HD49" s="14">
        <v>47119</v>
      </c>
      <c r="HE49" s="14">
        <v>10978</v>
      </c>
      <c r="HF49" s="14">
        <v>9946</v>
      </c>
      <c r="HG49" s="14">
        <v>9723</v>
      </c>
      <c r="HH49" s="146">
        <v>12487</v>
      </c>
      <c r="HI49" s="146">
        <v>3985</v>
      </c>
      <c r="HJ49" s="14">
        <v>1487584</v>
      </c>
      <c r="HK49" s="14">
        <v>437500</v>
      </c>
      <c r="HL49" s="14">
        <v>361163</v>
      </c>
      <c r="HM49" s="14">
        <v>283423</v>
      </c>
      <c r="HN49" s="146">
        <v>323348</v>
      </c>
      <c r="HO49" s="146">
        <v>82150</v>
      </c>
      <c r="HP49" s="14">
        <v>341394</v>
      </c>
      <c r="HQ49" s="14">
        <v>92917</v>
      </c>
      <c r="HR49" s="14">
        <v>76322</v>
      </c>
      <c r="HS49" s="14">
        <v>65471</v>
      </c>
      <c r="HT49" s="146">
        <v>82848</v>
      </c>
      <c r="HU49" s="146">
        <v>23836</v>
      </c>
      <c r="HV49" s="14">
        <v>569276</v>
      </c>
      <c r="HW49" s="14">
        <v>173807</v>
      </c>
      <c r="HX49" s="14">
        <v>134659</v>
      </c>
      <c r="HY49" s="14">
        <v>104697</v>
      </c>
      <c r="HZ49" s="146">
        <v>124379</v>
      </c>
      <c r="IA49" s="146">
        <v>31734</v>
      </c>
      <c r="IB49" s="14">
        <v>1536804</v>
      </c>
      <c r="IC49" s="14">
        <v>362748</v>
      </c>
      <c r="ID49" s="14">
        <v>329436</v>
      </c>
      <c r="IE49" s="14">
        <v>294930</v>
      </c>
      <c r="IF49" s="146">
        <v>422450</v>
      </c>
      <c r="IG49" s="146">
        <v>127240</v>
      </c>
      <c r="IH49" s="14">
        <v>157004</v>
      </c>
      <c r="II49" s="14">
        <v>39383</v>
      </c>
      <c r="IJ49" s="14">
        <v>34107</v>
      </c>
      <c r="IK49" s="14">
        <v>29591</v>
      </c>
      <c r="IL49" s="146">
        <v>43262</v>
      </c>
      <c r="IM49" s="146">
        <v>10661</v>
      </c>
      <c r="IN49" s="14">
        <v>535809</v>
      </c>
      <c r="IO49" s="14">
        <v>170388</v>
      </c>
      <c r="IP49" s="14">
        <v>119311</v>
      </c>
      <c r="IQ49" s="14">
        <v>97334</v>
      </c>
      <c r="IR49" s="146">
        <v>118977</v>
      </c>
      <c r="IS49" s="146">
        <v>29799</v>
      </c>
    </row>
    <row r="50" spans="1:253" s="111" customFormat="1" ht="11.45" customHeight="1">
      <c r="A50" s="15" t="s">
        <v>42</v>
      </c>
      <c r="B50" s="14">
        <v>470564822</v>
      </c>
      <c r="C50" s="14">
        <v>100623590</v>
      </c>
      <c r="D50" s="14">
        <v>80588443</v>
      </c>
      <c r="E50" s="14">
        <v>75879011</v>
      </c>
      <c r="F50" s="146">
        <v>139453791</v>
      </c>
      <c r="G50" s="146">
        <v>74019987</v>
      </c>
      <c r="H50" s="14">
        <v>4621051</v>
      </c>
      <c r="I50" s="14">
        <v>1084263</v>
      </c>
      <c r="J50" s="14">
        <v>853245</v>
      </c>
      <c r="K50" s="14">
        <v>798903</v>
      </c>
      <c r="L50" s="146">
        <v>1300042</v>
      </c>
      <c r="M50" s="146">
        <v>584598</v>
      </c>
      <c r="N50" s="14">
        <v>967093</v>
      </c>
      <c r="O50" s="14">
        <v>137110</v>
      </c>
      <c r="P50" s="14">
        <v>165581</v>
      </c>
      <c r="Q50" s="14">
        <v>181365</v>
      </c>
      <c r="R50" s="146">
        <v>363817</v>
      </c>
      <c r="S50" s="146">
        <v>119220</v>
      </c>
      <c r="T50" s="14">
        <v>11651788</v>
      </c>
      <c r="U50" s="14">
        <v>3091230</v>
      </c>
      <c r="V50" s="14">
        <v>2187281</v>
      </c>
      <c r="W50" s="14">
        <v>1895725</v>
      </c>
      <c r="X50" s="14">
        <v>3097425</v>
      </c>
      <c r="Y50" s="145">
        <v>1380126</v>
      </c>
      <c r="Z50" s="14">
        <v>1969575</v>
      </c>
      <c r="AA50" s="14">
        <v>464151</v>
      </c>
      <c r="AB50" s="14">
        <v>364966</v>
      </c>
      <c r="AC50" s="14">
        <v>350203</v>
      </c>
      <c r="AD50" s="146">
        <v>538454</v>
      </c>
      <c r="AE50" s="146">
        <v>251803</v>
      </c>
      <c r="AF50" s="14">
        <v>90957709</v>
      </c>
      <c r="AG50" s="14">
        <v>19249906</v>
      </c>
      <c r="AH50" s="14">
        <v>13824147</v>
      </c>
      <c r="AI50" s="14">
        <v>13189180</v>
      </c>
      <c r="AJ50" s="14">
        <v>28762607</v>
      </c>
      <c r="AK50" s="145">
        <v>15931869</v>
      </c>
      <c r="AL50" s="14">
        <v>10753667</v>
      </c>
      <c r="AM50" s="14">
        <v>2288985</v>
      </c>
      <c r="AN50" s="14">
        <v>1935146</v>
      </c>
      <c r="AO50" s="14">
        <v>1818570</v>
      </c>
      <c r="AP50" s="14">
        <v>3238781</v>
      </c>
      <c r="AQ50" s="145">
        <v>1472183</v>
      </c>
      <c r="AR50" s="14">
        <v>7660639</v>
      </c>
      <c r="AS50" s="14">
        <v>1185369</v>
      </c>
      <c r="AT50" s="14">
        <v>1119739</v>
      </c>
      <c r="AU50" s="14">
        <v>1122172</v>
      </c>
      <c r="AV50" s="14">
        <v>2377193</v>
      </c>
      <c r="AW50" s="145">
        <v>1856166</v>
      </c>
      <c r="AX50" s="14">
        <v>1624293</v>
      </c>
      <c r="AY50" s="14">
        <v>339790</v>
      </c>
      <c r="AZ50" s="14">
        <v>315022</v>
      </c>
      <c r="BA50" s="14">
        <v>298826</v>
      </c>
      <c r="BB50" s="14">
        <v>490837</v>
      </c>
      <c r="BC50" s="145">
        <v>179819</v>
      </c>
      <c r="BD50" s="14">
        <v>1362057</v>
      </c>
      <c r="BE50" s="14">
        <v>210799</v>
      </c>
      <c r="BF50" s="14">
        <v>179360</v>
      </c>
      <c r="BG50" s="14">
        <v>172631</v>
      </c>
      <c r="BH50" s="146">
        <v>401714</v>
      </c>
      <c r="BI50" s="146">
        <v>397553</v>
      </c>
      <c r="BJ50" s="14">
        <v>29581885</v>
      </c>
      <c r="BK50" s="14">
        <v>9049780</v>
      </c>
      <c r="BL50" s="14">
        <v>5164654</v>
      </c>
      <c r="BM50" s="14">
        <v>4170992</v>
      </c>
      <c r="BN50" s="146">
        <v>6975558</v>
      </c>
      <c r="BO50" s="146">
        <v>4220901</v>
      </c>
      <c r="BP50" s="14">
        <v>14362637</v>
      </c>
      <c r="BQ50" s="14">
        <v>3715558</v>
      </c>
      <c r="BR50" s="14">
        <v>2594929</v>
      </c>
      <c r="BS50" s="14">
        <v>2211930</v>
      </c>
      <c r="BT50" s="146">
        <v>3849395</v>
      </c>
      <c r="BU50" s="146">
        <v>1990825</v>
      </c>
      <c r="BV50" s="14">
        <v>2657297</v>
      </c>
      <c r="BW50" s="14">
        <v>609907</v>
      </c>
      <c r="BX50" s="14">
        <v>491321</v>
      </c>
      <c r="BY50" s="14">
        <v>489509</v>
      </c>
      <c r="BZ50" s="146">
        <v>793398</v>
      </c>
      <c r="CA50" s="146">
        <v>273161</v>
      </c>
      <c r="CB50" s="14">
        <v>2054503</v>
      </c>
      <c r="CC50" s="14">
        <v>610123</v>
      </c>
      <c r="CD50" s="14">
        <v>468590</v>
      </c>
      <c r="CE50" s="14">
        <v>360502</v>
      </c>
      <c r="CF50" s="146">
        <v>443098</v>
      </c>
      <c r="CG50" s="146">
        <v>172190</v>
      </c>
      <c r="CH50" s="14">
        <v>20394476</v>
      </c>
      <c r="CI50" s="14">
        <v>4170630</v>
      </c>
      <c r="CJ50" s="14">
        <v>3516007</v>
      </c>
      <c r="CK50" s="14">
        <v>3287462</v>
      </c>
      <c r="CL50" s="146">
        <v>6045113</v>
      </c>
      <c r="CM50" s="146">
        <v>3375265</v>
      </c>
      <c r="CN50" s="14">
        <v>6250625</v>
      </c>
      <c r="CO50" s="14">
        <v>1314744</v>
      </c>
      <c r="CP50" s="14">
        <v>1244766</v>
      </c>
      <c r="CQ50" s="14">
        <v>1221637</v>
      </c>
      <c r="CR50" s="146">
        <v>1775651</v>
      </c>
      <c r="CS50" s="146">
        <v>693827</v>
      </c>
      <c r="CT50" s="14">
        <v>2333061</v>
      </c>
      <c r="CU50" s="14">
        <v>514115</v>
      </c>
      <c r="CV50" s="14">
        <v>453925</v>
      </c>
      <c r="CW50" s="14">
        <v>488235</v>
      </c>
      <c r="CX50" s="146">
        <v>657710</v>
      </c>
      <c r="CY50" s="146">
        <v>219076</v>
      </c>
      <c r="CZ50" s="14">
        <v>2737777</v>
      </c>
      <c r="DA50" s="14">
        <v>473985</v>
      </c>
      <c r="DB50" s="14">
        <v>490497</v>
      </c>
      <c r="DC50" s="14">
        <v>531193</v>
      </c>
      <c r="DD50" s="146">
        <v>866156</v>
      </c>
      <c r="DE50" s="146">
        <v>375946</v>
      </c>
      <c r="DF50" s="14">
        <v>3832946</v>
      </c>
      <c r="DG50" s="14">
        <v>898513</v>
      </c>
      <c r="DH50" s="14">
        <v>807273</v>
      </c>
      <c r="DI50" s="14">
        <v>746647</v>
      </c>
      <c r="DJ50" s="146">
        <v>986946</v>
      </c>
      <c r="DK50" s="146">
        <v>393566</v>
      </c>
      <c r="DL50" s="14">
        <v>3530604</v>
      </c>
      <c r="DM50" s="14">
        <v>783106</v>
      </c>
      <c r="DN50" s="14">
        <v>587776</v>
      </c>
      <c r="DO50" s="14">
        <v>571355</v>
      </c>
      <c r="DP50" s="146">
        <v>1033123</v>
      </c>
      <c r="DQ50" s="146">
        <v>555244</v>
      </c>
      <c r="DR50" s="14">
        <v>1602734</v>
      </c>
      <c r="DS50" s="14">
        <v>471318</v>
      </c>
      <c r="DT50" s="14">
        <v>326577</v>
      </c>
      <c r="DU50" s="14">
        <v>295122</v>
      </c>
      <c r="DV50" s="146">
        <v>371287</v>
      </c>
      <c r="DW50" s="146">
        <v>138430</v>
      </c>
      <c r="DX50" s="14">
        <v>14913803</v>
      </c>
      <c r="DY50" s="14">
        <v>2591565</v>
      </c>
      <c r="DZ50" s="14">
        <v>2430962</v>
      </c>
      <c r="EA50" s="14">
        <v>2393431</v>
      </c>
      <c r="EB50" s="146">
        <v>5159196</v>
      </c>
      <c r="EC50" s="146">
        <v>2338650</v>
      </c>
      <c r="ED50" s="14">
        <v>12997833</v>
      </c>
      <c r="EE50" s="14">
        <v>2078057</v>
      </c>
      <c r="EF50" s="14">
        <v>1969476</v>
      </c>
      <c r="EG50" s="14">
        <v>2021752</v>
      </c>
      <c r="EH50" s="146">
        <v>4387303</v>
      </c>
      <c r="EI50" s="146">
        <v>2541246</v>
      </c>
      <c r="EJ50" s="14">
        <v>12301802</v>
      </c>
      <c r="EK50" s="14">
        <v>2692308</v>
      </c>
      <c r="EL50" s="14">
        <v>2416538</v>
      </c>
      <c r="EM50" s="14">
        <v>2270137</v>
      </c>
      <c r="EN50" s="146">
        <v>3560377</v>
      </c>
      <c r="EO50" s="146">
        <v>1362441</v>
      </c>
      <c r="EP50" s="14">
        <v>9543378</v>
      </c>
      <c r="EQ50" s="14">
        <v>1904673</v>
      </c>
      <c r="ER50" s="14">
        <v>1832258</v>
      </c>
      <c r="ES50" s="14">
        <v>1774546</v>
      </c>
      <c r="ET50" s="146">
        <v>2802097</v>
      </c>
      <c r="EU50" s="146">
        <v>1229805</v>
      </c>
      <c r="EV50" s="14">
        <v>1915374</v>
      </c>
      <c r="EW50" s="14">
        <v>508094</v>
      </c>
      <c r="EX50" s="14">
        <v>370592</v>
      </c>
      <c r="EY50" s="14">
        <v>336710</v>
      </c>
      <c r="EZ50" s="146">
        <v>494064</v>
      </c>
      <c r="FA50" s="146">
        <v>205914</v>
      </c>
      <c r="FB50" s="14">
        <v>6498729</v>
      </c>
      <c r="FC50" s="14">
        <v>1435533</v>
      </c>
      <c r="FD50" s="14">
        <v>1266668</v>
      </c>
      <c r="FE50" s="14">
        <v>1213306</v>
      </c>
      <c r="FF50" s="146">
        <v>1793545</v>
      </c>
      <c r="FG50" s="146">
        <v>789678</v>
      </c>
      <c r="FH50" s="14">
        <v>1105280</v>
      </c>
      <c r="FI50" s="14">
        <v>315684</v>
      </c>
      <c r="FJ50" s="14">
        <v>240576</v>
      </c>
      <c r="FK50" s="14">
        <v>200911</v>
      </c>
      <c r="FL50" s="146">
        <v>242535</v>
      </c>
      <c r="FM50" s="146">
        <v>105573</v>
      </c>
      <c r="FN50" s="14">
        <v>1630713</v>
      </c>
      <c r="FO50" s="14">
        <v>313365</v>
      </c>
      <c r="FP50" s="14">
        <v>322344</v>
      </c>
      <c r="FQ50" s="14">
        <v>340608</v>
      </c>
      <c r="FR50" s="146">
        <v>471802</v>
      </c>
      <c r="FS50" s="146">
        <v>182594</v>
      </c>
      <c r="FT50" s="14">
        <v>5828066</v>
      </c>
      <c r="FU50" s="14">
        <v>1588557</v>
      </c>
      <c r="FV50" s="14">
        <v>1127980</v>
      </c>
      <c r="FW50" s="14">
        <v>948682</v>
      </c>
      <c r="FX50" s="146">
        <v>1505860</v>
      </c>
      <c r="FY50" s="146">
        <v>656987</v>
      </c>
      <c r="FZ50" s="14">
        <v>2492343</v>
      </c>
      <c r="GA50" s="14">
        <v>572768</v>
      </c>
      <c r="GB50" s="14">
        <v>426435</v>
      </c>
      <c r="GC50" s="14">
        <v>436440</v>
      </c>
      <c r="GD50" s="146">
        <v>777634</v>
      </c>
      <c r="GE50" s="146">
        <v>279066</v>
      </c>
      <c r="GF50" s="14">
        <v>18967081</v>
      </c>
      <c r="GG50" s="14">
        <v>2964241</v>
      </c>
      <c r="GH50" s="14">
        <v>2830597</v>
      </c>
      <c r="GI50" s="14">
        <v>2779731</v>
      </c>
      <c r="GJ50" s="146">
        <v>6404247</v>
      </c>
      <c r="GK50" s="146">
        <v>3988263</v>
      </c>
      <c r="GL50" s="14">
        <v>2175818</v>
      </c>
      <c r="GM50" s="14">
        <v>550594</v>
      </c>
      <c r="GN50" s="14">
        <v>442867</v>
      </c>
      <c r="GO50" s="14">
        <v>363315</v>
      </c>
      <c r="GP50" s="146">
        <v>595134</v>
      </c>
      <c r="GQ50" s="146">
        <v>223908</v>
      </c>
      <c r="GR50" s="14">
        <v>26659590</v>
      </c>
      <c r="GS50" s="14">
        <v>4769505</v>
      </c>
      <c r="GT50" s="14">
        <v>3842980</v>
      </c>
      <c r="GU50" s="14">
        <v>3856712</v>
      </c>
      <c r="GV50" s="146">
        <v>8147150</v>
      </c>
      <c r="GW50" s="146">
        <v>6043244</v>
      </c>
      <c r="GX50" s="14">
        <v>12451667</v>
      </c>
      <c r="GY50" s="14">
        <v>2963621</v>
      </c>
      <c r="GZ50" s="14">
        <v>2279007</v>
      </c>
      <c r="HA50" s="14">
        <v>2073847</v>
      </c>
      <c r="HB50" s="146">
        <v>3441921</v>
      </c>
      <c r="HC50" s="146">
        <v>1693270</v>
      </c>
      <c r="HD50" s="14">
        <v>394459</v>
      </c>
      <c r="HE50" s="14">
        <v>67727</v>
      </c>
      <c r="HF50" s="14">
        <v>79513</v>
      </c>
      <c r="HG50" s="14">
        <v>81035</v>
      </c>
      <c r="HH50" s="146">
        <v>113840</v>
      </c>
      <c r="HI50" s="146">
        <v>52343</v>
      </c>
      <c r="HJ50" s="14">
        <v>12607502</v>
      </c>
      <c r="HK50" s="14">
        <v>2915781</v>
      </c>
      <c r="HL50" s="14">
        <v>2674400</v>
      </c>
      <c r="HM50" s="14">
        <v>2382586</v>
      </c>
      <c r="HN50" s="146">
        <v>3256849</v>
      </c>
      <c r="HO50" s="146">
        <v>1377887</v>
      </c>
      <c r="HP50" s="14">
        <v>2728526</v>
      </c>
      <c r="HQ50" s="14">
        <v>603414</v>
      </c>
      <c r="HR50" s="14">
        <v>526917</v>
      </c>
      <c r="HS50" s="14">
        <v>497851</v>
      </c>
      <c r="HT50" s="146">
        <v>747522</v>
      </c>
      <c r="HU50" s="146">
        <v>352821</v>
      </c>
      <c r="HV50" s="14">
        <v>6765868</v>
      </c>
      <c r="HW50" s="14">
        <v>1733920</v>
      </c>
      <c r="HX50" s="14">
        <v>1423515</v>
      </c>
      <c r="HY50" s="14">
        <v>1204972</v>
      </c>
      <c r="HZ50" s="146">
        <v>1716992</v>
      </c>
      <c r="IA50" s="146">
        <v>686468</v>
      </c>
      <c r="IB50" s="14">
        <v>14949326</v>
      </c>
      <c r="IC50" s="14">
        <v>2694911</v>
      </c>
      <c r="ID50" s="14">
        <v>2663503</v>
      </c>
      <c r="IE50" s="14">
        <v>2668509</v>
      </c>
      <c r="IF50" s="146">
        <v>4588786</v>
      </c>
      <c r="IG50" s="146">
        <v>2333615</v>
      </c>
      <c r="IH50" s="14">
        <v>1719367</v>
      </c>
      <c r="II50" s="14">
        <v>361883</v>
      </c>
      <c r="IJ50" s="14">
        <v>337300</v>
      </c>
      <c r="IK50" s="14">
        <v>311375</v>
      </c>
      <c r="IL50" s="146">
        <v>510727</v>
      </c>
      <c r="IM50" s="146">
        <v>198079</v>
      </c>
      <c r="IN50" s="14">
        <v>5336146</v>
      </c>
      <c r="IO50" s="14">
        <v>1368583</v>
      </c>
      <c r="IP50" s="14">
        <v>1007126</v>
      </c>
      <c r="IQ50" s="14">
        <v>916860</v>
      </c>
      <c r="IR50" s="146">
        <v>1401696</v>
      </c>
      <c r="IS50" s="146">
        <v>641880</v>
      </c>
    </row>
    <row r="51" spans="1:253" s="111" customFormat="1" ht="11.45" customHeight="1">
      <c r="A51" s="16" t="s">
        <v>274</v>
      </c>
      <c r="B51" s="14">
        <v>39234603</v>
      </c>
      <c r="C51" s="14">
        <v>9800794</v>
      </c>
      <c r="D51" s="14">
        <v>7974415</v>
      </c>
      <c r="E51" s="14">
        <v>6873377</v>
      </c>
      <c r="F51" s="146">
        <v>10687184</v>
      </c>
      <c r="G51" s="146">
        <v>3898833</v>
      </c>
      <c r="H51" s="14">
        <v>538376</v>
      </c>
      <c r="I51" s="14">
        <v>173364</v>
      </c>
      <c r="J51" s="14">
        <v>112790</v>
      </c>
      <c r="K51" s="14">
        <v>90401</v>
      </c>
      <c r="L51" s="146">
        <v>124086</v>
      </c>
      <c r="M51" s="146">
        <v>37735</v>
      </c>
      <c r="N51" s="14">
        <v>67762</v>
      </c>
      <c r="O51" s="14">
        <v>10788</v>
      </c>
      <c r="P51" s="14">
        <v>12592</v>
      </c>
      <c r="Q51" s="14">
        <v>12810</v>
      </c>
      <c r="R51" s="146">
        <v>24530</v>
      </c>
      <c r="S51" s="146">
        <v>7042</v>
      </c>
      <c r="T51" s="14">
        <v>804083</v>
      </c>
      <c r="U51" s="14">
        <v>235672</v>
      </c>
      <c r="V51" s="14">
        <v>172447</v>
      </c>
      <c r="W51" s="14">
        <v>138821</v>
      </c>
      <c r="X51" s="14">
        <v>196037</v>
      </c>
      <c r="Y51" s="145">
        <v>61106</v>
      </c>
      <c r="Z51" s="14">
        <v>240621</v>
      </c>
      <c r="AA51" s="14">
        <v>68781</v>
      </c>
      <c r="AB51" s="14">
        <v>50402</v>
      </c>
      <c r="AC51" s="14">
        <v>43764</v>
      </c>
      <c r="AD51" s="146">
        <v>58742</v>
      </c>
      <c r="AE51" s="146">
        <v>18932</v>
      </c>
      <c r="AF51" s="14">
        <v>4967513</v>
      </c>
      <c r="AG51" s="14">
        <v>1095678</v>
      </c>
      <c r="AH51" s="14">
        <v>944762</v>
      </c>
      <c r="AI51" s="14">
        <v>837863</v>
      </c>
      <c r="AJ51" s="14">
        <v>1493398</v>
      </c>
      <c r="AK51" s="145">
        <v>595812</v>
      </c>
      <c r="AL51" s="14">
        <v>746707</v>
      </c>
      <c r="AM51" s="14">
        <v>175113</v>
      </c>
      <c r="AN51" s="14">
        <v>152384</v>
      </c>
      <c r="AO51" s="14">
        <v>132675</v>
      </c>
      <c r="AP51" s="14">
        <v>212897</v>
      </c>
      <c r="AQ51" s="145">
        <v>73638</v>
      </c>
      <c r="AR51" s="14">
        <v>640064</v>
      </c>
      <c r="AS51" s="14">
        <v>119936</v>
      </c>
      <c r="AT51" s="14">
        <v>116941</v>
      </c>
      <c r="AU51" s="14">
        <v>109502</v>
      </c>
      <c r="AV51" s="14">
        <v>202300</v>
      </c>
      <c r="AW51" s="145">
        <v>91385</v>
      </c>
      <c r="AX51" s="14">
        <v>127936</v>
      </c>
      <c r="AY51" s="14">
        <v>29042</v>
      </c>
      <c r="AZ51" s="14">
        <v>27083</v>
      </c>
      <c r="BA51" s="14">
        <v>23941</v>
      </c>
      <c r="BB51" s="14">
        <v>37392</v>
      </c>
      <c r="BC51" s="145">
        <v>10478</v>
      </c>
      <c r="BD51" s="14">
        <v>102065</v>
      </c>
      <c r="BE51" s="14">
        <v>25558</v>
      </c>
      <c r="BF51" s="14">
        <v>19538</v>
      </c>
      <c r="BG51" s="14">
        <v>15246</v>
      </c>
      <c r="BH51" s="146">
        <v>25874</v>
      </c>
      <c r="BI51" s="146">
        <v>15849</v>
      </c>
      <c r="BJ51" s="14">
        <v>2115676</v>
      </c>
      <c r="BK51" s="14">
        <v>718043</v>
      </c>
      <c r="BL51" s="14">
        <v>429686</v>
      </c>
      <c r="BM51" s="14">
        <v>315253</v>
      </c>
      <c r="BN51" s="146">
        <v>455193</v>
      </c>
      <c r="BO51" s="146">
        <v>197501</v>
      </c>
      <c r="BP51" s="14">
        <v>1337944</v>
      </c>
      <c r="BQ51" s="14">
        <v>423258</v>
      </c>
      <c r="BR51" s="14">
        <v>282728</v>
      </c>
      <c r="BS51" s="14">
        <v>216030</v>
      </c>
      <c r="BT51" s="146">
        <v>312005</v>
      </c>
      <c r="BU51" s="146">
        <v>103923</v>
      </c>
      <c r="BV51" s="14">
        <v>174943</v>
      </c>
      <c r="BW51" s="14">
        <v>47130</v>
      </c>
      <c r="BX51" s="14">
        <v>37894</v>
      </c>
      <c r="BY51" s="14">
        <v>32337</v>
      </c>
      <c r="BZ51" s="146">
        <v>45410</v>
      </c>
      <c r="CA51" s="146">
        <v>12172</v>
      </c>
      <c r="CB51" s="14">
        <v>180983</v>
      </c>
      <c r="CC51" s="14">
        <v>55049</v>
      </c>
      <c r="CD51" s="14">
        <v>44301</v>
      </c>
      <c r="CE51" s="14">
        <v>33582</v>
      </c>
      <c r="CF51" s="146">
        <v>37202</v>
      </c>
      <c r="CG51" s="146">
        <v>10849</v>
      </c>
      <c r="CH51" s="14">
        <v>1742363</v>
      </c>
      <c r="CI51" s="14">
        <v>403906</v>
      </c>
      <c r="CJ51" s="14">
        <v>351852</v>
      </c>
      <c r="CK51" s="14">
        <v>304428</v>
      </c>
      <c r="CL51" s="146">
        <v>494021</v>
      </c>
      <c r="CM51" s="146">
        <v>188156</v>
      </c>
      <c r="CN51" s="14">
        <v>667684</v>
      </c>
      <c r="CO51" s="14">
        <v>161751</v>
      </c>
      <c r="CP51" s="14">
        <v>143245</v>
      </c>
      <c r="CQ51" s="14">
        <v>132257</v>
      </c>
      <c r="CR51" s="146">
        <v>179856</v>
      </c>
      <c r="CS51" s="146">
        <v>50575</v>
      </c>
      <c r="CT51" s="14">
        <v>352769</v>
      </c>
      <c r="CU51" s="14">
        <v>92274</v>
      </c>
      <c r="CV51" s="14">
        <v>73152</v>
      </c>
      <c r="CW51" s="14">
        <v>70253</v>
      </c>
      <c r="CX51" s="146">
        <v>91799</v>
      </c>
      <c r="CY51" s="146">
        <v>25291</v>
      </c>
      <c r="CZ51" s="14">
        <v>329610</v>
      </c>
      <c r="DA51" s="14">
        <v>74036</v>
      </c>
      <c r="DB51" s="14">
        <v>65129</v>
      </c>
      <c r="DC51" s="14">
        <v>64055</v>
      </c>
      <c r="DD51" s="146">
        <v>95911</v>
      </c>
      <c r="DE51" s="146">
        <v>30479</v>
      </c>
      <c r="DF51" s="14">
        <v>449794</v>
      </c>
      <c r="DG51" s="14">
        <v>123236</v>
      </c>
      <c r="DH51" s="14">
        <v>101953</v>
      </c>
      <c r="DI51" s="14">
        <v>88125</v>
      </c>
      <c r="DJ51" s="146">
        <v>106260</v>
      </c>
      <c r="DK51" s="146">
        <v>30220</v>
      </c>
      <c r="DL51" s="14">
        <v>374131</v>
      </c>
      <c r="DM51" s="14">
        <v>99032</v>
      </c>
      <c r="DN51" s="14">
        <v>71444</v>
      </c>
      <c r="DO51" s="14">
        <v>59933</v>
      </c>
      <c r="DP51" s="146">
        <v>99843</v>
      </c>
      <c r="DQ51" s="146">
        <v>43879</v>
      </c>
      <c r="DR51" s="14">
        <v>147713</v>
      </c>
      <c r="DS51" s="14">
        <v>38184</v>
      </c>
      <c r="DT51" s="14">
        <v>33470</v>
      </c>
      <c r="DU51" s="14">
        <v>29445</v>
      </c>
      <c r="DV51" s="146">
        <v>36414</v>
      </c>
      <c r="DW51" s="146">
        <v>10200</v>
      </c>
      <c r="DX51" s="14">
        <v>1139950</v>
      </c>
      <c r="DY51" s="14">
        <v>271923</v>
      </c>
      <c r="DZ51" s="14">
        <v>227046</v>
      </c>
      <c r="EA51" s="14">
        <v>192398</v>
      </c>
      <c r="EB51" s="146">
        <v>339146</v>
      </c>
      <c r="EC51" s="146">
        <v>109437</v>
      </c>
      <c r="ED51" s="14">
        <v>1053528</v>
      </c>
      <c r="EE51" s="14">
        <v>209199</v>
      </c>
      <c r="EF51" s="14">
        <v>190086</v>
      </c>
      <c r="EG51" s="14">
        <v>176764</v>
      </c>
      <c r="EH51" s="146">
        <v>339116</v>
      </c>
      <c r="EI51" s="146">
        <v>138363</v>
      </c>
      <c r="EJ51" s="14">
        <v>1308430</v>
      </c>
      <c r="EK51" s="14">
        <v>335150</v>
      </c>
      <c r="EL51" s="14">
        <v>287542</v>
      </c>
      <c r="EM51" s="14">
        <v>247582</v>
      </c>
      <c r="EN51" s="146">
        <v>345606</v>
      </c>
      <c r="EO51" s="146">
        <v>92550</v>
      </c>
      <c r="EP51" s="14">
        <v>871150</v>
      </c>
      <c r="EQ51" s="14">
        <v>199596</v>
      </c>
      <c r="ER51" s="14">
        <v>185252</v>
      </c>
      <c r="ES51" s="14">
        <v>171360</v>
      </c>
      <c r="ET51" s="146">
        <v>241905</v>
      </c>
      <c r="EU51" s="146">
        <v>73037</v>
      </c>
      <c r="EV51" s="14">
        <v>253161</v>
      </c>
      <c r="EW51" s="14">
        <v>83745</v>
      </c>
      <c r="EX51" s="14">
        <v>54454</v>
      </c>
      <c r="EY51" s="14">
        <v>42814</v>
      </c>
      <c r="EZ51" s="146">
        <v>55175</v>
      </c>
      <c r="FA51" s="146">
        <v>16973</v>
      </c>
      <c r="FB51" s="14">
        <v>668070</v>
      </c>
      <c r="FC51" s="14">
        <v>169567</v>
      </c>
      <c r="FD51" s="14">
        <v>142897</v>
      </c>
      <c r="FE51" s="14">
        <v>126499</v>
      </c>
      <c r="FF51" s="146">
        <v>174621</v>
      </c>
      <c r="FG51" s="146">
        <v>54486</v>
      </c>
      <c r="FH51" s="14">
        <v>112006</v>
      </c>
      <c r="FI51" s="14">
        <v>35476</v>
      </c>
      <c r="FJ51" s="14">
        <v>25276</v>
      </c>
      <c r="FK51" s="14">
        <v>20246</v>
      </c>
      <c r="FL51" s="146">
        <v>23137</v>
      </c>
      <c r="FM51" s="146">
        <v>7871</v>
      </c>
      <c r="FN51" s="14">
        <v>214816</v>
      </c>
      <c r="FO51" s="14">
        <v>52270</v>
      </c>
      <c r="FP51" s="14">
        <v>45129</v>
      </c>
      <c r="FQ51" s="14">
        <v>43806</v>
      </c>
      <c r="FR51" s="146">
        <v>57107</v>
      </c>
      <c r="FS51" s="146">
        <v>16504</v>
      </c>
      <c r="FT51" s="14">
        <v>348459</v>
      </c>
      <c r="FU51" s="14">
        <v>105847</v>
      </c>
      <c r="FV51" s="14">
        <v>78173</v>
      </c>
      <c r="FW51" s="14">
        <v>58934</v>
      </c>
      <c r="FX51" s="146">
        <v>80215</v>
      </c>
      <c r="FY51" s="146">
        <v>25290</v>
      </c>
      <c r="FZ51" s="14">
        <v>181596</v>
      </c>
      <c r="GA51" s="14">
        <v>37685</v>
      </c>
      <c r="GB51" s="14">
        <v>34803</v>
      </c>
      <c r="GC51" s="14">
        <v>33665</v>
      </c>
      <c r="GD51" s="146">
        <v>58096</v>
      </c>
      <c r="GE51" s="146">
        <v>17347</v>
      </c>
      <c r="GF51" s="14">
        <v>1603221</v>
      </c>
      <c r="GG51" s="14">
        <v>333995</v>
      </c>
      <c r="GH51" s="14">
        <v>285060</v>
      </c>
      <c r="GI51" s="14">
        <v>262669</v>
      </c>
      <c r="GJ51" s="146">
        <v>507747</v>
      </c>
      <c r="GK51" s="146">
        <v>213750</v>
      </c>
      <c r="GL51" s="14">
        <v>181343</v>
      </c>
      <c r="GM51" s="14">
        <v>49222</v>
      </c>
      <c r="GN51" s="14">
        <v>38284</v>
      </c>
      <c r="GO51" s="14">
        <v>31493</v>
      </c>
      <c r="GP51" s="146">
        <v>47661</v>
      </c>
      <c r="GQ51" s="146">
        <v>14683</v>
      </c>
      <c r="GR51" s="14">
        <v>2898617</v>
      </c>
      <c r="GS51" s="14">
        <v>663918</v>
      </c>
      <c r="GT51" s="14">
        <v>588247</v>
      </c>
      <c r="GU51" s="14">
        <v>497498</v>
      </c>
      <c r="GV51" s="146">
        <v>809115</v>
      </c>
      <c r="GW51" s="146">
        <v>339839</v>
      </c>
      <c r="GX51" s="14">
        <v>1243575</v>
      </c>
      <c r="GY51" s="14">
        <v>369630</v>
      </c>
      <c r="GZ51" s="14">
        <v>264710</v>
      </c>
      <c r="HA51" s="14">
        <v>219391</v>
      </c>
      <c r="HB51" s="146">
        <v>296143</v>
      </c>
      <c r="HC51" s="146">
        <v>93701</v>
      </c>
      <c r="HD51" s="14">
        <v>48842</v>
      </c>
      <c r="HE51" s="14">
        <v>11714</v>
      </c>
      <c r="HF51" s="14">
        <v>9289</v>
      </c>
      <c r="HG51" s="14">
        <v>9179</v>
      </c>
      <c r="HH51" s="146">
        <v>13105</v>
      </c>
      <c r="HI51" s="146">
        <v>5555</v>
      </c>
      <c r="HJ51" s="14">
        <v>1389166</v>
      </c>
      <c r="HK51" s="14">
        <v>365387</v>
      </c>
      <c r="HL51" s="14">
        <v>325186</v>
      </c>
      <c r="HM51" s="14">
        <v>265589</v>
      </c>
      <c r="HN51" s="146">
        <v>333417</v>
      </c>
      <c r="HO51" s="146">
        <v>99587</v>
      </c>
      <c r="HP51" s="14">
        <v>358546</v>
      </c>
      <c r="HQ51" s="14">
        <v>95787</v>
      </c>
      <c r="HR51" s="14">
        <v>76055</v>
      </c>
      <c r="HS51" s="14">
        <v>65842</v>
      </c>
      <c r="HT51" s="146">
        <v>88598</v>
      </c>
      <c r="HU51" s="146">
        <v>32264</v>
      </c>
      <c r="HV51" s="14">
        <v>550238</v>
      </c>
      <c r="HW51" s="14">
        <v>154447</v>
      </c>
      <c r="HX51" s="14">
        <v>125225</v>
      </c>
      <c r="HY51" s="14">
        <v>102597</v>
      </c>
      <c r="HZ51" s="146">
        <v>130381</v>
      </c>
      <c r="IA51" s="146">
        <v>37588</v>
      </c>
      <c r="IB51" s="14">
        <v>1555509</v>
      </c>
      <c r="IC51" s="14">
        <v>351448</v>
      </c>
      <c r="ID51" s="14">
        <v>318110</v>
      </c>
      <c r="IE51" s="14">
        <v>289231</v>
      </c>
      <c r="IF51" s="146">
        <v>442699</v>
      </c>
      <c r="IG51" s="146">
        <v>154021</v>
      </c>
      <c r="IH51" s="14">
        <v>156554</v>
      </c>
      <c r="II51" s="14">
        <v>35061</v>
      </c>
      <c r="IJ51" s="14">
        <v>33455</v>
      </c>
      <c r="IK51" s="14">
        <v>29501</v>
      </c>
      <c r="IL51" s="146">
        <v>45745</v>
      </c>
      <c r="IM51" s="146">
        <v>12792</v>
      </c>
      <c r="IN51" s="14">
        <v>545131</v>
      </c>
      <c r="IO51" s="14">
        <v>167348</v>
      </c>
      <c r="IP51" s="14">
        <v>118430</v>
      </c>
      <c r="IQ51" s="14">
        <v>97697</v>
      </c>
      <c r="IR51" s="146">
        <v>125703</v>
      </c>
      <c r="IS51" s="146">
        <v>35953</v>
      </c>
    </row>
    <row r="52" spans="1:253" s="111" customFormat="1" ht="11.45" customHeight="1">
      <c r="A52" s="15" t="s">
        <v>42</v>
      </c>
      <c r="B52" s="14">
        <v>170397030</v>
      </c>
      <c r="C52" s="14">
        <v>20025334</v>
      </c>
      <c r="D52" s="14">
        <v>20318891</v>
      </c>
      <c r="E52" s="14">
        <v>20101319</v>
      </c>
      <c r="F52" s="146">
        <v>41021119</v>
      </c>
      <c r="G52" s="146">
        <v>68930367</v>
      </c>
      <c r="H52" s="14">
        <v>2907748</v>
      </c>
      <c r="I52" s="14">
        <v>491013</v>
      </c>
      <c r="J52" s="14">
        <v>423352</v>
      </c>
      <c r="K52" s="14">
        <v>405241</v>
      </c>
      <c r="L52" s="146">
        <v>746637</v>
      </c>
      <c r="M52" s="146">
        <v>841506</v>
      </c>
      <c r="N52" s="14">
        <v>303335</v>
      </c>
      <c r="O52" s="14">
        <v>25742</v>
      </c>
      <c r="P52" s="14">
        <v>36847</v>
      </c>
      <c r="Q52" s="14">
        <v>45318</v>
      </c>
      <c r="R52" s="146">
        <v>105969</v>
      </c>
      <c r="S52" s="146">
        <v>89458</v>
      </c>
      <c r="T52" s="14">
        <v>2911699</v>
      </c>
      <c r="U52" s="14">
        <v>401741</v>
      </c>
      <c r="V52" s="14">
        <v>392323</v>
      </c>
      <c r="W52" s="14">
        <v>383837</v>
      </c>
      <c r="X52" s="14">
        <v>750217</v>
      </c>
      <c r="Y52" s="145">
        <v>983581</v>
      </c>
      <c r="Z52" s="14">
        <v>1316052</v>
      </c>
      <c r="AA52" s="14">
        <v>207972</v>
      </c>
      <c r="AB52" s="14">
        <v>195596</v>
      </c>
      <c r="AC52" s="14">
        <v>192769</v>
      </c>
      <c r="AD52" s="146">
        <v>334532</v>
      </c>
      <c r="AE52" s="146">
        <v>385183</v>
      </c>
      <c r="AF52" s="14">
        <v>20776981</v>
      </c>
      <c r="AG52" s="14">
        <v>1931250</v>
      </c>
      <c r="AH52" s="14">
        <v>2098276</v>
      </c>
      <c r="AI52" s="14">
        <v>2155824</v>
      </c>
      <c r="AJ52" s="14">
        <v>5098017</v>
      </c>
      <c r="AK52" s="145">
        <v>9493614</v>
      </c>
      <c r="AL52" s="14">
        <v>2981795</v>
      </c>
      <c r="AM52" s="14">
        <v>303948</v>
      </c>
      <c r="AN52" s="14">
        <v>329435</v>
      </c>
      <c r="AO52" s="14">
        <v>343061</v>
      </c>
      <c r="AP52" s="14">
        <v>766866</v>
      </c>
      <c r="AQ52" s="145">
        <v>1238487</v>
      </c>
      <c r="AR52" s="14">
        <v>2617357</v>
      </c>
      <c r="AS52" s="14">
        <v>168366</v>
      </c>
      <c r="AT52" s="14">
        <v>197576</v>
      </c>
      <c r="AU52" s="14">
        <v>212590</v>
      </c>
      <c r="AV52" s="14">
        <v>527486</v>
      </c>
      <c r="AW52" s="145">
        <v>1511337</v>
      </c>
      <c r="AX52" s="14">
        <v>465458</v>
      </c>
      <c r="AY52" s="14">
        <v>54558</v>
      </c>
      <c r="AZ52" s="14">
        <v>63720</v>
      </c>
      <c r="BA52" s="14">
        <v>64754</v>
      </c>
      <c r="BB52" s="14">
        <v>132341</v>
      </c>
      <c r="BC52" s="145">
        <v>150084</v>
      </c>
      <c r="BD52" s="14">
        <v>647266</v>
      </c>
      <c r="BE52" s="14">
        <v>82068</v>
      </c>
      <c r="BF52" s="14">
        <v>74306</v>
      </c>
      <c r="BG52" s="14">
        <v>55238</v>
      </c>
      <c r="BH52" s="146">
        <v>106143</v>
      </c>
      <c r="BI52" s="146">
        <v>329510</v>
      </c>
      <c r="BJ52" s="14">
        <v>9595514</v>
      </c>
      <c r="BK52" s="14">
        <v>1393303</v>
      </c>
      <c r="BL52" s="14">
        <v>1129888</v>
      </c>
      <c r="BM52" s="14">
        <v>991881</v>
      </c>
      <c r="BN52" s="146">
        <v>1924849</v>
      </c>
      <c r="BO52" s="146">
        <v>4155593</v>
      </c>
      <c r="BP52" s="14">
        <v>6177409</v>
      </c>
      <c r="BQ52" s="14">
        <v>1095095</v>
      </c>
      <c r="BR52" s="14">
        <v>929276</v>
      </c>
      <c r="BS52" s="14">
        <v>818416</v>
      </c>
      <c r="BT52" s="146">
        <v>1550109</v>
      </c>
      <c r="BU52" s="146">
        <v>1784512</v>
      </c>
      <c r="BV52" s="14">
        <v>568517</v>
      </c>
      <c r="BW52" s="14">
        <v>88899</v>
      </c>
      <c r="BX52" s="14">
        <v>85711</v>
      </c>
      <c r="BY52" s="14">
        <v>82802</v>
      </c>
      <c r="BZ52" s="146">
        <v>143570</v>
      </c>
      <c r="CA52" s="146">
        <v>167536</v>
      </c>
      <c r="CB52" s="14">
        <v>812603</v>
      </c>
      <c r="CC52" s="14">
        <v>132158</v>
      </c>
      <c r="CD52" s="14">
        <v>146742</v>
      </c>
      <c r="CE52" s="14">
        <v>132858</v>
      </c>
      <c r="CF52" s="146">
        <v>194600</v>
      </c>
      <c r="CG52" s="146">
        <v>206245</v>
      </c>
      <c r="CH52" s="14">
        <v>7122920</v>
      </c>
      <c r="CI52" s="14">
        <v>742262</v>
      </c>
      <c r="CJ52" s="14">
        <v>808445</v>
      </c>
      <c r="CK52" s="14">
        <v>799779</v>
      </c>
      <c r="CL52" s="146">
        <v>1734238</v>
      </c>
      <c r="CM52" s="146">
        <v>3038194</v>
      </c>
      <c r="CN52" s="14">
        <v>2732885</v>
      </c>
      <c r="CO52" s="14">
        <v>352659</v>
      </c>
      <c r="CP52" s="14">
        <v>389427</v>
      </c>
      <c r="CQ52" s="14">
        <v>414399</v>
      </c>
      <c r="CR52" s="146">
        <v>759267</v>
      </c>
      <c r="CS52" s="146">
        <v>817132</v>
      </c>
      <c r="CT52" s="14">
        <v>1296071</v>
      </c>
      <c r="CU52" s="14">
        <v>174343</v>
      </c>
      <c r="CV52" s="14">
        <v>171342</v>
      </c>
      <c r="CW52" s="14">
        <v>189430</v>
      </c>
      <c r="CX52" s="146">
        <v>352541</v>
      </c>
      <c r="CY52" s="146">
        <v>408412</v>
      </c>
      <c r="CZ52" s="14">
        <v>1568362</v>
      </c>
      <c r="DA52" s="14">
        <v>168786</v>
      </c>
      <c r="DB52" s="14">
        <v>182806</v>
      </c>
      <c r="DC52" s="14">
        <v>204616</v>
      </c>
      <c r="DD52" s="146">
        <v>416431</v>
      </c>
      <c r="DE52" s="146">
        <v>595724</v>
      </c>
      <c r="DF52" s="14">
        <v>1812621</v>
      </c>
      <c r="DG52" s="14">
        <v>263066</v>
      </c>
      <c r="DH52" s="14">
        <v>268235</v>
      </c>
      <c r="DI52" s="14">
        <v>270551</v>
      </c>
      <c r="DJ52" s="146">
        <v>471719</v>
      </c>
      <c r="DK52" s="146">
        <v>539049</v>
      </c>
      <c r="DL52" s="14">
        <v>2112481</v>
      </c>
      <c r="DM52" s="14">
        <v>289845</v>
      </c>
      <c r="DN52" s="14">
        <v>259152</v>
      </c>
      <c r="DO52" s="14">
        <v>239066</v>
      </c>
      <c r="DP52" s="146">
        <v>481574</v>
      </c>
      <c r="DQ52" s="146">
        <v>842843</v>
      </c>
      <c r="DR52" s="14">
        <v>401652</v>
      </c>
      <c r="DS52" s="14">
        <v>52603</v>
      </c>
      <c r="DT52" s="14">
        <v>56588</v>
      </c>
      <c r="DU52" s="14">
        <v>56509</v>
      </c>
      <c r="DV52" s="146">
        <v>100418</v>
      </c>
      <c r="DW52" s="146">
        <v>135534</v>
      </c>
      <c r="DX52" s="14">
        <v>4692573</v>
      </c>
      <c r="DY52" s="14">
        <v>656384</v>
      </c>
      <c r="DZ52" s="14">
        <v>672118</v>
      </c>
      <c r="EA52" s="14">
        <v>624186</v>
      </c>
      <c r="EB52" s="146">
        <v>1342624</v>
      </c>
      <c r="EC52" s="146">
        <v>1397262</v>
      </c>
      <c r="ED52" s="14">
        <v>3756888</v>
      </c>
      <c r="EE52" s="14">
        <v>279831</v>
      </c>
      <c r="EF52" s="14">
        <v>296303</v>
      </c>
      <c r="EG52" s="14">
        <v>308844</v>
      </c>
      <c r="EH52" s="146">
        <v>788415</v>
      </c>
      <c r="EI52" s="146">
        <v>2083495</v>
      </c>
      <c r="EJ52" s="14">
        <v>4693359</v>
      </c>
      <c r="EK52" s="14">
        <v>660806</v>
      </c>
      <c r="EL52" s="14">
        <v>700193</v>
      </c>
      <c r="EM52" s="14">
        <v>688943</v>
      </c>
      <c r="EN52" s="146">
        <v>1292249</v>
      </c>
      <c r="EO52" s="146">
        <v>1351166</v>
      </c>
      <c r="EP52" s="14">
        <v>3296108</v>
      </c>
      <c r="EQ52" s="14">
        <v>340954</v>
      </c>
      <c r="ER52" s="14">
        <v>376653</v>
      </c>
      <c r="ES52" s="14">
        <v>414298</v>
      </c>
      <c r="ET52" s="146">
        <v>829243</v>
      </c>
      <c r="EU52" s="146">
        <v>1334960</v>
      </c>
      <c r="EV52" s="14">
        <v>1465747</v>
      </c>
      <c r="EW52" s="14">
        <v>272847</v>
      </c>
      <c r="EX52" s="14">
        <v>228507</v>
      </c>
      <c r="EY52" s="14">
        <v>208092</v>
      </c>
      <c r="EZ52" s="146">
        <v>353268</v>
      </c>
      <c r="FA52" s="146">
        <v>403033</v>
      </c>
      <c r="FB52" s="14">
        <v>2809988</v>
      </c>
      <c r="FC52" s="14">
        <v>364571</v>
      </c>
      <c r="FD52" s="14">
        <v>379225</v>
      </c>
      <c r="FE52" s="14">
        <v>378435</v>
      </c>
      <c r="FF52" s="146">
        <v>705332</v>
      </c>
      <c r="FG52" s="146">
        <v>982427</v>
      </c>
      <c r="FH52" s="14">
        <v>478203</v>
      </c>
      <c r="FI52" s="14">
        <v>64664</v>
      </c>
      <c r="FJ52" s="14">
        <v>60111</v>
      </c>
      <c r="FK52" s="14">
        <v>54673</v>
      </c>
      <c r="FL52" s="146">
        <v>92162</v>
      </c>
      <c r="FM52" s="146">
        <v>206595</v>
      </c>
      <c r="FN52" s="14">
        <v>1006354</v>
      </c>
      <c r="FO52" s="14">
        <v>100887</v>
      </c>
      <c r="FP52" s="14">
        <v>109116</v>
      </c>
      <c r="FQ52" s="14">
        <v>121360</v>
      </c>
      <c r="FR52" s="146">
        <v>233552</v>
      </c>
      <c r="FS52" s="146">
        <v>441438</v>
      </c>
      <c r="FT52" s="14">
        <v>1288847</v>
      </c>
      <c r="FU52" s="14">
        <v>160323</v>
      </c>
      <c r="FV52" s="14">
        <v>159229</v>
      </c>
      <c r="FW52" s="14">
        <v>146444</v>
      </c>
      <c r="FX52" s="146">
        <v>277390</v>
      </c>
      <c r="FY52" s="146">
        <v>545461</v>
      </c>
      <c r="FZ52" s="14">
        <v>505162</v>
      </c>
      <c r="GA52" s="14">
        <v>47177</v>
      </c>
      <c r="GB52" s="14">
        <v>53145</v>
      </c>
      <c r="GC52" s="14">
        <v>59469</v>
      </c>
      <c r="GD52" s="146">
        <v>144347</v>
      </c>
      <c r="GE52" s="146">
        <v>201024</v>
      </c>
      <c r="GF52" s="14">
        <v>5339928</v>
      </c>
      <c r="GG52" s="14">
        <v>532477</v>
      </c>
      <c r="GH52" s="14">
        <v>574570</v>
      </c>
      <c r="GI52" s="14">
        <v>592340</v>
      </c>
      <c r="GJ52" s="146">
        <v>1430384</v>
      </c>
      <c r="GK52" s="146">
        <v>2210157</v>
      </c>
      <c r="GL52" s="14">
        <v>689765</v>
      </c>
      <c r="GM52" s="14">
        <v>89901</v>
      </c>
      <c r="GN52" s="14">
        <v>94979</v>
      </c>
      <c r="GO52" s="14">
        <v>96275</v>
      </c>
      <c r="GP52" s="146">
        <v>201392</v>
      </c>
      <c r="GQ52" s="146">
        <v>207218</v>
      </c>
      <c r="GR52" s="14">
        <v>13732048</v>
      </c>
      <c r="GS52" s="14">
        <v>1256656</v>
      </c>
      <c r="GT52" s="14">
        <v>1307850</v>
      </c>
      <c r="GU52" s="14">
        <v>1213328</v>
      </c>
      <c r="GV52" s="146">
        <v>2531394</v>
      </c>
      <c r="GW52" s="146">
        <v>7422820</v>
      </c>
      <c r="GX52" s="14">
        <v>5362329</v>
      </c>
      <c r="GY52" s="14">
        <v>902704</v>
      </c>
      <c r="GZ52" s="14">
        <v>820172</v>
      </c>
      <c r="HA52" s="14">
        <v>780776</v>
      </c>
      <c r="HB52" s="146">
        <v>1372441</v>
      </c>
      <c r="HC52" s="146">
        <v>1486236</v>
      </c>
      <c r="HD52" s="14">
        <v>226230</v>
      </c>
      <c r="HE52" s="14">
        <v>24247</v>
      </c>
      <c r="HF52" s="14">
        <v>24488</v>
      </c>
      <c r="HG52" s="14">
        <v>27017</v>
      </c>
      <c r="HH52" s="146">
        <v>55068</v>
      </c>
      <c r="HI52" s="146">
        <v>95411</v>
      </c>
      <c r="HJ52" s="14">
        <v>4676403</v>
      </c>
      <c r="HK52" s="14">
        <v>649456</v>
      </c>
      <c r="HL52" s="14">
        <v>714576</v>
      </c>
      <c r="HM52" s="14">
        <v>685739</v>
      </c>
      <c r="HN52" s="146">
        <v>1198517</v>
      </c>
      <c r="HO52" s="146">
        <v>1428115</v>
      </c>
      <c r="HP52" s="14">
        <v>2601635</v>
      </c>
      <c r="HQ52" s="14">
        <v>268414</v>
      </c>
      <c r="HR52" s="14">
        <v>270673</v>
      </c>
      <c r="HS52" s="14">
        <v>269047</v>
      </c>
      <c r="HT52" s="146">
        <v>487325</v>
      </c>
      <c r="HU52" s="146">
        <v>1306176</v>
      </c>
      <c r="HV52" s="14">
        <v>1923099</v>
      </c>
      <c r="HW52" s="14">
        <v>281813</v>
      </c>
      <c r="HX52" s="14">
        <v>278925</v>
      </c>
      <c r="HY52" s="14">
        <v>270718</v>
      </c>
      <c r="HZ52" s="146">
        <v>474635</v>
      </c>
      <c r="IA52" s="146">
        <v>617009</v>
      </c>
      <c r="IB52" s="14">
        <v>5777794</v>
      </c>
      <c r="IC52" s="14">
        <v>655626</v>
      </c>
      <c r="ID52" s="14">
        <v>717191</v>
      </c>
      <c r="IE52" s="14">
        <v>733999</v>
      </c>
      <c r="IF52" s="146">
        <v>1485183</v>
      </c>
      <c r="IG52" s="146">
        <v>2185794</v>
      </c>
      <c r="IH52" s="14">
        <v>420237</v>
      </c>
      <c r="II52" s="14">
        <v>45602</v>
      </c>
      <c r="IJ52" s="14">
        <v>53039</v>
      </c>
      <c r="IK52" s="14">
        <v>53405</v>
      </c>
      <c r="IL52" s="146">
        <v>117491</v>
      </c>
      <c r="IM52" s="146">
        <v>150699</v>
      </c>
      <c r="IN52" s="14">
        <v>2561013</v>
      </c>
      <c r="IO52" s="14">
        <v>443062</v>
      </c>
      <c r="IP52" s="14">
        <v>404001</v>
      </c>
      <c r="IQ52" s="14">
        <v>390571</v>
      </c>
      <c r="IR52" s="146">
        <v>663792</v>
      </c>
      <c r="IS52" s="146">
        <v>659588</v>
      </c>
    </row>
    <row r="53" spans="1:253" s="111" customFormat="1" ht="11.45" customHeight="1">
      <c r="A53" s="148" t="s">
        <v>275</v>
      </c>
      <c r="B53" s="14">
        <v>108376856</v>
      </c>
      <c r="C53" s="14">
        <v>59435870</v>
      </c>
      <c r="D53" s="14">
        <v>19064910</v>
      </c>
      <c r="E53" s="14">
        <v>11732030</v>
      </c>
      <c r="F53" s="146">
        <v>13789425</v>
      </c>
      <c r="G53" s="146">
        <v>4354621</v>
      </c>
      <c r="H53" s="14">
        <v>1506277</v>
      </c>
      <c r="I53" s="14">
        <v>890621</v>
      </c>
      <c r="J53" s="14">
        <v>258551</v>
      </c>
      <c r="K53" s="14">
        <v>154646</v>
      </c>
      <c r="L53" s="146">
        <v>161323</v>
      </c>
      <c r="M53" s="146">
        <v>41136</v>
      </c>
      <c r="N53" s="14">
        <v>314940</v>
      </c>
      <c r="O53" s="14">
        <v>173049</v>
      </c>
      <c r="P53" s="14">
        <v>51138</v>
      </c>
      <c r="Q53" s="14">
        <v>35152</v>
      </c>
      <c r="R53" s="146">
        <v>45753</v>
      </c>
      <c r="S53" s="146">
        <v>9848</v>
      </c>
      <c r="T53" s="14">
        <v>2048779</v>
      </c>
      <c r="U53" s="14">
        <v>1161406</v>
      </c>
      <c r="V53" s="14">
        <v>360244</v>
      </c>
      <c r="W53" s="14">
        <v>217148</v>
      </c>
      <c r="X53" s="14">
        <v>243424</v>
      </c>
      <c r="Y53" s="145">
        <v>66557</v>
      </c>
      <c r="Z53" s="14">
        <v>882138</v>
      </c>
      <c r="AA53" s="14">
        <v>544546</v>
      </c>
      <c r="AB53" s="14">
        <v>153755</v>
      </c>
      <c r="AC53" s="14">
        <v>84456</v>
      </c>
      <c r="AD53" s="146">
        <v>78359</v>
      </c>
      <c r="AE53" s="146">
        <v>21022</v>
      </c>
      <c r="AF53" s="14">
        <v>12445121</v>
      </c>
      <c r="AG53" s="14">
        <v>6508466</v>
      </c>
      <c r="AH53" s="14">
        <v>2113782</v>
      </c>
      <c r="AI53" s="14">
        <v>1325287</v>
      </c>
      <c r="AJ53" s="14">
        <v>1848409</v>
      </c>
      <c r="AK53" s="145">
        <v>649177</v>
      </c>
      <c r="AL53" s="14">
        <v>1851553</v>
      </c>
      <c r="AM53" s="14">
        <v>956164</v>
      </c>
      <c r="AN53" s="14">
        <v>333511</v>
      </c>
      <c r="AO53" s="14">
        <v>213479</v>
      </c>
      <c r="AP53" s="14">
        <v>268154</v>
      </c>
      <c r="AQ53" s="145">
        <v>80245</v>
      </c>
      <c r="AR53" s="14">
        <v>1410664</v>
      </c>
      <c r="AS53" s="14">
        <v>660969</v>
      </c>
      <c r="AT53" s="14">
        <v>246071</v>
      </c>
      <c r="AU53" s="14">
        <v>167059</v>
      </c>
      <c r="AV53" s="14">
        <v>239923</v>
      </c>
      <c r="AW53" s="145">
        <v>96642</v>
      </c>
      <c r="AX53" s="14">
        <v>338594</v>
      </c>
      <c r="AY53" s="14">
        <v>180267</v>
      </c>
      <c r="AZ53" s="14">
        <v>60930</v>
      </c>
      <c r="BA53" s="14">
        <v>39302</v>
      </c>
      <c r="BB53" s="14">
        <v>46868</v>
      </c>
      <c r="BC53" s="145">
        <v>11227</v>
      </c>
      <c r="BD53" s="14">
        <v>248890</v>
      </c>
      <c r="BE53" s="14">
        <v>130085</v>
      </c>
      <c r="BF53" s="14">
        <v>44294</v>
      </c>
      <c r="BG53" s="14">
        <v>24140</v>
      </c>
      <c r="BH53" s="146">
        <v>33115</v>
      </c>
      <c r="BI53" s="146">
        <v>17256</v>
      </c>
      <c r="BJ53" s="14">
        <v>6504429</v>
      </c>
      <c r="BK53" s="14">
        <v>3906282</v>
      </c>
      <c r="BL53" s="14">
        <v>1066957</v>
      </c>
      <c r="BM53" s="14">
        <v>611967</v>
      </c>
      <c r="BN53" s="146">
        <v>679658</v>
      </c>
      <c r="BO53" s="146">
        <v>239565</v>
      </c>
      <c r="BP53" s="14">
        <v>3069179</v>
      </c>
      <c r="BQ53" s="14">
        <v>1765017</v>
      </c>
      <c r="BR53" s="14">
        <v>516875</v>
      </c>
      <c r="BS53" s="14">
        <v>308740</v>
      </c>
      <c r="BT53" s="146">
        <v>367875</v>
      </c>
      <c r="BU53" s="146">
        <v>110672</v>
      </c>
      <c r="BV53" s="14">
        <v>512082</v>
      </c>
      <c r="BW53" s="14">
        <v>287742</v>
      </c>
      <c r="BX53" s="14">
        <v>92619</v>
      </c>
      <c r="BY53" s="14">
        <v>56645</v>
      </c>
      <c r="BZ53" s="146">
        <v>61067</v>
      </c>
      <c r="CA53" s="146">
        <v>14009</v>
      </c>
      <c r="CB53" s="14">
        <v>496656</v>
      </c>
      <c r="CC53" s="14">
        <v>291002</v>
      </c>
      <c r="CD53" s="14">
        <v>95866</v>
      </c>
      <c r="CE53" s="14">
        <v>52014</v>
      </c>
      <c r="CF53" s="146">
        <v>45772</v>
      </c>
      <c r="CG53" s="146">
        <v>12002</v>
      </c>
      <c r="CH53" s="14">
        <v>4666197</v>
      </c>
      <c r="CI53" s="14">
        <v>2429231</v>
      </c>
      <c r="CJ53" s="14">
        <v>847565</v>
      </c>
      <c r="CK53" s="14">
        <v>534481</v>
      </c>
      <c r="CL53" s="146">
        <v>648399</v>
      </c>
      <c r="CM53" s="146">
        <v>206521</v>
      </c>
      <c r="CN53" s="14">
        <v>2248420</v>
      </c>
      <c r="CO53" s="14">
        <v>1266908</v>
      </c>
      <c r="CP53" s="14">
        <v>424303</v>
      </c>
      <c r="CQ53" s="14">
        <v>258283</v>
      </c>
      <c r="CR53" s="146">
        <v>243803</v>
      </c>
      <c r="CS53" s="146">
        <v>55123</v>
      </c>
      <c r="CT53" s="14">
        <v>1124222</v>
      </c>
      <c r="CU53" s="14">
        <v>626431</v>
      </c>
      <c r="CV53" s="14">
        <v>218228</v>
      </c>
      <c r="CW53" s="14">
        <v>132990</v>
      </c>
      <c r="CX53" s="146">
        <v>118531</v>
      </c>
      <c r="CY53" s="146">
        <v>28042</v>
      </c>
      <c r="CZ53" s="14">
        <v>1022396</v>
      </c>
      <c r="DA53" s="14">
        <v>562906</v>
      </c>
      <c r="DB53" s="14">
        <v>188660</v>
      </c>
      <c r="DC53" s="14">
        <v>116835</v>
      </c>
      <c r="DD53" s="146">
        <v>121231</v>
      </c>
      <c r="DE53" s="146">
        <v>32764</v>
      </c>
      <c r="DF53" s="14">
        <v>1378863</v>
      </c>
      <c r="DG53" s="14">
        <v>811859</v>
      </c>
      <c r="DH53" s="14">
        <v>255079</v>
      </c>
      <c r="DI53" s="14">
        <v>146636</v>
      </c>
      <c r="DJ53" s="146">
        <v>132491</v>
      </c>
      <c r="DK53" s="146">
        <v>32798</v>
      </c>
      <c r="DL53" s="14">
        <v>1449947</v>
      </c>
      <c r="DM53" s="14">
        <v>845739</v>
      </c>
      <c r="DN53" s="14">
        <v>241287</v>
      </c>
      <c r="DO53" s="14">
        <v>146932</v>
      </c>
      <c r="DP53" s="146">
        <v>164421</v>
      </c>
      <c r="DQ53" s="146">
        <v>51568</v>
      </c>
      <c r="DR53" s="14">
        <v>491122</v>
      </c>
      <c r="DS53" s="14">
        <v>290434</v>
      </c>
      <c r="DT53" s="14">
        <v>92082</v>
      </c>
      <c r="DU53" s="14">
        <v>52092</v>
      </c>
      <c r="DV53" s="146">
        <v>45454</v>
      </c>
      <c r="DW53" s="146">
        <v>11060</v>
      </c>
      <c r="DX53" s="14">
        <v>2239212</v>
      </c>
      <c r="DY53" s="14">
        <v>1072469</v>
      </c>
      <c r="DZ53" s="14">
        <v>396490</v>
      </c>
      <c r="EA53" s="14">
        <v>264679</v>
      </c>
      <c r="EB53" s="146">
        <v>389946</v>
      </c>
      <c r="EC53" s="146">
        <v>115628</v>
      </c>
      <c r="ED53" s="14">
        <v>2586585</v>
      </c>
      <c r="EE53" s="14">
        <v>1271271</v>
      </c>
      <c r="EF53" s="14">
        <v>452950</v>
      </c>
      <c r="EG53" s="14">
        <v>294137</v>
      </c>
      <c r="EH53" s="146">
        <v>420262</v>
      </c>
      <c r="EI53" s="146">
        <v>147965</v>
      </c>
      <c r="EJ53" s="14">
        <v>3411400</v>
      </c>
      <c r="EK53" s="14">
        <v>1847968</v>
      </c>
      <c r="EL53" s="14">
        <v>637667</v>
      </c>
      <c r="EM53" s="14">
        <v>399473</v>
      </c>
      <c r="EN53" s="146">
        <v>427096</v>
      </c>
      <c r="EO53" s="146">
        <v>99196</v>
      </c>
      <c r="EP53" s="14">
        <v>2045123</v>
      </c>
      <c r="EQ53" s="14">
        <v>1052216</v>
      </c>
      <c r="ER53" s="14">
        <v>383492</v>
      </c>
      <c r="ES53" s="14">
        <v>253577</v>
      </c>
      <c r="ET53" s="146">
        <v>278809</v>
      </c>
      <c r="EU53" s="146">
        <v>77029</v>
      </c>
      <c r="EV53" s="14">
        <v>874781</v>
      </c>
      <c r="EW53" s="14">
        <v>555366</v>
      </c>
      <c r="EX53" s="14">
        <v>143698</v>
      </c>
      <c r="EY53" s="14">
        <v>80590</v>
      </c>
      <c r="EZ53" s="146">
        <v>76128</v>
      </c>
      <c r="FA53" s="146">
        <v>18999</v>
      </c>
      <c r="FB53" s="14">
        <v>2068304</v>
      </c>
      <c r="FC53" s="14">
        <v>1187574</v>
      </c>
      <c r="FD53" s="14">
        <v>375232</v>
      </c>
      <c r="FE53" s="14">
        <v>223071</v>
      </c>
      <c r="FF53" s="146">
        <v>222883</v>
      </c>
      <c r="FG53" s="146">
        <v>59544</v>
      </c>
      <c r="FH53" s="14">
        <v>351864</v>
      </c>
      <c r="FI53" s="14">
        <v>211019</v>
      </c>
      <c r="FJ53" s="14">
        <v>64389</v>
      </c>
      <c r="FK53" s="14">
        <v>36435</v>
      </c>
      <c r="FL53" s="146">
        <v>31198</v>
      </c>
      <c r="FM53" s="146">
        <v>8823</v>
      </c>
      <c r="FN53" s="14">
        <v>671759</v>
      </c>
      <c r="FO53" s="14">
        <v>381608</v>
      </c>
      <c r="FP53" s="14">
        <v>125370</v>
      </c>
      <c r="FQ53" s="14">
        <v>76328</v>
      </c>
      <c r="FR53" s="146">
        <v>70509</v>
      </c>
      <c r="FS53" s="146">
        <v>17944</v>
      </c>
      <c r="FT53" s="14">
        <v>989290</v>
      </c>
      <c r="FU53" s="14">
        <v>562453</v>
      </c>
      <c r="FV53" s="14">
        <v>179684</v>
      </c>
      <c r="FW53" s="14">
        <v>104101</v>
      </c>
      <c r="FX53" s="146">
        <v>112221</v>
      </c>
      <c r="FY53" s="146">
        <v>30831</v>
      </c>
      <c r="FZ53" s="14">
        <v>537513</v>
      </c>
      <c r="GA53" s="14">
        <v>271706</v>
      </c>
      <c r="GB53" s="14">
        <v>97417</v>
      </c>
      <c r="GC53" s="14">
        <v>66282</v>
      </c>
      <c r="GD53" s="146">
        <v>81851</v>
      </c>
      <c r="GE53" s="146">
        <v>20257</v>
      </c>
      <c r="GF53" s="14">
        <v>3406438</v>
      </c>
      <c r="GG53" s="14">
        <v>1596006</v>
      </c>
      <c r="GH53" s="14">
        <v>578803</v>
      </c>
      <c r="GI53" s="14">
        <v>395669</v>
      </c>
      <c r="GJ53" s="146">
        <v>606961</v>
      </c>
      <c r="GK53" s="146">
        <v>228999</v>
      </c>
      <c r="GL53" s="14">
        <v>663683</v>
      </c>
      <c r="GM53" s="14">
        <v>400454</v>
      </c>
      <c r="GN53" s="14">
        <v>112598</v>
      </c>
      <c r="GO53" s="14">
        <v>65128</v>
      </c>
      <c r="GP53" s="146">
        <v>68506</v>
      </c>
      <c r="GQ53" s="146">
        <v>16997</v>
      </c>
      <c r="GR53" s="14">
        <v>6966264</v>
      </c>
      <c r="GS53" s="14">
        <v>3683019</v>
      </c>
      <c r="GT53" s="14">
        <v>1215755</v>
      </c>
      <c r="GU53" s="14">
        <v>747891</v>
      </c>
      <c r="GV53" s="146">
        <v>956474</v>
      </c>
      <c r="GW53" s="146">
        <v>363125</v>
      </c>
      <c r="GX53" s="14">
        <v>3097480</v>
      </c>
      <c r="GY53" s="14">
        <v>1797367</v>
      </c>
      <c r="GZ53" s="14">
        <v>533611</v>
      </c>
      <c r="HA53" s="14">
        <v>321018</v>
      </c>
      <c r="HB53" s="146">
        <v>346365</v>
      </c>
      <c r="HC53" s="146">
        <v>99119</v>
      </c>
      <c r="HD53" s="14">
        <v>260179</v>
      </c>
      <c r="HE53" s="14">
        <v>148488</v>
      </c>
      <c r="HF53" s="14">
        <v>47938</v>
      </c>
      <c r="HG53" s="14">
        <v>30454</v>
      </c>
      <c r="HH53" s="146">
        <v>25782</v>
      </c>
      <c r="HI53" s="146">
        <v>7517</v>
      </c>
      <c r="HJ53" s="14">
        <v>4299694</v>
      </c>
      <c r="HK53" s="14">
        <v>2522011</v>
      </c>
      <c r="HL53" s="14">
        <v>796662</v>
      </c>
      <c r="HM53" s="14">
        <v>455721</v>
      </c>
      <c r="HN53" s="146">
        <v>418309</v>
      </c>
      <c r="HO53" s="146">
        <v>106991</v>
      </c>
      <c r="HP53" s="14">
        <v>1203383</v>
      </c>
      <c r="HQ53" s="14">
        <v>707238</v>
      </c>
      <c r="HR53" s="14">
        <v>215665</v>
      </c>
      <c r="HS53" s="14">
        <v>124019</v>
      </c>
      <c r="HT53" s="146">
        <v>120124</v>
      </c>
      <c r="HU53" s="146">
        <v>36337</v>
      </c>
      <c r="HV53" s="14">
        <v>1328287</v>
      </c>
      <c r="HW53" s="14">
        <v>736598</v>
      </c>
      <c r="HX53" s="14">
        <v>249229</v>
      </c>
      <c r="HY53" s="14">
        <v>147688</v>
      </c>
      <c r="HZ53" s="146">
        <v>154083</v>
      </c>
      <c r="IA53" s="146">
        <v>40689</v>
      </c>
      <c r="IB53" s="14">
        <v>4714560</v>
      </c>
      <c r="IC53" s="14">
        <v>2578229</v>
      </c>
      <c r="ID53" s="14">
        <v>864435</v>
      </c>
      <c r="IE53" s="14">
        <v>530611</v>
      </c>
      <c r="IF53" s="146">
        <v>574638</v>
      </c>
      <c r="IG53" s="146">
        <v>166647</v>
      </c>
      <c r="IH53" s="14">
        <v>399361</v>
      </c>
      <c r="II53" s="14">
        <v>216800</v>
      </c>
      <c r="IJ53" s="14">
        <v>70631</v>
      </c>
      <c r="IK53" s="14">
        <v>44822</v>
      </c>
      <c r="IL53" s="146">
        <v>53669</v>
      </c>
      <c r="IM53" s="146">
        <v>13439</v>
      </c>
      <c r="IN53" s="14">
        <v>1497960</v>
      </c>
      <c r="IO53" s="14">
        <v>913386</v>
      </c>
      <c r="IP53" s="14">
        <v>247725</v>
      </c>
      <c r="IQ53" s="14">
        <v>148197</v>
      </c>
      <c r="IR53" s="146">
        <v>150336</v>
      </c>
      <c r="IS53" s="146">
        <v>38316</v>
      </c>
    </row>
    <row r="54" spans="1:253" s="111" customFormat="1" ht="11.45" customHeight="1">
      <c r="A54" s="16" t="s">
        <v>42</v>
      </c>
      <c r="B54" s="14">
        <v>5583814510</v>
      </c>
      <c r="C54" s="14">
        <v>816500250</v>
      </c>
      <c r="D54" s="14">
        <v>750359236</v>
      </c>
      <c r="E54" s="14">
        <v>692336327</v>
      </c>
      <c r="F54" s="146">
        <v>1336748724</v>
      </c>
      <c r="G54" s="146">
        <v>1987869974</v>
      </c>
      <c r="H54" s="14">
        <v>64594178</v>
      </c>
      <c r="I54" s="14">
        <v>11467625</v>
      </c>
      <c r="J54" s="14">
        <v>10201119</v>
      </c>
      <c r="K54" s="14">
        <v>9327589</v>
      </c>
      <c r="L54" s="146">
        <v>15852445</v>
      </c>
      <c r="M54" s="146">
        <v>17745399</v>
      </c>
      <c r="N54" s="14">
        <v>15314614</v>
      </c>
      <c r="O54" s="14">
        <v>2244380</v>
      </c>
      <c r="P54" s="14">
        <v>2166116</v>
      </c>
      <c r="Q54" s="14">
        <v>2217112</v>
      </c>
      <c r="R54" s="146">
        <v>4758613</v>
      </c>
      <c r="S54" s="146">
        <v>3928393</v>
      </c>
      <c r="T54" s="14">
        <v>92321823</v>
      </c>
      <c r="U54" s="14">
        <v>15805954</v>
      </c>
      <c r="V54" s="14">
        <v>13689685</v>
      </c>
      <c r="W54" s="14">
        <v>12524708</v>
      </c>
      <c r="X54" s="14">
        <v>23210508</v>
      </c>
      <c r="Y54" s="145">
        <v>27090972</v>
      </c>
      <c r="Z54" s="14">
        <v>34726971</v>
      </c>
      <c r="AA54" s="14">
        <v>7026901</v>
      </c>
      <c r="AB54" s="14">
        <v>6084087</v>
      </c>
      <c r="AC54" s="14">
        <v>5101877</v>
      </c>
      <c r="AD54" s="146">
        <v>7651454</v>
      </c>
      <c r="AE54" s="146">
        <v>8862653</v>
      </c>
      <c r="AF54" s="14">
        <v>678139692</v>
      </c>
      <c r="AG54" s="14">
        <v>87202975</v>
      </c>
      <c r="AH54" s="14">
        <v>79801773</v>
      </c>
      <c r="AI54" s="14">
        <v>73929926</v>
      </c>
      <c r="AJ54" s="14">
        <v>170596793</v>
      </c>
      <c r="AK54" s="145">
        <v>266608225</v>
      </c>
      <c r="AL54" s="14">
        <v>99494572</v>
      </c>
      <c r="AM54" s="14">
        <v>13699592</v>
      </c>
      <c r="AN54" s="14">
        <v>13076012</v>
      </c>
      <c r="AO54" s="14">
        <v>12557283</v>
      </c>
      <c r="AP54" s="14">
        <v>26249670</v>
      </c>
      <c r="AQ54" s="145">
        <v>33912016</v>
      </c>
      <c r="AR54" s="14">
        <v>106169926</v>
      </c>
      <c r="AS54" s="14">
        <v>9687541</v>
      </c>
      <c r="AT54" s="14">
        <v>9937211</v>
      </c>
      <c r="AU54" s="14">
        <v>9872381</v>
      </c>
      <c r="AV54" s="14">
        <v>23448768</v>
      </c>
      <c r="AW54" s="145">
        <v>53224026</v>
      </c>
      <c r="AX54" s="14">
        <v>16435165</v>
      </c>
      <c r="AY54" s="14">
        <v>2588178</v>
      </c>
      <c r="AZ54" s="14">
        <v>2441976</v>
      </c>
      <c r="BA54" s="14">
        <v>2339069</v>
      </c>
      <c r="BB54" s="14">
        <v>4577323</v>
      </c>
      <c r="BC54" s="145">
        <v>4488618</v>
      </c>
      <c r="BD54" s="14">
        <v>16313524</v>
      </c>
      <c r="BE54" s="14">
        <v>2135713</v>
      </c>
      <c r="BF54" s="14">
        <v>1904616</v>
      </c>
      <c r="BG54" s="14">
        <v>1508235</v>
      </c>
      <c r="BH54" s="146">
        <v>3359909</v>
      </c>
      <c r="BI54" s="146">
        <v>7405052</v>
      </c>
      <c r="BJ54" s="14">
        <v>331752553</v>
      </c>
      <c r="BK54" s="14">
        <v>51957046</v>
      </c>
      <c r="BL54" s="14">
        <v>41777651</v>
      </c>
      <c r="BM54" s="14">
        <v>36487374</v>
      </c>
      <c r="BN54" s="146">
        <v>67604794</v>
      </c>
      <c r="BO54" s="146">
        <v>133925688</v>
      </c>
      <c r="BP54" s="14">
        <v>138747379</v>
      </c>
      <c r="BQ54" s="14">
        <v>22608476</v>
      </c>
      <c r="BR54" s="14">
        <v>19563637</v>
      </c>
      <c r="BS54" s="14">
        <v>17814640</v>
      </c>
      <c r="BT54" s="146">
        <v>35263736</v>
      </c>
      <c r="BU54" s="146">
        <v>43496888</v>
      </c>
      <c r="BV54" s="14">
        <v>22239597</v>
      </c>
      <c r="BW54" s="14">
        <v>4269264</v>
      </c>
      <c r="BX54" s="14">
        <v>3642768</v>
      </c>
      <c r="BY54" s="14">
        <v>3265804</v>
      </c>
      <c r="BZ54" s="146">
        <v>5702725</v>
      </c>
      <c r="CA54" s="146">
        <v>5359037</v>
      </c>
      <c r="CB54" s="14">
        <v>19670731</v>
      </c>
      <c r="CC54" s="14">
        <v>3689519</v>
      </c>
      <c r="CD54" s="14">
        <v>3517995</v>
      </c>
      <c r="CE54" s="14">
        <v>2962514</v>
      </c>
      <c r="CF54" s="146">
        <v>4273587</v>
      </c>
      <c r="CG54" s="146">
        <v>5227115</v>
      </c>
      <c r="CH54" s="14">
        <v>263437123</v>
      </c>
      <c r="CI54" s="14">
        <v>33702036</v>
      </c>
      <c r="CJ54" s="14">
        <v>33700834</v>
      </c>
      <c r="CK54" s="14">
        <v>31827868</v>
      </c>
      <c r="CL54" s="146">
        <v>63929223</v>
      </c>
      <c r="CM54" s="146">
        <v>100277161</v>
      </c>
      <c r="CN54" s="14">
        <v>95465254</v>
      </c>
      <c r="CO54" s="14">
        <v>17485077</v>
      </c>
      <c r="CP54" s="14">
        <v>17042396</v>
      </c>
      <c r="CQ54" s="14">
        <v>15709926</v>
      </c>
      <c r="CR54" s="146">
        <v>23892519</v>
      </c>
      <c r="CS54" s="146">
        <v>21335334</v>
      </c>
      <c r="CT54" s="14">
        <v>47860057</v>
      </c>
      <c r="CU54" s="14">
        <v>8828704</v>
      </c>
      <c r="CV54" s="14">
        <v>8686727</v>
      </c>
      <c r="CW54" s="14">
        <v>8019309</v>
      </c>
      <c r="CX54" s="146">
        <v>11506635</v>
      </c>
      <c r="CY54" s="146">
        <v>10818681</v>
      </c>
      <c r="CZ54" s="14">
        <v>48191536</v>
      </c>
      <c r="DA54" s="14">
        <v>7773661</v>
      </c>
      <c r="DB54" s="14">
        <v>7524511</v>
      </c>
      <c r="DC54" s="14">
        <v>7034805</v>
      </c>
      <c r="DD54" s="146">
        <v>11863388</v>
      </c>
      <c r="DE54" s="146">
        <v>13995172</v>
      </c>
      <c r="DF54" s="14">
        <v>55186202</v>
      </c>
      <c r="DG54" s="14">
        <v>10913767</v>
      </c>
      <c r="DH54" s="14">
        <v>10059659</v>
      </c>
      <c r="DI54" s="14">
        <v>8734852</v>
      </c>
      <c r="DJ54" s="146">
        <v>12690822</v>
      </c>
      <c r="DK54" s="146">
        <v>12787100</v>
      </c>
      <c r="DL54" s="14">
        <v>74475845</v>
      </c>
      <c r="DM54" s="14">
        <v>11142086</v>
      </c>
      <c r="DN54" s="14">
        <v>9699998</v>
      </c>
      <c r="DO54" s="14">
        <v>8983016</v>
      </c>
      <c r="DP54" s="146">
        <v>16533044</v>
      </c>
      <c r="DQ54" s="146">
        <v>28117700</v>
      </c>
      <c r="DR54" s="14">
        <v>19090396</v>
      </c>
      <c r="DS54" s="14">
        <v>4051986</v>
      </c>
      <c r="DT54" s="14">
        <v>3625845</v>
      </c>
      <c r="DU54" s="14">
        <v>3087859</v>
      </c>
      <c r="DV54" s="146">
        <v>4310277</v>
      </c>
      <c r="DW54" s="146">
        <v>4014429</v>
      </c>
      <c r="DX54" s="14">
        <v>122632776</v>
      </c>
      <c r="DY54" s="14">
        <v>15309936</v>
      </c>
      <c r="DZ54" s="14">
        <v>14991612</v>
      </c>
      <c r="EA54" s="14">
        <v>14807069</v>
      </c>
      <c r="EB54" s="146">
        <v>36456439</v>
      </c>
      <c r="EC54" s="146">
        <v>41067721</v>
      </c>
      <c r="ED54" s="14">
        <v>162961443</v>
      </c>
      <c r="EE54" s="14">
        <v>19285893</v>
      </c>
      <c r="EF54" s="14">
        <v>18560706</v>
      </c>
      <c r="EG54" s="14">
        <v>17588047</v>
      </c>
      <c r="EH54" s="146">
        <v>41437428</v>
      </c>
      <c r="EI54" s="146">
        <v>66089368</v>
      </c>
      <c r="EJ54" s="14">
        <v>153931910</v>
      </c>
      <c r="EK54" s="14">
        <v>24736319</v>
      </c>
      <c r="EL54" s="14">
        <v>25203841</v>
      </c>
      <c r="EM54" s="14">
        <v>23772716</v>
      </c>
      <c r="EN54" s="146">
        <v>41411361</v>
      </c>
      <c r="EO54" s="146">
        <v>38807671</v>
      </c>
      <c r="EP54" s="14">
        <v>103108669</v>
      </c>
      <c r="EQ54" s="14">
        <v>15133253</v>
      </c>
      <c r="ER54" s="14">
        <v>15017798</v>
      </c>
      <c r="ES54" s="14">
        <v>14797322</v>
      </c>
      <c r="ET54" s="146">
        <v>26495310</v>
      </c>
      <c r="EU54" s="146">
        <v>31664987</v>
      </c>
      <c r="EV54" s="14">
        <v>32722022</v>
      </c>
      <c r="EW54" s="14">
        <v>6865945</v>
      </c>
      <c r="EX54" s="14">
        <v>5609513</v>
      </c>
      <c r="EY54" s="14">
        <v>4830367</v>
      </c>
      <c r="EZ54" s="146">
        <v>7428842</v>
      </c>
      <c r="FA54" s="146">
        <v>7987354</v>
      </c>
      <c r="FB54" s="14">
        <v>93376592</v>
      </c>
      <c r="FC54" s="14">
        <v>16200148</v>
      </c>
      <c r="FD54" s="14">
        <v>14864357</v>
      </c>
      <c r="FE54" s="14">
        <v>13349184</v>
      </c>
      <c r="FF54" s="146">
        <v>21702420</v>
      </c>
      <c r="FG54" s="146">
        <v>27260482</v>
      </c>
      <c r="FH54" s="14">
        <v>14065111</v>
      </c>
      <c r="FI54" s="14">
        <v>2773522</v>
      </c>
      <c r="FJ54" s="14">
        <v>2501680</v>
      </c>
      <c r="FK54" s="14">
        <v>2158958</v>
      </c>
      <c r="FL54" s="146">
        <v>3020302</v>
      </c>
      <c r="FM54" s="146">
        <v>3610650</v>
      </c>
      <c r="FN54" s="14">
        <v>29500695</v>
      </c>
      <c r="FO54" s="14">
        <v>5289948</v>
      </c>
      <c r="FP54" s="14">
        <v>4928391</v>
      </c>
      <c r="FQ54" s="14">
        <v>4554039</v>
      </c>
      <c r="FR54" s="146">
        <v>6783844</v>
      </c>
      <c r="FS54" s="146">
        <v>7944474</v>
      </c>
      <c r="FT54" s="14">
        <v>48338809</v>
      </c>
      <c r="FU54" s="14">
        <v>7861897</v>
      </c>
      <c r="FV54" s="14">
        <v>6815519</v>
      </c>
      <c r="FW54" s="14">
        <v>5975181</v>
      </c>
      <c r="FX54" s="146">
        <v>10615604</v>
      </c>
      <c r="FY54" s="146">
        <v>17070608</v>
      </c>
      <c r="FZ54" s="14">
        <v>28561760</v>
      </c>
      <c r="GA54" s="14">
        <v>4022165</v>
      </c>
      <c r="GB54" s="14">
        <v>3917221</v>
      </c>
      <c r="GC54" s="14">
        <v>3977693</v>
      </c>
      <c r="GD54" s="146">
        <v>8136274</v>
      </c>
      <c r="GE54" s="146">
        <v>8508405</v>
      </c>
      <c r="GF54" s="14">
        <v>221472744</v>
      </c>
      <c r="GG54" s="14">
        <v>22667766</v>
      </c>
      <c r="GH54" s="14">
        <v>22926318</v>
      </c>
      <c r="GI54" s="14">
        <v>22998197</v>
      </c>
      <c r="GJ54" s="146">
        <v>58690554</v>
      </c>
      <c r="GK54" s="146">
        <v>94189909</v>
      </c>
      <c r="GL54" s="14">
        <v>27330466</v>
      </c>
      <c r="GM54" s="14">
        <v>5256273</v>
      </c>
      <c r="GN54" s="14">
        <v>4491354</v>
      </c>
      <c r="GO54" s="14">
        <v>3951457</v>
      </c>
      <c r="GP54" s="146">
        <v>6823770</v>
      </c>
      <c r="GQ54" s="146">
        <v>6807614</v>
      </c>
      <c r="GR54" s="14">
        <v>444034037</v>
      </c>
      <c r="GS54" s="14">
        <v>52794785</v>
      </c>
      <c r="GT54" s="14">
        <v>49077112</v>
      </c>
      <c r="GU54" s="14">
        <v>44293225</v>
      </c>
      <c r="GV54" s="146">
        <v>92004395</v>
      </c>
      <c r="GW54" s="146">
        <v>205864520</v>
      </c>
      <c r="GX54" s="14">
        <v>133082199</v>
      </c>
      <c r="GY54" s="14">
        <v>23637209</v>
      </c>
      <c r="GZ54" s="14">
        <v>20528691</v>
      </c>
      <c r="HA54" s="14">
        <v>18710298</v>
      </c>
      <c r="HB54" s="146">
        <v>32998862</v>
      </c>
      <c r="HC54" s="146">
        <v>37207139</v>
      </c>
      <c r="HD54" s="14">
        <v>12027705</v>
      </c>
      <c r="HE54" s="14">
        <v>2095184</v>
      </c>
      <c r="HF54" s="14">
        <v>1978043</v>
      </c>
      <c r="HG54" s="14">
        <v>1900205</v>
      </c>
      <c r="HH54" s="146">
        <v>2634371</v>
      </c>
      <c r="HI54" s="146">
        <v>3419903</v>
      </c>
      <c r="HJ54" s="14">
        <v>178877002</v>
      </c>
      <c r="HK54" s="14">
        <v>36758157</v>
      </c>
      <c r="HL54" s="14">
        <v>32202589</v>
      </c>
      <c r="HM54" s="14">
        <v>27457822</v>
      </c>
      <c r="HN54" s="146">
        <v>40242343</v>
      </c>
      <c r="HO54" s="146">
        <v>42216092</v>
      </c>
      <c r="HP54" s="14">
        <v>55369683</v>
      </c>
      <c r="HQ54" s="14">
        <v>9506699</v>
      </c>
      <c r="HR54" s="14">
        <v>8572089</v>
      </c>
      <c r="HS54" s="14">
        <v>7519975</v>
      </c>
      <c r="HT54" s="146">
        <v>11868305</v>
      </c>
      <c r="HU54" s="146">
        <v>17902613</v>
      </c>
      <c r="HV54" s="14">
        <v>56601062</v>
      </c>
      <c r="HW54" s="14">
        <v>10059537</v>
      </c>
      <c r="HX54" s="14">
        <v>9377036</v>
      </c>
      <c r="HY54" s="14">
        <v>8352132</v>
      </c>
      <c r="HZ54" s="146">
        <v>14268290</v>
      </c>
      <c r="IA54" s="146">
        <v>14544068</v>
      </c>
      <c r="IB54" s="14">
        <v>231238894</v>
      </c>
      <c r="IC54" s="14">
        <v>36984996</v>
      </c>
      <c r="ID54" s="14">
        <v>34987449</v>
      </c>
      <c r="IE54" s="14">
        <v>32061954</v>
      </c>
      <c r="IF54" s="146">
        <v>56594140</v>
      </c>
      <c r="IG54" s="146">
        <v>70610355</v>
      </c>
      <c r="IH54" s="14">
        <v>18943487</v>
      </c>
      <c r="II54" s="14">
        <v>3093996</v>
      </c>
      <c r="IJ54" s="14">
        <v>2822030</v>
      </c>
      <c r="IK54" s="14">
        <v>2642409</v>
      </c>
      <c r="IL54" s="146">
        <v>5184797</v>
      </c>
      <c r="IM54" s="146">
        <v>5200254</v>
      </c>
      <c r="IN54" s="14">
        <v>58688496</v>
      </c>
      <c r="IO54" s="14">
        <v>11765773</v>
      </c>
      <c r="IP54" s="14">
        <v>9595662</v>
      </c>
      <c r="IQ54" s="14">
        <v>8679243</v>
      </c>
      <c r="IR54" s="146">
        <v>14306203</v>
      </c>
      <c r="IS54" s="146">
        <v>14341615</v>
      </c>
    </row>
    <row r="55" spans="1:253" s="111" customFormat="1" ht="11.45" customHeight="1">
      <c r="A55" s="148" t="s">
        <v>276</v>
      </c>
      <c r="B55" s="14">
        <v>42332396</v>
      </c>
      <c r="C55" s="14">
        <v>21397955</v>
      </c>
      <c r="D55" s="14">
        <v>7778197</v>
      </c>
      <c r="E55" s="14">
        <v>5496627</v>
      </c>
      <c r="F55" s="146">
        <v>5746984</v>
      </c>
      <c r="G55" s="146">
        <v>1912633</v>
      </c>
      <c r="H55" s="14">
        <v>617085</v>
      </c>
      <c r="I55" s="14">
        <v>353715</v>
      </c>
      <c r="J55" s="14">
        <v>109512</v>
      </c>
      <c r="K55" s="14">
        <v>73532</v>
      </c>
      <c r="L55" s="146">
        <v>63951</v>
      </c>
      <c r="M55" s="146">
        <v>16375</v>
      </c>
      <c r="N55" s="14">
        <v>109581</v>
      </c>
      <c r="O55" s="14">
        <v>51656</v>
      </c>
      <c r="P55" s="14">
        <v>20619</v>
      </c>
      <c r="Q55" s="14">
        <v>16051</v>
      </c>
      <c r="R55" s="146">
        <v>17551</v>
      </c>
      <c r="S55" s="146">
        <v>3704</v>
      </c>
      <c r="T55" s="14">
        <v>840786</v>
      </c>
      <c r="U55" s="14">
        <v>462404</v>
      </c>
      <c r="V55" s="14">
        <v>153126</v>
      </c>
      <c r="W55" s="14">
        <v>101873</v>
      </c>
      <c r="X55" s="14">
        <v>97390</v>
      </c>
      <c r="Y55" s="145">
        <v>25993</v>
      </c>
      <c r="Z55" s="14">
        <v>353402</v>
      </c>
      <c r="AA55" s="14">
        <v>209417</v>
      </c>
      <c r="AB55" s="14">
        <v>67015</v>
      </c>
      <c r="AC55" s="14">
        <v>39060</v>
      </c>
      <c r="AD55" s="146">
        <v>30472</v>
      </c>
      <c r="AE55" s="146">
        <v>7438</v>
      </c>
      <c r="AF55" s="14">
        <v>4973324</v>
      </c>
      <c r="AG55" s="14">
        <v>2555117</v>
      </c>
      <c r="AH55" s="14">
        <v>847038</v>
      </c>
      <c r="AI55" s="14">
        <v>585198</v>
      </c>
      <c r="AJ55" s="14">
        <v>722887</v>
      </c>
      <c r="AK55" s="145">
        <v>263084</v>
      </c>
      <c r="AL55" s="14">
        <v>714726</v>
      </c>
      <c r="AM55" s="14">
        <v>325471</v>
      </c>
      <c r="AN55" s="14">
        <v>136813</v>
      </c>
      <c r="AO55" s="14">
        <v>102355</v>
      </c>
      <c r="AP55" s="14">
        <v>114551</v>
      </c>
      <c r="AQ55" s="145">
        <v>35536</v>
      </c>
      <c r="AR55" s="14">
        <v>513929</v>
      </c>
      <c r="AS55" s="14">
        <v>202508</v>
      </c>
      <c r="AT55" s="14">
        <v>87645</v>
      </c>
      <c r="AU55" s="14">
        <v>75954</v>
      </c>
      <c r="AV55" s="14">
        <v>102644</v>
      </c>
      <c r="AW55" s="145">
        <v>45178</v>
      </c>
      <c r="AX55" s="14">
        <v>126732</v>
      </c>
      <c r="AY55" s="14">
        <v>61152</v>
      </c>
      <c r="AZ55" s="14">
        <v>22741</v>
      </c>
      <c r="BA55" s="14">
        <v>17935</v>
      </c>
      <c r="BB55" s="14">
        <v>19729</v>
      </c>
      <c r="BC55" s="145">
        <v>5175</v>
      </c>
      <c r="BD55" s="14">
        <v>81511</v>
      </c>
      <c r="BE55" s="14">
        <v>46292</v>
      </c>
      <c r="BF55" s="14">
        <v>10723</v>
      </c>
      <c r="BG55" s="14">
        <v>5818</v>
      </c>
      <c r="BH55" s="146">
        <v>9813</v>
      </c>
      <c r="BI55" s="146">
        <v>8865</v>
      </c>
      <c r="BJ55" s="14">
        <v>2481069</v>
      </c>
      <c r="BK55" s="14">
        <v>1432174</v>
      </c>
      <c r="BL55" s="14">
        <v>409127</v>
      </c>
      <c r="BM55" s="14">
        <v>265109</v>
      </c>
      <c r="BN55" s="146">
        <v>269651</v>
      </c>
      <c r="BO55" s="146">
        <v>105008</v>
      </c>
      <c r="BP55" s="14">
        <v>1257804</v>
      </c>
      <c r="BQ55" s="14">
        <v>709720</v>
      </c>
      <c r="BR55" s="14">
        <v>211462</v>
      </c>
      <c r="BS55" s="14">
        <v>142775</v>
      </c>
      <c r="BT55" s="146">
        <v>149262</v>
      </c>
      <c r="BU55" s="146">
        <v>44585</v>
      </c>
      <c r="BV55" s="14">
        <v>199458</v>
      </c>
      <c r="BW55" s="14">
        <v>97791</v>
      </c>
      <c r="BX55" s="14">
        <v>38588</v>
      </c>
      <c r="BY55" s="14">
        <v>28227</v>
      </c>
      <c r="BZ55" s="146">
        <v>28495</v>
      </c>
      <c r="CA55" s="146">
        <v>6357</v>
      </c>
      <c r="CB55" s="14">
        <v>211627</v>
      </c>
      <c r="CC55" s="14">
        <v>111509</v>
      </c>
      <c r="CD55" s="14">
        <v>48243</v>
      </c>
      <c r="CE55" s="14">
        <v>27198</v>
      </c>
      <c r="CF55" s="146">
        <v>20057</v>
      </c>
      <c r="CG55" s="146">
        <v>4620</v>
      </c>
      <c r="CH55" s="14">
        <v>1835884</v>
      </c>
      <c r="CI55" s="14">
        <v>867759</v>
      </c>
      <c r="CJ55" s="14">
        <v>340467</v>
      </c>
      <c r="CK55" s="14">
        <v>256367</v>
      </c>
      <c r="CL55" s="146">
        <v>278238</v>
      </c>
      <c r="CM55" s="146">
        <v>93053</v>
      </c>
      <c r="CN55" s="14">
        <v>889586</v>
      </c>
      <c r="CO55" s="14">
        <v>442312</v>
      </c>
      <c r="CP55" s="14">
        <v>189100</v>
      </c>
      <c r="CQ55" s="14">
        <v>129980</v>
      </c>
      <c r="CR55" s="146">
        <v>104916</v>
      </c>
      <c r="CS55" s="146">
        <v>23278</v>
      </c>
      <c r="CT55" s="14">
        <v>457830</v>
      </c>
      <c r="CU55" s="14">
        <v>215760</v>
      </c>
      <c r="CV55" s="14">
        <v>102659</v>
      </c>
      <c r="CW55" s="14">
        <v>71127</v>
      </c>
      <c r="CX55" s="146">
        <v>55739</v>
      </c>
      <c r="CY55" s="146">
        <v>12545</v>
      </c>
      <c r="CZ55" s="14">
        <v>416317</v>
      </c>
      <c r="DA55" s="14">
        <v>203442</v>
      </c>
      <c r="DB55" s="14">
        <v>85920</v>
      </c>
      <c r="DC55" s="14">
        <v>59713</v>
      </c>
      <c r="DD55" s="146">
        <v>53076</v>
      </c>
      <c r="DE55" s="146">
        <v>14166</v>
      </c>
      <c r="DF55" s="14">
        <v>541244</v>
      </c>
      <c r="DG55" s="14">
        <v>285738</v>
      </c>
      <c r="DH55" s="14">
        <v>112636</v>
      </c>
      <c r="DI55" s="14">
        <v>73258</v>
      </c>
      <c r="DJ55" s="146">
        <v>56287</v>
      </c>
      <c r="DK55" s="146">
        <v>13325</v>
      </c>
      <c r="DL55" s="14">
        <v>597441</v>
      </c>
      <c r="DM55" s="14">
        <v>330947</v>
      </c>
      <c r="DN55" s="14">
        <v>101504</v>
      </c>
      <c r="DO55" s="14">
        <v>70370</v>
      </c>
      <c r="DP55" s="146">
        <v>69197</v>
      </c>
      <c r="DQ55" s="146">
        <v>25423</v>
      </c>
      <c r="DR55" s="14">
        <v>179022</v>
      </c>
      <c r="DS55" s="14">
        <v>88704</v>
      </c>
      <c r="DT55" s="14">
        <v>39314</v>
      </c>
      <c r="DU55" s="14">
        <v>25456</v>
      </c>
      <c r="DV55" s="146">
        <v>20418</v>
      </c>
      <c r="DW55" s="146">
        <v>5130</v>
      </c>
      <c r="DX55" s="14">
        <v>836637</v>
      </c>
      <c r="DY55" s="14">
        <v>373257</v>
      </c>
      <c r="DZ55" s="14">
        <v>140797</v>
      </c>
      <c r="EA55" s="14">
        <v>111934</v>
      </c>
      <c r="EB55" s="146">
        <v>158962</v>
      </c>
      <c r="EC55" s="146">
        <v>51687</v>
      </c>
      <c r="ED55" s="14">
        <v>927055</v>
      </c>
      <c r="EE55" s="14">
        <v>377960</v>
      </c>
      <c r="EF55" s="14">
        <v>157228</v>
      </c>
      <c r="EG55" s="14">
        <v>134862</v>
      </c>
      <c r="EH55" s="146">
        <v>185255</v>
      </c>
      <c r="EI55" s="146">
        <v>71750</v>
      </c>
      <c r="EJ55" s="14">
        <v>1318626</v>
      </c>
      <c r="EK55" s="14">
        <v>611864</v>
      </c>
      <c r="EL55" s="14">
        <v>272527</v>
      </c>
      <c r="EM55" s="14">
        <v>200440</v>
      </c>
      <c r="EN55" s="146">
        <v>189761</v>
      </c>
      <c r="EO55" s="146">
        <v>44034</v>
      </c>
      <c r="EP55" s="14">
        <v>791900</v>
      </c>
      <c r="EQ55" s="14">
        <v>340007</v>
      </c>
      <c r="ER55" s="14">
        <v>159023</v>
      </c>
      <c r="ES55" s="14">
        <v>129292</v>
      </c>
      <c r="ET55" s="146">
        <v>128567</v>
      </c>
      <c r="EU55" s="146">
        <v>35011</v>
      </c>
      <c r="EV55" s="14">
        <v>383737</v>
      </c>
      <c r="EW55" s="14">
        <v>241308</v>
      </c>
      <c r="EX55" s="14">
        <v>64116</v>
      </c>
      <c r="EY55" s="14">
        <v>39060</v>
      </c>
      <c r="EZ55" s="146">
        <v>30912</v>
      </c>
      <c r="FA55" s="146">
        <v>8341</v>
      </c>
      <c r="FB55" s="14">
        <v>806313</v>
      </c>
      <c r="FC55" s="14">
        <v>410091</v>
      </c>
      <c r="FD55" s="14">
        <v>162640</v>
      </c>
      <c r="FE55" s="14">
        <v>110403</v>
      </c>
      <c r="FF55" s="146">
        <v>96572</v>
      </c>
      <c r="FG55" s="146">
        <v>26607</v>
      </c>
      <c r="FH55" s="14">
        <v>128791</v>
      </c>
      <c r="FI55" s="14">
        <v>65677</v>
      </c>
      <c r="FJ55" s="14">
        <v>28326</v>
      </c>
      <c r="FK55" s="14">
        <v>17701</v>
      </c>
      <c r="FL55" s="146">
        <v>13378</v>
      </c>
      <c r="FM55" s="146">
        <v>3709</v>
      </c>
      <c r="FN55" s="14">
        <v>281635</v>
      </c>
      <c r="FO55" s="14">
        <v>137180</v>
      </c>
      <c r="FP55" s="14">
        <v>60943</v>
      </c>
      <c r="FQ55" s="14">
        <v>41855</v>
      </c>
      <c r="FR55" s="146">
        <v>33705</v>
      </c>
      <c r="FS55" s="146">
        <v>7952</v>
      </c>
      <c r="FT55" s="14">
        <v>380900</v>
      </c>
      <c r="FU55" s="14">
        <v>212258</v>
      </c>
      <c r="FV55" s="14">
        <v>71426</v>
      </c>
      <c r="FW55" s="14">
        <v>45504</v>
      </c>
      <c r="FX55" s="146">
        <v>40930</v>
      </c>
      <c r="FY55" s="146">
        <v>10782</v>
      </c>
      <c r="FZ55" s="14">
        <v>195377</v>
      </c>
      <c r="GA55" s="14">
        <v>76665</v>
      </c>
      <c r="GB55" s="14">
        <v>39329</v>
      </c>
      <c r="GC55" s="14">
        <v>32760</v>
      </c>
      <c r="GD55" s="146">
        <v>37409</v>
      </c>
      <c r="GE55" s="146">
        <v>9214</v>
      </c>
      <c r="GF55" s="14">
        <v>1267027</v>
      </c>
      <c r="GG55" s="14">
        <v>533217</v>
      </c>
      <c r="GH55" s="14">
        <v>206219</v>
      </c>
      <c r="GI55" s="14">
        <v>174455</v>
      </c>
      <c r="GJ55" s="146">
        <v>254146</v>
      </c>
      <c r="GK55" s="146">
        <v>98990</v>
      </c>
      <c r="GL55" s="14">
        <v>265398</v>
      </c>
      <c r="GM55" s="14">
        <v>154823</v>
      </c>
      <c r="GN55" s="14">
        <v>47753</v>
      </c>
      <c r="GO55" s="14">
        <v>29756</v>
      </c>
      <c r="GP55" s="146">
        <v>26310</v>
      </c>
      <c r="GQ55" s="146">
        <v>6756</v>
      </c>
      <c r="GR55" s="14">
        <v>2547866</v>
      </c>
      <c r="GS55" s="14">
        <v>1267179</v>
      </c>
      <c r="GT55" s="14">
        <v>430011</v>
      </c>
      <c r="GU55" s="14">
        <v>313340</v>
      </c>
      <c r="GV55" s="146">
        <v>373979</v>
      </c>
      <c r="GW55" s="146">
        <v>163357</v>
      </c>
      <c r="GX55" s="14">
        <v>1285871</v>
      </c>
      <c r="GY55" s="14">
        <v>709436</v>
      </c>
      <c r="GZ55" s="14">
        <v>226844</v>
      </c>
      <c r="HA55" s="14">
        <v>155394</v>
      </c>
      <c r="HB55" s="146">
        <v>150071</v>
      </c>
      <c r="HC55" s="146">
        <v>44126</v>
      </c>
      <c r="HD55" s="14">
        <v>99496</v>
      </c>
      <c r="HE55" s="14">
        <v>47414</v>
      </c>
      <c r="HF55" s="14">
        <v>21946</v>
      </c>
      <c r="HG55" s="14">
        <v>15819</v>
      </c>
      <c r="HH55" s="146">
        <v>11265</v>
      </c>
      <c r="HI55" s="146">
        <v>3052</v>
      </c>
      <c r="HJ55" s="14">
        <v>1592956</v>
      </c>
      <c r="HK55" s="14">
        <v>806683</v>
      </c>
      <c r="HL55" s="14">
        <v>329942</v>
      </c>
      <c r="HM55" s="14">
        <v>221640</v>
      </c>
      <c r="HN55" s="146">
        <v>186939</v>
      </c>
      <c r="HO55" s="146">
        <v>47752</v>
      </c>
      <c r="HP55" s="14">
        <v>475752</v>
      </c>
      <c r="HQ55" s="14">
        <v>263527</v>
      </c>
      <c r="HR55" s="14">
        <v>95279</v>
      </c>
      <c r="HS55" s="14">
        <v>58299</v>
      </c>
      <c r="HT55" s="146">
        <v>45588</v>
      </c>
      <c r="HU55" s="146">
        <v>13059</v>
      </c>
      <c r="HV55" s="14">
        <v>490299</v>
      </c>
      <c r="HW55" s="14">
        <v>241485</v>
      </c>
      <c r="HX55" s="14">
        <v>101262</v>
      </c>
      <c r="HY55" s="14">
        <v>67685</v>
      </c>
      <c r="HZ55" s="146">
        <v>63054</v>
      </c>
      <c r="IA55" s="146">
        <v>16813</v>
      </c>
      <c r="IB55" s="14">
        <v>1721647</v>
      </c>
      <c r="IC55" s="14">
        <v>800034</v>
      </c>
      <c r="ID55" s="14">
        <v>343209</v>
      </c>
      <c r="IE55" s="14">
        <v>253935</v>
      </c>
      <c r="IF55" s="146">
        <v>248473</v>
      </c>
      <c r="IG55" s="146">
        <v>75996</v>
      </c>
      <c r="IH55" s="14">
        <v>144768</v>
      </c>
      <c r="II55" s="14">
        <v>69238</v>
      </c>
      <c r="IJ55" s="14">
        <v>26115</v>
      </c>
      <c r="IK55" s="14">
        <v>20710</v>
      </c>
      <c r="IL55" s="146">
        <v>22667</v>
      </c>
      <c r="IM55" s="146">
        <v>6038</v>
      </c>
      <c r="IN55" s="14">
        <v>607519</v>
      </c>
      <c r="IO55" s="14">
        <v>355918</v>
      </c>
      <c r="IP55" s="14">
        <v>103395</v>
      </c>
      <c r="IQ55" s="14">
        <v>70316</v>
      </c>
      <c r="IR55" s="146">
        <v>62169</v>
      </c>
      <c r="IS55" s="146">
        <v>15721</v>
      </c>
    </row>
    <row r="56" spans="1:253" s="111" customFormat="1" ht="11.45" customHeight="1">
      <c r="A56" s="16" t="s">
        <v>42</v>
      </c>
      <c r="B56" s="14">
        <v>62407677</v>
      </c>
      <c r="C56" s="14">
        <v>16161752</v>
      </c>
      <c r="D56" s="14">
        <v>12109008</v>
      </c>
      <c r="E56" s="14">
        <v>9669518</v>
      </c>
      <c r="F56" s="146">
        <v>7586902</v>
      </c>
      <c r="G56" s="146">
        <v>16880498</v>
      </c>
      <c r="H56" s="14">
        <v>772335</v>
      </c>
      <c r="I56" s="14">
        <v>269046</v>
      </c>
      <c r="J56" s="14">
        <v>174422</v>
      </c>
      <c r="K56" s="14">
        <v>130997</v>
      </c>
      <c r="L56" s="146">
        <v>84661</v>
      </c>
      <c r="M56" s="146">
        <v>113208</v>
      </c>
      <c r="N56" s="14">
        <v>135387</v>
      </c>
      <c r="O56" s="14">
        <v>38369</v>
      </c>
      <c r="P56" s="14">
        <v>33787</v>
      </c>
      <c r="Q56" s="14">
        <v>29195</v>
      </c>
      <c r="R56" s="146">
        <v>23406</v>
      </c>
      <c r="S56" s="146">
        <v>10629</v>
      </c>
      <c r="T56" s="14">
        <v>985205</v>
      </c>
      <c r="U56" s="14">
        <v>338285</v>
      </c>
      <c r="V56" s="14">
        <v>236310</v>
      </c>
      <c r="W56" s="14">
        <v>176049</v>
      </c>
      <c r="X56" s="14">
        <v>124320</v>
      </c>
      <c r="Y56" s="145">
        <v>110240</v>
      </c>
      <c r="Z56" s="14">
        <v>385434</v>
      </c>
      <c r="AA56" s="14">
        <v>152471</v>
      </c>
      <c r="AB56" s="14">
        <v>107829</v>
      </c>
      <c r="AC56" s="14">
        <v>68305</v>
      </c>
      <c r="AD56" s="146">
        <v>38811</v>
      </c>
      <c r="AE56" s="146">
        <v>18018</v>
      </c>
      <c r="AF56" s="14">
        <v>6139396</v>
      </c>
      <c r="AG56" s="14">
        <v>1899240</v>
      </c>
      <c r="AH56" s="14">
        <v>1251318</v>
      </c>
      <c r="AI56" s="14">
        <v>946676</v>
      </c>
      <c r="AJ56" s="14">
        <v>837221</v>
      </c>
      <c r="AK56" s="145">
        <v>1204943</v>
      </c>
      <c r="AL56" s="14">
        <v>898635</v>
      </c>
      <c r="AM56" s="14">
        <v>245082</v>
      </c>
      <c r="AN56" s="14">
        <v>209444</v>
      </c>
      <c r="AO56" s="14">
        <v>176256</v>
      </c>
      <c r="AP56" s="14">
        <v>137548</v>
      </c>
      <c r="AQ56" s="145">
        <v>130304</v>
      </c>
      <c r="AR56" s="14">
        <v>863890</v>
      </c>
      <c r="AS56" s="14">
        <v>154983</v>
      </c>
      <c r="AT56" s="14">
        <v>121467</v>
      </c>
      <c r="AU56" s="14">
        <v>123555</v>
      </c>
      <c r="AV56" s="14">
        <v>112424</v>
      </c>
      <c r="AW56" s="145">
        <v>351462</v>
      </c>
      <c r="AX56" s="14">
        <v>152798</v>
      </c>
      <c r="AY56" s="14">
        <v>47790</v>
      </c>
      <c r="AZ56" s="14">
        <v>33817</v>
      </c>
      <c r="BA56" s="14">
        <v>30020</v>
      </c>
      <c r="BB56" s="14">
        <v>22867</v>
      </c>
      <c r="BC56" s="145">
        <v>18304</v>
      </c>
      <c r="BD56" s="14">
        <v>123979</v>
      </c>
      <c r="BE56" s="14">
        <v>43613</v>
      </c>
      <c r="BF56" s="14">
        <v>15885</v>
      </c>
      <c r="BG56" s="14">
        <v>6980</v>
      </c>
      <c r="BH56" s="146">
        <v>7814</v>
      </c>
      <c r="BI56" s="146">
        <v>49686</v>
      </c>
      <c r="BJ56" s="14">
        <v>3121548</v>
      </c>
      <c r="BK56" s="14">
        <v>1069280</v>
      </c>
      <c r="BL56" s="14">
        <v>591176</v>
      </c>
      <c r="BM56" s="14">
        <v>420845</v>
      </c>
      <c r="BN56" s="146">
        <v>326623</v>
      </c>
      <c r="BO56" s="146">
        <v>713624</v>
      </c>
      <c r="BP56" s="14">
        <v>1419334</v>
      </c>
      <c r="BQ56" s="14">
        <v>533440</v>
      </c>
      <c r="BR56" s="14">
        <v>332006</v>
      </c>
      <c r="BS56" s="14">
        <v>250721</v>
      </c>
      <c r="BT56" s="146">
        <v>182568</v>
      </c>
      <c r="BU56" s="146">
        <v>120601</v>
      </c>
      <c r="BV56" s="14">
        <v>257840</v>
      </c>
      <c r="BW56" s="14">
        <v>71776</v>
      </c>
      <c r="BX56" s="14">
        <v>58238</v>
      </c>
      <c r="BY56" s="14">
        <v>48556</v>
      </c>
      <c r="BZ56" s="146">
        <v>36398</v>
      </c>
      <c r="CA56" s="146">
        <v>42871</v>
      </c>
      <c r="CB56" s="14">
        <v>259354</v>
      </c>
      <c r="CC56" s="14">
        <v>79740</v>
      </c>
      <c r="CD56" s="14">
        <v>79373</v>
      </c>
      <c r="CE56" s="14">
        <v>50381</v>
      </c>
      <c r="CF56" s="146">
        <v>27675</v>
      </c>
      <c r="CG56" s="146">
        <v>22186</v>
      </c>
      <c r="CH56" s="14">
        <v>2521011</v>
      </c>
      <c r="CI56" s="14">
        <v>667351</v>
      </c>
      <c r="CJ56" s="14">
        <v>524663</v>
      </c>
      <c r="CK56" s="14">
        <v>453236</v>
      </c>
      <c r="CL56" s="146">
        <v>329801</v>
      </c>
      <c r="CM56" s="146">
        <v>545960</v>
      </c>
      <c r="CN56" s="14">
        <v>1102380</v>
      </c>
      <c r="CO56" s="14">
        <v>332011</v>
      </c>
      <c r="CP56" s="14">
        <v>314754</v>
      </c>
      <c r="CQ56" s="14">
        <v>248594</v>
      </c>
      <c r="CR56" s="146">
        <v>140185</v>
      </c>
      <c r="CS56" s="146">
        <v>66836</v>
      </c>
      <c r="CT56" s="14">
        <v>616859</v>
      </c>
      <c r="CU56" s="14">
        <v>164925</v>
      </c>
      <c r="CV56" s="14">
        <v>187818</v>
      </c>
      <c r="CW56" s="14">
        <v>155095</v>
      </c>
      <c r="CX56" s="146">
        <v>78392</v>
      </c>
      <c r="CY56" s="146">
        <v>30629</v>
      </c>
      <c r="CZ56" s="14">
        <v>500991</v>
      </c>
      <c r="DA56" s="14">
        <v>149345</v>
      </c>
      <c r="DB56" s="14">
        <v>141368</v>
      </c>
      <c r="DC56" s="14">
        <v>110249</v>
      </c>
      <c r="DD56" s="146">
        <v>67848</v>
      </c>
      <c r="DE56" s="146">
        <v>32181</v>
      </c>
      <c r="DF56" s="14">
        <v>626825</v>
      </c>
      <c r="DG56" s="14">
        <v>207163</v>
      </c>
      <c r="DH56" s="14">
        <v>178903</v>
      </c>
      <c r="DI56" s="14">
        <v>131190</v>
      </c>
      <c r="DJ56" s="146">
        <v>72756</v>
      </c>
      <c r="DK56" s="146">
        <v>36812</v>
      </c>
      <c r="DL56" s="14">
        <v>935396</v>
      </c>
      <c r="DM56" s="14">
        <v>248826</v>
      </c>
      <c r="DN56" s="14">
        <v>159495</v>
      </c>
      <c r="DO56" s="14">
        <v>124333</v>
      </c>
      <c r="DP56" s="146">
        <v>116937</v>
      </c>
      <c r="DQ56" s="146">
        <v>285806</v>
      </c>
      <c r="DR56" s="14">
        <v>204552</v>
      </c>
      <c r="DS56" s="14">
        <v>61517</v>
      </c>
      <c r="DT56" s="14">
        <v>59780</v>
      </c>
      <c r="DU56" s="14">
        <v>44157</v>
      </c>
      <c r="DV56" s="146">
        <v>25476</v>
      </c>
      <c r="DW56" s="146">
        <v>13622</v>
      </c>
      <c r="DX56" s="14">
        <v>1022371</v>
      </c>
      <c r="DY56" s="14">
        <v>304136</v>
      </c>
      <c r="DZ56" s="14">
        <v>198654</v>
      </c>
      <c r="EA56" s="14">
        <v>179643</v>
      </c>
      <c r="EB56" s="146">
        <v>174279</v>
      </c>
      <c r="EC56" s="146">
        <v>165659</v>
      </c>
      <c r="ED56" s="14">
        <v>1222954</v>
      </c>
      <c r="EE56" s="14">
        <v>286176</v>
      </c>
      <c r="EF56" s="14">
        <v>219975</v>
      </c>
      <c r="EG56" s="14">
        <v>224367</v>
      </c>
      <c r="EH56" s="146">
        <v>208973</v>
      </c>
      <c r="EI56" s="146">
        <v>283464</v>
      </c>
      <c r="EJ56" s="14">
        <v>1626001</v>
      </c>
      <c r="EK56" s="14">
        <v>441175</v>
      </c>
      <c r="EL56" s="14">
        <v>424134</v>
      </c>
      <c r="EM56" s="14">
        <v>356423</v>
      </c>
      <c r="EN56" s="146">
        <v>237938</v>
      </c>
      <c r="EO56" s="146">
        <v>166332</v>
      </c>
      <c r="EP56" s="14">
        <v>1009270</v>
      </c>
      <c r="EQ56" s="14">
        <v>249965</v>
      </c>
      <c r="ER56" s="14">
        <v>256942</v>
      </c>
      <c r="ES56" s="14">
        <v>243363</v>
      </c>
      <c r="ET56" s="146">
        <v>164768</v>
      </c>
      <c r="EU56" s="146">
        <v>94231</v>
      </c>
      <c r="EV56" s="14">
        <v>475939</v>
      </c>
      <c r="EW56" s="14">
        <v>179123</v>
      </c>
      <c r="EX56" s="14">
        <v>102703</v>
      </c>
      <c r="EY56" s="14">
        <v>70126</v>
      </c>
      <c r="EZ56" s="146">
        <v>52933</v>
      </c>
      <c r="FA56" s="146">
        <v>71055</v>
      </c>
      <c r="FB56" s="14">
        <v>945550</v>
      </c>
      <c r="FC56" s="14">
        <v>298605</v>
      </c>
      <c r="FD56" s="14">
        <v>260315</v>
      </c>
      <c r="FE56" s="14">
        <v>198894</v>
      </c>
      <c r="FF56" s="146">
        <v>120281</v>
      </c>
      <c r="FG56" s="146">
        <v>67455</v>
      </c>
      <c r="FH56" s="14">
        <v>151454</v>
      </c>
      <c r="FI56" s="14">
        <v>44425</v>
      </c>
      <c r="FJ56" s="14">
        <v>43189</v>
      </c>
      <c r="FK56" s="14">
        <v>29936</v>
      </c>
      <c r="FL56" s="146">
        <v>16943</v>
      </c>
      <c r="FM56" s="146">
        <v>16960</v>
      </c>
      <c r="FN56" s="14">
        <v>360422</v>
      </c>
      <c r="FO56" s="14">
        <v>102279</v>
      </c>
      <c r="FP56" s="14">
        <v>106671</v>
      </c>
      <c r="FQ56" s="14">
        <v>86240</v>
      </c>
      <c r="FR56" s="146">
        <v>45866</v>
      </c>
      <c r="FS56" s="146">
        <v>19366</v>
      </c>
      <c r="FT56" s="14">
        <v>501332</v>
      </c>
      <c r="FU56" s="14">
        <v>161426</v>
      </c>
      <c r="FV56" s="14">
        <v>112878</v>
      </c>
      <c r="FW56" s="14">
        <v>80359</v>
      </c>
      <c r="FX56" s="146">
        <v>54985</v>
      </c>
      <c r="FY56" s="146">
        <v>91683</v>
      </c>
      <c r="FZ56" s="14">
        <v>240090</v>
      </c>
      <c r="GA56" s="14">
        <v>56458</v>
      </c>
      <c r="GB56" s="14">
        <v>57817</v>
      </c>
      <c r="GC56" s="14">
        <v>56797</v>
      </c>
      <c r="GD56" s="146">
        <v>43950</v>
      </c>
      <c r="GE56" s="146">
        <v>25069</v>
      </c>
      <c r="GF56" s="14">
        <v>1596007</v>
      </c>
      <c r="GG56" s="14">
        <v>446627</v>
      </c>
      <c r="GH56" s="14">
        <v>296920</v>
      </c>
      <c r="GI56" s="14">
        <v>290751</v>
      </c>
      <c r="GJ56" s="146">
        <v>281577</v>
      </c>
      <c r="GK56" s="146">
        <v>280132</v>
      </c>
      <c r="GL56" s="14">
        <v>283456</v>
      </c>
      <c r="GM56" s="14">
        <v>109562</v>
      </c>
      <c r="GN56" s="14">
        <v>74198</v>
      </c>
      <c r="GO56" s="14">
        <v>48976</v>
      </c>
      <c r="GP56" s="146">
        <v>31277</v>
      </c>
      <c r="GQ56" s="146">
        <v>19443</v>
      </c>
      <c r="GR56" s="14">
        <v>3759880</v>
      </c>
      <c r="GS56" s="14">
        <v>1048898</v>
      </c>
      <c r="GT56" s="14">
        <v>633790</v>
      </c>
      <c r="GU56" s="14">
        <v>516058</v>
      </c>
      <c r="GV56" s="146">
        <v>423275</v>
      </c>
      <c r="GW56" s="146">
        <v>1137861</v>
      </c>
      <c r="GX56" s="14">
        <v>1400773</v>
      </c>
      <c r="GY56" s="14">
        <v>497687</v>
      </c>
      <c r="GZ56" s="14">
        <v>340405</v>
      </c>
      <c r="HA56" s="14">
        <v>259944</v>
      </c>
      <c r="HB56" s="146">
        <v>174914</v>
      </c>
      <c r="HC56" s="146">
        <v>127822</v>
      </c>
      <c r="HD56" s="14">
        <v>122652</v>
      </c>
      <c r="HE56" s="14">
        <v>32847</v>
      </c>
      <c r="HF56" s="14">
        <v>36682</v>
      </c>
      <c r="HG56" s="14">
        <v>29788</v>
      </c>
      <c r="HH56" s="146">
        <v>15239</v>
      </c>
      <c r="HI56" s="146">
        <v>8094</v>
      </c>
      <c r="HJ56" s="14">
        <v>1865438</v>
      </c>
      <c r="HK56" s="14">
        <v>605860</v>
      </c>
      <c r="HL56" s="14">
        <v>510914</v>
      </c>
      <c r="HM56" s="14">
        <v>397171</v>
      </c>
      <c r="HN56" s="146">
        <v>235487</v>
      </c>
      <c r="HO56" s="146">
        <v>116007</v>
      </c>
      <c r="HP56" s="14">
        <v>570773</v>
      </c>
      <c r="HQ56" s="14">
        <v>194920</v>
      </c>
      <c r="HR56" s="14">
        <v>156653</v>
      </c>
      <c r="HS56" s="14">
        <v>104609</v>
      </c>
      <c r="HT56" s="146">
        <v>61861</v>
      </c>
      <c r="HU56" s="146">
        <v>52730</v>
      </c>
      <c r="HV56" s="14">
        <v>542649</v>
      </c>
      <c r="HW56" s="14">
        <v>164743</v>
      </c>
      <c r="HX56" s="14">
        <v>148478</v>
      </c>
      <c r="HY56" s="14">
        <v>110860</v>
      </c>
      <c r="HZ56" s="146">
        <v>73272</v>
      </c>
      <c r="IA56" s="146">
        <v>45296</v>
      </c>
      <c r="IB56" s="14">
        <v>2084351</v>
      </c>
      <c r="IC56" s="14">
        <v>602476</v>
      </c>
      <c r="ID56" s="14">
        <v>530396</v>
      </c>
      <c r="IE56" s="14">
        <v>445847</v>
      </c>
      <c r="IF56" s="146">
        <v>294084</v>
      </c>
      <c r="IG56" s="146">
        <v>211551</v>
      </c>
      <c r="IH56" s="14">
        <v>164845</v>
      </c>
      <c r="II56" s="14">
        <v>50589</v>
      </c>
      <c r="IJ56" s="14">
        <v>37871</v>
      </c>
      <c r="IK56" s="14">
        <v>34735</v>
      </c>
      <c r="IL56" s="146">
        <v>26561</v>
      </c>
      <c r="IM56" s="146">
        <v>15089</v>
      </c>
      <c r="IN56" s="14">
        <v>662107</v>
      </c>
      <c r="IO56" s="14">
        <v>256250</v>
      </c>
      <c r="IP56" s="14">
        <v>161452</v>
      </c>
      <c r="IQ56" s="14">
        <v>121988</v>
      </c>
      <c r="IR56" s="146">
        <v>76285</v>
      </c>
      <c r="IS56" s="146">
        <v>46131</v>
      </c>
    </row>
    <row r="57" spans="1:253" s="111" customFormat="1" ht="11.45" customHeight="1">
      <c r="A57" s="16" t="s">
        <v>277</v>
      </c>
      <c r="B57" s="14">
        <v>223921</v>
      </c>
      <c r="C57" s="14">
        <v>59484</v>
      </c>
      <c r="D57" s="14">
        <v>50554</v>
      </c>
      <c r="E57" s="14">
        <v>38083</v>
      </c>
      <c r="F57" s="14">
        <v>55305</v>
      </c>
      <c r="G57" s="146">
        <v>20495</v>
      </c>
      <c r="H57" s="14">
        <v>4013</v>
      </c>
      <c r="I57" s="14">
        <v>1662</v>
      </c>
      <c r="J57" s="14">
        <v>1034</v>
      </c>
      <c r="K57" s="14">
        <v>614</v>
      </c>
      <c r="L57" s="14">
        <v>600</v>
      </c>
      <c r="M57" s="146">
        <v>103</v>
      </c>
      <c r="N57" s="14">
        <v>493</v>
      </c>
      <c r="O57" s="14">
        <v>120</v>
      </c>
      <c r="P57" s="14">
        <v>99</v>
      </c>
      <c r="Q57" s="14">
        <v>93</v>
      </c>
      <c r="R57" s="146">
        <v>148</v>
      </c>
      <c r="S57" s="146">
        <v>33</v>
      </c>
      <c r="T57" s="14">
        <v>6041</v>
      </c>
      <c r="U57" s="14">
        <v>1494</v>
      </c>
      <c r="V57" s="14">
        <v>1423</v>
      </c>
      <c r="W57" s="14">
        <v>1118</v>
      </c>
      <c r="X57" s="14">
        <v>1487</v>
      </c>
      <c r="Y57" s="145">
        <v>519</v>
      </c>
      <c r="Z57" s="14">
        <v>1446</v>
      </c>
      <c r="AA57" s="14">
        <v>543</v>
      </c>
      <c r="AB57" s="14">
        <v>342</v>
      </c>
      <c r="AC57" s="14">
        <v>261</v>
      </c>
      <c r="AD57" s="146">
        <v>217</v>
      </c>
      <c r="AE57" s="146">
        <v>83</v>
      </c>
      <c r="AF57" s="14">
        <v>22208</v>
      </c>
      <c r="AG57" s="14">
        <v>3504</v>
      </c>
      <c r="AH57" s="14">
        <v>3854</v>
      </c>
      <c r="AI57" s="14">
        <v>3636</v>
      </c>
      <c r="AJ57" s="14">
        <v>7271</v>
      </c>
      <c r="AK57" s="145">
        <v>3943</v>
      </c>
      <c r="AL57" s="14">
        <v>3893</v>
      </c>
      <c r="AM57" s="14">
        <v>759</v>
      </c>
      <c r="AN57" s="14">
        <v>785</v>
      </c>
      <c r="AO57" s="14">
        <v>672</v>
      </c>
      <c r="AP57" s="14">
        <v>1152</v>
      </c>
      <c r="AQ57" s="145">
        <v>525</v>
      </c>
      <c r="AR57" s="14">
        <v>2326</v>
      </c>
      <c r="AS57" s="14">
        <v>394</v>
      </c>
      <c r="AT57" s="14">
        <v>425</v>
      </c>
      <c r="AU57" s="14">
        <v>404</v>
      </c>
      <c r="AV57" s="14">
        <v>778</v>
      </c>
      <c r="AW57" s="145">
        <v>325</v>
      </c>
      <c r="AX57" s="14">
        <v>974</v>
      </c>
      <c r="AY57" s="14">
        <v>218</v>
      </c>
      <c r="AZ57" s="14">
        <v>215</v>
      </c>
      <c r="BA57" s="14">
        <v>188</v>
      </c>
      <c r="BB57" s="14">
        <v>263</v>
      </c>
      <c r="BC57" s="145">
        <v>90</v>
      </c>
      <c r="BD57" s="14">
        <v>542</v>
      </c>
      <c r="BE57" s="14">
        <v>152</v>
      </c>
      <c r="BF57" s="14">
        <v>127</v>
      </c>
      <c r="BG57" s="14">
        <v>87</v>
      </c>
      <c r="BH57" s="146">
        <v>118</v>
      </c>
      <c r="BI57" s="146">
        <v>58</v>
      </c>
      <c r="BJ57" s="14">
        <v>20397</v>
      </c>
      <c r="BK57" s="14">
        <v>6935</v>
      </c>
      <c r="BL57" s="14">
        <v>4710</v>
      </c>
      <c r="BM57" s="14">
        <v>3228</v>
      </c>
      <c r="BN57" s="146">
        <v>4211</v>
      </c>
      <c r="BO57" s="146">
        <v>1313</v>
      </c>
      <c r="BP57" s="14">
        <v>8429</v>
      </c>
      <c r="BQ57" s="14">
        <v>3277</v>
      </c>
      <c r="BR57" s="14">
        <v>2077</v>
      </c>
      <c r="BS57" s="14">
        <v>1198</v>
      </c>
      <c r="BT57" s="146">
        <v>1487</v>
      </c>
      <c r="BU57" s="146">
        <v>390</v>
      </c>
      <c r="BV57" s="14">
        <v>7855</v>
      </c>
      <c r="BW57" s="14">
        <v>1301</v>
      </c>
      <c r="BX57" s="14">
        <v>1503</v>
      </c>
      <c r="BY57" s="14">
        <v>1510</v>
      </c>
      <c r="BZ57" s="146">
        <v>2768</v>
      </c>
      <c r="CA57" s="146">
        <v>773</v>
      </c>
      <c r="CB57" s="14">
        <v>806</v>
      </c>
      <c r="CC57" s="14">
        <v>230</v>
      </c>
      <c r="CD57" s="14">
        <v>197</v>
      </c>
      <c r="CE57" s="14">
        <v>149</v>
      </c>
      <c r="CF57" s="146">
        <v>175</v>
      </c>
      <c r="CG57" s="146">
        <v>55</v>
      </c>
      <c r="CH57" s="14">
        <v>9252</v>
      </c>
      <c r="CI57" s="14">
        <v>2314</v>
      </c>
      <c r="CJ57" s="14">
        <v>2298</v>
      </c>
      <c r="CK57" s="14">
        <v>1653</v>
      </c>
      <c r="CL57" s="146">
        <v>2298</v>
      </c>
      <c r="CM57" s="146">
        <v>689</v>
      </c>
      <c r="CN57" s="14">
        <v>5027</v>
      </c>
      <c r="CO57" s="14">
        <v>1267</v>
      </c>
      <c r="CP57" s="14">
        <v>1263</v>
      </c>
      <c r="CQ57" s="14">
        <v>972</v>
      </c>
      <c r="CR57" s="146">
        <v>1185</v>
      </c>
      <c r="CS57" s="146">
        <v>340</v>
      </c>
      <c r="CT57" s="14">
        <v>2537</v>
      </c>
      <c r="CU57" s="14">
        <v>541</v>
      </c>
      <c r="CV57" s="14">
        <v>605</v>
      </c>
      <c r="CW57" s="14">
        <v>529</v>
      </c>
      <c r="CX57" s="146">
        <v>633</v>
      </c>
      <c r="CY57" s="146">
        <v>229</v>
      </c>
      <c r="CZ57" s="14">
        <v>1467</v>
      </c>
      <c r="DA57" s="14">
        <v>348</v>
      </c>
      <c r="DB57" s="14">
        <v>345</v>
      </c>
      <c r="DC57" s="14">
        <v>311</v>
      </c>
      <c r="DD57" s="146">
        <v>362</v>
      </c>
      <c r="DE57" s="146">
        <v>101</v>
      </c>
      <c r="DF57" s="14">
        <v>2496</v>
      </c>
      <c r="DG57" s="14">
        <v>820</v>
      </c>
      <c r="DH57" s="14">
        <v>609</v>
      </c>
      <c r="DI57" s="14">
        <v>409</v>
      </c>
      <c r="DJ57" s="146">
        <v>497</v>
      </c>
      <c r="DK57" s="146">
        <v>161</v>
      </c>
      <c r="DL57" s="14">
        <v>3095</v>
      </c>
      <c r="DM57" s="14">
        <v>1010</v>
      </c>
      <c r="DN57" s="14">
        <v>687</v>
      </c>
      <c r="DO57" s="14">
        <v>455</v>
      </c>
      <c r="DP57" s="146">
        <v>650</v>
      </c>
      <c r="DQ57" s="146">
        <v>293</v>
      </c>
      <c r="DR57" s="14">
        <v>1207</v>
      </c>
      <c r="DS57" s="14">
        <v>314</v>
      </c>
      <c r="DT57" s="14">
        <v>282</v>
      </c>
      <c r="DU57" s="14">
        <v>223</v>
      </c>
      <c r="DV57" s="146">
        <v>280</v>
      </c>
      <c r="DW57" s="146">
        <v>108</v>
      </c>
      <c r="DX57" s="14">
        <v>6308</v>
      </c>
      <c r="DY57" s="14">
        <v>1236</v>
      </c>
      <c r="DZ57" s="14">
        <v>1434</v>
      </c>
      <c r="EA57" s="14">
        <v>1148</v>
      </c>
      <c r="EB57" s="146">
        <v>1907</v>
      </c>
      <c r="EC57" s="146">
        <v>583</v>
      </c>
      <c r="ED57" s="14">
        <v>3652</v>
      </c>
      <c r="EE57" s="14">
        <v>641</v>
      </c>
      <c r="EF57" s="14">
        <v>748</v>
      </c>
      <c r="EG57" s="14">
        <v>621</v>
      </c>
      <c r="EH57" s="146">
        <v>1085</v>
      </c>
      <c r="EI57" s="146">
        <v>557</v>
      </c>
      <c r="EJ57" s="14">
        <v>7434</v>
      </c>
      <c r="EK57" s="14">
        <v>2171</v>
      </c>
      <c r="EL57" s="14">
        <v>1809</v>
      </c>
      <c r="EM57" s="14">
        <v>1352</v>
      </c>
      <c r="EN57" s="146">
        <v>1658</v>
      </c>
      <c r="EO57" s="146">
        <v>444</v>
      </c>
      <c r="EP57" s="14">
        <v>2799</v>
      </c>
      <c r="EQ57" s="14">
        <v>585</v>
      </c>
      <c r="ER57" s="14">
        <v>633</v>
      </c>
      <c r="ES57" s="14">
        <v>538</v>
      </c>
      <c r="ET57" s="146">
        <v>725</v>
      </c>
      <c r="EU57" s="146">
        <v>318</v>
      </c>
      <c r="EV57" s="14">
        <v>2049</v>
      </c>
      <c r="EW57" s="14">
        <v>834</v>
      </c>
      <c r="EX57" s="14">
        <v>503</v>
      </c>
      <c r="EY57" s="14">
        <v>294</v>
      </c>
      <c r="EZ57" s="146">
        <v>334</v>
      </c>
      <c r="FA57" s="146">
        <v>84</v>
      </c>
      <c r="FB57" s="14">
        <v>3182</v>
      </c>
      <c r="FC57" s="14">
        <v>893</v>
      </c>
      <c r="FD57" s="14">
        <v>803</v>
      </c>
      <c r="FE57" s="14">
        <v>592</v>
      </c>
      <c r="FF57" s="146">
        <v>689</v>
      </c>
      <c r="FG57" s="146">
        <v>205</v>
      </c>
      <c r="FH57" s="14">
        <v>602</v>
      </c>
      <c r="FI57" s="14">
        <v>190</v>
      </c>
      <c r="FJ57" s="14">
        <v>144</v>
      </c>
      <c r="FK57" s="14">
        <v>102</v>
      </c>
      <c r="FL57" s="146">
        <v>124</v>
      </c>
      <c r="FM57" s="146">
        <v>42</v>
      </c>
      <c r="FN57" s="14">
        <v>1104</v>
      </c>
      <c r="FO57" s="14">
        <v>290</v>
      </c>
      <c r="FP57" s="14">
        <v>284</v>
      </c>
      <c r="FQ57" s="14">
        <v>200</v>
      </c>
      <c r="FR57" s="146">
        <v>251</v>
      </c>
      <c r="FS57" s="146">
        <v>79</v>
      </c>
      <c r="FT57" s="14">
        <v>2835</v>
      </c>
      <c r="FU57" s="14">
        <v>650</v>
      </c>
      <c r="FV57" s="14">
        <v>700</v>
      </c>
      <c r="FW57" s="14">
        <v>539</v>
      </c>
      <c r="FX57" s="146">
        <v>754</v>
      </c>
      <c r="FY57" s="146">
        <v>192</v>
      </c>
      <c r="FZ57" s="14">
        <v>1120</v>
      </c>
      <c r="GA57" s="14">
        <v>215</v>
      </c>
      <c r="GB57" s="14">
        <v>237</v>
      </c>
      <c r="GC57" s="14">
        <v>220</v>
      </c>
      <c r="GD57" s="146">
        <v>341</v>
      </c>
      <c r="GE57" s="146">
        <v>107</v>
      </c>
      <c r="GF57" s="14">
        <v>5335</v>
      </c>
      <c r="GG57" s="14">
        <v>1138</v>
      </c>
      <c r="GH57" s="14">
        <v>1074</v>
      </c>
      <c r="GI57" s="14">
        <v>847</v>
      </c>
      <c r="GJ57" s="146">
        <v>1657</v>
      </c>
      <c r="GK57" s="146">
        <v>619</v>
      </c>
      <c r="GL57" s="14">
        <v>1728</v>
      </c>
      <c r="GM57" s="14">
        <v>570</v>
      </c>
      <c r="GN57" s="14">
        <v>390</v>
      </c>
      <c r="GO57" s="14">
        <v>276</v>
      </c>
      <c r="GP57" s="146">
        <v>343</v>
      </c>
      <c r="GQ57" s="146">
        <v>149</v>
      </c>
      <c r="GR57" s="14">
        <v>8032</v>
      </c>
      <c r="GS57" s="14">
        <v>1769</v>
      </c>
      <c r="GT57" s="14">
        <v>1646</v>
      </c>
      <c r="GU57" s="14">
        <v>1305</v>
      </c>
      <c r="GV57" s="146">
        <v>2315</v>
      </c>
      <c r="GW57" s="146">
        <v>997</v>
      </c>
      <c r="GX57" s="14">
        <v>7304</v>
      </c>
      <c r="GY57" s="14">
        <v>2619</v>
      </c>
      <c r="GZ57" s="14">
        <v>1897</v>
      </c>
      <c r="HA57" s="14">
        <v>1163</v>
      </c>
      <c r="HB57" s="146">
        <v>1244</v>
      </c>
      <c r="HC57" s="146">
        <v>381</v>
      </c>
      <c r="HD57" s="14">
        <v>265</v>
      </c>
      <c r="HE57" s="14">
        <v>53</v>
      </c>
      <c r="HF57" s="14">
        <v>62</v>
      </c>
      <c r="HG57" s="14">
        <v>57</v>
      </c>
      <c r="HH57" s="146">
        <v>60</v>
      </c>
      <c r="HI57" s="146">
        <v>33</v>
      </c>
      <c r="HJ57" s="14">
        <v>7312</v>
      </c>
      <c r="HK57" s="14">
        <v>2127</v>
      </c>
      <c r="HL57" s="14">
        <v>1774</v>
      </c>
      <c r="HM57" s="14">
        <v>1362</v>
      </c>
      <c r="HN57" s="146">
        <v>1554</v>
      </c>
      <c r="HO57" s="146">
        <v>495</v>
      </c>
      <c r="HP57" s="14">
        <v>1981</v>
      </c>
      <c r="HQ57" s="14">
        <v>569</v>
      </c>
      <c r="HR57" s="14">
        <v>463</v>
      </c>
      <c r="HS57" s="14">
        <v>370</v>
      </c>
      <c r="HT57" s="146">
        <v>441</v>
      </c>
      <c r="HU57" s="146">
        <v>138</v>
      </c>
      <c r="HV57" s="14">
        <v>1852</v>
      </c>
      <c r="HW57" s="14">
        <v>457</v>
      </c>
      <c r="HX57" s="14">
        <v>441</v>
      </c>
      <c r="HY57" s="14">
        <v>297</v>
      </c>
      <c r="HZ57" s="146">
        <v>482</v>
      </c>
      <c r="IA57" s="146">
        <v>175</v>
      </c>
      <c r="IB57" s="14">
        <v>9059</v>
      </c>
      <c r="IC57" s="14">
        <v>2631</v>
      </c>
      <c r="ID57" s="14">
        <v>2104</v>
      </c>
      <c r="IE57" s="14">
        <v>1498</v>
      </c>
      <c r="IF57" s="146">
        <v>2077</v>
      </c>
      <c r="IG57" s="146">
        <v>749</v>
      </c>
      <c r="IH57" s="14">
        <v>538</v>
      </c>
      <c r="II57" s="14">
        <v>129</v>
      </c>
      <c r="IJ57" s="14">
        <v>117</v>
      </c>
      <c r="IK57" s="14">
        <v>94</v>
      </c>
      <c r="IL57" s="146">
        <v>151</v>
      </c>
      <c r="IM57" s="146">
        <v>47</v>
      </c>
      <c r="IN57" s="14">
        <v>3232</v>
      </c>
      <c r="IO57" s="14">
        <v>1249</v>
      </c>
      <c r="IP57" s="14">
        <v>816</v>
      </c>
      <c r="IQ57" s="14">
        <v>494</v>
      </c>
      <c r="IR57" s="146">
        <v>535</v>
      </c>
      <c r="IS57" s="146">
        <v>138</v>
      </c>
    </row>
    <row r="58" spans="1:253" s="111" customFormat="1" ht="11.45" customHeight="1">
      <c r="A58" s="15" t="s">
        <v>42</v>
      </c>
      <c r="B58" s="14">
        <v>224121</v>
      </c>
      <c r="C58" s="14">
        <v>40452</v>
      </c>
      <c r="D58" s="14">
        <v>48473</v>
      </c>
      <c r="E58" s="14">
        <v>41326</v>
      </c>
      <c r="F58" s="14">
        <v>64811</v>
      </c>
      <c r="G58" s="146">
        <v>29060</v>
      </c>
      <c r="H58" s="14">
        <v>3711</v>
      </c>
      <c r="I58" s="14">
        <v>1210</v>
      </c>
      <c r="J58" s="14">
        <v>1029</v>
      </c>
      <c r="K58" s="14">
        <v>677</v>
      </c>
      <c r="L58" s="14">
        <v>667</v>
      </c>
      <c r="M58" s="146">
        <v>127</v>
      </c>
      <c r="N58" s="14">
        <v>490</v>
      </c>
      <c r="O58" s="14">
        <v>84</v>
      </c>
      <c r="P58" s="14">
        <v>107</v>
      </c>
      <c r="Q58" s="14">
        <v>102</v>
      </c>
      <c r="R58" s="146">
        <v>155</v>
      </c>
      <c r="S58" s="146">
        <v>43</v>
      </c>
      <c r="T58" s="14">
        <v>6489</v>
      </c>
      <c r="U58" s="14">
        <v>1077</v>
      </c>
      <c r="V58" s="14">
        <v>1478</v>
      </c>
      <c r="W58" s="14">
        <v>1294</v>
      </c>
      <c r="X58" s="14">
        <v>1881</v>
      </c>
      <c r="Y58" s="145">
        <v>760</v>
      </c>
      <c r="Z58" s="14">
        <v>1397</v>
      </c>
      <c r="AA58" s="14">
        <v>352</v>
      </c>
      <c r="AB58" s="14">
        <v>354</v>
      </c>
      <c r="AC58" s="14">
        <v>303</v>
      </c>
      <c r="AD58" s="146">
        <v>262</v>
      </c>
      <c r="AE58" s="146">
        <v>126</v>
      </c>
      <c r="AF58" s="14">
        <v>25861</v>
      </c>
      <c r="AG58" s="14">
        <v>2317</v>
      </c>
      <c r="AH58" s="14">
        <v>3834</v>
      </c>
      <c r="AI58" s="14">
        <v>4192</v>
      </c>
      <c r="AJ58" s="14">
        <v>9398</v>
      </c>
      <c r="AK58" s="145">
        <v>6122</v>
      </c>
      <c r="AL58" s="14">
        <v>4573</v>
      </c>
      <c r="AM58" s="14">
        <v>565</v>
      </c>
      <c r="AN58" s="14">
        <v>830</v>
      </c>
      <c r="AO58" s="14">
        <v>780</v>
      </c>
      <c r="AP58" s="14">
        <v>1564</v>
      </c>
      <c r="AQ58" s="145">
        <v>835</v>
      </c>
      <c r="AR58" s="14">
        <v>2349</v>
      </c>
      <c r="AS58" s="14">
        <v>242</v>
      </c>
      <c r="AT58" s="14">
        <v>356</v>
      </c>
      <c r="AU58" s="14">
        <v>402</v>
      </c>
      <c r="AV58" s="14">
        <v>886</v>
      </c>
      <c r="AW58" s="145">
        <v>464</v>
      </c>
      <c r="AX58" s="14">
        <v>1187</v>
      </c>
      <c r="AY58" s="14">
        <v>183</v>
      </c>
      <c r="AZ58" s="14">
        <v>259</v>
      </c>
      <c r="BA58" s="14">
        <v>238</v>
      </c>
      <c r="BB58" s="14">
        <v>359</v>
      </c>
      <c r="BC58" s="145">
        <v>148</v>
      </c>
      <c r="BD58" s="14">
        <v>479</v>
      </c>
      <c r="BE58" s="14">
        <v>108</v>
      </c>
      <c r="BF58" s="14">
        <v>118</v>
      </c>
      <c r="BG58" s="14">
        <v>84</v>
      </c>
      <c r="BH58" s="146">
        <v>107</v>
      </c>
      <c r="BI58" s="146">
        <v>61</v>
      </c>
      <c r="BJ58" s="14">
        <v>18928</v>
      </c>
      <c r="BK58" s="14">
        <v>5145</v>
      </c>
      <c r="BL58" s="14">
        <v>4474</v>
      </c>
      <c r="BM58" s="14">
        <v>3246</v>
      </c>
      <c r="BN58" s="146">
        <v>4475</v>
      </c>
      <c r="BO58" s="146">
        <v>1586</v>
      </c>
      <c r="BP58" s="14">
        <v>6125</v>
      </c>
      <c r="BQ58" s="14">
        <v>1776</v>
      </c>
      <c r="BR58" s="14">
        <v>1580</v>
      </c>
      <c r="BS58" s="14">
        <v>1000</v>
      </c>
      <c r="BT58" s="146">
        <v>1352</v>
      </c>
      <c r="BU58" s="146">
        <v>417</v>
      </c>
      <c r="BV58" s="14">
        <v>11541</v>
      </c>
      <c r="BW58" s="14">
        <v>1349</v>
      </c>
      <c r="BX58" s="14">
        <v>2100</v>
      </c>
      <c r="BY58" s="14">
        <v>2315</v>
      </c>
      <c r="BZ58" s="146">
        <v>4466</v>
      </c>
      <c r="CA58" s="146">
        <v>1310</v>
      </c>
      <c r="CB58" s="14">
        <v>799</v>
      </c>
      <c r="CC58" s="14">
        <v>140</v>
      </c>
      <c r="CD58" s="14">
        <v>186</v>
      </c>
      <c r="CE58" s="14">
        <v>169</v>
      </c>
      <c r="CF58" s="146">
        <v>213</v>
      </c>
      <c r="CG58" s="146">
        <v>90</v>
      </c>
      <c r="CH58" s="14">
        <v>8944</v>
      </c>
      <c r="CI58" s="14">
        <v>1570</v>
      </c>
      <c r="CJ58" s="14">
        <v>2121</v>
      </c>
      <c r="CK58" s="14">
        <v>1752</v>
      </c>
      <c r="CL58" s="146">
        <v>2667</v>
      </c>
      <c r="CM58" s="146">
        <v>835</v>
      </c>
      <c r="CN58" s="14">
        <v>6054</v>
      </c>
      <c r="CO58" s="14">
        <v>1014</v>
      </c>
      <c r="CP58" s="14">
        <v>1471</v>
      </c>
      <c r="CQ58" s="14">
        <v>1358</v>
      </c>
      <c r="CR58" s="146">
        <v>1676</v>
      </c>
      <c r="CS58" s="146">
        <v>535</v>
      </c>
      <c r="CT58" s="14">
        <v>3325</v>
      </c>
      <c r="CU58" s="14">
        <v>422</v>
      </c>
      <c r="CV58" s="14">
        <v>743</v>
      </c>
      <c r="CW58" s="14">
        <v>767</v>
      </c>
      <c r="CX58" s="146">
        <v>984</v>
      </c>
      <c r="CY58" s="146">
        <v>410</v>
      </c>
      <c r="CZ58" s="14">
        <v>1549</v>
      </c>
      <c r="DA58" s="14">
        <v>255</v>
      </c>
      <c r="DB58" s="14">
        <v>351</v>
      </c>
      <c r="DC58" s="14">
        <v>355</v>
      </c>
      <c r="DD58" s="146">
        <v>439</v>
      </c>
      <c r="DE58" s="146">
        <v>150</v>
      </c>
      <c r="DF58" s="14">
        <v>2570</v>
      </c>
      <c r="DG58" s="14">
        <v>570</v>
      </c>
      <c r="DH58" s="14">
        <v>601</v>
      </c>
      <c r="DI58" s="14">
        <v>504</v>
      </c>
      <c r="DJ58" s="146">
        <v>637</v>
      </c>
      <c r="DK58" s="146">
        <v>258</v>
      </c>
      <c r="DL58" s="14">
        <v>2345</v>
      </c>
      <c r="DM58" s="14">
        <v>612</v>
      </c>
      <c r="DN58" s="14">
        <v>561</v>
      </c>
      <c r="DO58" s="14">
        <v>387</v>
      </c>
      <c r="DP58" s="146">
        <v>551</v>
      </c>
      <c r="DQ58" s="146">
        <v>234</v>
      </c>
      <c r="DR58" s="14">
        <v>1641</v>
      </c>
      <c r="DS58" s="14">
        <v>272</v>
      </c>
      <c r="DT58" s="14">
        <v>376</v>
      </c>
      <c r="DU58" s="14">
        <v>333</v>
      </c>
      <c r="DV58" s="146">
        <v>479</v>
      </c>
      <c r="DW58" s="146">
        <v>183</v>
      </c>
      <c r="DX58" s="14">
        <v>5895</v>
      </c>
      <c r="DY58" s="14">
        <v>743</v>
      </c>
      <c r="DZ58" s="14">
        <v>1210</v>
      </c>
      <c r="EA58" s="14">
        <v>1120</v>
      </c>
      <c r="EB58" s="146">
        <v>2089</v>
      </c>
      <c r="EC58" s="146">
        <v>733</v>
      </c>
      <c r="ED58" s="14">
        <v>3244</v>
      </c>
      <c r="EE58" s="14">
        <v>364</v>
      </c>
      <c r="EF58" s="14">
        <v>610</v>
      </c>
      <c r="EG58" s="14">
        <v>564</v>
      </c>
      <c r="EH58" s="146">
        <v>1039</v>
      </c>
      <c r="EI58" s="146">
        <v>666</v>
      </c>
      <c r="EJ58" s="14">
        <v>7800</v>
      </c>
      <c r="EK58" s="14">
        <v>1480</v>
      </c>
      <c r="EL58" s="14">
        <v>1952</v>
      </c>
      <c r="EM58" s="14">
        <v>1684</v>
      </c>
      <c r="EN58" s="146">
        <v>2084</v>
      </c>
      <c r="EO58" s="146">
        <v>600</v>
      </c>
      <c r="EP58" s="14">
        <v>3199</v>
      </c>
      <c r="EQ58" s="14">
        <v>442</v>
      </c>
      <c r="ER58" s="14">
        <v>678</v>
      </c>
      <c r="ES58" s="14">
        <v>684</v>
      </c>
      <c r="ET58" s="146">
        <v>939</v>
      </c>
      <c r="EU58" s="146">
        <v>454</v>
      </c>
      <c r="EV58" s="14">
        <v>1600</v>
      </c>
      <c r="EW58" s="14">
        <v>550</v>
      </c>
      <c r="EX58" s="14">
        <v>410</v>
      </c>
      <c r="EY58" s="14">
        <v>259</v>
      </c>
      <c r="EZ58" s="146">
        <v>304</v>
      </c>
      <c r="FA58" s="146">
        <v>80</v>
      </c>
      <c r="FB58" s="14">
        <v>3266</v>
      </c>
      <c r="FC58" s="14">
        <v>612</v>
      </c>
      <c r="FD58" s="14">
        <v>836</v>
      </c>
      <c r="FE58" s="14">
        <v>715</v>
      </c>
      <c r="FF58" s="146">
        <v>828</v>
      </c>
      <c r="FG58" s="146">
        <v>274</v>
      </c>
      <c r="FH58" s="14">
        <v>660</v>
      </c>
      <c r="FI58" s="14">
        <v>139</v>
      </c>
      <c r="FJ58" s="14">
        <v>148</v>
      </c>
      <c r="FK58" s="14">
        <v>145</v>
      </c>
      <c r="FL58" s="146">
        <v>156</v>
      </c>
      <c r="FM58" s="146">
        <v>73</v>
      </c>
      <c r="FN58" s="14">
        <v>1217</v>
      </c>
      <c r="FO58" s="14">
        <v>225</v>
      </c>
      <c r="FP58" s="14">
        <v>313</v>
      </c>
      <c r="FQ58" s="14">
        <v>222</v>
      </c>
      <c r="FR58" s="146">
        <v>330</v>
      </c>
      <c r="FS58" s="146">
        <v>126</v>
      </c>
      <c r="FT58" s="14">
        <v>2624</v>
      </c>
      <c r="FU58" s="14">
        <v>448</v>
      </c>
      <c r="FV58" s="14">
        <v>594</v>
      </c>
      <c r="FW58" s="14">
        <v>518</v>
      </c>
      <c r="FX58" s="146">
        <v>810</v>
      </c>
      <c r="FY58" s="146">
        <v>256</v>
      </c>
      <c r="FZ58" s="14">
        <v>1181</v>
      </c>
      <c r="GA58" s="14">
        <v>143</v>
      </c>
      <c r="GB58" s="14">
        <v>241</v>
      </c>
      <c r="GC58" s="14">
        <v>254</v>
      </c>
      <c r="GD58" s="146">
        <v>400</v>
      </c>
      <c r="GE58" s="146">
        <v>143</v>
      </c>
      <c r="GF58" s="14">
        <v>4614</v>
      </c>
      <c r="GG58" s="14">
        <v>615</v>
      </c>
      <c r="GH58" s="14">
        <v>851</v>
      </c>
      <c r="GI58" s="14">
        <v>771</v>
      </c>
      <c r="GJ58" s="146">
        <v>1675</v>
      </c>
      <c r="GK58" s="146">
        <v>701</v>
      </c>
      <c r="GL58" s="14">
        <v>1681</v>
      </c>
      <c r="GM58" s="14">
        <v>376</v>
      </c>
      <c r="GN58" s="14">
        <v>343</v>
      </c>
      <c r="GO58" s="14">
        <v>271</v>
      </c>
      <c r="GP58" s="146">
        <v>447</v>
      </c>
      <c r="GQ58" s="146">
        <v>243</v>
      </c>
      <c r="GR58" s="14">
        <v>7905</v>
      </c>
      <c r="GS58" s="14">
        <v>1154</v>
      </c>
      <c r="GT58" s="14">
        <v>1505</v>
      </c>
      <c r="GU58" s="14">
        <v>1294</v>
      </c>
      <c r="GV58" s="146">
        <v>2678</v>
      </c>
      <c r="GW58" s="146">
        <v>1274</v>
      </c>
      <c r="GX58" s="14">
        <v>6639</v>
      </c>
      <c r="GY58" s="14">
        <v>1762</v>
      </c>
      <c r="GZ58" s="14">
        <v>1778</v>
      </c>
      <c r="HA58" s="14">
        <v>1183</v>
      </c>
      <c r="HB58" s="146">
        <v>1400</v>
      </c>
      <c r="HC58" s="146">
        <v>518</v>
      </c>
      <c r="HD58" s="14">
        <v>334</v>
      </c>
      <c r="HE58" s="14">
        <v>33</v>
      </c>
      <c r="HF58" s="14">
        <v>76</v>
      </c>
      <c r="HG58" s="14">
        <v>71</v>
      </c>
      <c r="HH58" s="146">
        <v>96</v>
      </c>
      <c r="HI58" s="146">
        <v>58</v>
      </c>
      <c r="HJ58" s="14">
        <v>8126</v>
      </c>
      <c r="HK58" s="14">
        <v>1624</v>
      </c>
      <c r="HL58" s="14">
        <v>2040</v>
      </c>
      <c r="HM58" s="14">
        <v>1743</v>
      </c>
      <c r="HN58" s="146">
        <v>2011</v>
      </c>
      <c r="HO58" s="146">
        <v>706</v>
      </c>
      <c r="HP58" s="14">
        <v>2045</v>
      </c>
      <c r="HQ58" s="14">
        <v>407</v>
      </c>
      <c r="HR58" s="14">
        <v>485</v>
      </c>
      <c r="HS58" s="14">
        <v>419</v>
      </c>
      <c r="HT58" s="146">
        <v>537</v>
      </c>
      <c r="HU58" s="146">
        <v>196</v>
      </c>
      <c r="HV58" s="14">
        <v>1920</v>
      </c>
      <c r="HW58" s="14">
        <v>285</v>
      </c>
      <c r="HX58" s="14">
        <v>400</v>
      </c>
      <c r="HY58" s="14">
        <v>324</v>
      </c>
      <c r="HZ58" s="146">
        <v>648</v>
      </c>
      <c r="IA58" s="146">
        <v>264</v>
      </c>
      <c r="IB58" s="14">
        <v>9180</v>
      </c>
      <c r="IC58" s="14">
        <v>1789</v>
      </c>
      <c r="ID58" s="14">
        <v>2087</v>
      </c>
      <c r="IE58" s="14">
        <v>1746</v>
      </c>
      <c r="IF58" s="146">
        <v>2555</v>
      </c>
      <c r="IG58" s="146">
        <v>1004</v>
      </c>
      <c r="IH58" s="14">
        <v>421</v>
      </c>
      <c r="II58" s="14">
        <v>75</v>
      </c>
      <c r="IJ58" s="14">
        <v>91</v>
      </c>
      <c r="IK58" s="14">
        <v>78</v>
      </c>
      <c r="IL58" s="146">
        <v>122</v>
      </c>
      <c r="IM58" s="146">
        <v>55</v>
      </c>
      <c r="IN58" s="14">
        <v>2819</v>
      </c>
      <c r="IO58" s="14">
        <v>806</v>
      </c>
      <c r="IP58" s="14">
        <v>746</v>
      </c>
      <c r="IQ58" s="14">
        <v>486</v>
      </c>
      <c r="IR58" s="146">
        <v>610</v>
      </c>
      <c r="IS58" s="146">
        <v>171</v>
      </c>
    </row>
    <row r="59" spans="1:253" s="111" customFormat="1" ht="11.45" customHeight="1">
      <c r="A59" s="16" t="s">
        <v>278</v>
      </c>
      <c r="B59" s="14">
        <v>25116337</v>
      </c>
      <c r="C59" s="14">
        <v>11916036</v>
      </c>
      <c r="D59" s="14">
        <v>5811831</v>
      </c>
      <c r="E59" s="14">
        <v>4020645</v>
      </c>
      <c r="F59" s="146">
        <v>3366171</v>
      </c>
      <c r="G59" s="146">
        <v>1654</v>
      </c>
      <c r="H59" s="14">
        <v>401018</v>
      </c>
      <c r="I59" s="14">
        <v>215244</v>
      </c>
      <c r="J59" s="14">
        <v>86680</v>
      </c>
      <c r="K59" s="14">
        <v>57342</v>
      </c>
      <c r="L59" s="146">
        <v>41733</v>
      </c>
      <c r="M59" s="146">
        <v>19</v>
      </c>
      <c r="N59" s="14">
        <v>72164</v>
      </c>
      <c r="O59" s="14">
        <v>31730</v>
      </c>
      <c r="P59" s="14">
        <v>16485</v>
      </c>
      <c r="Q59" s="14">
        <v>12609</v>
      </c>
      <c r="R59" s="146">
        <v>11333</v>
      </c>
      <c r="S59" s="150">
        <v>7</v>
      </c>
      <c r="T59" s="14">
        <v>533926</v>
      </c>
      <c r="U59" s="14">
        <v>284311</v>
      </c>
      <c r="V59" s="14">
        <v>116522</v>
      </c>
      <c r="W59" s="14">
        <v>75437</v>
      </c>
      <c r="X59" s="14">
        <v>57616</v>
      </c>
      <c r="Y59" s="145">
        <v>40</v>
      </c>
      <c r="Z59" s="14">
        <v>234056</v>
      </c>
      <c r="AA59" s="14">
        <v>131044</v>
      </c>
      <c r="AB59" s="14">
        <v>53119</v>
      </c>
      <c r="AC59" s="14">
        <v>30191</v>
      </c>
      <c r="AD59" s="146">
        <v>19693</v>
      </c>
      <c r="AE59" s="146">
        <v>9</v>
      </c>
      <c r="AF59" s="14">
        <v>2988934</v>
      </c>
      <c r="AG59" s="14">
        <v>1515209</v>
      </c>
      <c r="AH59" s="14">
        <v>642498</v>
      </c>
      <c r="AI59" s="14">
        <v>426275</v>
      </c>
      <c r="AJ59" s="14">
        <v>404824</v>
      </c>
      <c r="AK59" s="145">
        <v>128</v>
      </c>
      <c r="AL59" s="14">
        <v>418696</v>
      </c>
      <c r="AM59" s="14">
        <v>177322</v>
      </c>
      <c r="AN59" s="14">
        <v>100843</v>
      </c>
      <c r="AO59" s="14">
        <v>74523</v>
      </c>
      <c r="AP59" s="14">
        <v>65991</v>
      </c>
      <c r="AQ59" s="145">
        <v>17</v>
      </c>
      <c r="AR59" s="14">
        <v>275003</v>
      </c>
      <c r="AS59" s="14">
        <v>102589</v>
      </c>
      <c r="AT59" s="14">
        <v>61682</v>
      </c>
      <c r="AU59" s="14">
        <v>53031</v>
      </c>
      <c r="AV59" s="14">
        <v>57681</v>
      </c>
      <c r="AW59" s="145">
        <v>20</v>
      </c>
      <c r="AX59" s="14">
        <v>75550</v>
      </c>
      <c r="AY59" s="14">
        <v>34320</v>
      </c>
      <c r="AZ59" s="14">
        <v>16706</v>
      </c>
      <c r="BA59" s="14">
        <v>12938</v>
      </c>
      <c r="BB59" s="151">
        <v>11586</v>
      </c>
      <c r="BC59" s="150" t="s">
        <v>279</v>
      </c>
      <c r="BD59" s="14">
        <v>32388</v>
      </c>
      <c r="BE59" s="14">
        <v>21970</v>
      </c>
      <c r="BF59" s="14">
        <v>5735</v>
      </c>
      <c r="BG59" s="14">
        <v>2540</v>
      </c>
      <c r="BH59" s="151">
        <v>2143</v>
      </c>
      <c r="BI59" s="150" t="s">
        <v>279</v>
      </c>
      <c r="BJ59" s="14">
        <v>1350099</v>
      </c>
      <c r="BK59" s="14">
        <v>731217</v>
      </c>
      <c r="BL59" s="14">
        <v>291137</v>
      </c>
      <c r="BM59" s="14">
        <v>185688</v>
      </c>
      <c r="BN59" s="146">
        <v>142009</v>
      </c>
      <c r="BO59" s="146">
        <v>48</v>
      </c>
      <c r="BP59" s="14">
        <v>809298</v>
      </c>
      <c r="BQ59" s="14">
        <v>434016</v>
      </c>
      <c r="BR59" s="14">
        <v>168362</v>
      </c>
      <c r="BS59" s="14">
        <v>112490</v>
      </c>
      <c r="BT59" s="146">
        <v>94397</v>
      </c>
      <c r="BU59" s="146">
        <v>33</v>
      </c>
      <c r="BV59" s="14">
        <v>110405</v>
      </c>
      <c r="BW59" s="14">
        <v>48629</v>
      </c>
      <c r="BX59" s="14">
        <v>27143</v>
      </c>
      <c r="BY59" s="14">
        <v>19471</v>
      </c>
      <c r="BZ59" s="14">
        <v>15157</v>
      </c>
      <c r="CA59" s="146">
        <v>5</v>
      </c>
      <c r="CB59" s="14">
        <v>134731</v>
      </c>
      <c r="CC59" s="14">
        <v>63743</v>
      </c>
      <c r="CD59" s="14">
        <v>37620</v>
      </c>
      <c r="CE59" s="14">
        <v>20611</v>
      </c>
      <c r="CF59" s="146">
        <v>12735</v>
      </c>
      <c r="CG59" s="146">
        <v>22</v>
      </c>
      <c r="CH59" s="14">
        <v>1068928</v>
      </c>
      <c r="CI59" s="14">
        <v>469061</v>
      </c>
      <c r="CJ59" s="14">
        <v>249517</v>
      </c>
      <c r="CK59" s="14">
        <v>184551</v>
      </c>
      <c r="CL59" s="146">
        <v>165716</v>
      </c>
      <c r="CM59" s="146">
        <v>83</v>
      </c>
      <c r="CN59" s="14">
        <v>574151</v>
      </c>
      <c r="CO59" s="14">
        <v>258970</v>
      </c>
      <c r="CP59" s="14">
        <v>146792</v>
      </c>
      <c r="CQ59" s="14">
        <v>99204</v>
      </c>
      <c r="CR59" s="146">
        <v>69151</v>
      </c>
      <c r="CS59" s="146">
        <v>34</v>
      </c>
      <c r="CT59" s="14">
        <v>262245</v>
      </c>
      <c r="CU59" s="14">
        <v>102954</v>
      </c>
      <c r="CV59" s="14">
        <v>73941</v>
      </c>
      <c r="CW59" s="14">
        <v>51054</v>
      </c>
      <c r="CX59" s="146">
        <v>34281</v>
      </c>
      <c r="CY59" s="146">
        <v>15</v>
      </c>
      <c r="CZ59" s="14">
        <v>255171</v>
      </c>
      <c r="DA59" s="14">
        <v>112577</v>
      </c>
      <c r="DB59" s="14">
        <v>64982</v>
      </c>
      <c r="DC59" s="14">
        <v>44566</v>
      </c>
      <c r="DD59" s="146">
        <v>33017</v>
      </c>
      <c r="DE59" s="146">
        <v>29</v>
      </c>
      <c r="DF59" s="14">
        <v>349600</v>
      </c>
      <c r="DG59" s="14">
        <v>165275</v>
      </c>
      <c r="DH59" s="14">
        <v>89302</v>
      </c>
      <c r="DI59" s="14">
        <v>57614</v>
      </c>
      <c r="DJ59" s="146">
        <v>37396</v>
      </c>
      <c r="DK59" s="146">
        <v>13</v>
      </c>
      <c r="DL59" s="14">
        <v>391503</v>
      </c>
      <c r="DM59" s="14">
        <v>209081</v>
      </c>
      <c r="DN59" s="14">
        <v>82138</v>
      </c>
      <c r="DO59" s="14">
        <v>56404</v>
      </c>
      <c r="DP59" s="146">
        <v>43868</v>
      </c>
      <c r="DQ59" s="146">
        <v>12</v>
      </c>
      <c r="DR59" s="14">
        <v>99737</v>
      </c>
      <c r="DS59" s="14">
        <v>43105</v>
      </c>
      <c r="DT59" s="14">
        <v>27728</v>
      </c>
      <c r="DU59" s="14">
        <v>17612</v>
      </c>
      <c r="DV59" s="146">
        <v>11287</v>
      </c>
      <c r="DW59" s="146">
        <v>5</v>
      </c>
      <c r="DX59" s="14">
        <v>468777</v>
      </c>
      <c r="DY59" s="14">
        <v>196248</v>
      </c>
      <c r="DZ59" s="14">
        <v>104249</v>
      </c>
      <c r="EA59" s="14">
        <v>80159</v>
      </c>
      <c r="EB59" s="146">
        <v>88095</v>
      </c>
      <c r="EC59" s="146">
        <v>26</v>
      </c>
      <c r="ED59" s="14">
        <v>476173</v>
      </c>
      <c r="EE59" s="14">
        <v>170240</v>
      </c>
      <c r="EF59" s="14">
        <v>107018</v>
      </c>
      <c r="EG59" s="14">
        <v>93625</v>
      </c>
      <c r="EH59" s="146">
        <v>105257</v>
      </c>
      <c r="EI59" s="146">
        <v>33</v>
      </c>
      <c r="EJ59" s="14">
        <v>770895</v>
      </c>
      <c r="EK59" s="14">
        <v>311388</v>
      </c>
      <c r="EL59" s="14">
        <v>197548</v>
      </c>
      <c r="EM59" s="14">
        <v>143878</v>
      </c>
      <c r="EN59" s="146">
        <v>118027</v>
      </c>
      <c r="EO59" s="146">
        <v>54</v>
      </c>
      <c r="EP59" s="14">
        <v>447269</v>
      </c>
      <c r="EQ59" s="14">
        <v>159039</v>
      </c>
      <c r="ER59" s="14">
        <v>115029</v>
      </c>
      <c r="ES59" s="14">
        <v>93719</v>
      </c>
      <c r="ET59" s="146">
        <v>79447</v>
      </c>
      <c r="EU59" s="146">
        <v>35</v>
      </c>
      <c r="EV59" s="14">
        <v>260697</v>
      </c>
      <c r="EW59" s="14">
        <v>158336</v>
      </c>
      <c r="EX59" s="14">
        <v>51598</v>
      </c>
      <c r="EY59" s="14">
        <v>30908</v>
      </c>
      <c r="EZ59" s="146">
        <v>19847</v>
      </c>
      <c r="FA59" s="146">
        <v>8</v>
      </c>
      <c r="FB59" s="14">
        <v>485573</v>
      </c>
      <c r="FC59" s="14">
        <v>222504</v>
      </c>
      <c r="FD59" s="14">
        <v>122200</v>
      </c>
      <c r="FE59" s="14">
        <v>81833</v>
      </c>
      <c r="FF59" s="146">
        <v>59006</v>
      </c>
      <c r="FG59" s="146">
        <v>30</v>
      </c>
      <c r="FH59" s="14">
        <v>73262</v>
      </c>
      <c r="FI59" s="14">
        <v>32889</v>
      </c>
      <c r="FJ59" s="14">
        <v>20373</v>
      </c>
      <c r="FK59" s="14">
        <v>12417</v>
      </c>
      <c r="FL59" s="146">
        <v>7576</v>
      </c>
      <c r="FM59" s="146">
        <v>7</v>
      </c>
      <c r="FN59" s="14">
        <v>161486</v>
      </c>
      <c r="FO59" s="14">
        <v>65970</v>
      </c>
      <c r="FP59" s="14">
        <v>44423</v>
      </c>
      <c r="FQ59" s="14">
        <v>30317</v>
      </c>
      <c r="FR59" s="146">
        <v>20758</v>
      </c>
      <c r="FS59" s="146">
        <v>18</v>
      </c>
      <c r="FT59" s="14">
        <v>250323</v>
      </c>
      <c r="FU59" s="14">
        <v>130431</v>
      </c>
      <c r="FV59" s="14">
        <v>57712</v>
      </c>
      <c r="FW59" s="14">
        <v>35883</v>
      </c>
      <c r="FX59" s="146">
        <v>26276</v>
      </c>
      <c r="FY59" s="146">
        <v>21</v>
      </c>
      <c r="FZ59" s="14">
        <v>109612</v>
      </c>
      <c r="GA59" s="14">
        <v>36402</v>
      </c>
      <c r="GB59" s="14">
        <v>27950</v>
      </c>
      <c r="GC59" s="14">
        <v>23390</v>
      </c>
      <c r="GD59" s="146">
        <v>21858</v>
      </c>
      <c r="GE59" s="146">
        <v>12</v>
      </c>
      <c r="GF59" s="14">
        <v>691702</v>
      </c>
      <c r="GG59" s="14">
        <v>274465</v>
      </c>
      <c r="GH59" s="14">
        <v>146825</v>
      </c>
      <c r="GI59" s="14">
        <v>124118</v>
      </c>
      <c r="GJ59" s="146">
        <v>146213</v>
      </c>
      <c r="GK59" s="146">
        <v>81</v>
      </c>
      <c r="GL59" s="14">
        <v>172002</v>
      </c>
      <c r="GM59" s="14">
        <v>97485</v>
      </c>
      <c r="GN59" s="14">
        <v>37231</v>
      </c>
      <c r="GO59" s="14">
        <v>22319</v>
      </c>
      <c r="GP59" s="146">
        <v>14957</v>
      </c>
      <c r="GQ59" s="146">
        <v>10</v>
      </c>
      <c r="GR59" s="14">
        <v>1348991</v>
      </c>
      <c r="GS59" s="14">
        <v>615368</v>
      </c>
      <c r="GT59" s="14">
        <v>307303</v>
      </c>
      <c r="GU59" s="14">
        <v>219071</v>
      </c>
      <c r="GV59" s="146">
        <v>207097</v>
      </c>
      <c r="GW59" s="146">
        <v>152</v>
      </c>
      <c r="GX59" s="14">
        <v>788267</v>
      </c>
      <c r="GY59" s="14">
        <v>415740</v>
      </c>
      <c r="GZ59" s="14">
        <v>170221</v>
      </c>
      <c r="HA59" s="14">
        <v>114497</v>
      </c>
      <c r="HB59" s="146">
        <v>87767</v>
      </c>
      <c r="HC59" s="146">
        <v>42</v>
      </c>
      <c r="HD59" s="14">
        <v>54419</v>
      </c>
      <c r="HE59" s="14">
        <v>20053</v>
      </c>
      <c r="HF59" s="14">
        <v>15975</v>
      </c>
      <c r="HG59" s="14">
        <v>11394</v>
      </c>
      <c r="HH59" s="146">
        <v>6991</v>
      </c>
      <c r="HI59" s="146">
        <v>6</v>
      </c>
      <c r="HJ59" s="14">
        <v>968276</v>
      </c>
      <c r="HK59" s="14">
        <v>448966</v>
      </c>
      <c r="HL59" s="14">
        <v>244931</v>
      </c>
      <c r="HM59" s="14">
        <v>159301</v>
      </c>
      <c r="HN59" s="146">
        <v>115011</v>
      </c>
      <c r="HO59" s="146">
        <v>67</v>
      </c>
      <c r="HP59" s="14">
        <v>311689</v>
      </c>
      <c r="HQ59" s="14">
        <v>160491</v>
      </c>
      <c r="HR59" s="14">
        <v>76308</v>
      </c>
      <c r="HS59" s="14">
        <v>45710</v>
      </c>
      <c r="HT59" s="146">
        <v>29170</v>
      </c>
      <c r="HU59" s="146">
        <v>10</v>
      </c>
      <c r="HV59" s="14">
        <v>281884</v>
      </c>
      <c r="HW59" s="14">
        <v>125400</v>
      </c>
      <c r="HX59" s="14">
        <v>73268</v>
      </c>
      <c r="HY59" s="14">
        <v>47645</v>
      </c>
      <c r="HZ59" s="146">
        <v>35562</v>
      </c>
      <c r="IA59" s="146">
        <v>9</v>
      </c>
      <c r="IB59" s="14">
        <v>989560</v>
      </c>
      <c r="IC59" s="14">
        <v>411404</v>
      </c>
      <c r="ID59" s="14">
        <v>248881</v>
      </c>
      <c r="IE59" s="14">
        <v>180418</v>
      </c>
      <c r="IF59" s="146">
        <v>148777</v>
      </c>
      <c r="IG59" s="146">
        <v>80</v>
      </c>
      <c r="IH59" s="14">
        <v>81051</v>
      </c>
      <c r="II59" s="14">
        <v>34384</v>
      </c>
      <c r="IJ59" s="14">
        <v>18468</v>
      </c>
      <c r="IK59" s="14">
        <v>14741</v>
      </c>
      <c r="IL59" s="14">
        <v>13455</v>
      </c>
      <c r="IM59" s="150">
        <v>3</v>
      </c>
      <c r="IN59" s="14">
        <v>387001</v>
      </c>
      <c r="IO59" s="14">
        <v>217833</v>
      </c>
      <c r="IP59" s="14">
        <v>79438</v>
      </c>
      <c r="IQ59" s="14">
        <v>52695</v>
      </c>
      <c r="IR59" s="146">
        <v>37028</v>
      </c>
      <c r="IS59" s="146">
        <v>7</v>
      </c>
    </row>
    <row r="60" spans="1:253" s="111" customFormat="1" ht="11.45" customHeight="1">
      <c r="A60" s="15" t="s">
        <v>42</v>
      </c>
      <c r="B60" s="14">
        <v>30359912</v>
      </c>
      <c r="C60" s="14">
        <v>9754328</v>
      </c>
      <c r="D60" s="14">
        <v>9136034</v>
      </c>
      <c r="E60" s="14">
        <v>6816042</v>
      </c>
      <c r="F60" s="146">
        <v>4651972</v>
      </c>
      <c r="G60" s="146">
        <v>1536</v>
      </c>
      <c r="H60" s="14">
        <v>454900</v>
      </c>
      <c r="I60" s="14">
        <v>168402</v>
      </c>
      <c r="J60" s="14">
        <v>134071</v>
      </c>
      <c r="K60" s="14">
        <v>95305</v>
      </c>
      <c r="L60" s="146">
        <v>57110</v>
      </c>
      <c r="M60" s="146">
        <v>13</v>
      </c>
      <c r="N60" s="14">
        <v>93873</v>
      </c>
      <c r="O60" s="14">
        <v>25775</v>
      </c>
      <c r="P60" s="14">
        <v>27983</v>
      </c>
      <c r="Q60" s="14">
        <v>23239</v>
      </c>
      <c r="R60" s="146">
        <v>16864</v>
      </c>
      <c r="S60" s="150">
        <v>11</v>
      </c>
      <c r="T60" s="14">
        <v>633759</v>
      </c>
      <c r="U60" s="14">
        <v>228932</v>
      </c>
      <c r="V60" s="14">
        <v>188601</v>
      </c>
      <c r="W60" s="14">
        <v>133432</v>
      </c>
      <c r="X60" s="14">
        <v>82767</v>
      </c>
      <c r="Y60" s="145">
        <v>28</v>
      </c>
      <c r="Z60" s="14">
        <v>268893</v>
      </c>
      <c r="AA60" s="14">
        <v>105917</v>
      </c>
      <c r="AB60" s="14">
        <v>85293</v>
      </c>
      <c r="AC60" s="14">
        <v>50653</v>
      </c>
      <c r="AD60" s="146">
        <v>27018</v>
      </c>
      <c r="AE60" s="146">
        <v>11</v>
      </c>
      <c r="AF60" s="14">
        <v>3428903</v>
      </c>
      <c r="AG60" s="14">
        <v>1208014</v>
      </c>
      <c r="AH60" s="14">
        <v>986630</v>
      </c>
      <c r="AI60" s="14">
        <v>700574</v>
      </c>
      <c r="AJ60" s="14">
        <v>533576</v>
      </c>
      <c r="AK60" s="145">
        <v>108</v>
      </c>
      <c r="AL60" s="14">
        <v>529173</v>
      </c>
      <c r="AM60" s="14">
        <v>149390</v>
      </c>
      <c r="AN60" s="14">
        <v>160547</v>
      </c>
      <c r="AO60" s="14">
        <v>127806</v>
      </c>
      <c r="AP60" s="14">
        <v>91406</v>
      </c>
      <c r="AQ60" s="145">
        <v>24</v>
      </c>
      <c r="AR60" s="14">
        <v>343053</v>
      </c>
      <c r="AS60" s="14">
        <v>88485</v>
      </c>
      <c r="AT60" s="14">
        <v>91777</v>
      </c>
      <c r="AU60" s="14">
        <v>86689</v>
      </c>
      <c r="AV60" s="14">
        <v>76070</v>
      </c>
      <c r="AW60" s="145">
        <v>31</v>
      </c>
      <c r="AX60" s="14">
        <v>91875</v>
      </c>
      <c r="AY60" s="14">
        <v>29010</v>
      </c>
      <c r="AZ60" s="14">
        <v>25803</v>
      </c>
      <c r="BA60" s="14">
        <v>21422</v>
      </c>
      <c r="BB60" s="151">
        <v>15640</v>
      </c>
      <c r="BC60" s="150" t="s">
        <v>279</v>
      </c>
      <c r="BD60" s="14">
        <v>31519</v>
      </c>
      <c r="BE60" s="14">
        <v>18170</v>
      </c>
      <c r="BF60" s="14">
        <v>7634</v>
      </c>
      <c r="BG60" s="14">
        <v>3297</v>
      </c>
      <c r="BH60" s="151">
        <v>2418</v>
      </c>
      <c r="BI60" s="150" t="s">
        <v>279</v>
      </c>
      <c r="BJ60" s="14">
        <v>1481341</v>
      </c>
      <c r="BK60" s="14">
        <v>563576</v>
      </c>
      <c r="BL60" s="14">
        <v>433653</v>
      </c>
      <c r="BM60" s="14">
        <v>297060</v>
      </c>
      <c r="BN60" s="146">
        <v>187018</v>
      </c>
      <c r="BO60" s="146">
        <v>33</v>
      </c>
      <c r="BP60" s="14">
        <v>899109</v>
      </c>
      <c r="BQ60" s="14">
        <v>328909</v>
      </c>
      <c r="BR60" s="14">
        <v>257036</v>
      </c>
      <c r="BS60" s="14">
        <v>185819</v>
      </c>
      <c r="BT60" s="146">
        <v>127314</v>
      </c>
      <c r="BU60" s="146">
        <v>32</v>
      </c>
      <c r="BV60" s="14">
        <v>139035</v>
      </c>
      <c r="BW60" s="14">
        <v>42993</v>
      </c>
      <c r="BX60" s="14">
        <v>42479</v>
      </c>
      <c r="BY60" s="14">
        <v>32803</v>
      </c>
      <c r="BZ60" s="14">
        <v>20755</v>
      </c>
      <c r="CA60" s="146">
        <v>4</v>
      </c>
      <c r="CB60" s="14">
        <v>176934</v>
      </c>
      <c r="CC60" s="14">
        <v>53337</v>
      </c>
      <c r="CD60" s="14">
        <v>63933</v>
      </c>
      <c r="CE60" s="14">
        <v>39188</v>
      </c>
      <c r="CF60" s="146">
        <v>20455</v>
      </c>
      <c r="CG60" s="146">
        <v>20</v>
      </c>
      <c r="CH60" s="14">
        <v>1323797</v>
      </c>
      <c r="CI60" s="14">
        <v>380231</v>
      </c>
      <c r="CJ60" s="14">
        <v>391605</v>
      </c>
      <c r="CK60" s="14">
        <v>318569</v>
      </c>
      <c r="CL60" s="146">
        <v>233330</v>
      </c>
      <c r="CM60" s="146">
        <v>61</v>
      </c>
      <c r="CN60" s="14">
        <v>738744</v>
      </c>
      <c r="CO60" s="14">
        <v>220515</v>
      </c>
      <c r="CP60" s="14">
        <v>241528</v>
      </c>
      <c r="CQ60" s="14">
        <v>175001</v>
      </c>
      <c r="CR60" s="146">
        <v>101674</v>
      </c>
      <c r="CS60" s="146">
        <v>26</v>
      </c>
      <c r="CT60" s="14">
        <v>359321</v>
      </c>
      <c r="CU60" s="14">
        <v>91224</v>
      </c>
      <c r="CV60" s="14">
        <v>123521</v>
      </c>
      <c r="CW60" s="14">
        <v>92625</v>
      </c>
      <c r="CX60" s="146">
        <v>51941</v>
      </c>
      <c r="CY60" s="146">
        <v>10</v>
      </c>
      <c r="CZ60" s="14">
        <v>336412</v>
      </c>
      <c r="DA60" s="14">
        <v>97198</v>
      </c>
      <c r="DB60" s="14">
        <v>109939</v>
      </c>
      <c r="DC60" s="14">
        <v>80826</v>
      </c>
      <c r="DD60" s="146">
        <v>48421</v>
      </c>
      <c r="DE60" s="146">
        <v>27</v>
      </c>
      <c r="DF60" s="14">
        <v>428545</v>
      </c>
      <c r="DG60" s="14">
        <v>138277</v>
      </c>
      <c r="DH60" s="14">
        <v>140571</v>
      </c>
      <c r="DI60" s="14">
        <v>97145</v>
      </c>
      <c r="DJ60" s="146">
        <v>52536</v>
      </c>
      <c r="DK60" s="146">
        <v>16</v>
      </c>
      <c r="DL60" s="14">
        <v>449144</v>
      </c>
      <c r="DM60" s="14">
        <v>167532</v>
      </c>
      <c r="DN60" s="14">
        <v>127709</v>
      </c>
      <c r="DO60" s="14">
        <v>93446</v>
      </c>
      <c r="DP60" s="146">
        <v>60446</v>
      </c>
      <c r="DQ60" s="146">
        <v>11</v>
      </c>
      <c r="DR60" s="14">
        <v>125223</v>
      </c>
      <c r="DS60" s="14">
        <v>37050</v>
      </c>
      <c r="DT60" s="14">
        <v>43402</v>
      </c>
      <c r="DU60" s="14">
        <v>29282</v>
      </c>
      <c r="DV60" s="146">
        <v>15486</v>
      </c>
      <c r="DW60" s="146">
        <v>4</v>
      </c>
      <c r="DX60" s="14">
        <v>552361</v>
      </c>
      <c r="DY60" s="14">
        <v>162549</v>
      </c>
      <c r="DZ60" s="14">
        <v>147682</v>
      </c>
      <c r="EA60" s="14">
        <v>126056</v>
      </c>
      <c r="EB60" s="146">
        <v>116050</v>
      </c>
      <c r="EC60" s="146">
        <v>23</v>
      </c>
      <c r="ED60" s="14">
        <v>604929</v>
      </c>
      <c r="EE60" s="14">
        <v>146212</v>
      </c>
      <c r="EF60" s="14">
        <v>161491</v>
      </c>
      <c r="EG60" s="14">
        <v>155967</v>
      </c>
      <c r="EH60" s="146">
        <v>141238</v>
      </c>
      <c r="EI60" s="146">
        <v>20</v>
      </c>
      <c r="EJ60" s="14">
        <v>1003049</v>
      </c>
      <c r="EK60" s="14">
        <v>259536</v>
      </c>
      <c r="EL60" s="14">
        <v>319909</v>
      </c>
      <c r="EM60" s="14">
        <v>253490</v>
      </c>
      <c r="EN60" s="146">
        <v>170078</v>
      </c>
      <c r="EO60" s="146">
        <v>36</v>
      </c>
      <c r="EP60" s="14">
        <v>605709</v>
      </c>
      <c r="EQ60" s="14">
        <v>136454</v>
      </c>
      <c r="ER60" s="14">
        <v>187492</v>
      </c>
      <c r="ES60" s="14">
        <v>167260</v>
      </c>
      <c r="ET60" s="146">
        <v>114462</v>
      </c>
      <c r="EU60" s="146">
        <v>40</v>
      </c>
      <c r="EV60" s="14">
        <v>279948</v>
      </c>
      <c r="EW60" s="14">
        <v>120897</v>
      </c>
      <c r="EX60" s="14">
        <v>80415</v>
      </c>
      <c r="EY60" s="14">
        <v>51181</v>
      </c>
      <c r="EZ60" s="146">
        <v>27442</v>
      </c>
      <c r="FA60" s="146">
        <v>12</v>
      </c>
      <c r="FB60" s="14">
        <v>609634</v>
      </c>
      <c r="FC60" s="14">
        <v>186845</v>
      </c>
      <c r="FD60" s="14">
        <v>196988</v>
      </c>
      <c r="FE60" s="14">
        <v>141521</v>
      </c>
      <c r="FF60" s="146">
        <v>84250</v>
      </c>
      <c r="FG60" s="146">
        <v>31</v>
      </c>
      <c r="FH60" s="14">
        <v>95052</v>
      </c>
      <c r="FI60" s="14">
        <v>28180</v>
      </c>
      <c r="FJ60" s="14">
        <v>33503</v>
      </c>
      <c r="FK60" s="14">
        <v>22129</v>
      </c>
      <c r="FL60" s="146">
        <v>11230</v>
      </c>
      <c r="FM60" s="146">
        <v>11</v>
      </c>
      <c r="FN60" s="14">
        <v>221298</v>
      </c>
      <c r="FO60" s="14">
        <v>57674</v>
      </c>
      <c r="FP60" s="14">
        <v>75509</v>
      </c>
      <c r="FQ60" s="14">
        <v>56038</v>
      </c>
      <c r="FR60" s="146">
        <v>32063</v>
      </c>
      <c r="FS60" s="146">
        <v>15</v>
      </c>
      <c r="FT60" s="14">
        <v>297411</v>
      </c>
      <c r="FU60" s="14">
        <v>104262</v>
      </c>
      <c r="FV60" s="14">
        <v>92522</v>
      </c>
      <c r="FW60" s="14">
        <v>62901</v>
      </c>
      <c r="FX60" s="146">
        <v>37715</v>
      </c>
      <c r="FY60" s="146">
        <v>11</v>
      </c>
      <c r="FZ60" s="14">
        <v>144224</v>
      </c>
      <c r="GA60" s="14">
        <v>32104</v>
      </c>
      <c r="GB60" s="14">
        <v>42879</v>
      </c>
      <c r="GC60" s="14">
        <v>39453</v>
      </c>
      <c r="GD60" s="146">
        <v>29771</v>
      </c>
      <c r="GE60" s="146">
        <v>14</v>
      </c>
      <c r="GF60" s="14">
        <v>825140</v>
      </c>
      <c r="GG60" s="14">
        <v>223793</v>
      </c>
      <c r="GH60" s="14">
        <v>211995</v>
      </c>
      <c r="GI60" s="14">
        <v>198299</v>
      </c>
      <c r="GJ60" s="146">
        <v>190985</v>
      </c>
      <c r="GK60" s="146">
        <v>70</v>
      </c>
      <c r="GL60" s="14">
        <v>202318</v>
      </c>
      <c r="GM60" s="14">
        <v>80412</v>
      </c>
      <c r="GN60" s="14">
        <v>61881</v>
      </c>
      <c r="GO60" s="14">
        <v>38730</v>
      </c>
      <c r="GP60" s="146">
        <v>21284</v>
      </c>
      <c r="GQ60" s="146">
        <v>12</v>
      </c>
      <c r="GR60" s="14">
        <v>1596402</v>
      </c>
      <c r="GS60" s="14">
        <v>511589</v>
      </c>
      <c r="GT60" s="14">
        <v>454869</v>
      </c>
      <c r="GU60" s="14">
        <v>350055</v>
      </c>
      <c r="GV60" s="146">
        <v>279730</v>
      </c>
      <c r="GW60" s="146">
        <v>160</v>
      </c>
      <c r="GX60" s="14">
        <v>893455</v>
      </c>
      <c r="GY60" s="14">
        <v>324138</v>
      </c>
      <c r="GZ60" s="14">
        <v>263142</v>
      </c>
      <c r="HA60" s="14">
        <v>188637</v>
      </c>
      <c r="HB60" s="146">
        <v>117504</v>
      </c>
      <c r="HC60" s="146">
        <v>35</v>
      </c>
      <c r="HD60" s="14">
        <v>75922</v>
      </c>
      <c r="HE60" s="14">
        <v>17607</v>
      </c>
      <c r="HF60" s="14">
        <v>26920</v>
      </c>
      <c r="HG60" s="14">
        <v>20651</v>
      </c>
      <c r="HH60" s="146">
        <v>10738</v>
      </c>
      <c r="HI60" s="146">
        <v>6</v>
      </c>
      <c r="HJ60" s="14">
        <v>1240801</v>
      </c>
      <c r="HK60" s="14">
        <v>399341</v>
      </c>
      <c r="HL60" s="14">
        <v>391527</v>
      </c>
      <c r="HM60" s="14">
        <v>278762</v>
      </c>
      <c r="HN60" s="146">
        <v>171100</v>
      </c>
      <c r="HO60" s="146">
        <v>70</v>
      </c>
      <c r="HP60" s="14">
        <v>383460</v>
      </c>
      <c r="HQ60" s="14">
        <v>136384</v>
      </c>
      <c r="HR60" s="14">
        <v>126439</v>
      </c>
      <c r="HS60" s="14">
        <v>79109</v>
      </c>
      <c r="HT60" s="146">
        <v>41519</v>
      </c>
      <c r="HU60" s="146">
        <v>10</v>
      </c>
      <c r="HV60" s="14">
        <v>348532</v>
      </c>
      <c r="HW60" s="14">
        <v>103314</v>
      </c>
      <c r="HX60" s="14">
        <v>115726</v>
      </c>
      <c r="HY60" s="14">
        <v>81015</v>
      </c>
      <c r="HZ60" s="146">
        <v>48470</v>
      </c>
      <c r="IA60" s="146">
        <v>7</v>
      </c>
      <c r="IB60" s="14">
        <v>1265053</v>
      </c>
      <c r="IC60" s="14">
        <v>354469</v>
      </c>
      <c r="ID60" s="14">
        <v>395563</v>
      </c>
      <c r="IE60" s="14">
        <v>306868</v>
      </c>
      <c r="IF60" s="146">
        <v>208079</v>
      </c>
      <c r="IG60" s="146">
        <v>74</v>
      </c>
      <c r="IH60" s="14">
        <v>98313</v>
      </c>
      <c r="II60" s="14">
        <v>28012</v>
      </c>
      <c r="IJ60" s="14">
        <v>28093</v>
      </c>
      <c r="IK60" s="14">
        <v>24176</v>
      </c>
      <c r="IL60" s="14">
        <v>18029</v>
      </c>
      <c r="IM60" s="150">
        <v>2</v>
      </c>
      <c r="IN60" s="14">
        <v>427769</v>
      </c>
      <c r="IO60" s="14">
        <v>166875</v>
      </c>
      <c r="IP60" s="14">
        <v>122947</v>
      </c>
      <c r="IQ60" s="14">
        <v>87498</v>
      </c>
      <c r="IR60" s="146">
        <v>50441</v>
      </c>
      <c r="IS60" s="146">
        <v>8</v>
      </c>
    </row>
    <row r="61" spans="1:253" s="111" customFormat="1" ht="11.45" customHeight="1">
      <c r="A61" s="16" t="s">
        <v>280</v>
      </c>
      <c r="B61" s="14">
        <v>6436989</v>
      </c>
      <c r="C61" s="14">
        <v>2335580</v>
      </c>
      <c r="D61" s="14">
        <v>1260553</v>
      </c>
      <c r="E61" s="14">
        <v>1047415</v>
      </c>
      <c r="F61" s="146">
        <v>1448964</v>
      </c>
      <c r="G61" s="146">
        <v>344477</v>
      </c>
      <c r="H61" s="14">
        <v>105303</v>
      </c>
      <c r="I61" s="14">
        <v>46254</v>
      </c>
      <c r="J61" s="14">
        <v>21761</v>
      </c>
      <c r="K61" s="14">
        <v>17275</v>
      </c>
      <c r="L61" s="146">
        <v>17604</v>
      </c>
      <c r="M61" s="146">
        <v>2409</v>
      </c>
      <c r="N61" s="14">
        <v>14027</v>
      </c>
      <c r="O61" s="14">
        <v>4244</v>
      </c>
      <c r="P61" s="14">
        <v>2789</v>
      </c>
      <c r="Q61" s="14">
        <v>2475</v>
      </c>
      <c r="R61" s="146">
        <v>3921</v>
      </c>
      <c r="S61" s="146">
        <v>598</v>
      </c>
      <c r="T61" s="14">
        <v>109510</v>
      </c>
      <c r="U61" s="14">
        <v>40680</v>
      </c>
      <c r="V61" s="14">
        <v>22954</v>
      </c>
      <c r="W61" s="14">
        <v>18842</v>
      </c>
      <c r="X61" s="14">
        <v>22808</v>
      </c>
      <c r="Y61" s="145">
        <v>4226</v>
      </c>
      <c r="Z61" s="14">
        <v>52503</v>
      </c>
      <c r="AA61" s="14">
        <v>20894</v>
      </c>
      <c r="AB61" s="14">
        <v>12991</v>
      </c>
      <c r="AC61" s="14">
        <v>9097</v>
      </c>
      <c r="AD61" s="146">
        <v>8181</v>
      </c>
      <c r="AE61" s="146">
        <v>1340</v>
      </c>
      <c r="AF61" s="14">
        <v>689872</v>
      </c>
      <c r="AG61" s="14">
        <v>219850</v>
      </c>
      <c r="AH61" s="14">
        <v>123036</v>
      </c>
      <c r="AI61" s="14">
        <v>101274</v>
      </c>
      <c r="AJ61" s="14">
        <v>187797</v>
      </c>
      <c r="AK61" s="145">
        <v>57915</v>
      </c>
      <c r="AL61" s="14">
        <v>104304</v>
      </c>
      <c r="AM61" s="14">
        <v>29395</v>
      </c>
      <c r="AN61" s="14">
        <v>20966</v>
      </c>
      <c r="AO61" s="14">
        <v>19375</v>
      </c>
      <c r="AP61" s="14">
        <v>28165</v>
      </c>
      <c r="AQ61" s="145">
        <v>6403</v>
      </c>
      <c r="AR61" s="14">
        <v>81212</v>
      </c>
      <c r="AS61" s="14">
        <v>20588</v>
      </c>
      <c r="AT61" s="14">
        <v>12211</v>
      </c>
      <c r="AU61" s="14">
        <v>12910</v>
      </c>
      <c r="AV61" s="14">
        <v>27245</v>
      </c>
      <c r="AW61" s="145">
        <v>8258</v>
      </c>
      <c r="AX61" s="14">
        <v>23996</v>
      </c>
      <c r="AY61" s="14">
        <v>8788</v>
      </c>
      <c r="AZ61" s="14">
        <v>4300</v>
      </c>
      <c r="BA61" s="14">
        <v>4045</v>
      </c>
      <c r="BB61" s="14">
        <v>5825</v>
      </c>
      <c r="BC61" s="145">
        <v>1038</v>
      </c>
      <c r="BD61" s="14">
        <v>14495</v>
      </c>
      <c r="BE61" s="14">
        <v>8130</v>
      </c>
      <c r="BF61" s="14">
        <v>1857</v>
      </c>
      <c r="BG61" s="14">
        <v>856</v>
      </c>
      <c r="BH61" s="146">
        <v>1839</v>
      </c>
      <c r="BI61" s="146">
        <v>1813</v>
      </c>
      <c r="BJ61" s="14">
        <v>417115</v>
      </c>
      <c r="BK61" s="14">
        <v>191551</v>
      </c>
      <c r="BL61" s="14">
        <v>80951</v>
      </c>
      <c r="BM61" s="14">
        <v>59968</v>
      </c>
      <c r="BN61" s="146">
        <v>70680</v>
      </c>
      <c r="BO61" s="146">
        <v>13965</v>
      </c>
      <c r="BP61" s="14">
        <v>230136</v>
      </c>
      <c r="BQ61" s="14">
        <v>102513</v>
      </c>
      <c r="BR61" s="14">
        <v>43397</v>
      </c>
      <c r="BS61" s="14">
        <v>33616</v>
      </c>
      <c r="BT61" s="146">
        <v>42125</v>
      </c>
      <c r="BU61" s="146">
        <v>8485</v>
      </c>
      <c r="BV61" s="14">
        <v>29552</v>
      </c>
      <c r="BW61" s="14">
        <v>8634</v>
      </c>
      <c r="BX61" s="14">
        <v>6384</v>
      </c>
      <c r="BY61" s="14">
        <v>5912</v>
      </c>
      <c r="BZ61" s="146">
        <v>7569</v>
      </c>
      <c r="CA61" s="146">
        <v>1053</v>
      </c>
      <c r="CB61" s="14">
        <v>29090</v>
      </c>
      <c r="CC61" s="14">
        <v>11129</v>
      </c>
      <c r="CD61" s="14">
        <v>8488</v>
      </c>
      <c r="CE61" s="14">
        <v>4997</v>
      </c>
      <c r="CF61" s="146">
        <v>3887</v>
      </c>
      <c r="CG61" s="146">
        <v>589</v>
      </c>
      <c r="CH61" s="14">
        <v>271763</v>
      </c>
      <c r="CI61" s="14">
        <v>102000</v>
      </c>
      <c r="CJ61" s="14">
        <v>50817</v>
      </c>
      <c r="CK61" s="14">
        <v>41235</v>
      </c>
      <c r="CL61" s="146">
        <v>62533</v>
      </c>
      <c r="CM61" s="146">
        <v>15178</v>
      </c>
      <c r="CN61" s="14">
        <v>118718</v>
      </c>
      <c r="CO61" s="14">
        <v>39265</v>
      </c>
      <c r="CP61" s="14">
        <v>27611</v>
      </c>
      <c r="CQ61" s="14">
        <v>23758</v>
      </c>
      <c r="CR61" s="146">
        <v>24473</v>
      </c>
      <c r="CS61" s="146">
        <v>3611</v>
      </c>
      <c r="CT61" s="14">
        <v>84500</v>
      </c>
      <c r="CU61" s="14">
        <v>25790</v>
      </c>
      <c r="CV61" s="14">
        <v>23384</v>
      </c>
      <c r="CW61" s="14">
        <v>18147</v>
      </c>
      <c r="CX61" s="146">
        <v>15250</v>
      </c>
      <c r="CY61" s="146">
        <v>1929</v>
      </c>
      <c r="CZ61" s="14">
        <v>65507</v>
      </c>
      <c r="DA61" s="14">
        <v>20678</v>
      </c>
      <c r="DB61" s="14">
        <v>16085</v>
      </c>
      <c r="DC61" s="14">
        <v>13179</v>
      </c>
      <c r="DD61" s="146">
        <v>13454</v>
      </c>
      <c r="DE61" s="146">
        <v>2111</v>
      </c>
      <c r="DF61" s="14">
        <v>72860</v>
      </c>
      <c r="DG61" s="14">
        <v>24454</v>
      </c>
      <c r="DH61" s="14">
        <v>17417</v>
      </c>
      <c r="DI61" s="14">
        <v>14868</v>
      </c>
      <c r="DJ61" s="146">
        <v>14084</v>
      </c>
      <c r="DK61" s="146">
        <v>2037</v>
      </c>
      <c r="DL61" s="14">
        <v>93650</v>
      </c>
      <c r="DM61" s="14">
        <v>38537</v>
      </c>
      <c r="DN61" s="14">
        <v>17550</v>
      </c>
      <c r="DO61" s="14">
        <v>15329</v>
      </c>
      <c r="DP61" s="146">
        <v>19013</v>
      </c>
      <c r="DQ61" s="146">
        <v>3221</v>
      </c>
      <c r="DR61" s="14">
        <v>27198</v>
      </c>
      <c r="DS61" s="14">
        <v>9248</v>
      </c>
      <c r="DT61" s="14">
        <v>7109</v>
      </c>
      <c r="DU61" s="14">
        <v>5362</v>
      </c>
      <c r="DV61" s="146">
        <v>4737</v>
      </c>
      <c r="DW61" s="146">
        <v>742</v>
      </c>
      <c r="DX61" s="14">
        <v>174001</v>
      </c>
      <c r="DY61" s="14">
        <v>60194</v>
      </c>
      <c r="DZ61" s="14">
        <v>27517</v>
      </c>
      <c r="EA61" s="14">
        <v>23109</v>
      </c>
      <c r="EB61" s="146">
        <v>49667</v>
      </c>
      <c r="EC61" s="146">
        <v>13514</v>
      </c>
      <c r="ED61" s="14">
        <v>147220</v>
      </c>
      <c r="EE61" s="14">
        <v>37053</v>
      </c>
      <c r="EF61" s="14">
        <v>21397</v>
      </c>
      <c r="EG61" s="14">
        <v>22832</v>
      </c>
      <c r="EH61" s="146">
        <v>49519</v>
      </c>
      <c r="EI61" s="146">
        <v>16419</v>
      </c>
      <c r="EJ61" s="14">
        <v>170488</v>
      </c>
      <c r="EK61" s="14">
        <v>48942</v>
      </c>
      <c r="EL61" s="14">
        <v>36446</v>
      </c>
      <c r="EM61" s="14">
        <v>32562</v>
      </c>
      <c r="EN61" s="146">
        <v>45447</v>
      </c>
      <c r="EO61" s="146">
        <v>7091</v>
      </c>
      <c r="EP61" s="14">
        <v>147491</v>
      </c>
      <c r="EQ61" s="14">
        <v>39022</v>
      </c>
      <c r="ER61" s="14">
        <v>31915</v>
      </c>
      <c r="ES61" s="14">
        <v>30569</v>
      </c>
      <c r="ET61" s="146">
        <v>38176</v>
      </c>
      <c r="EU61" s="146">
        <v>7809</v>
      </c>
      <c r="EV61" s="14">
        <v>62334</v>
      </c>
      <c r="EW61" s="14">
        <v>30996</v>
      </c>
      <c r="EX61" s="14">
        <v>12865</v>
      </c>
      <c r="EY61" s="14">
        <v>9266</v>
      </c>
      <c r="EZ61" s="146">
        <v>8210</v>
      </c>
      <c r="FA61" s="146">
        <v>997</v>
      </c>
      <c r="FB61" s="14">
        <v>125700</v>
      </c>
      <c r="FC61" s="14">
        <v>42269</v>
      </c>
      <c r="FD61" s="14">
        <v>30393</v>
      </c>
      <c r="FE61" s="14">
        <v>23806</v>
      </c>
      <c r="FF61" s="146">
        <v>25012</v>
      </c>
      <c r="FG61" s="146">
        <v>4220</v>
      </c>
      <c r="FH61" s="14">
        <v>17157</v>
      </c>
      <c r="FI61" s="14">
        <v>6052</v>
      </c>
      <c r="FJ61" s="14">
        <v>4817</v>
      </c>
      <c r="FK61" s="14">
        <v>3301</v>
      </c>
      <c r="FL61" s="146">
        <v>2573</v>
      </c>
      <c r="FM61" s="146">
        <v>414</v>
      </c>
      <c r="FN61" s="14">
        <v>54466</v>
      </c>
      <c r="FO61" s="14">
        <v>18181</v>
      </c>
      <c r="FP61" s="14">
        <v>14208</v>
      </c>
      <c r="FQ61" s="14">
        <v>10908</v>
      </c>
      <c r="FR61" s="146">
        <v>9743</v>
      </c>
      <c r="FS61" s="146">
        <v>1426</v>
      </c>
      <c r="FT61" s="14">
        <v>53632</v>
      </c>
      <c r="FU61" s="14">
        <v>21540</v>
      </c>
      <c r="FV61" s="14">
        <v>10968</v>
      </c>
      <c r="FW61" s="14">
        <v>8646</v>
      </c>
      <c r="FX61" s="146">
        <v>10906</v>
      </c>
      <c r="FY61" s="146">
        <v>1572</v>
      </c>
      <c r="FZ61" s="14">
        <v>30496</v>
      </c>
      <c r="GA61" s="14">
        <v>7496</v>
      </c>
      <c r="GB61" s="14">
        <v>6043</v>
      </c>
      <c r="GC61" s="14">
        <v>6166</v>
      </c>
      <c r="GD61" s="146">
        <v>9251</v>
      </c>
      <c r="GE61" s="146">
        <v>1540</v>
      </c>
      <c r="GF61" s="14">
        <v>230619</v>
      </c>
      <c r="GG61" s="14">
        <v>69772</v>
      </c>
      <c r="GH61" s="14">
        <v>33717</v>
      </c>
      <c r="GI61" s="14">
        <v>30429</v>
      </c>
      <c r="GJ61" s="146">
        <v>71570</v>
      </c>
      <c r="GK61" s="146">
        <v>25131</v>
      </c>
      <c r="GL61" s="14">
        <v>28674</v>
      </c>
      <c r="GM61" s="14">
        <v>12097</v>
      </c>
      <c r="GN61" s="14">
        <v>6040</v>
      </c>
      <c r="GO61" s="14">
        <v>4617</v>
      </c>
      <c r="GP61" s="146">
        <v>5069</v>
      </c>
      <c r="GQ61" s="146">
        <v>851</v>
      </c>
      <c r="GR61" s="14">
        <v>488561</v>
      </c>
      <c r="GS61" s="14">
        <v>231142</v>
      </c>
      <c r="GT61" s="14">
        <v>77064</v>
      </c>
      <c r="GU61" s="14">
        <v>55696</v>
      </c>
      <c r="GV61" s="146">
        <v>93761</v>
      </c>
      <c r="GW61" s="146">
        <v>30898</v>
      </c>
      <c r="GX61" s="14">
        <v>220004</v>
      </c>
      <c r="GY61" s="14">
        <v>88431</v>
      </c>
      <c r="GZ61" s="14">
        <v>45046</v>
      </c>
      <c r="HA61" s="14">
        <v>36962</v>
      </c>
      <c r="HB61" s="146">
        <v>41281</v>
      </c>
      <c r="HC61" s="146">
        <v>8284</v>
      </c>
      <c r="HD61" s="14">
        <v>18442</v>
      </c>
      <c r="HE61" s="14">
        <v>5423</v>
      </c>
      <c r="HF61" s="14">
        <v>5307</v>
      </c>
      <c r="HG61" s="14">
        <v>4112</v>
      </c>
      <c r="HH61" s="146">
        <v>3087</v>
      </c>
      <c r="HI61" s="146">
        <v>513</v>
      </c>
      <c r="HJ61" s="14">
        <v>174417</v>
      </c>
      <c r="HK61" s="14">
        <v>58613</v>
      </c>
      <c r="HL61" s="14">
        <v>36519</v>
      </c>
      <c r="HM61" s="14">
        <v>34039</v>
      </c>
      <c r="HN61" s="146">
        <v>38833</v>
      </c>
      <c r="HO61" s="146">
        <v>6413</v>
      </c>
      <c r="HP61" s="14">
        <v>62849</v>
      </c>
      <c r="HQ61" s="14">
        <v>23939</v>
      </c>
      <c r="HR61" s="14">
        <v>15403</v>
      </c>
      <c r="HS61" s="14">
        <v>11596</v>
      </c>
      <c r="HT61" s="146">
        <v>10372</v>
      </c>
      <c r="HU61" s="146">
        <v>1539</v>
      </c>
      <c r="HV61" s="14">
        <v>67007</v>
      </c>
      <c r="HW61" s="14">
        <v>23988</v>
      </c>
      <c r="HX61" s="14">
        <v>15264</v>
      </c>
      <c r="HY61" s="14">
        <v>11662</v>
      </c>
      <c r="HZ61" s="146">
        <v>13352</v>
      </c>
      <c r="IA61" s="146">
        <v>2741</v>
      </c>
      <c r="IB61" s="14">
        <v>226583</v>
      </c>
      <c r="IC61" s="14">
        <v>74673</v>
      </c>
      <c r="ID61" s="14">
        <v>42503</v>
      </c>
      <c r="IE61" s="14">
        <v>39569</v>
      </c>
      <c r="IF61" s="146">
        <v>56842</v>
      </c>
      <c r="IG61" s="146">
        <v>12996</v>
      </c>
      <c r="IH61" s="14">
        <v>19918</v>
      </c>
      <c r="II61" s="14">
        <v>6317</v>
      </c>
      <c r="IJ61" s="14">
        <v>3416</v>
      </c>
      <c r="IK61" s="14">
        <v>3516</v>
      </c>
      <c r="IL61" s="146">
        <v>5627</v>
      </c>
      <c r="IM61" s="146">
        <v>1042</v>
      </c>
      <c r="IN61" s="14">
        <v>102842</v>
      </c>
      <c r="IO61" s="14">
        <v>44910</v>
      </c>
      <c r="IP61" s="14">
        <v>21683</v>
      </c>
      <c r="IQ61" s="14">
        <v>17269</v>
      </c>
      <c r="IR61" s="146">
        <v>16582</v>
      </c>
      <c r="IS61" s="146">
        <v>2398</v>
      </c>
    </row>
    <row r="62" spans="1:253" s="111" customFormat="1" ht="11.45" customHeight="1">
      <c r="A62" s="15" t="s">
        <v>42</v>
      </c>
      <c r="B62" s="14">
        <v>3450689</v>
      </c>
      <c r="C62" s="14">
        <v>1252335</v>
      </c>
      <c r="D62" s="14">
        <v>665044</v>
      </c>
      <c r="E62" s="14">
        <v>565919</v>
      </c>
      <c r="F62" s="146">
        <v>782491</v>
      </c>
      <c r="G62" s="146">
        <v>184898</v>
      </c>
      <c r="H62" s="14">
        <v>54991</v>
      </c>
      <c r="I62" s="14">
        <v>24235</v>
      </c>
      <c r="J62" s="14">
        <v>11110</v>
      </c>
      <c r="K62" s="14">
        <v>9157</v>
      </c>
      <c r="L62" s="146">
        <v>9191</v>
      </c>
      <c r="M62" s="146">
        <v>1296</v>
      </c>
      <c r="N62" s="14">
        <v>7725</v>
      </c>
      <c r="O62" s="14">
        <v>2117</v>
      </c>
      <c r="P62" s="14">
        <v>1540</v>
      </c>
      <c r="Q62" s="14">
        <v>1442</v>
      </c>
      <c r="R62" s="146">
        <v>2282</v>
      </c>
      <c r="S62" s="146">
        <v>344</v>
      </c>
      <c r="T62" s="14">
        <v>56898</v>
      </c>
      <c r="U62" s="14">
        <v>20626</v>
      </c>
      <c r="V62" s="14">
        <v>11800</v>
      </c>
      <c r="W62" s="14">
        <v>10018</v>
      </c>
      <c r="X62" s="14">
        <v>12157</v>
      </c>
      <c r="Y62" s="145">
        <v>2298</v>
      </c>
      <c r="Z62" s="14">
        <v>26606</v>
      </c>
      <c r="AA62" s="14">
        <v>10235</v>
      </c>
      <c r="AB62" s="14">
        <v>6587</v>
      </c>
      <c r="AC62" s="14">
        <v>4777</v>
      </c>
      <c r="AD62" s="146">
        <v>4295</v>
      </c>
      <c r="AE62" s="146">
        <v>712</v>
      </c>
      <c r="AF62" s="14">
        <v>394308</v>
      </c>
      <c r="AG62" s="14">
        <v>124480</v>
      </c>
      <c r="AH62" s="14">
        <v>71232</v>
      </c>
      <c r="AI62" s="14">
        <v>59631</v>
      </c>
      <c r="AJ62" s="14">
        <v>108116</v>
      </c>
      <c r="AK62" s="145">
        <v>30847</v>
      </c>
      <c r="AL62" s="14">
        <v>53570</v>
      </c>
      <c r="AM62" s="14">
        <v>15087</v>
      </c>
      <c r="AN62" s="14">
        <v>10546</v>
      </c>
      <c r="AO62" s="14">
        <v>10194</v>
      </c>
      <c r="AP62" s="14">
        <v>14498</v>
      </c>
      <c r="AQ62" s="145">
        <v>3244</v>
      </c>
      <c r="AR62" s="14">
        <v>42618</v>
      </c>
      <c r="AS62" s="14">
        <v>10566</v>
      </c>
      <c r="AT62" s="14">
        <v>6140</v>
      </c>
      <c r="AU62" s="14">
        <v>6833</v>
      </c>
      <c r="AV62" s="14">
        <v>14661</v>
      </c>
      <c r="AW62" s="145">
        <v>4418</v>
      </c>
      <c r="AX62" s="14">
        <v>13252</v>
      </c>
      <c r="AY62" s="14">
        <v>4762</v>
      </c>
      <c r="AZ62" s="14">
        <v>2388</v>
      </c>
      <c r="BA62" s="14">
        <v>2312</v>
      </c>
      <c r="BB62" s="14">
        <v>3249</v>
      </c>
      <c r="BC62" s="145">
        <v>542</v>
      </c>
      <c r="BD62" s="14">
        <v>8919</v>
      </c>
      <c r="BE62" s="14">
        <v>5148</v>
      </c>
      <c r="BF62" s="14">
        <v>1165</v>
      </c>
      <c r="BG62" s="14">
        <v>507</v>
      </c>
      <c r="BH62" s="146">
        <v>1051</v>
      </c>
      <c r="BI62" s="146">
        <v>1048</v>
      </c>
      <c r="BJ62" s="14">
        <v>226677</v>
      </c>
      <c r="BK62" s="14">
        <v>100843</v>
      </c>
      <c r="BL62" s="14">
        <v>43488</v>
      </c>
      <c r="BM62" s="14">
        <v>33521</v>
      </c>
      <c r="BN62" s="146">
        <v>40534</v>
      </c>
      <c r="BO62" s="146">
        <v>8292</v>
      </c>
      <c r="BP62" s="14">
        <v>122070</v>
      </c>
      <c r="BQ62" s="14">
        <v>54802</v>
      </c>
      <c r="BR62" s="14">
        <v>22673</v>
      </c>
      <c r="BS62" s="14">
        <v>17908</v>
      </c>
      <c r="BT62" s="146">
        <v>22192</v>
      </c>
      <c r="BU62" s="146">
        <v>4494</v>
      </c>
      <c r="BV62" s="14">
        <v>13592</v>
      </c>
      <c r="BW62" s="14">
        <v>3791</v>
      </c>
      <c r="BX62" s="14">
        <v>2947</v>
      </c>
      <c r="BY62" s="14">
        <v>2799</v>
      </c>
      <c r="BZ62" s="146">
        <v>3542</v>
      </c>
      <c r="CA62" s="146">
        <v>513</v>
      </c>
      <c r="CB62" s="14">
        <v>13781</v>
      </c>
      <c r="CC62" s="14">
        <v>4965</v>
      </c>
      <c r="CD62" s="14">
        <v>4076</v>
      </c>
      <c r="CE62" s="14">
        <v>2510</v>
      </c>
      <c r="CF62" s="146">
        <v>1937</v>
      </c>
      <c r="CG62" s="146">
        <v>292</v>
      </c>
      <c r="CH62" s="14">
        <v>152016</v>
      </c>
      <c r="CI62" s="14">
        <v>59321</v>
      </c>
      <c r="CJ62" s="14">
        <v>28654</v>
      </c>
      <c r="CK62" s="14">
        <v>22553</v>
      </c>
      <c r="CL62" s="146">
        <v>33342</v>
      </c>
      <c r="CM62" s="146">
        <v>8146</v>
      </c>
      <c r="CN62" s="14">
        <v>58451</v>
      </c>
      <c r="CO62" s="14">
        <v>19119</v>
      </c>
      <c r="CP62" s="14">
        <v>13276</v>
      </c>
      <c r="CQ62" s="14">
        <v>12178</v>
      </c>
      <c r="CR62" s="146">
        <v>12123</v>
      </c>
      <c r="CS62" s="146">
        <v>1755</v>
      </c>
      <c r="CT62" s="14">
        <v>39887</v>
      </c>
      <c r="CU62" s="14">
        <v>11593</v>
      </c>
      <c r="CV62" s="14">
        <v>11523</v>
      </c>
      <c r="CW62" s="14">
        <v>9066</v>
      </c>
      <c r="CX62" s="146">
        <v>6908</v>
      </c>
      <c r="CY62" s="146">
        <v>795</v>
      </c>
      <c r="CZ62" s="14">
        <v>32413</v>
      </c>
      <c r="DA62" s="14">
        <v>9787</v>
      </c>
      <c r="DB62" s="14">
        <v>8149</v>
      </c>
      <c r="DC62" s="14">
        <v>6898</v>
      </c>
      <c r="DD62" s="146">
        <v>6575</v>
      </c>
      <c r="DE62" s="146">
        <v>1003</v>
      </c>
      <c r="DF62" s="14">
        <v>34770</v>
      </c>
      <c r="DG62" s="14">
        <v>11062</v>
      </c>
      <c r="DH62" s="14">
        <v>8151</v>
      </c>
      <c r="DI62" s="14">
        <v>7526</v>
      </c>
      <c r="DJ62" s="146">
        <v>6991</v>
      </c>
      <c r="DK62" s="146">
        <v>1042</v>
      </c>
      <c r="DL62" s="14">
        <v>49732</v>
      </c>
      <c r="DM62" s="14">
        <v>20084</v>
      </c>
      <c r="DN62" s="14">
        <v>9192</v>
      </c>
      <c r="DO62" s="14">
        <v>8318</v>
      </c>
      <c r="DP62" s="146">
        <v>10336</v>
      </c>
      <c r="DQ62" s="146">
        <v>1804</v>
      </c>
      <c r="DR62" s="14">
        <v>13891</v>
      </c>
      <c r="DS62" s="14">
        <v>4495</v>
      </c>
      <c r="DT62" s="14">
        <v>3683</v>
      </c>
      <c r="DU62" s="14">
        <v>2897</v>
      </c>
      <c r="DV62" s="146">
        <v>2444</v>
      </c>
      <c r="DW62" s="146">
        <v>372</v>
      </c>
      <c r="DX62" s="14">
        <v>103022</v>
      </c>
      <c r="DY62" s="14">
        <v>37224</v>
      </c>
      <c r="DZ62" s="14">
        <v>16250</v>
      </c>
      <c r="EA62" s="14">
        <v>13617</v>
      </c>
      <c r="EB62" s="146">
        <v>28636</v>
      </c>
      <c r="EC62" s="146">
        <v>7295</v>
      </c>
      <c r="ED62" s="14">
        <v>75354</v>
      </c>
      <c r="EE62" s="14">
        <v>18888</v>
      </c>
      <c r="EF62" s="14">
        <v>10465</v>
      </c>
      <c r="EG62" s="14">
        <v>11609</v>
      </c>
      <c r="EH62" s="146">
        <v>25930</v>
      </c>
      <c r="EI62" s="146">
        <v>8463</v>
      </c>
      <c r="EJ62" s="14">
        <v>81681</v>
      </c>
      <c r="EK62" s="14">
        <v>23709</v>
      </c>
      <c r="EL62" s="14">
        <v>16936</v>
      </c>
      <c r="EM62" s="14">
        <v>15828</v>
      </c>
      <c r="EN62" s="146">
        <v>21822</v>
      </c>
      <c r="EO62" s="146">
        <v>3385</v>
      </c>
      <c r="EP62" s="14">
        <v>67052</v>
      </c>
      <c r="EQ62" s="14">
        <v>17536</v>
      </c>
      <c r="ER62" s="14">
        <v>15011</v>
      </c>
      <c r="ES62" s="14">
        <v>14491</v>
      </c>
      <c r="ET62" s="146">
        <v>16732</v>
      </c>
      <c r="EU62" s="146">
        <v>3282</v>
      </c>
      <c r="EV62" s="14">
        <v>34414</v>
      </c>
      <c r="EW62" s="14">
        <v>17167</v>
      </c>
      <c r="EX62" s="14">
        <v>7037</v>
      </c>
      <c r="EY62" s="14">
        <v>5109</v>
      </c>
      <c r="EZ62" s="146">
        <v>4530</v>
      </c>
      <c r="FA62" s="146">
        <v>572</v>
      </c>
      <c r="FB62" s="14">
        <v>61249</v>
      </c>
      <c r="FC62" s="14">
        <v>19984</v>
      </c>
      <c r="FD62" s="14">
        <v>14804</v>
      </c>
      <c r="FE62" s="14">
        <v>12008</v>
      </c>
      <c r="FF62" s="146">
        <v>12409</v>
      </c>
      <c r="FG62" s="146">
        <v>2044</v>
      </c>
      <c r="FH62" s="14">
        <v>7406</v>
      </c>
      <c r="FI62" s="14">
        <v>2539</v>
      </c>
      <c r="FJ62" s="14">
        <v>2110</v>
      </c>
      <c r="FK62" s="14">
        <v>1432</v>
      </c>
      <c r="FL62" s="146">
        <v>1136</v>
      </c>
      <c r="FM62" s="146">
        <v>188</v>
      </c>
      <c r="FN62" s="14">
        <v>26274</v>
      </c>
      <c r="FO62" s="14">
        <v>8464</v>
      </c>
      <c r="FP62" s="14">
        <v>7181</v>
      </c>
      <c r="FQ62" s="14">
        <v>5488</v>
      </c>
      <c r="FR62" s="146">
        <v>4513</v>
      </c>
      <c r="FS62" s="146">
        <v>629</v>
      </c>
      <c r="FT62" s="14">
        <v>31040</v>
      </c>
      <c r="FU62" s="14">
        <v>12570</v>
      </c>
      <c r="FV62" s="14">
        <v>6107</v>
      </c>
      <c r="FW62" s="14">
        <v>4994</v>
      </c>
      <c r="FX62" s="146">
        <v>6395</v>
      </c>
      <c r="FY62" s="146">
        <v>973</v>
      </c>
      <c r="FZ62" s="14">
        <v>15568</v>
      </c>
      <c r="GA62" s="14">
        <v>3710</v>
      </c>
      <c r="GB62" s="14">
        <v>3027</v>
      </c>
      <c r="GC62" s="14">
        <v>3249</v>
      </c>
      <c r="GD62" s="146">
        <v>4793</v>
      </c>
      <c r="GE62" s="146">
        <v>788</v>
      </c>
      <c r="GF62" s="14">
        <v>135532</v>
      </c>
      <c r="GG62" s="14">
        <v>42951</v>
      </c>
      <c r="GH62" s="14">
        <v>19276</v>
      </c>
      <c r="GI62" s="14">
        <v>17405</v>
      </c>
      <c r="GJ62" s="146">
        <v>41768</v>
      </c>
      <c r="GK62" s="146">
        <v>14132</v>
      </c>
      <c r="GL62" s="14">
        <v>13756</v>
      </c>
      <c r="GM62" s="14">
        <v>5410</v>
      </c>
      <c r="GN62" s="14">
        <v>2954</v>
      </c>
      <c r="GO62" s="14">
        <v>2355</v>
      </c>
      <c r="GP62" s="146">
        <v>2605</v>
      </c>
      <c r="GQ62" s="146">
        <v>431</v>
      </c>
      <c r="GR62" s="14">
        <v>297446</v>
      </c>
      <c r="GS62" s="14">
        <v>145296</v>
      </c>
      <c r="GT62" s="14">
        <v>46855</v>
      </c>
      <c r="GU62" s="14">
        <v>32252</v>
      </c>
      <c r="GV62" s="146">
        <v>54388</v>
      </c>
      <c r="GW62" s="146">
        <v>18655</v>
      </c>
      <c r="GX62" s="14">
        <v>110428</v>
      </c>
      <c r="GY62" s="14">
        <v>43553</v>
      </c>
      <c r="GZ62" s="14">
        <v>22533</v>
      </c>
      <c r="HA62" s="14">
        <v>19309</v>
      </c>
      <c r="HB62" s="146">
        <v>20814</v>
      </c>
      <c r="HC62" s="146">
        <v>4219</v>
      </c>
      <c r="HD62" s="14">
        <v>8926</v>
      </c>
      <c r="HE62" s="14">
        <v>2578</v>
      </c>
      <c r="HF62" s="14">
        <v>2686</v>
      </c>
      <c r="HG62" s="14">
        <v>2042</v>
      </c>
      <c r="HH62" s="146">
        <v>1388</v>
      </c>
      <c r="HI62" s="146">
        <v>230</v>
      </c>
      <c r="HJ62" s="14">
        <v>85338</v>
      </c>
      <c r="HK62" s="14">
        <v>27092</v>
      </c>
      <c r="HL62" s="14">
        <v>17262</v>
      </c>
      <c r="HM62" s="14">
        <v>17364</v>
      </c>
      <c r="HN62" s="146">
        <v>20262</v>
      </c>
      <c r="HO62" s="146">
        <v>3359</v>
      </c>
      <c r="HP62" s="14">
        <v>30957</v>
      </c>
      <c r="HQ62" s="14">
        <v>10991</v>
      </c>
      <c r="HR62" s="14">
        <v>7680</v>
      </c>
      <c r="HS62" s="14">
        <v>6121</v>
      </c>
      <c r="HT62" s="146">
        <v>5377</v>
      </c>
      <c r="HU62" s="146">
        <v>786</v>
      </c>
      <c r="HV62" s="14">
        <v>31394</v>
      </c>
      <c r="HW62" s="14">
        <v>10826</v>
      </c>
      <c r="HX62" s="14">
        <v>7067</v>
      </c>
      <c r="HY62" s="14">
        <v>5748</v>
      </c>
      <c r="HZ62" s="146">
        <v>6447</v>
      </c>
      <c r="IA62" s="146">
        <v>1305</v>
      </c>
      <c r="IB62" s="14">
        <v>118202</v>
      </c>
      <c r="IC62" s="14">
        <v>38499</v>
      </c>
      <c r="ID62" s="14">
        <v>21118</v>
      </c>
      <c r="IE62" s="14">
        <v>20857</v>
      </c>
      <c r="IF62" s="146">
        <v>30757</v>
      </c>
      <c r="IG62" s="146">
        <v>6971</v>
      </c>
      <c r="IH62" s="14">
        <v>10623</v>
      </c>
      <c r="II62" s="14">
        <v>3324</v>
      </c>
      <c r="IJ62" s="14">
        <v>1744</v>
      </c>
      <c r="IK62" s="14">
        <v>1870</v>
      </c>
      <c r="IL62" s="146">
        <v>3086</v>
      </c>
      <c r="IM62" s="146">
        <v>596</v>
      </c>
      <c r="IN62" s="14">
        <v>55405</v>
      </c>
      <c r="IO62" s="14">
        <v>23838</v>
      </c>
      <c r="IP62" s="14">
        <v>11624</v>
      </c>
      <c r="IQ62" s="14">
        <v>9651</v>
      </c>
      <c r="IR62" s="146">
        <v>8973</v>
      </c>
      <c r="IS62" s="146">
        <v>1318</v>
      </c>
    </row>
    <row r="63" spans="1:253" s="111" customFormat="1" ht="11.45" customHeight="1">
      <c r="A63" s="148" t="s">
        <v>281</v>
      </c>
      <c r="B63" s="14">
        <v>24780454</v>
      </c>
      <c r="C63" s="14">
        <v>24780454</v>
      </c>
      <c r="D63" s="14">
        <v>0</v>
      </c>
      <c r="E63" s="14">
        <v>0</v>
      </c>
      <c r="F63" s="146">
        <v>0</v>
      </c>
      <c r="G63" s="146">
        <v>0</v>
      </c>
      <c r="H63" s="14">
        <v>524097</v>
      </c>
      <c r="I63" s="14">
        <v>524097</v>
      </c>
      <c r="J63" s="14">
        <v>0</v>
      </c>
      <c r="K63" s="14">
        <v>0</v>
      </c>
      <c r="L63" s="146">
        <v>0</v>
      </c>
      <c r="M63" s="146">
        <v>0</v>
      </c>
      <c r="N63" s="14">
        <v>38488</v>
      </c>
      <c r="O63" s="14">
        <v>38488</v>
      </c>
      <c r="P63" s="14">
        <v>0</v>
      </c>
      <c r="Q63" s="14">
        <v>0</v>
      </c>
      <c r="R63" s="146">
        <v>0</v>
      </c>
      <c r="S63" s="146">
        <v>0</v>
      </c>
      <c r="T63" s="14">
        <v>487002</v>
      </c>
      <c r="U63" s="14">
        <v>487002</v>
      </c>
      <c r="V63" s="14">
        <v>0</v>
      </c>
      <c r="W63" s="14">
        <v>0</v>
      </c>
      <c r="X63" s="14">
        <v>0</v>
      </c>
      <c r="Y63" s="145">
        <v>0</v>
      </c>
      <c r="Z63" s="14">
        <v>301909</v>
      </c>
      <c r="AA63" s="14">
        <v>301909</v>
      </c>
      <c r="AB63" s="14">
        <v>0</v>
      </c>
      <c r="AC63" s="14">
        <v>0</v>
      </c>
      <c r="AD63" s="146">
        <v>0</v>
      </c>
      <c r="AE63" s="146">
        <v>0</v>
      </c>
      <c r="AF63" s="14">
        <v>2730012</v>
      </c>
      <c r="AG63" s="14">
        <v>2730012</v>
      </c>
      <c r="AH63" s="14">
        <v>0</v>
      </c>
      <c r="AI63" s="14">
        <v>0</v>
      </c>
      <c r="AJ63" s="14">
        <v>0</v>
      </c>
      <c r="AK63" s="145">
        <v>0</v>
      </c>
      <c r="AL63" s="14">
        <v>308255</v>
      </c>
      <c r="AM63" s="14">
        <v>308255</v>
      </c>
      <c r="AN63" s="14">
        <v>0</v>
      </c>
      <c r="AO63" s="14">
        <v>0</v>
      </c>
      <c r="AP63" s="14">
        <v>0</v>
      </c>
      <c r="AQ63" s="145">
        <v>0</v>
      </c>
      <c r="AR63" s="14">
        <v>190504</v>
      </c>
      <c r="AS63" s="14">
        <v>190504</v>
      </c>
      <c r="AT63" s="14">
        <v>0</v>
      </c>
      <c r="AU63" s="14">
        <v>0</v>
      </c>
      <c r="AV63" s="14">
        <v>0</v>
      </c>
      <c r="AW63" s="145">
        <v>0</v>
      </c>
      <c r="AX63" s="14">
        <v>66152</v>
      </c>
      <c r="AY63" s="14">
        <v>66152</v>
      </c>
      <c r="AZ63" s="14">
        <v>0</v>
      </c>
      <c r="BA63" s="14">
        <v>0</v>
      </c>
      <c r="BB63" s="14">
        <v>0</v>
      </c>
      <c r="BC63" s="145">
        <v>0</v>
      </c>
      <c r="BD63" s="14">
        <v>50144</v>
      </c>
      <c r="BE63" s="14">
        <v>50144</v>
      </c>
      <c r="BF63" s="14">
        <v>0</v>
      </c>
      <c r="BG63" s="14">
        <v>0</v>
      </c>
      <c r="BH63" s="146">
        <v>0</v>
      </c>
      <c r="BI63" s="146">
        <v>0</v>
      </c>
      <c r="BJ63" s="14">
        <v>1852940</v>
      </c>
      <c r="BK63" s="14">
        <v>1852940</v>
      </c>
      <c r="BL63" s="14">
        <v>0</v>
      </c>
      <c r="BM63" s="14">
        <v>0</v>
      </c>
      <c r="BN63" s="146">
        <v>0</v>
      </c>
      <c r="BO63" s="146">
        <v>0</v>
      </c>
      <c r="BP63" s="14">
        <v>1022957</v>
      </c>
      <c r="BQ63" s="14">
        <v>1022957</v>
      </c>
      <c r="BR63" s="14">
        <v>0</v>
      </c>
      <c r="BS63" s="14">
        <v>0</v>
      </c>
      <c r="BT63" s="146">
        <v>0</v>
      </c>
      <c r="BU63" s="146">
        <v>0</v>
      </c>
      <c r="BV63" s="14">
        <v>97062</v>
      </c>
      <c r="BW63" s="14">
        <v>97062</v>
      </c>
      <c r="BX63" s="14">
        <v>0</v>
      </c>
      <c r="BY63" s="14">
        <v>0</v>
      </c>
      <c r="BZ63" s="146">
        <v>0</v>
      </c>
      <c r="CA63" s="146">
        <v>0</v>
      </c>
      <c r="CB63" s="14">
        <v>120054</v>
      </c>
      <c r="CC63" s="14">
        <v>120054</v>
      </c>
      <c r="CD63" s="14">
        <v>0</v>
      </c>
      <c r="CE63" s="14">
        <v>0</v>
      </c>
      <c r="CF63" s="146">
        <v>0</v>
      </c>
      <c r="CG63" s="146">
        <v>0</v>
      </c>
      <c r="CH63" s="14">
        <v>954070</v>
      </c>
      <c r="CI63" s="14">
        <v>954070</v>
      </c>
      <c r="CJ63" s="14">
        <v>0</v>
      </c>
      <c r="CK63" s="14">
        <v>0</v>
      </c>
      <c r="CL63" s="146">
        <v>0</v>
      </c>
      <c r="CM63" s="146">
        <v>0</v>
      </c>
      <c r="CN63" s="14">
        <v>504631</v>
      </c>
      <c r="CO63" s="14">
        <v>504631</v>
      </c>
      <c r="CP63" s="14">
        <v>0</v>
      </c>
      <c r="CQ63" s="14">
        <v>0</v>
      </c>
      <c r="CR63" s="146">
        <v>0</v>
      </c>
      <c r="CS63" s="146">
        <v>0</v>
      </c>
      <c r="CT63" s="14">
        <v>194022</v>
      </c>
      <c r="CU63" s="14">
        <v>194022</v>
      </c>
      <c r="CV63" s="14">
        <v>0</v>
      </c>
      <c r="CW63" s="14">
        <v>0</v>
      </c>
      <c r="CX63" s="146">
        <v>0</v>
      </c>
      <c r="CY63" s="146">
        <v>0</v>
      </c>
      <c r="CZ63" s="14">
        <v>195577</v>
      </c>
      <c r="DA63" s="14">
        <v>195577</v>
      </c>
      <c r="DB63" s="14">
        <v>0</v>
      </c>
      <c r="DC63" s="14">
        <v>0</v>
      </c>
      <c r="DD63" s="146">
        <v>0</v>
      </c>
      <c r="DE63" s="146">
        <v>0</v>
      </c>
      <c r="DF63" s="14">
        <v>386058</v>
      </c>
      <c r="DG63" s="14">
        <v>386058</v>
      </c>
      <c r="DH63" s="14">
        <v>0</v>
      </c>
      <c r="DI63" s="14">
        <v>0</v>
      </c>
      <c r="DJ63" s="146">
        <v>0</v>
      </c>
      <c r="DK63" s="146">
        <v>0</v>
      </c>
      <c r="DL63" s="14">
        <v>516934</v>
      </c>
      <c r="DM63" s="14">
        <v>516934</v>
      </c>
      <c r="DN63" s="14">
        <v>0</v>
      </c>
      <c r="DO63" s="14">
        <v>0</v>
      </c>
      <c r="DP63" s="146">
        <v>0</v>
      </c>
      <c r="DQ63" s="146">
        <v>0</v>
      </c>
      <c r="DR63" s="14">
        <v>94901</v>
      </c>
      <c r="DS63" s="14">
        <v>94901</v>
      </c>
      <c r="DT63" s="14">
        <v>0</v>
      </c>
      <c r="DU63" s="14">
        <v>0</v>
      </c>
      <c r="DV63" s="146">
        <v>0</v>
      </c>
      <c r="DW63" s="146">
        <v>0</v>
      </c>
      <c r="DX63" s="14">
        <v>375444</v>
      </c>
      <c r="DY63" s="14">
        <v>375444</v>
      </c>
      <c r="DZ63" s="14">
        <v>0</v>
      </c>
      <c r="EA63" s="14">
        <v>0</v>
      </c>
      <c r="EB63" s="146">
        <v>0</v>
      </c>
      <c r="EC63" s="146">
        <v>0</v>
      </c>
      <c r="ED63" s="14">
        <v>353061</v>
      </c>
      <c r="EE63" s="14">
        <v>353061</v>
      </c>
      <c r="EF63" s="14">
        <v>0</v>
      </c>
      <c r="EG63" s="14">
        <v>0</v>
      </c>
      <c r="EH63" s="146">
        <v>0</v>
      </c>
      <c r="EI63" s="146">
        <v>0</v>
      </c>
      <c r="EJ63" s="14">
        <v>758244</v>
      </c>
      <c r="EK63" s="14">
        <v>758244</v>
      </c>
      <c r="EL63" s="14">
        <v>0</v>
      </c>
      <c r="EM63" s="14">
        <v>0</v>
      </c>
      <c r="EN63" s="146">
        <v>0</v>
      </c>
      <c r="EO63" s="146">
        <v>0</v>
      </c>
      <c r="EP63" s="14">
        <v>308262</v>
      </c>
      <c r="EQ63" s="14">
        <v>308262</v>
      </c>
      <c r="ER63" s="14">
        <v>0</v>
      </c>
      <c r="ES63" s="14">
        <v>0</v>
      </c>
      <c r="ET63" s="146">
        <v>0</v>
      </c>
      <c r="EU63" s="146">
        <v>0</v>
      </c>
      <c r="EV63" s="14">
        <v>398579</v>
      </c>
      <c r="EW63" s="14">
        <v>398579</v>
      </c>
      <c r="EX63" s="14">
        <v>0</v>
      </c>
      <c r="EY63" s="14">
        <v>0</v>
      </c>
      <c r="EZ63" s="146">
        <v>0</v>
      </c>
      <c r="FA63" s="146">
        <v>0</v>
      </c>
      <c r="FB63" s="14">
        <v>489968</v>
      </c>
      <c r="FC63" s="14">
        <v>489968</v>
      </c>
      <c r="FD63" s="14">
        <v>0</v>
      </c>
      <c r="FE63" s="14">
        <v>0</v>
      </c>
      <c r="FF63" s="146">
        <v>0</v>
      </c>
      <c r="FG63" s="146">
        <v>0</v>
      </c>
      <c r="FH63" s="14">
        <v>78427</v>
      </c>
      <c r="FI63" s="14">
        <v>78427</v>
      </c>
      <c r="FJ63" s="14">
        <v>0</v>
      </c>
      <c r="FK63" s="14">
        <v>0</v>
      </c>
      <c r="FL63" s="146">
        <v>0</v>
      </c>
      <c r="FM63" s="146">
        <v>0</v>
      </c>
      <c r="FN63" s="14">
        <v>122890</v>
      </c>
      <c r="FO63" s="14">
        <v>122890</v>
      </c>
      <c r="FP63" s="14">
        <v>0</v>
      </c>
      <c r="FQ63" s="14">
        <v>0</v>
      </c>
      <c r="FR63" s="146">
        <v>0</v>
      </c>
      <c r="FS63" s="146">
        <v>0</v>
      </c>
      <c r="FT63" s="14">
        <v>196012</v>
      </c>
      <c r="FU63" s="14">
        <v>196012</v>
      </c>
      <c r="FV63" s="14">
        <v>0</v>
      </c>
      <c r="FW63" s="14">
        <v>0</v>
      </c>
      <c r="FX63" s="146">
        <v>0</v>
      </c>
      <c r="FY63" s="146">
        <v>0</v>
      </c>
      <c r="FZ63" s="14">
        <v>70926</v>
      </c>
      <c r="GA63" s="14">
        <v>70926</v>
      </c>
      <c r="GB63" s="14">
        <v>0</v>
      </c>
      <c r="GC63" s="14">
        <v>0</v>
      </c>
      <c r="GD63" s="146">
        <v>0</v>
      </c>
      <c r="GE63" s="146">
        <v>0</v>
      </c>
      <c r="GF63" s="14">
        <v>535511</v>
      </c>
      <c r="GG63" s="14">
        <v>535511</v>
      </c>
      <c r="GH63" s="14">
        <v>0</v>
      </c>
      <c r="GI63" s="14">
        <v>0</v>
      </c>
      <c r="GJ63" s="146">
        <v>0</v>
      </c>
      <c r="GK63" s="146">
        <v>0</v>
      </c>
      <c r="GL63" s="14">
        <v>210347</v>
      </c>
      <c r="GM63" s="14">
        <v>210347</v>
      </c>
      <c r="GN63" s="14">
        <v>0</v>
      </c>
      <c r="GO63" s="14">
        <v>0</v>
      </c>
      <c r="GP63" s="146">
        <v>0</v>
      </c>
      <c r="GQ63" s="146">
        <v>0</v>
      </c>
      <c r="GR63" s="14">
        <v>1622113</v>
      </c>
      <c r="GS63" s="14">
        <v>1622113</v>
      </c>
      <c r="GT63" s="14">
        <v>0</v>
      </c>
      <c r="GU63" s="14">
        <v>0</v>
      </c>
      <c r="GV63" s="146">
        <v>0</v>
      </c>
      <c r="GW63" s="146">
        <v>0</v>
      </c>
      <c r="GX63" s="14">
        <v>864536</v>
      </c>
      <c r="GY63" s="14">
        <v>864536</v>
      </c>
      <c r="GZ63" s="14">
        <v>0</v>
      </c>
      <c r="HA63" s="14">
        <v>0</v>
      </c>
      <c r="HB63" s="146">
        <v>0</v>
      </c>
      <c r="HC63" s="146">
        <v>0</v>
      </c>
      <c r="HD63" s="14">
        <v>40669</v>
      </c>
      <c r="HE63" s="14">
        <v>40669</v>
      </c>
      <c r="HF63" s="14">
        <v>0</v>
      </c>
      <c r="HG63" s="14">
        <v>0</v>
      </c>
      <c r="HH63" s="146">
        <v>0</v>
      </c>
      <c r="HI63" s="146">
        <v>0</v>
      </c>
      <c r="HJ63" s="14">
        <v>896168</v>
      </c>
      <c r="HK63" s="14">
        <v>896168</v>
      </c>
      <c r="HL63" s="14">
        <v>0</v>
      </c>
      <c r="HM63" s="14">
        <v>0</v>
      </c>
      <c r="HN63" s="146">
        <v>0</v>
      </c>
      <c r="HO63" s="146">
        <v>0</v>
      </c>
      <c r="HP63" s="14">
        <v>329642</v>
      </c>
      <c r="HQ63" s="14">
        <v>329642</v>
      </c>
      <c r="HR63" s="14">
        <v>0</v>
      </c>
      <c r="HS63" s="14">
        <v>0</v>
      </c>
      <c r="HT63" s="146">
        <v>0</v>
      </c>
      <c r="HU63" s="146">
        <v>0</v>
      </c>
      <c r="HV63" s="14">
        <v>258435</v>
      </c>
      <c r="HW63" s="14">
        <v>258435</v>
      </c>
      <c r="HX63" s="14">
        <v>0</v>
      </c>
      <c r="HY63" s="14">
        <v>0</v>
      </c>
      <c r="HZ63" s="146">
        <v>0</v>
      </c>
      <c r="IA63" s="146">
        <v>0</v>
      </c>
      <c r="IB63" s="14">
        <v>856884</v>
      </c>
      <c r="IC63" s="14">
        <v>856884</v>
      </c>
      <c r="ID63" s="14">
        <v>0</v>
      </c>
      <c r="IE63" s="14">
        <v>0</v>
      </c>
      <c r="IF63" s="146">
        <v>0</v>
      </c>
      <c r="IG63" s="146">
        <v>0</v>
      </c>
      <c r="IH63" s="14">
        <v>75871</v>
      </c>
      <c r="II63" s="14">
        <v>75871</v>
      </c>
      <c r="IJ63" s="14">
        <v>0</v>
      </c>
      <c r="IK63" s="14">
        <v>0</v>
      </c>
      <c r="IL63" s="146">
        <v>0</v>
      </c>
      <c r="IM63" s="146">
        <v>0</v>
      </c>
      <c r="IN63" s="14">
        <v>477905</v>
      </c>
      <c r="IO63" s="14">
        <v>477905</v>
      </c>
      <c r="IP63" s="14">
        <v>0</v>
      </c>
      <c r="IQ63" s="14">
        <v>0</v>
      </c>
      <c r="IR63" s="146">
        <v>0</v>
      </c>
      <c r="IS63" s="146">
        <v>0</v>
      </c>
    </row>
    <row r="64" spans="1:253" s="111" customFormat="1" ht="11.45" customHeight="1">
      <c r="A64" s="16" t="s">
        <v>42</v>
      </c>
      <c r="B64" s="14">
        <v>50720307</v>
      </c>
      <c r="C64" s="14">
        <v>50720307</v>
      </c>
      <c r="D64" s="14">
        <v>0</v>
      </c>
      <c r="E64" s="14">
        <v>0</v>
      </c>
      <c r="F64" s="146">
        <v>0</v>
      </c>
      <c r="G64" s="146">
        <v>0</v>
      </c>
      <c r="H64" s="14">
        <v>1236759</v>
      </c>
      <c r="I64" s="14">
        <v>1236759</v>
      </c>
      <c r="J64" s="14">
        <v>0</v>
      </c>
      <c r="K64" s="14">
        <v>0</v>
      </c>
      <c r="L64" s="146">
        <v>0</v>
      </c>
      <c r="M64" s="146">
        <v>0</v>
      </c>
      <c r="N64" s="14">
        <v>61815</v>
      </c>
      <c r="O64" s="14">
        <v>61815</v>
      </c>
      <c r="P64" s="14">
        <v>0</v>
      </c>
      <c r="Q64" s="14">
        <v>0</v>
      </c>
      <c r="R64" s="146">
        <v>0</v>
      </c>
      <c r="S64" s="146">
        <v>0</v>
      </c>
      <c r="T64" s="14">
        <v>1001197</v>
      </c>
      <c r="U64" s="14">
        <v>1001197</v>
      </c>
      <c r="V64" s="14">
        <v>0</v>
      </c>
      <c r="W64" s="14">
        <v>0</v>
      </c>
      <c r="X64" s="14">
        <v>0</v>
      </c>
      <c r="Y64" s="145">
        <v>0</v>
      </c>
      <c r="Z64" s="14">
        <v>655575</v>
      </c>
      <c r="AA64" s="14">
        <v>655575</v>
      </c>
      <c r="AB64" s="14">
        <v>0</v>
      </c>
      <c r="AC64" s="14">
        <v>0</v>
      </c>
      <c r="AD64" s="146">
        <v>0</v>
      </c>
      <c r="AE64" s="146">
        <v>0</v>
      </c>
      <c r="AF64" s="14">
        <v>5481142</v>
      </c>
      <c r="AG64" s="14">
        <v>5481142</v>
      </c>
      <c r="AH64" s="14">
        <v>0</v>
      </c>
      <c r="AI64" s="14">
        <v>0</v>
      </c>
      <c r="AJ64" s="14">
        <v>0</v>
      </c>
      <c r="AK64" s="145">
        <v>0</v>
      </c>
      <c r="AL64" s="14">
        <v>563786</v>
      </c>
      <c r="AM64" s="14">
        <v>563786</v>
      </c>
      <c r="AN64" s="14">
        <v>0</v>
      </c>
      <c r="AO64" s="14">
        <v>0</v>
      </c>
      <c r="AP64" s="14">
        <v>0</v>
      </c>
      <c r="AQ64" s="145">
        <v>0</v>
      </c>
      <c r="AR64" s="14">
        <v>345990</v>
      </c>
      <c r="AS64" s="14">
        <v>345990</v>
      </c>
      <c r="AT64" s="14">
        <v>0</v>
      </c>
      <c r="AU64" s="14">
        <v>0</v>
      </c>
      <c r="AV64" s="14">
        <v>0</v>
      </c>
      <c r="AW64" s="145">
        <v>0</v>
      </c>
      <c r="AX64" s="14">
        <v>128227</v>
      </c>
      <c r="AY64" s="14">
        <v>128228</v>
      </c>
      <c r="AZ64" s="14">
        <v>0</v>
      </c>
      <c r="BA64" s="14">
        <v>0</v>
      </c>
      <c r="BB64" s="14">
        <v>0</v>
      </c>
      <c r="BC64" s="145">
        <v>0</v>
      </c>
      <c r="BD64" s="14">
        <v>94078</v>
      </c>
      <c r="BE64" s="14">
        <v>94079</v>
      </c>
      <c r="BF64" s="14">
        <v>0</v>
      </c>
      <c r="BG64" s="14">
        <v>0</v>
      </c>
      <c r="BH64" s="146">
        <v>0</v>
      </c>
      <c r="BI64" s="146">
        <v>0</v>
      </c>
      <c r="BJ64" s="14">
        <v>3825237</v>
      </c>
      <c r="BK64" s="14">
        <v>3825236</v>
      </c>
      <c r="BL64" s="14">
        <v>0</v>
      </c>
      <c r="BM64" s="14">
        <v>0</v>
      </c>
      <c r="BN64" s="146">
        <v>0</v>
      </c>
      <c r="BO64" s="146">
        <v>0</v>
      </c>
      <c r="BP64" s="14">
        <v>2339271</v>
      </c>
      <c r="BQ64" s="14">
        <v>2339272</v>
      </c>
      <c r="BR64" s="14">
        <v>0</v>
      </c>
      <c r="BS64" s="14">
        <v>0</v>
      </c>
      <c r="BT64" s="146">
        <v>0</v>
      </c>
      <c r="BU64" s="146">
        <v>0</v>
      </c>
      <c r="BV64" s="14">
        <v>172619</v>
      </c>
      <c r="BW64" s="14">
        <v>172618</v>
      </c>
      <c r="BX64" s="14">
        <v>0</v>
      </c>
      <c r="BY64" s="14">
        <v>0</v>
      </c>
      <c r="BZ64" s="146">
        <v>0</v>
      </c>
      <c r="CA64" s="146">
        <v>0</v>
      </c>
      <c r="CB64" s="14">
        <v>232570</v>
      </c>
      <c r="CC64" s="14">
        <v>232570</v>
      </c>
      <c r="CD64" s="14">
        <v>0</v>
      </c>
      <c r="CE64" s="14">
        <v>0</v>
      </c>
      <c r="CF64" s="146">
        <v>0</v>
      </c>
      <c r="CG64" s="146">
        <v>0</v>
      </c>
      <c r="CH64" s="14">
        <v>1979163</v>
      </c>
      <c r="CI64" s="14">
        <v>1979162</v>
      </c>
      <c r="CJ64" s="14">
        <v>0</v>
      </c>
      <c r="CK64" s="14">
        <v>0</v>
      </c>
      <c r="CL64" s="146">
        <v>0</v>
      </c>
      <c r="CM64" s="146">
        <v>0</v>
      </c>
      <c r="CN64" s="14">
        <v>998418</v>
      </c>
      <c r="CO64" s="14">
        <v>998418</v>
      </c>
      <c r="CP64" s="14">
        <v>0</v>
      </c>
      <c r="CQ64" s="14">
        <v>0</v>
      </c>
      <c r="CR64" s="146">
        <v>0</v>
      </c>
      <c r="CS64" s="146">
        <v>0</v>
      </c>
      <c r="CT64" s="14">
        <v>358193</v>
      </c>
      <c r="CU64" s="14">
        <v>358193</v>
      </c>
      <c r="CV64" s="14">
        <v>0</v>
      </c>
      <c r="CW64" s="14">
        <v>0</v>
      </c>
      <c r="CX64" s="146">
        <v>0</v>
      </c>
      <c r="CY64" s="146">
        <v>0</v>
      </c>
      <c r="CZ64" s="14">
        <v>372693</v>
      </c>
      <c r="DA64" s="14">
        <v>372693</v>
      </c>
      <c r="DB64" s="14">
        <v>0</v>
      </c>
      <c r="DC64" s="14">
        <v>0</v>
      </c>
      <c r="DD64" s="146">
        <v>0</v>
      </c>
      <c r="DE64" s="146">
        <v>0</v>
      </c>
      <c r="DF64" s="14">
        <v>768208</v>
      </c>
      <c r="DG64" s="14">
        <v>768208</v>
      </c>
      <c r="DH64" s="14">
        <v>0</v>
      </c>
      <c r="DI64" s="14">
        <v>0</v>
      </c>
      <c r="DJ64" s="146">
        <v>0</v>
      </c>
      <c r="DK64" s="146">
        <v>0</v>
      </c>
      <c r="DL64" s="14">
        <v>1223396</v>
      </c>
      <c r="DM64" s="14">
        <v>1223396</v>
      </c>
      <c r="DN64" s="14">
        <v>0</v>
      </c>
      <c r="DO64" s="14">
        <v>0</v>
      </c>
      <c r="DP64" s="146">
        <v>0</v>
      </c>
      <c r="DQ64" s="146">
        <v>0</v>
      </c>
      <c r="DR64" s="14">
        <v>166539</v>
      </c>
      <c r="DS64" s="14">
        <v>166539</v>
      </c>
      <c r="DT64" s="14">
        <v>0</v>
      </c>
      <c r="DU64" s="14">
        <v>0</v>
      </c>
      <c r="DV64" s="146">
        <v>0</v>
      </c>
      <c r="DW64" s="146">
        <v>0</v>
      </c>
      <c r="DX64" s="14">
        <v>722374</v>
      </c>
      <c r="DY64" s="14">
        <v>722374</v>
      </c>
      <c r="DZ64" s="14">
        <v>0</v>
      </c>
      <c r="EA64" s="14">
        <v>0</v>
      </c>
      <c r="EB64" s="146">
        <v>0</v>
      </c>
      <c r="EC64" s="146">
        <v>0</v>
      </c>
      <c r="ED64" s="14">
        <v>622413</v>
      </c>
      <c r="EE64" s="14">
        <v>622415</v>
      </c>
      <c r="EF64" s="14">
        <v>0</v>
      </c>
      <c r="EG64" s="14">
        <v>0</v>
      </c>
      <c r="EH64" s="146">
        <v>0</v>
      </c>
      <c r="EI64" s="146">
        <v>0</v>
      </c>
      <c r="EJ64" s="14">
        <v>1526648</v>
      </c>
      <c r="EK64" s="14">
        <v>1526649</v>
      </c>
      <c r="EL64" s="14">
        <v>0</v>
      </c>
      <c r="EM64" s="14">
        <v>0</v>
      </c>
      <c r="EN64" s="146">
        <v>0</v>
      </c>
      <c r="EO64" s="146">
        <v>0</v>
      </c>
      <c r="EP64" s="14">
        <v>548208</v>
      </c>
      <c r="EQ64" s="14">
        <v>548208</v>
      </c>
      <c r="ER64" s="14">
        <v>0</v>
      </c>
      <c r="ES64" s="14">
        <v>0</v>
      </c>
      <c r="ET64" s="146">
        <v>0</v>
      </c>
      <c r="EU64" s="146">
        <v>0</v>
      </c>
      <c r="EV64" s="14">
        <v>963186</v>
      </c>
      <c r="EW64" s="14">
        <v>963186</v>
      </c>
      <c r="EX64" s="14">
        <v>0</v>
      </c>
      <c r="EY64" s="14">
        <v>0</v>
      </c>
      <c r="EZ64" s="146">
        <v>0</v>
      </c>
      <c r="FA64" s="146">
        <v>0</v>
      </c>
      <c r="FB64" s="14">
        <v>980059</v>
      </c>
      <c r="FC64" s="14">
        <v>980060</v>
      </c>
      <c r="FD64" s="14">
        <v>0</v>
      </c>
      <c r="FE64" s="14">
        <v>0</v>
      </c>
      <c r="FF64" s="146">
        <v>0</v>
      </c>
      <c r="FG64" s="146">
        <v>0</v>
      </c>
      <c r="FH64" s="14">
        <v>141891</v>
      </c>
      <c r="FI64" s="14">
        <v>141892</v>
      </c>
      <c r="FJ64" s="14">
        <v>0</v>
      </c>
      <c r="FK64" s="14">
        <v>0</v>
      </c>
      <c r="FL64" s="146">
        <v>0</v>
      </c>
      <c r="FM64" s="146">
        <v>0</v>
      </c>
      <c r="FN64" s="14">
        <v>233344</v>
      </c>
      <c r="FO64" s="14">
        <v>233344</v>
      </c>
      <c r="FP64" s="14">
        <v>0</v>
      </c>
      <c r="FQ64" s="14">
        <v>0</v>
      </c>
      <c r="FR64" s="146">
        <v>0</v>
      </c>
      <c r="FS64" s="146">
        <v>0</v>
      </c>
      <c r="FT64" s="14">
        <v>373849</v>
      </c>
      <c r="FU64" s="14">
        <v>373849</v>
      </c>
      <c r="FV64" s="14">
        <v>0</v>
      </c>
      <c r="FW64" s="14">
        <v>0</v>
      </c>
      <c r="FX64" s="146">
        <v>0</v>
      </c>
      <c r="FY64" s="146">
        <v>0</v>
      </c>
      <c r="FZ64" s="14">
        <v>119381</v>
      </c>
      <c r="GA64" s="14">
        <v>119382</v>
      </c>
      <c r="GB64" s="14">
        <v>0</v>
      </c>
      <c r="GC64" s="14">
        <v>0</v>
      </c>
      <c r="GD64" s="146">
        <v>0</v>
      </c>
      <c r="GE64" s="146">
        <v>0</v>
      </c>
      <c r="GF64" s="14">
        <v>1049299</v>
      </c>
      <c r="GG64" s="14">
        <v>1049300</v>
      </c>
      <c r="GH64" s="14">
        <v>0</v>
      </c>
      <c r="GI64" s="14">
        <v>0</v>
      </c>
      <c r="GJ64" s="146">
        <v>0</v>
      </c>
      <c r="GK64" s="146">
        <v>0</v>
      </c>
      <c r="GL64" s="14">
        <v>426626</v>
      </c>
      <c r="GM64" s="14">
        <v>426626</v>
      </c>
      <c r="GN64" s="14">
        <v>0</v>
      </c>
      <c r="GO64" s="14">
        <v>0</v>
      </c>
      <c r="GP64" s="146">
        <v>0</v>
      </c>
      <c r="GQ64" s="146">
        <v>0</v>
      </c>
      <c r="GR64" s="14">
        <v>3241226</v>
      </c>
      <c r="GS64" s="14">
        <v>3241226</v>
      </c>
      <c r="GT64" s="14">
        <v>0</v>
      </c>
      <c r="GU64" s="14">
        <v>0</v>
      </c>
      <c r="GV64" s="146">
        <v>0</v>
      </c>
      <c r="GW64" s="146">
        <v>0</v>
      </c>
      <c r="GX64" s="14">
        <v>1818663</v>
      </c>
      <c r="GY64" s="14">
        <v>1818663</v>
      </c>
      <c r="GZ64" s="14">
        <v>0</v>
      </c>
      <c r="HA64" s="14">
        <v>0</v>
      </c>
      <c r="HB64" s="146">
        <v>0</v>
      </c>
      <c r="HC64" s="146">
        <v>0</v>
      </c>
      <c r="HD64" s="14">
        <v>73092</v>
      </c>
      <c r="HE64" s="14">
        <v>73092</v>
      </c>
      <c r="HF64" s="14">
        <v>0</v>
      </c>
      <c r="HG64" s="14">
        <v>0</v>
      </c>
      <c r="HH64" s="146">
        <v>0</v>
      </c>
      <c r="HI64" s="146">
        <v>0</v>
      </c>
      <c r="HJ64" s="14">
        <v>1780167</v>
      </c>
      <c r="HK64" s="14">
        <v>1780167</v>
      </c>
      <c r="HL64" s="14">
        <v>0</v>
      </c>
      <c r="HM64" s="14">
        <v>0</v>
      </c>
      <c r="HN64" s="146">
        <v>0</v>
      </c>
      <c r="HO64" s="146">
        <v>0</v>
      </c>
      <c r="HP64" s="14">
        <v>673746</v>
      </c>
      <c r="HQ64" s="14">
        <v>673745</v>
      </c>
      <c r="HR64" s="14">
        <v>0</v>
      </c>
      <c r="HS64" s="14">
        <v>0</v>
      </c>
      <c r="HT64" s="146">
        <v>0</v>
      </c>
      <c r="HU64" s="146">
        <v>0</v>
      </c>
      <c r="HV64" s="14">
        <v>463283</v>
      </c>
      <c r="HW64" s="14">
        <v>463281</v>
      </c>
      <c r="HX64" s="14">
        <v>0</v>
      </c>
      <c r="HY64" s="14">
        <v>0</v>
      </c>
      <c r="HZ64" s="146">
        <v>0</v>
      </c>
      <c r="IA64" s="146">
        <v>0</v>
      </c>
      <c r="IB64" s="14">
        <v>1611545</v>
      </c>
      <c r="IC64" s="14">
        <v>1611546</v>
      </c>
      <c r="ID64" s="14">
        <v>0</v>
      </c>
      <c r="IE64" s="14">
        <v>0</v>
      </c>
      <c r="IF64" s="146">
        <v>0</v>
      </c>
      <c r="IG64" s="146">
        <v>0</v>
      </c>
      <c r="IH64" s="14">
        <v>148347</v>
      </c>
      <c r="II64" s="14">
        <v>148347</v>
      </c>
      <c r="IJ64" s="14">
        <v>0</v>
      </c>
      <c r="IK64" s="14">
        <v>0</v>
      </c>
      <c r="IL64" s="146">
        <v>0</v>
      </c>
      <c r="IM64" s="146">
        <v>0</v>
      </c>
      <c r="IN64" s="14">
        <v>1025672</v>
      </c>
      <c r="IO64" s="14">
        <v>1025672</v>
      </c>
      <c r="IP64" s="14">
        <v>0</v>
      </c>
      <c r="IQ64" s="14">
        <v>0</v>
      </c>
      <c r="IR64" s="146">
        <v>0</v>
      </c>
      <c r="IS64" s="146">
        <v>0</v>
      </c>
    </row>
    <row r="65" spans="1:256" s="111" customFormat="1" ht="11.45" customHeight="1">
      <c r="A65" s="148" t="s">
        <v>282</v>
      </c>
      <c r="B65" s="14">
        <v>21704078</v>
      </c>
      <c r="C65" s="14">
        <v>21704078</v>
      </c>
      <c r="D65" s="14">
        <v>0</v>
      </c>
      <c r="E65" s="14">
        <v>0</v>
      </c>
      <c r="F65" s="146">
        <v>0</v>
      </c>
      <c r="G65" s="146">
        <v>0</v>
      </c>
      <c r="H65" s="14">
        <v>478281</v>
      </c>
      <c r="I65" s="14">
        <v>478281</v>
      </c>
      <c r="J65" s="14">
        <v>0</v>
      </c>
      <c r="K65" s="14">
        <v>0</v>
      </c>
      <c r="L65" s="146">
        <v>0</v>
      </c>
      <c r="M65" s="146">
        <v>0</v>
      </c>
      <c r="N65" s="14">
        <v>32757</v>
      </c>
      <c r="O65" s="14">
        <v>32757</v>
      </c>
      <c r="P65" s="14">
        <v>0</v>
      </c>
      <c r="Q65" s="14">
        <v>0</v>
      </c>
      <c r="R65" s="146">
        <v>0</v>
      </c>
      <c r="S65" s="146">
        <v>0</v>
      </c>
      <c r="T65" s="14">
        <v>433721</v>
      </c>
      <c r="U65" s="14">
        <v>433721</v>
      </c>
      <c r="V65" s="14">
        <v>0</v>
      </c>
      <c r="W65" s="14">
        <v>0</v>
      </c>
      <c r="X65" s="14">
        <v>0</v>
      </c>
      <c r="Y65" s="145">
        <v>0</v>
      </c>
      <c r="Z65" s="14">
        <v>271092</v>
      </c>
      <c r="AA65" s="14">
        <v>271092</v>
      </c>
      <c r="AB65" s="14">
        <v>0</v>
      </c>
      <c r="AC65" s="14">
        <v>0</v>
      </c>
      <c r="AD65" s="146">
        <v>0</v>
      </c>
      <c r="AE65" s="146">
        <v>0</v>
      </c>
      <c r="AF65" s="14">
        <v>2314509</v>
      </c>
      <c r="AG65" s="14">
        <v>2314509</v>
      </c>
      <c r="AH65" s="14">
        <v>0</v>
      </c>
      <c r="AI65" s="14">
        <v>0</v>
      </c>
      <c r="AJ65" s="14">
        <v>0</v>
      </c>
      <c r="AK65" s="145">
        <v>0</v>
      </c>
      <c r="AL65" s="14">
        <v>263238</v>
      </c>
      <c r="AM65" s="14">
        <v>263238</v>
      </c>
      <c r="AN65" s="14">
        <v>0</v>
      </c>
      <c r="AO65" s="14">
        <v>0</v>
      </c>
      <c r="AP65" s="14">
        <v>0</v>
      </c>
      <c r="AQ65" s="145">
        <v>0</v>
      </c>
      <c r="AR65" s="14">
        <v>162381</v>
      </c>
      <c r="AS65" s="14">
        <v>162381</v>
      </c>
      <c r="AT65" s="14">
        <v>0</v>
      </c>
      <c r="AU65" s="14">
        <v>0</v>
      </c>
      <c r="AV65" s="14">
        <v>0</v>
      </c>
      <c r="AW65" s="145">
        <v>0</v>
      </c>
      <c r="AX65" s="14">
        <v>58790</v>
      </c>
      <c r="AY65" s="14">
        <v>58790</v>
      </c>
      <c r="AZ65" s="14">
        <v>0</v>
      </c>
      <c r="BA65" s="14">
        <v>0</v>
      </c>
      <c r="BB65" s="14">
        <v>0</v>
      </c>
      <c r="BC65" s="145">
        <v>0</v>
      </c>
      <c r="BD65" s="14">
        <v>44695</v>
      </c>
      <c r="BE65" s="14">
        <v>44695</v>
      </c>
      <c r="BF65" s="14">
        <v>0</v>
      </c>
      <c r="BG65" s="14">
        <v>0</v>
      </c>
      <c r="BH65" s="146">
        <v>0</v>
      </c>
      <c r="BI65" s="146">
        <v>0</v>
      </c>
      <c r="BJ65" s="14">
        <v>1614367</v>
      </c>
      <c r="BK65" s="14">
        <v>1614367</v>
      </c>
      <c r="BL65" s="14">
        <v>0</v>
      </c>
      <c r="BM65" s="14">
        <v>0</v>
      </c>
      <c r="BN65" s="146">
        <v>0</v>
      </c>
      <c r="BO65" s="146">
        <v>0</v>
      </c>
      <c r="BP65" s="14">
        <v>925921</v>
      </c>
      <c r="BQ65" s="14">
        <v>925921</v>
      </c>
      <c r="BR65" s="14">
        <v>0</v>
      </c>
      <c r="BS65" s="14">
        <v>0</v>
      </c>
      <c r="BT65" s="146">
        <v>0</v>
      </c>
      <c r="BU65" s="146">
        <v>0</v>
      </c>
      <c r="BV65" s="14">
        <v>82550</v>
      </c>
      <c r="BW65" s="14">
        <v>82550</v>
      </c>
      <c r="BX65" s="14">
        <v>0</v>
      </c>
      <c r="BY65" s="14">
        <v>0</v>
      </c>
      <c r="BZ65" s="146">
        <v>0</v>
      </c>
      <c r="CA65" s="146">
        <v>0</v>
      </c>
      <c r="CB65" s="14">
        <v>104535</v>
      </c>
      <c r="CC65" s="14">
        <v>104535</v>
      </c>
      <c r="CD65" s="14">
        <v>0</v>
      </c>
      <c r="CE65" s="14">
        <v>0</v>
      </c>
      <c r="CF65" s="146">
        <v>0</v>
      </c>
      <c r="CG65" s="146">
        <v>0</v>
      </c>
      <c r="CH65" s="14">
        <v>837529</v>
      </c>
      <c r="CI65" s="14">
        <v>837529</v>
      </c>
      <c r="CJ65" s="14">
        <v>0</v>
      </c>
      <c r="CK65" s="14">
        <v>0</v>
      </c>
      <c r="CL65" s="146">
        <v>0</v>
      </c>
      <c r="CM65" s="146">
        <v>0</v>
      </c>
      <c r="CN65" s="14">
        <v>448773</v>
      </c>
      <c r="CO65" s="14">
        <v>448773</v>
      </c>
      <c r="CP65" s="14">
        <v>0</v>
      </c>
      <c r="CQ65" s="14">
        <v>0</v>
      </c>
      <c r="CR65" s="146">
        <v>0</v>
      </c>
      <c r="CS65" s="146">
        <v>0</v>
      </c>
      <c r="CT65" s="14">
        <v>167035</v>
      </c>
      <c r="CU65" s="14">
        <v>167035</v>
      </c>
      <c r="CV65" s="14">
        <v>0</v>
      </c>
      <c r="CW65" s="14">
        <v>0</v>
      </c>
      <c r="CX65" s="146">
        <v>0</v>
      </c>
      <c r="CY65" s="146">
        <v>0</v>
      </c>
      <c r="CZ65" s="14">
        <v>171924</v>
      </c>
      <c r="DA65" s="14">
        <v>171924</v>
      </c>
      <c r="DB65" s="14">
        <v>0</v>
      </c>
      <c r="DC65" s="14">
        <v>0</v>
      </c>
      <c r="DD65" s="146">
        <v>0</v>
      </c>
      <c r="DE65" s="146">
        <v>0</v>
      </c>
      <c r="DF65" s="14">
        <v>342384</v>
      </c>
      <c r="DG65" s="14">
        <v>342384</v>
      </c>
      <c r="DH65" s="14">
        <v>0</v>
      </c>
      <c r="DI65" s="14">
        <v>0</v>
      </c>
      <c r="DJ65" s="146">
        <v>0</v>
      </c>
      <c r="DK65" s="146">
        <v>0</v>
      </c>
      <c r="DL65" s="14">
        <v>470275</v>
      </c>
      <c r="DM65" s="14">
        <v>470275</v>
      </c>
      <c r="DN65" s="14">
        <v>0</v>
      </c>
      <c r="DO65" s="14">
        <v>0</v>
      </c>
      <c r="DP65" s="146">
        <v>0</v>
      </c>
      <c r="DQ65" s="146">
        <v>0</v>
      </c>
      <c r="DR65" s="14">
        <v>78621</v>
      </c>
      <c r="DS65" s="14">
        <v>78621</v>
      </c>
      <c r="DT65" s="14">
        <v>0</v>
      </c>
      <c r="DU65" s="14">
        <v>0</v>
      </c>
      <c r="DV65" s="146">
        <v>0</v>
      </c>
      <c r="DW65" s="146">
        <v>0</v>
      </c>
      <c r="DX65" s="14">
        <v>328163</v>
      </c>
      <c r="DY65" s="14">
        <v>328163</v>
      </c>
      <c r="DZ65" s="14">
        <v>0</v>
      </c>
      <c r="EA65" s="14">
        <v>0</v>
      </c>
      <c r="EB65" s="146">
        <v>0</v>
      </c>
      <c r="EC65" s="146">
        <v>0</v>
      </c>
      <c r="ED65" s="14">
        <v>296905</v>
      </c>
      <c r="EE65" s="14">
        <v>296905</v>
      </c>
      <c r="EF65" s="14">
        <v>0</v>
      </c>
      <c r="EG65" s="14">
        <v>0</v>
      </c>
      <c r="EH65" s="146">
        <v>0</v>
      </c>
      <c r="EI65" s="146">
        <v>0</v>
      </c>
      <c r="EJ65" s="14">
        <v>666445</v>
      </c>
      <c r="EK65" s="14">
        <v>666445</v>
      </c>
      <c r="EL65" s="14">
        <v>0</v>
      </c>
      <c r="EM65" s="14">
        <v>0</v>
      </c>
      <c r="EN65" s="146">
        <v>0</v>
      </c>
      <c r="EO65" s="146">
        <v>0</v>
      </c>
      <c r="EP65" s="14">
        <v>262739</v>
      </c>
      <c r="EQ65" s="14">
        <v>262739</v>
      </c>
      <c r="ER65" s="14">
        <v>0</v>
      </c>
      <c r="ES65" s="14">
        <v>0</v>
      </c>
      <c r="ET65" s="146">
        <v>0</v>
      </c>
      <c r="EU65" s="146">
        <v>0</v>
      </c>
      <c r="EV65" s="14">
        <v>366410</v>
      </c>
      <c r="EW65" s="14">
        <v>366410</v>
      </c>
      <c r="EX65" s="14">
        <v>0</v>
      </c>
      <c r="EY65" s="14">
        <v>0</v>
      </c>
      <c r="EZ65" s="146">
        <v>0</v>
      </c>
      <c r="FA65" s="146">
        <v>0</v>
      </c>
      <c r="FB65" s="14">
        <v>432596</v>
      </c>
      <c r="FC65" s="14">
        <v>432596</v>
      </c>
      <c r="FD65" s="14">
        <v>0</v>
      </c>
      <c r="FE65" s="14">
        <v>0</v>
      </c>
      <c r="FF65" s="146">
        <v>0</v>
      </c>
      <c r="FG65" s="146">
        <v>0</v>
      </c>
      <c r="FH65" s="14">
        <v>66838</v>
      </c>
      <c r="FI65" s="14">
        <v>66838</v>
      </c>
      <c r="FJ65" s="14">
        <v>0</v>
      </c>
      <c r="FK65" s="14">
        <v>0</v>
      </c>
      <c r="FL65" s="146">
        <v>0</v>
      </c>
      <c r="FM65" s="146">
        <v>0</v>
      </c>
      <c r="FN65" s="14">
        <v>106768</v>
      </c>
      <c r="FO65" s="14">
        <v>106768</v>
      </c>
      <c r="FP65" s="14">
        <v>0</v>
      </c>
      <c r="FQ65" s="14">
        <v>0</v>
      </c>
      <c r="FR65" s="146">
        <v>0</v>
      </c>
      <c r="FS65" s="146">
        <v>0</v>
      </c>
      <c r="FT65" s="14">
        <v>172610</v>
      </c>
      <c r="FU65" s="14">
        <v>172610</v>
      </c>
      <c r="FV65" s="14">
        <v>0</v>
      </c>
      <c r="FW65" s="14">
        <v>0</v>
      </c>
      <c r="FX65" s="146">
        <v>0</v>
      </c>
      <c r="FY65" s="146">
        <v>0</v>
      </c>
      <c r="FZ65" s="14">
        <v>58471</v>
      </c>
      <c r="GA65" s="14">
        <v>58471</v>
      </c>
      <c r="GB65" s="14">
        <v>0</v>
      </c>
      <c r="GC65" s="14">
        <v>0</v>
      </c>
      <c r="GD65" s="146">
        <v>0</v>
      </c>
      <c r="GE65" s="146">
        <v>0</v>
      </c>
      <c r="GF65" s="14">
        <v>461231</v>
      </c>
      <c r="GG65" s="14">
        <v>461231</v>
      </c>
      <c r="GH65" s="14">
        <v>0</v>
      </c>
      <c r="GI65" s="14">
        <v>0</v>
      </c>
      <c r="GJ65" s="146">
        <v>0</v>
      </c>
      <c r="GK65" s="146">
        <v>0</v>
      </c>
      <c r="GL65" s="14">
        <v>187765</v>
      </c>
      <c r="GM65" s="14">
        <v>187765</v>
      </c>
      <c r="GN65" s="14">
        <v>0</v>
      </c>
      <c r="GO65" s="14">
        <v>0</v>
      </c>
      <c r="GP65" s="146">
        <v>0</v>
      </c>
      <c r="GQ65" s="146">
        <v>0</v>
      </c>
      <c r="GR65" s="14">
        <v>1368800</v>
      </c>
      <c r="GS65" s="14">
        <v>1368800</v>
      </c>
      <c r="GT65" s="14">
        <v>0</v>
      </c>
      <c r="GU65" s="14">
        <v>0</v>
      </c>
      <c r="GV65" s="146">
        <v>0</v>
      </c>
      <c r="GW65" s="146">
        <v>0</v>
      </c>
      <c r="GX65" s="14">
        <v>772589</v>
      </c>
      <c r="GY65" s="14">
        <v>772589</v>
      </c>
      <c r="GZ65" s="14">
        <v>0</v>
      </c>
      <c r="HA65" s="14">
        <v>0</v>
      </c>
      <c r="HB65" s="146">
        <v>0</v>
      </c>
      <c r="HC65" s="146">
        <v>0</v>
      </c>
      <c r="HD65" s="14">
        <v>34942</v>
      </c>
      <c r="HE65" s="14">
        <v>34942</v>
      </c>
      <c r="HF65" s="14">
        <v>0</v>
      </c>
      <c r="HG65" s="14">
        <v>0</v>
      </c>
      <c r="HH65" s="146">
        <v>0</v>
      </c>
      <c r="HI65" s="146">
        <v>0</v>
      </c>
      <c r="HJ65" s="14">
        <v>792663</v>
      </c>
      <c r="HK65" s="14">
        <v>792663</v>
      </c>
      <c r="HL65" s="14">
        <v>0</v>
      </c>
      <c r="HM65" s="14">
        <v>0</v>
      </c>
      <c r="HN65" s="146">
        <v>0</v>
      </c>
      <c r="HO65" s="146">
        <v>0</v>
      </c>
      <c r="HP65" s="14">
        <v>291877</v>
      </c>
      <c r="HQ65" s="14">
        <v>291877</v>
      </c>
      <c r="HR65" s="14">
        <v>0</v>
      </c>
      <c r="HS65" s="14">
        <v>0</v>
      </c>
      <c r="HT65" s="146">
        <v>0</v>
      </c>
      <c r="HU65" s="146">
        <v>0</v>
      </c>
      <c r="HV65" s="14">
        <v>221344</v>
      </c>
      <c r="HW65" s="14">
        <v>221344</v>
      </c>
      <c r="HX65" s="14">
        <v>0</v>
      </c>
      <c r="HY65" s="14">
        <v>0</v>
      </c>
      <c r="HZ65" s="146">
        <v>0</v>
      </c>
      <c r="IA65" s="146">
        <v>0</v>
      </c>
      <c r="IB65" s="14">
        <v>746502</v>
      </c>
      <c r="IC65" s="14">
        <v>746502</v>
      </c>
      <c r="ID65" s="14">
        <v>0</v>
      </c>
      <c r="IE65" s="14">
        <v>0</v>
      </c>
      <c r="IF65" s="146">
        <v>0</v>
      </c>
      <c r="IG65" s="146">
        <v>0</v>
      </c>
      <c r="IH65" s="14">
        <v>66186</v>
      </c>
      <c r="II65" s="14">
        <v>66186</v>
      </c>
      <c r="IJ65" s="14">
        <v>0</v>
      </c>
      <c r="IK65" s="14">
        <v>0</v>
      </c>
      <c r="IL65" s="146">
        <v>0</v>
      </c>
      <c r="IM65" s="146">
        <v>0</v>
      </c>
      <c r="IN65" s="14">
        <v>432506</v>
      </c>
      <c r="IO65" s="14">
        <v>432506</v>
      </c>
      <c r="IP65" s="14">
        <v>0</v>
      </c>
      <c r="IQ65" s="14">
        <v>0</v>
      </c>
      <c r="IR65" s="146">
        <v>0</v>
      </c>
      <c r="IS65" s="146">
        <v>0</v>
      </c>
    </row>
    <row r="66" spans="1:256" s="111" customFormat="1" ht="11.45" customHeight="1">
      <c r="A66" s="15" t="s">
        <v>42</v>
      </c>
      <c r="B66" s="14">
        <v>44238931</v>
      </c>
      <c r="C66" s="14">
        <v>44238932</v>
      </c>
      <c r="D66" s="14">
        <v>0</v>
      </c>
      <c r="E66" s="14">
        <v>0</v>
      </c>
      <c r="F66" s="146">
        <v>0</v>
      </c>
      <c r="G66" s="146">
        <v>0</v>
      </c>
      <c r="H66" s="14">
        <v>1109510</v>
      </c>
      <c r="I66" s="14">
        <v>1109510</v>
      </c>
      <c r="J66" s="14">
        <v>0</v>
      </c>
      <c r="K66" s="14">
        <v>0</v>
      </c>
      <c r="L66" s="146">
        <v>0</v>
      </c>
      <c r="M66" s="146">
        <v>0</v>
      </c>
      <c r="N66" s="14">
        <v>54836</v>
      </c>
      <c r="O66" s="14">
        <v>54836</v>
      </c>
      <c r="P66" s="14">
        <v>0</v>
      </c>
      <c r="Q66" s="14">
        <v>0</v>
      </c>
      <c r="R66" s="146">
        <v>0</v>
      </c>
      <c r="S66" s="146">
        <v>0</v>
      </c>
      <c r="T66" s="14">
        <v>892496</v>
      </c>
      <c r="U66" s="14">
        <v>892497</v>
      </c>
      <c r="V66" s="14">
        <v>0</v>
      </c>
      <c r="W66" s="14">
        <v>0</v>
      </c>
      <c r="X66" s="14">
        <v>0</v>
      </c>
      <c r="Y66" s="145">
        <v>0</v>
      </c>
      <c r="Z66" s="14">
        <v>589003</v>
      </c>
      <c r="AA66" s="14">
        <v>589003</v>
      </c>
      <c r="AB66" s="14">
        <v>0</v>
      </c>
      <c r="AC66" s="14">
        <v>0</v>
      </c>
      <c r="AD66" s="146">
        <v>0</v>
      </c>
      <c r="AE66" s="146">
        <v>0</v>
      </c>
      <c r="AF66" s="14">
        <v>4594443</v>
      </c>
      <c r="AG66" s="14">
        <v>4594443</v>
      </c>
      <c r="AH66" s="14">
        <v>0</v>
      </c>
      <c r="AI66" s="14">
        <v>0</v>
      </c>
      <c r="AJ66" s="14">
        <v>0</v>
      </c>
      <c r="AK66" s="145">
        <v>0</v>
      </c>
      <c r="AL66" s="14">
        <v>491031</v>
      </c>
      <c r="AM66" s="14">
        <v>491032</v>
      </c>
      <c r="AN66" s="14">
        <v>0</v>
      </c>
      <c r="AO66" s="14">
        <v>0</v>
      </c>
      <c r="AP66" s="14">
        <v>0</v>
      </c>
      <c r="AQ66" s="145">
        <v>0</v>
      </c>
      <c r="AR66" s="14">
        <v>302506</v>
      </c>
      <c r="AS66" s="14">
        <v>302507</v>
      </c>
      <c r="AT66" s="14">
        <v>0</v>
      </c>
      <c r="AU66" s="14">
        <v>0</v>
      </c>
      <c r="AV66" s="14">
        <v>0</v>
      </c>
      <c r="AW66" s="145">
        <v>0</v>
      </c>
      <c r="AX66" s="14">
        <v>116002</v>
      </c>
      <c r="AY66" s="14">
        <v>116003</v>
      </c>
      <c r="AZ66" s="14">
        <v>0</v>
      </c>
      <c r="BA66" s="14">
        <v>0</v>
      </c>
      <c r="BB66" s="14">
        <v>0</v>
      </c>
      <c r="BC66" s="145">
        <v>0</v>
      </c>
      <c r="BD66" s="14">
        <v>84253</v>
      </c>
      <c r="BE66" s="14">
        <v>84253</v>
      </c>
      <c r="BF66" s="14">
        <v>0</v>
      </c>
      <c r="BG66" s="14">
        <v>0</v>
      </c>
      <c r="BH66" s="146">
        <v>0</v>
      </c>
      <c r="BI66" s="146">
        <v>0</v>
      </c>
      <c r="BJ66" s="14">
        <v>3268128</v>
      </c>
      <c r="BK66" s="14">
        <v>3268127</v>
      </c>
      <c r="BL66" s="14">
        <v>0</v>
      </c>
      <c r="BM66" s="14">
        <v>0</v>
      </c>
      <c r="BN66" s="146">
        <v>0</v>
      </c>
      <c r="BO66" s="146">
        <v>0</v>
      </c>
      <c r="BP66" s="14">
        <v>2067796</v>
      </c>
      <c r="BQ66" s="14">
        <v>2067796</v>
      </c>
      <c r="BR66" s="14">
        <v>0</v>
      </c>
      <c r="BS66" s="14">
        <v>0</v>
      </c>
      <c r="BT66" s="146">
        <v>0</v>
      </c>
      <c r="BU66" s="146">
        <v>0</v>
      </c>
      <c r="BV66" s="14">
        <v>153488</v>
      </c>
      <c r="BW66" s="14">
        <v>153488</v>
      </c>
      <c r="BX66" s="14">
        <v>0</v>
      </c>
      <c r="BY66" s="14">
        <v>0</v>
      </c>
      <c r="BZ66" s="146">
        <v>0</v>
      </c>
      <c r="CA66" s="146">
        <v>0</v>
      </c>
      <c r="CB66" s="14">
        <v>203171</v>
      </c>
      <c r="CC66" s="14">
        <v>203171</v>
      </c>
      <c r="CD66" s="14">
        <v>0</v>
      </c>
      <c r="CE66" s="14">
        <v>0</v>
      </c>
      <c r="CF66" s="146">
        <v>0</v>
      </c>
      <c r="CG66" s="146">
        <v>0</v>
      </c>
      <c r="CH66" s="14">
        <v>1711288</v>
      </c>
      <c r="CI66" s="14">
        <v>1711288</v>
      </c>
      <c r="CJ66" s="14">
        <v>0</v>
      </c>
      <c r="CK66" s="14">
        <v>0</v>
      </c>
      <c r="CL66" s="146">
        <v>0</v>
      </c>
      <c r="CM66" s="146">
        <v>0</v>
      </c>
      <c r="CN66" s="14">
        <v>896144</v>
      </c>
      <c r="CO66" s="14">
        <v>896145</v>
      </c>
      <c r="CP66" s="14">
        <v>0</v>
      </c>
      <c r="CQ66" s="14">
        <v>0</v>
      </c>
      <c r="CR66" s="146">
        <v>0</v>
      </c>
      <c r="CS66" s="146">
        <v>0</v>
      </c>
      <c r="CT66" s="14">
        <v>318183</v>
      </c>
      <c r="CU66" s="14">
        <v>318182</v>
      </c>
      <c r="CV66" s="14">
        <v>0</v>
      </c>
      <c r="CW66" s="14">
        <v>0</v>
      </c>
      <c r="CX66" s="146">
        <v>0</v>
      </c>
      <c r="CY66" s="146">
        <v>0</v>
      </c>
      <c r="CZ66" s="14">
        <v>335383</v>
      </c>
      <c r="DA66" s="14">
        <v>335384</v>
      </c>
      <c r="DB66" s="14">
        <v>0</v>
      </c>
      <c r="DC66" s="14">
        <v>0</v>
      </c>
      <c r="DD66" s="146">
        <v>0</v>
      </c>
      <c r="DE66" s="146">
        <v>0</v>
      </c>
      <c r="DF66" s="14">
        <v>681820</v>
      </c>
      <c r="DG66" s="14">
        <v>681819</v>
      </c>
      <c r="DH66" s="14">
        <v>0</v>
      </c>
      <c r="DI66" s="14">
        <v>0</v>
      </c>
      <c r="DJ66" s="146">
        <v>0</v>
      </c>
      <c r="DK66" s="146">
        <v>0</v>
      </c>
      <c r="DL66" s="14">
        <v>1099191</v>
      </c>
      <c r="DM66" s="14">
        <v>1099191</v>
      </c>
      <c r="DN66" s="14">
        <v>0</v>
      </c>
      <c r="DO66" s="14">
        <v>0</v>
      </c>
      <c r="DP66" s="146">
        <v>0</v>
      </c>
      <c r="DQ66" s="146">
        <v>0</v>
      </c>
      <c r="DR66" s="14">
        <v>140608</v>
      </c>
      <c r="DS66" s="14">
        <v>140607</v>
      </c>
      <c r="DT66" s="14">
        <v>0</v>
      </c>
      <c r="DU66" s="14">
        <v>0</v>
      </c>
      <c r="DV66" s="146">
        <v>0</v>
      </c>
      <c r="DW66" s="146">
        <v>0</v>
      </c>
      <c r="DX66" s="14">
        <v>627105</v>
      </c>
      <c r="DY66" s="14">
        <v>627105</v>
      </c>
      <c r="DZ66" s="14">
        <v>0</v>
      </c>
      <c r="EA66" s="14">
        <v>0</v>
      </c>
      <c r="EB66" s="146">
        <v>0</v>
      </c>
      <c r="EC66" s="146">
        <v>0</v>
      </c>
      <c r="ED66" s="14">
        <v>540287</v>
      </c>
      <c r="EE66" s="14">
        <v>540287</v>
      </c>
      <c r="EF66" s="14">
        <v>0</v>
      </c>
      <c r="EG66" s="14">
        <v>0</v>
      </c>
      <c r="EH66" s="146">
        <v>0</v>
      </c>
      <c r="EI66" s="146">
        <v>0</v>
      </c>
      <c r="EJ66" s="14">
        <v>1325337</v>
      </c>
      <c r="EK66" s="14">
        <v>1325336</v>
      </c>
      <c r="EL66" s="14">
        <v>0</v>
      </c>
      <c r="EM66" s="14">
        <v>0</v>
      </c>
      <c r="EN66" s="146">
        <v>0</v>
      </c>
      <c r="EO66" s="146">
        <v>0</v>
      </c>
      <c r="EP66" s="14">
        <v>477715</v>
      </c>
      <c r="EQ66" s="14">
        <v>477714</v>
      </c>
      <c r="ER66" s="14">
        <v>0</v>
      </c>
      <c r="ES66" s="14">
        <v>0</v>
      </c>
      <c r="ET66" s="146">
        <v>0</v>
      </c>
      <c r="EU66" s="146">
        <v>0</v>
      </c>
      <c r="EV66" s="14">
        <v>875405</v>
      </c>
      <c r="EW66" s="14">
        <v>875405</v>
      </c>
      <c r="EX66" s="14">
        <v>0</v>
      </c>
      <c r="EY66" s="14">
        <v>0</v>
      </c>
      <c r="EZ66" s="146">
        <v>0</v>
      </c>
      <c r="FA66" s="146">
        <v>0</v>
      </c>
      <c r="FB66" s="14">
        <v>877043</v>
      </c>
      <c r="FC66" s="14">
        <v>877043</v>
      </c>
      <c r="FD66" s="14">
        <v>0</v>
      </c>
      <c r="FE66" s="14">
        <v>0</v>
      </c>
      <c r="FF66" s="146">
        <v>0</v>
      </c>
      <c r="FG66" s="146">
        <v>0</v>
      </c>
      <c r="FH66" s="14">
        <v>123711</v>
      </c>
      <c r="FI66" s="14">
        <v>123711</v>
      </c>
      <c r="FJ66" s="14">
        <v>0</v>
      </c>
      <c r="FK66" s="14">
        <v>0</v>
      </c>
      <c r="FL66" s="146">
        <v>0</v>
      </c>
      <c r="FM66" s="146">
        <v>0</v>
      </c>
      <c r="FN66" s="14">
        <v>208219</v>
      </c>
      <c r="FO66" s="14">
        <v>208219</v>
      </c>
      <c r="FP66" s="14">
        <v>0</v>
      </c>
      <c r="FQ66" s="14">
        <v>0</v>
      </c>
      <c r="FR66" s="146">
        <v>0</v>
      </c>
      <c r="FS66" s="146">
        <v>0</v>
      </c>
      <c r="FT66" s="14">
        <v>333770</v>
      </c>
      <c r="FU66" s="14">
        <v>333769</v>
      </c>
      <c r="FV66" s="14">
        <v>0</v>
      </c>
      <c r="FW66" s="14">
        <v>0</v>
      </c>
      <c r="FX66" s="146">
        <v>0</v>
      </c>
      <c r="FY66" s="146">
        <v>0</v>
      </c>
      <c r="FZ66" s="14">
        <v>101239</v>
      </c>
      <c r="GA66" s="14">
        <v>101239</v>
      </c>
      <c r="GB66" s="14">
        <v>0</v>
      </c>
      <c r="GC66" s="14">
        <v>0</v>
      </c>
      <c r="GD66" s="146">
        <v>0</v>
      </c>
      <c r="GE66" s="146">
        <v>0</v>
      </c>
      <c r="GF66" s="14">
        <v>898900</v>
      </c>
      <c r="GG66" s="14">
        <v>898899</v>
      </c>
      <c r="GH66" s="14">
        <v>0</v>
      </c>
      <c r="GI66" s="14">
        <v>0</v>
      </c>
      <c r="GJ66" s="146">
        <v>0</v>
      </c>
      <c r="GK66" s="146">
        <v>0</v>
      </c>
      <c r="GL66" s="14">
        <v>385088</v>
      </c>
      <c r="GM66" s="14">
        <v>385088</v>
      </c>
      <c r="GN66" s="14">
        <v>0</v>
      </c>
      <c r="GO66" s="14">
        <v>0</v>
      </c>
      <c r="GP66" s="146">
        <v>0</v>
      </c>
      <c r="GQ66" s="146">
        <v>0</v>
      </c>
      <c r="GR66" s="14">
        <v>2683133</v>
      </c>
      <c r="GS66" s="14">
        <v>2683134</v>
      </c>
      <c r="GT66" s="14">
        <v>0</v>
      </c>
      <c r="GU66" s="14">
        <v>0</v>
      </c>
      <c r="GV66" s="146">
        <v>0</v>
      </c>
      <c r="GW66" s="146">
        <v>0</v>
      </c>
      <c r="GX66" s="14">
        <v>1627257</v>
      </c>
      <c r="GY66" s="14">
        <v>1627257</v>
      </c>
      <c r="GZ66" s="14">
        <v>0</v>
      </c>
      <c r="HA66" s="14">
        <v>0</v>
      </c>
      <c r="HB66" s="146">
        <v>0</v>
      </c>
      <c r="HC66" s="146">
        <v>0</v>
      </c>
      <c r="HD66" s="14">
        <v>65201</v>
      </c>
      <c r="HE66" s="14">
        <v>65202</v>
      </c>
      <c r="HF66" s="14">
        <v>0</v>
      </c>
      <c r="HG66" s="14">
        <v>0</v>
      </c>
      <c r="HH66" s="146">
        <v>0</v>
      </c>
      <c r="HI66" s="146">
        <v>0</v>
      </c>
      <c r="HJ66" s="14">
        <v>1586156</v>
      </c>
      <c r="HK66" s="14">
        <v>1586156</v>
      </c>
      <c r="HL66" s="14">
        <v>0</v>
      </c>
      <c r="HM66" s="14">
        <v>0</v>
      </c>
      <c r="HN66" s="146">
        <v>0</v>
      </c>
      <c r="HO66" s="146">
        <v>0</v>
      </c>
      <c r="HP66" s="14">
        <v>598101</v>
      </c>
      <c r="HQ66" s="14">
        <v>598101</v>
      </c>
      <c r="HR66" s="14">
        <v>0</v>
      </c>
      <c r="HS66" s="14">
        <v>0</v>
      </c>
      <c r="HT66" s="146">
        <v>0</v>
      </c>
      <c r="HU66" s="146">
        <v>0</v>
      </c>
      <c r="HV66" s="14">
        <v>404503</v>
      </c>
      <c r="HW66" s="14">
        <v>404504</v>
      </c>
      <c r="HX66" s="14">
        <v>0</v>
      </c>
      <c r="HY66" s="14">
        <v>0</v>
      </c>
      <c r="HZ66" s="146">
        <v>0</v>
      </c>
      <c r="IA66" s="146">
        <v>0</v>
      </c>
      <c r="IB66" s="14">
        <v>1434105</v>
      </c>
      <c r="IC66" s="14">
        <v>1434106</v>
      </c>
      <c r="ID66" s="14">
        <v>0</v>
      </c>
      <c r="IE66" s="14">
        <v>0</v>
      </c>
      <c r="IF66" s="146">
        <v>0</v>
      </c>
      <c r="IG66" s="146">
        <v>0</v>
      </c>
      <c r="IH66" s="14">
        <v>129137</v>
      </c>
      <c r="II66" s="14">
        <v>129137</v>
      </c>
      <c r="IJ66" s="14">
        <v>0</v>
      </c>
      <c r="IK66" s="14">
        <v>0</v>
      </c>
      <c r="IL66" s="146">
        <v>0</v>
      </c>
      <c r="IM66" s="146">
        <v>0</v>
      </c>
      <c r="IN66" s="14">
        <v>928997</v>
      </c>
      <c r="IO66" s="14">
        <v>928996</v>
      </c>
      <c r="IP66" s="14">
        <v>0</v>
      </c>
      <c r="IQ66" s="14">
        <v>0</v>
      </c>
      <c r="IR66" s="146">
        <v>0</v>
      </c>
      <c r="IS66" s="146">
        <v>0</v>
      </c>
    </row>
    <row r="67" spans="1:256" s="111" customFormat="1" ht="11.45" customHeight="1">
      <c r="A67" s="148" t="s">
        <v>283</v>
      </c>
      <c r="B67" s="14">
        <v>1259353</v>
      </c>
      <c r="C67" s="14">
        <v>727969</v>
      </c>
      <c r="D67" s="14">
        <v>306874</v>
      </c>
      <c r="E67" s="14">
        <v>139618</v>
      </c>
      <c r="F67" s="146">
        <v>84892</v>
      </c>
      <c r="G67" s="146">
        <v>0</v>
      </c>
      <c r="H67" s="14">
        <v>24396</v>
      </c>
      <c r="I67" s="14">
        <v>17638</v>
      </c>
      <c r="J67" s="14">
        <v>4377</v>
      </c>
      <c r="K67" s="14">
        <v>1646</v>
      </c>
      <c r="L67" s="146">
        <v>735</v>
      </c>
      <c r="M67" s="146">
        <v>0</v>
      </c>
      <c r="N67" s="14">
        <v>2993</v>
      </c>
      <c r="O67" s="14">
        <v>1101</v>
      </c>
      <c r="P67" s="14">
        <v>903</v>
      </c>
      <c r="Q67" s="14">
        <v>599</v>
      </c>
      <c r="R67" s="146">
        <v>390</v>
      </c>
      <c r="S67" s="146">
        <v>0</v>
      </c>
      <c r="T67" s="14">
        <v>32625</v>
      </c>
      <c r="U67" s="14">
        <v>19150</v>
      </c>
      <c r="V67" s="14">
        <v>8625</v>
      </c>
      <c r="W67" s="14">
        <v>3282</v>
      </c>
      <c r="X67" s="14">
        <v>1568</v>
      </c>
      <c r="Y67" s="145">
        <v>0</v>
      </c>
      <c r="Z67" s="14">
        <v>12303</v>
      </c>
      <c r="AA67" s="14">
        <v>8391</v>
      </c>
      <c r="AB67" s="14">
        <v>2570</v>
      </c>
      <c r="AC67" s="14">
        <v>935</v>
      </c>
      <c r="AD67" s="146">
        <v>407</v>
      </c>
      <c r="AE67" s="146">
        <v>0</v>
      </c>
      <c r="AF67" s="14">
        <v>139156</v>
      </c>
      <c r="AG67" s="14">
        <v>57256</v>
      </c>
      <c r="AH67" s="14">
        <v>39886</v>
      </c>
      <c r="AI67" s="14">
        <v>23438</v>
      </c>
      <c r="AJ67" s="14">
        <v>18576</v>
      </c>
      <c r="AK67" s="145">
        <v>0</v>
      </c>
      <c r="AL67" s="14">
        <v>23408</v>
      </c>
      <c r="AM67" s="14">
        <v>12514</v>
      </c>
      <c r="AN67" s="14">
        <v>6540</v>
      </c>
      <c r="AO67" s="14">
        <v>2871</v>
      </c>
      <c r="AP67" s="14">
        <v>1483</v>
      </c>
      <c r="AQ67" s="145">
        <v>0</v>
      </c>
      <c r="AR67" s="14">
        <v>10914</v>
      </c>
      <c r="AS67" s="14">
        <v>4412</v>
      </c>
      <c r="AT67" s="14">
        <v>3380</v>
      </c>
      <c r="AU67" s="14">
        <v>1831</v>
      </c>
      <c r="AV67" s="14">
        <v>1291</v>
      </c>
      <c r="AW67" s="145">
        <v>0</v>
      </c>
      <c r="AX67" s="14">
        <v>3465</v>
      </c>
      <c r="AY67" s="14">
        <v>1895</v>
      </c>
      <c r="AZ67" s="14">
        <v>941</v>
      </c>
      <c r="BA67" s="14">
        <v>397</v>
      </c>
      <c r="BB67" s="14">
        <v>232</v>
      </c>
      <c r="BC67" s="145">
        <v>0</v>
      </c>
      <c r="BD67" s="14">
        <v>1225</v>
      </c>
      <c r="BE67" s="14">
        <v>471</v>
      </c>
      <c r="BF67" s="14">
        <v>357</v>
      </c>
      <c r="BG67" s="14">
        <v>220</v>
      </c>
      <c r="BH67" s="146">
        <v>177</v>
      </c>
      <c r="BI67" s="146">
        <v>0</v>
      </c>
      <c r="BJ67" s="14">
        <v>95994</v>
      </c>
      <c r="BK67" s="14">
        <v>70315</v>
      </c>
      <c r="BL67" s="14">
        <v>15765</v>
      </c>
      <c r="BM67" s="14">
        <v>6666</v>
      </c>
      <c r="BN67" s="146">
        <v>3248</v>
      </c>
      <c r="BO67" s="146">
        <v>0</v>
      </c>
      <c r="BP67" s="14">
        <v>53436</v>
      </c>
      <c r="BQ67" s="14">
        <v>37773</v>
      </c>
      <c r="BR67" s="14">
        <v>9954</v>
      </c>
      <c r="BS67" s="14">
        <v>3783</v>
      </c>
      <c r="BT67" s="146">
        <v>1926</v>
      </c>
      <c r="BU67" s="146">
        <v>0</v>
      </c>
      <c r="BV67" s="14">
        <v>3013</v>
      </c>
      <c r="BW67" s="14">
        <v>1147</v>
      </c>
      <c r="BX67" s="14">
        <v>871</v>
      </c>
      <c r="BY67" s="14">
        <v>569</v>
      </c>
      <c r="BZ67" s="146">
        <v>426</v>
      </c>
      <c r="CA67" s="146">
        <v>0</v>
      </c>
      <c r="CB67" s="14">
        <v>6901</v>
      </c>
      <c r="CC67" s="14">
        <v>4441</v>
      </c>
      <c r="CD67" s="14">
        <v>1751</v>
      </c>
      <c r="CE67" s="14">
        <v>507</v>
      </c>
      <c r="CF67" s="146">
        <v>202</v>
      </c>
      <c r="CG67" s="146">
        <v>0</v>
      </c>
      <c r="CH67" s="14">
        <v>45193</v>
      </c>
      <c r="CI67" s="14">
        <v>24849</v>
      </c>
      <c r="CJ67" s="14">
        <v>11902</v>
      </c>
      <c r="CK67" s="14">
        <v>5324</v>
      </c>
      <c r="CL67" s="146">
        <v>3118</v>
      </c>
      <c r="CM67" s="146">
        <v>0</v>
      </c>
      <c r="CN67" s="14">
        <v>25615</v>
      </c>
      <c r="CO67" s="14">
        <v>16729</v>
      </c>
      <c r="CP67" s="14">
        <v>5933</v>
      </c>
      <c r="CQ67" s="14">
        <v>2055</v>
      </c>
      <c r="CR67" s="146">
        <v>898</v>
      </c>
      <c r="CS67" s="146">
        <v>0</v>
      </c>
      <c r="CT67" s="14">
        <v>13315</v>
      </c>
      <c r="CU67" s="14">
        <v>8889</v>
      </c>
      <c r="CV67" s="14">
        <v>3023</v>
      </c>
      <c r="CW67" s="14">
        <v>1031</v>
      </c>
      <c r="CX67" s="146">
        <v>372</v>
      </c>
      <c r="CY67" s="146">
        <v>0</v>
      </c>
      <c r="CZ67" s="14">
        <v>11092</v>
      </c>
      <c r="DA67" s="14">
        <v>6476</v>
      </c>
      <c r="DB67" s="14">
        <v>3016</v>
      </c>
      <c r="DC67" s="14">
        <v>1118</v>
      </c>
      <c r="DD67" s="146">
        <v>482</v>
      </c>
      <c r="DE67" s="146">
        <v>0</v>
      </c>
      <c r="DF67" s="14">
        <v>15932</v>
      </c>
      <c r="DG67" s="14">
        <v>10474</v>
      </c>
      <c r="DH67" s="14">
        <v>3700</v>
      </c>
      <c r="DI67" s="14">
        <v>1270</v>
      </c>
      <c r="DJ67" s="146">
        <v>488</v>
      </c>
      <c r="DK67" s="146">
        <v>0</v>
      </c>
      <c r="DL67" s="14">
        <v>25251</v>
      </c>
      <c r="DM67" s="14">
        <v>18304</v>
      </c>
      <c r="DN67" s="14">
        <v>4218</v>
      </c>
      <c r="DO67" s="14">
        <v>1776</v>
      </c>
      <c r="DP67" s="146">
        <v>953</v>
      </c>
      <c r="DQ67" s="146">
        <v>0</v>
      </c>
      <c r="DR67" s="14">
        <v>4366</v>
      </c>
      <c r="DS67" s="14">
        <v>2643</v>
      </c>
      <c r="DT67" s="14">
        <v>1154</v>
      </c>
      <c r="DU67" s="14">
        <v>409</v>
      </c>
      <c r="DV67" s="146">
        <v>160</v>
      </c>
      <c r="DW67" s="146">
        <v>0</v>
      </c>
      <c r="DX67" s="14">
        <v>21132</v>
      </c>
      <c r="DY67" s="14">
        <v>8637</v>
      </c>
      <c r="DZ67" s="14">
        <v>6586</v>
      </c>
      <c r="EA67" s="14">
        <v>3456</v>
      </c>
      <c r="EB67" s="146">
        <v>2453</v>
      </c>
      <c r="EC67" s="146">
        <v>0</v>
      </c>
      <c r="ED67" s="14">
        <v>22598</v>
      </c>
      <c r="EE67" s="14">
        <v>8852</v>
      </c>
      <c r="EF67" s="14">
        <v>6830</v>
      </c>
      <c r="EG67" s="14">
        <v>3846</v>
      </c>
      <c r="EH67" s="146">
        <v>3070</v>
      </c>
      <c r="EI67" s="146">
        <v>0</v>
      </c>
      <c r="EJ67" s="14">
        <v>53422</v>
      </c>
      <c r="EK67" s="14">
        <v>41075</v>
      </c>
      <c r="EL67" s="14">
        <v>8294</v>
      </c>
      <c r="EM67" s="14">
        <v>2797</v>
      </c>
      <c r="EN67" s="146">
        <v>1256</v>
      </c>
      <c r="EO67" s="146">
        <v>0</v>
      </c>
      <c r="EP67" s="14">
        <v>23699</v>
      </c>
      <c r="EQ67" s="14">
        <v>14096</v>
      </c>
      <c r="ER67" s="14">
        <v>6315</v>
      </c>
      <c r="ES67" s="14">
        <v>2355</v>
      </c>
      <c r="ET67" s="146">
        <v>933</v>
      </c>
      <c r="EU67" s="146">
        <v>0</v>
      </c>
      <c r="EV67" s="14">
        <v>14788</v>
      </c>
      <c r="EW67" s="14">
        <v>11359</v>
      </c>
      <c r="EX67" s="14">
        <v>2216</v>
      </c>
      <c r="EY67" s="14">
        <v>807</v>
      </c>
      <c r="EZ67" s="146">
        <v>406</v>
      </c>
      <c r="FA67" s="146">
        <v>0</v>
      </c>
      <c r="FB67" s="14">
        <v>24611</v>
      </c>
      <c r="FC67" s="14">
        <v>16170</v>
      </c>
      <c r="FD67" s="14">
        <v>5739</v>
      </c>
      <c r="FE67" s="14">
        <v>1900</v>
      </c>
      <c r="FF67" s="146">
        <v>802</v>
      </c>
      <c r="FG67" s="146">
        <v>0</v>
      </c>
      <c r="FH67" s="14">
        <v>3633</v>
      </c>
      <c r="FI67" s="14">
        <v>2252</v>
      </c>
      <c r="FJ67" s="14">
        <v>937</v>
      </c>
      <c r="FK67" s="14">
        <v>296</v>
      </c>
      <c r="FL67" s="146">
        <v>148</v>
      </c>
      <c r="FM67" s="146">
        <v>0</v>
      </c>
      <c r="FN67" s="14">
        <v>7996</v>
      </c>
      <c r="FO67" s="14">
        <v>4893</v>
      </c>
      <c r="FP67" s="14">
        <v>2106</v>
      </c>
      <c r="FQ67" s="14">
        <v>715</v>
      </c>
      <c r="FR67" s="146">
        <v>282</v>
      </c>
      <c r="FS67" s="146">
        <v>0</v>
      </c>
      <c r="FT67" s="14">
        <v>16979</v>
      </c>
      <c r="FU67" s="14">
        <v>8599</v>
      </c>
      <c r="FV67" s="14">
        <v>4925</v>
      </c>
      <c r="FW67" s="14">
        <v>2310</v>
      </c>
      <c r="FX67" s="146">
        <v>1145</v>
      </c>
      <c r="FY67" s="146">
        <v>0</v>
      </c>
      <c r="FZ67" s="14">
        <v>4488</v>
      </c>
      <c r="GA67" s="14">
        <v>1945</v>
      </c>
      <c r="GB67" s="14">
        <v>1441</v>
      </c>
      <c r="GC67" s="14">
        <v>706</v>
      </c>
      <c r="GD67" s="146">
        <v>396</v>
      </c>
      <c r="GE67" s="146">
        <v>0</v>
      </c>
      <c r="GF67" s="14">
        <v>27797</v>
      </c>
      <c r="GG67" s="14">
        <v>10808</v>
      </c>
      <c r="GH67" s="14">
        <v>7699</v>
      </c>
      <c r="GI67" s="14">
        <v>4706</v>
      </c>
      <c r="GJ67" s="146">
        <v>4584</v>
      </c>
      <c r="GK67" s="146">
        <v>0</v>
      </c>
      <c r="GL67" s="14">
        <v>6335</v>
      </c>
      <c r="GM67" s="14">
        <v>3767</v>
      </c>
      <c r="GN67" s="14">
        <v>1581</v>
      </c>
      <c r="GO67" s="14">
        <v>674</v>
      </c>
      <c r="GP67" s="146">
        <v>313</v>
      </c>
      <c r="GQ67" s="146">
        <v>0</v>
      </c>
      <c r="GR67" s="14">
        <v>45865</v>
      </c>
      <c r="GS67" s="14">
        <v>20723</v>
      </c>
      <c r="GT67" s="14">
        <v>12711</v>
      </c>
      <c r="GU67" s="14">
        <v>6830</v>
      </c>
      <c r="GV67" s="146">
        <v>5601</v>
      </c>
      <c r="GW67" s="146">
        <v>0</v>
      </c>
      <c r="GX67" s="14">
        <v>39391</v>
      </c>
      <c r="GY67" s="14">
        <v>24767</v>
      </c>
      <c r="GZ67" s="14">
        <v>9329</v>
      </c>
      <c r="HA67" s="14">
        <v>3597</v>
      </c>
      <c r="HB67" s="146">
        <v>1698</v>
      </c>
      <c r="HC67" s="146">
        <v>0</v>
      </c>
      <c r="HD67" s="14">
        <v>2135</v>
      </c>
      <c r="HE67" s="14">
        <v>1153</v>
      </c>
      <c r="HF67" s="14">
        <v>626</v>
      </c>
      <c r="HG67" s="14">
        <v>266</v>
      </c>
      <c r="HH67" s="146">
        <v>90</v>
      </c>
      <c r="HI67" s="146">
        <v>0</v>
      </c>
      <c r="HJ67" s="14">
        <v>41573</v>
      </c>
      <c r="HK67" s="14">
        <v>26858</v>
      </c>
      <c r="HL67" s="14">
        <v>9665</v>
      </c>
      <c r="HM67" s="14">
        <v>3570</v>
      </c>
      <c r="HN67" s="146">
        <v>1480</v>
      </c>
      <c r="HO67" s="146">
        <v>0</v>
      </c>
      <c r="HP67" s="14">
        <v>16377</v>
      </c>
      <c r="HQ67" s="14">
        <v>9991</v>
      </c>
      <c r="HR67" s="14">
        <v>4152</v>
      </c>
      <c r="HS67" s="14">
        <v>1531</v>
      </c>
      <c r="HT67" s="146">
        <v>703</v>
      </c>
      <c r="HU67" s="146">
        <v>0</v>
      </c>
      <c r="HV67" s="14">
        <v>12607</v>
      </c>
      <c r="HW67" s="14">
        <v>6183</v>
      </c>
      <c r="HX67" s="14">
        <v>4006</v>
      </c>
      <c r="HY67" s="14">
        <v>1632</v>
      </c>
      <c r="HZ67" s="146">
        <v>786</v>
      </c>
      <c r="IA67" s="146">
        <v>0</v>
      </c>
      <c r="IB67" s="14">
        <v>47494</v>
      </c>
      <c r="IC67" s="14">
        <v>26635</v>
      </c>
      <c r="ID67" s="14">
        <v>12243</v>
      </c>
      <c r="IE67" s="14">
        <v>5494</v>
      </c>
      <c r="IF67" s="146">
        <v>3122</v>
      </c>
      <c r="IG67" s="146">
        <v>0</v>
      </c>
      <c r="IH67" s="14">
        <v>3554</v>
      </c>
      <c r="II67" s="14">
        <v>1694</v>
      </c>
      <c r="IJ67" s="14">
        <v>1099</v>
      </c>
      <c r="IK67" s="14">
        <v>498</v>
      </c>
      <c r="IL67" s="146">
        <v>263</v>
      </c>
      <c r="IM67" s="146">
        <v>0</v>
      </c>
      <c r="IN67" s="14">
        <v>18928</v>
      </c>
      <c r="IO67" s="14">
        <v>12659</v>
      </c>
      <c r="IP67" s="14">
        <v>4106</v>
      </c>
      <c r="IQ67" s="14">
        <v>1497</v>
      </c>
      <c r="IR67" s="146">
        <v>666</v>
      </c>
      <c r="IS67" s="146">
        <v>0</v>
      </c>
    </row>
    <row r="68" spans="1:256" s="111" customFormat="1" ht="11.45" customHeight="1">
      <c r="A68" s="15" t="s">
        <v>42</v>
      </c>
      <c r="B68" s="14">
        <v>8710551</v>
      </c>
      <c r="C68" s="14">
        <v>4955075</v>
      </c>
      <c r="D68" s="14">
        <v>2223821</v>
      </c>
      <c r="E68" s="14">
        <v>925249</v>
      </c>
      <c r="F68" s="146">
        <v>606406</v>
      </c>
      <c r="G68" s="146">
        <v>0</v>
      </c>
      <c r="H68" s="14">
        <v>167890</v>
      </c>
      <c r="I68" s="14">
        <v>119565</v>
      </c>
      <c r="J68" s="14">
        <v>31816</v>
      </c>
      <c r="K68" s="14">
        <v>11262</v>
      </c>
      <c r="L68" s="146">
        <v>5246</v>
      </c>
      <c r="M68" s="146">
        <v>0</v>
      </c>
      <c r="N68" s="14">
        <v>20478</v>
      </c>
      <c r="O68" s="14">
        <v>7223</v>
      </c>
      <c r="P68" s="14">
        <v>6488</v>
      </c>
      <c r="Q68" s="14">
        <v>3954</v>
      </c>
      <c r="R68" s="146">
        <v>2812</v>
      </c>
      <c r="S68" s="146">
        <v>0</v>
      </c>
      <c r="T68" s="14">
        <v>233097</v>
      </c>
      <c r="U68" s="14">
        <v>135753</v>
      </c>
      <c r="V68" s="14">
        <v>63795</v>
      </c>
      <c r="W68" s="14">
        <v>22176</v>
      </c>
      <c r="X68" s="14">
        <v>11373</v>
      </c>
      <c r="Y68" s="145">
        <v>0</v>
      </c>
      <c r="Z68" s="14">
        <v>82535</v>
      </c>
      <c r="AA68" s="14">
        <v>54852</v>
      </c>
      <c r="AB68" s="14">
        <v>18346</v>
      </c>
      <c r="AC68" s="14">
        <v>6453</v>
      </c>
      <c r="AD68" s="146">
        <v>2884</v>
      </c>
      <c r="AE68" s="146">
        <v>0</v>
      </c>
      <c r="AF68" s="14">
        <v>981973</v>
      </c>
      <c r="AG68" s="14">
        <v>405465</v>
      </c>
      <c r="AH68" s="14">
        <v>291143</v>
      </c>
      <c r="AI68" s="14">
        <v>152654</v>
      </c>
      <c r="AJ68" s="14">
        <v>132711</v>
      </c>
      <c r="AK68" s="145">
        <v>0</v>
      </c>
      <c r="AL68" s="14">
        <v>164729</v>
      </c>
      <c r="AM68" s="14">
        <v>86792</v>
      </c>
      <c r="AN68" s="14">
        <v>47980</v>
      </c>
      <c r="AO68" s="14">
        <v>19375</v>
      </c>
      <c r="AP68" s="14">
        <v>10582</v>
      </c>
      <c r="AQ68" s="145">
        <v>0</v>
      </c>
      <c r="AR68" s="14">
        <v>74982</v>
      </c>
      <c r="AS68" s="14">
        <v>29861</v>
      </c>
      <c r="AT68" s="14">
        <v>24301</v>
      </c>
      <c r="AU68" s="14">
        <v>11787</v>
      </c>
      <c r="AV68" s="14">
        <v>9031</v>
      </c>
      <c r="AW68" s="145">
        <v>0</v>
      </c>
      <c r="AX68" s="14">
        <v>24153</v>
      </c>
      <c r="AY68" s="14">
        <v>13076</v>
      </c>
      <c r="AZ68" s="14">
        <v>6777</v>
      </c>
      <c r="BA68" s="14">
        <v>2638</v>
      </c>
      <c r="BB68" s="14">
        <v>1664</v>
      </c>
      <c r="BC68" s="145">
        <v>0</v>
      </c>
      <c r="BD68" s="14">
        <v>8264</v>
      </c>
      <c r="BE68" s="14">
        <v>3355</v>
      </c>
      <c r="BF68" s="14">
        <v>2615</v>
      </c>
      <c r="BG68" s="14">
        <v>1074</v>
      </c>
      <c r="BH68" s="146">
        <v>1221</v>
      </c>
      <c r="BI68" s="146">
        <v>0</v>
      </c>
      <c r="BJ68" s="14">
        <v>690684</v>
      </c>
      <c r="BK68" s="14">
        <v>506689</v>
      </c>
      <c r="BL68" s="14">
        <v>115668</v>
      </c>
      <c r="BM68" s="14">
        <v>45030</v>
      </c>
      <c r="BN68" s="146">
        <v>23298</v>
      </c>
      <c r="BO68" s="146">
        <v>0</v>
      </c>
      <c r="BP68" s="14">
        <v>374507</v>
      </c>
      <c r="BQ68" s="14">
        <v>262013</v>
      </c>
      <c r="BR68" s="14">
        <v>73242</v>
      </c>
      <c r="BS68" s="14">
        <v>25340</v>
      </c>
      <c r="BT68" s="146">
        <v>13913</v>
      </c>
      <c r="BU68" s="146">
        <v>0</v>
      </c>
      <c r="BV68" s="14">
        <v>20868</v>
      </c>
      <c r="BW68" s="14">
        <v>7767</v>
      </c>
      <c r="BX68" s="14">
        <v>6256</v>
      </c>
      <c r="BY68" s="14">
        <v>3811</v>
      </c>
      <c r="BZ68" s="146">
        <v>3035</v>
      </c>
      <c r="CA68" s="146">
        <v>0</v>
      </c>
      <c r="CB68" s="14">
        <v>49493</v>
      </c>
      <c r="CC68" s="14">
        <v>31434</v>
      </c>
      <c r="CD68" s="14">
        <v>13015</v>
      </c>
      <c r="CE68" s="14">
        <v>3573</v>
      </c>
      <c r="CF68" s="146">
        <v>1472</v>
      </c>
      <c r="CG68" s="146">
        <v>0</v>
      </c>
      <c r="CH68" s="14">
        <v>309029</v>
      </c>
      <c r="CI68" s="14">
        <v>166985</v>
      </c>
      <c r="CJ68" s="14">
        <v>85634</v>
      </c>
      <c r="CK68" s="14">
        <v>34184</v>
      </c>
      <c r="CL68" s="146">
        <v>22226</v>
      </c>
      <c r="CM68" s="146">
        <v>0</v>
      </c>
      <c r="CN68" s="14">
        <v>171225</v>
      </c>
      <c r="CO68" s="14">
        <v>108080</v>
      </c>
      <c r="CP68" s="14">
        <v>42667</v>
      </c>
      <c r="CQ68" s="14">
        <v>14011</v>
      </c>
      <c r="CR68" s="146">
        <v>6467</v>
      </c>
      <c r="CS68" s="146">
        <v>0</v>
      </c>
      <c r="CT68" s="14">
        <v>88196</v>
      </c>
      <c r="CU68" s="14">
        <v>56621</v>
      </c>
      <c r="CV68" s="14">
        <v>21716</v>
      </c>
      <c r="CW68" s="14">
        <v>7182</v>
      </c>
      <c r="CX68" s="146">
        <v>2678</v>
      </c>
      <c r="CY68" s="146">
        <v>0</v>
      </c>
      <c r="CZ68" s="14">
        <v>74198</v>
      </c>
      <c r="DA68" s="14">
        <v>41355</v>
      </c>
      <c r="DB68" s="14">
        <v>21622</v>
      </c>
      <c r="DC68" s="14">
        <v>7746</v>
      </c>
      <c r="DD68" s="146">
        <v>3475</v>
      </c>
      <c r="DE68" s="146">
        <v>0</v>
      </c>
      <c r="DF68" s="14">
        <v>108371</v>
      </c>
      <c r="DG68" s="14">
        <v>69444</v>
      </c>
      <c r="DH68" s="14">
        <v>26685</v>
      </c>
      <c r="DI68" s="14">
        <v>8764</v>
      </c>
      <c r="DJ68" s="146">
        <v>3479</v>
      </c>
      <c r="DK68" s="146">
        <v>0</v>
      </c>
      <c r="DL68" s="14">
        <v>171140</v>
      </c>
      <c r="DM68" s="14">
        <v>122305</v>
      </c>
      <c r="DN68" s="14">
        <v>30286</v>
      </c>
      <c r="DO68" s="14">
        <v>11723</v>
      </c>
      <c r="DP68" s="146">
        <v>6827</v>
      </c>
      <c r="DQ68" s="146">
        <v>0</v>
      </c>
      <c r="DR68" s="14">
        <v>29645</v>
      </c>
      <c r="DS68" s="14">
        <v>17372</v>
      </c>
      <c r="DT68" s="14">
        <v>8341</v>
      </c>
      <c r="DU68" s="14">
        <v>2774</v>
      </c>
      <c r="DV68" s="146">
        <v>1158</v>
      </c>
      <c r="DW68" s="146">
        <v>0</v>
      </c>
      <c r="DX68" s="14">
        <v>145715</v>
      </c>
      <c r="DY68" s="14">
        <v>58898</v>
      </c>
      <c r="DZ68" s="14">
        <v>47307</v>
      </c>
      <c r="EA68" s="14">
        <v>21985</v>
      </c>
      <c r="EB68" s="146">
        <v>17526</v>
      </c>
      <c r="EC68" s="146">
        <v>0</v>
      </c>
      <c r="ED68" s="14">
        <v>153433</v>
      </c>
      <c r="EE68" s="14">
        <v>59178</v>
      </c>
      <c r="EF68" s="14">
        <v>48237</v>
      </c>
      <c r="EG68" s="14">
        <v>24210</v>
      </c>
      <c r="EH68" s="146">
        <v>21808</v>
      </c>
      <c r="EI68" s="146">
        <v>0</v>
      </c>
      <c r="EJ68" s="14">
        <v>348394</v>
      </c>
      <c r="EK68" s="14">
        <v>261853</v>
      </c>
      <c r="EL68" s="14">
        <v>59061</v>
      </c>
      <c r="EM68" s="14">
        <v>18575</v>
      </c>
      <c r="EN68" s="146">
        <v>8904</v>
      </c>
      <c r="EO68" s="146">
        <v>0</v>
      </c>
      <c r="EP68" s="14">
        <v>162328</v>
      </c>
      <c r="EQ68" s="14">
        <v>93644</v>
      </c>
      <c r="ER68" s="14">
        <v>45867</v>
      </c>
      <c r="ES68" s="14">
        <v>16062</v>
      </c>
      <c r="ET68" s="146">
        <v>6754</v>
      </c>
      <c r="EU68" s="146">
        <v>0</v>
      </c>
      <c r="EV68" s="14">
        <v>99806</v>
      </c>
      <c r="EW68" s="14">
        <v>75626</v>
      </c>
      <c r="EX68" s="14">
        <v>15726</v>
      </c>
      <c r="EY68" s="14">
        <v>5516</v>
      </c>
      <c r="EZ68" s="146">
        <v>2938</v>
      </c>
      <c r="FA68" s="146">
        <v>0</v>
      </c>
      <c r="FB68" s="14">
        <v>167787</v>
      </c>
      <c r="FC68" s="14">
        <v>107313</v>
      </c>
      <c r="FD68" s="14">
        <v>41854</v>
      </c>
      <c r="FE68" s="14">
        <v>12882</v>
      </c>
      <c r="FF68" s="146">
        <v>5738</v>
      </c>
      <c r="FG68" s="146">
        <v>0</v>
      </c>
      <c r="FH68" s="14">
        <v>24800</v>
      </c>
      <c r="FI68" s="14">
        <v>14783</v>
      </c>
      <c r="FJ68" s="14">
        <v>6887</v>
      </c>
      <c r="FK68" s="14">
        <v>2055</v>
      </c>
      <c r="FL68" s="146">
        <v>1074</v>
      </c>
      <c r="FM68" s="146">
        <v>0</v>
      </c>
      <c r="FN68" s="14">
        <v>54902</v>
      </c>
      <c r="FO68" s="14">
        <v>32449</v>
      </c>
      <c r="FP68" s="14">
        <v>15331</v>
      </c>
      <c r="FQ68" s="14">
        <v>5071</v>
      </c>
      <c r="FR68" s="146">
        <v>2051</v>
      </c>
      <c r="FS68" s="146">
        <v>0</v>
      </c>
      <c r="FT68" s="14">
        <v>121381</v>
      </c>
      <c r="FU68" s="14">
        <v>61389</v>
      </c>
      <c r="FV68" s="14">
        <v>36268</v>
      </c>
      <c r="FW68" s="14">
        <v>15466</v>
      </c>
      <c r="FX68" s="146">
        <v>8256</v>
      </c>
      <c r="FY68" s="146">
        <v>0</v>
      </c>
      <c r="FZ68" s="14">
        <v>30448</v>
      </c>
      <c r="GA68" s="14">
        <v>12683</v>
      </c>
      <c r="GB68" s="14">
        <v>10219</v>
      </c>
      <c r="GC68" s="14">
        <v>4742</v>
      </c>
      <c r="GD68" s="146">
        <v>2804</v>
      </c>
      <c r="GE68" s="146">
        <v>0</v>
      </c>
      <c r="GF68" s="14">
        <v>189229</v>
      </c>
      <c r="GG68" s="14">
        <v>73500</v>
      </c>
      <c r="GH68" s="14">
        <v>54094</v>
      </c>
      <c r="GI68" s="14">
        <v>29408</v>
      </c>
      <c r="GJ68" s="146">
        <v>32227</v>
      </c>
      <c r="GK68" s="146">
        <v>0</v>
      </c>
      <c r="GL68" s="14">
        <v>44368</v>
      </c>
      <c r="GM68" s="14">
        <v>26114</v>
      </c>
      <c r="GN68" s="14">
        <v>11522</v>
      </c>
      <c r="GO68" s="14">
        <v>4498</v>
      </c>
      <c r="GP68" s="146">
        <v>2233</v>
      </c>
      <c r="GQ68" s="146">
        <v>0</v>
      </c>
      <c r="GR68" s="14">
        <v>306688</v>
      </c>
      <c r="GS68" s="14">
        <v>135442</v>
      </c>
      <c r="GT68" s="14">
        <v>89546</v>
      </c>
      <c r="GU68" s="14">
        <v>42189</v>
      </c>
      <c r="GV68" s="146">
        <v>39512</v>
      </c>
      <c r="GW68" s="146">
        <v>0</v>
      </c>
      <c r="GX68" s="14">
        <v>278721</v>
      </c>
      <c r="GY68" s="14">
        <v>173074</v>
      </c>
      <c r="GZ68" s="14">
        <v>68626</v>
      </c>
      <c r="HA68" s="14">
        <v>24841</v>
      </c>
      <c r="HB68" s="146">
        <v>12181</v>
      </c>
      <c r="HC68" s="146">
        <v>0</v>
      </c>
      <c r="HD68" s="14">
        <v>13972</v>
      </c>
      <c r="HE68" s="14">
        <v>7081</v>
      </c>
      <c r="HF68" s="14">
        <v>4462</v>
      </c>
      <c r="HG68" s="14">
        <v>1785</v>
      </c>
      <c r="HH68" s="146">
        <v>643</v>
      </c>
      <c r="HI68" s="146">
        <v>0</v>
      </c>
      <c r="HJ68" s="14">
        <v>274669</v>
      </c>
      <c r="HK68" s="14">
        <v>170920</v>
      </c>
      <c r="HL68" s="14">
        <v>68938</v>
      </c>
      <c r="HM68" s="14">
        <v>24128</v>
      </c>
      <c r="HN68" s="146">
        <v>10682</v>
      </c>
      <c r="HO68" s="146">
        <v>0</v>
      </c>
      <c r="HP68" s="14">
        <v>109977</v>
      </c>
      <c r="HQ68" s="14">
        <v>64922</v>
      </c>
      <c r="HR68" s="14">
        <v>29673</v>
      </c>
      <c r="HS68" s="14">
        <v>10380</v>
      </c>
      <c r="HT68" s="146">
        <v>5001</v>
      </c>
      <c r="HU68" s="146">
        <v>0</v>
      </c>
      <c r="HV68" s="14">
        <v>88117</v>
      </c>
      <c r="HW68" s="14">
        <v>42072</v>
      </c>
      <c r="HX68" s="14">
        <v>29233</v>
      </c>
      <c r="HY68" s="14">
        <v>11156</v>
      </c>
      <c r="HZ68" s="146">
        <v>5656</v>
      </c>
      <c r="IA68" s="146">
        <v>0</v>
      </c>
      <c r="IB68" s="14">
        <v>321238</v>
      </c>
      <c r="IC68" s="14">
        <v>174847</v>
      </c>
      <c r="ID68" s="14">
        <v>87482</v>
      </c>
      <c r="IE68" s="14">
        <v>36575</v>
      </c>
      <c r="IF68" s="146">
        <v>22333</v>
      </c>
      <c r="IG68" s="146">
        <v>0</v>
      </c>
      <c r="IH68" s="14">
        <v>25017</v>
      </c>
      <c r="II68" s="14">
        <v>11783</v>
      </c>
      <c r="IJ68" s="14">
        <v>7991</v>
      </c>
      <c r="IK68" s="14">
        <v>3290</v>
      </c>
      <c r="IL68" s="146">
        <v>1953</v>
      </c>
      <c r="IM68" s="146">
        <v>0</v>
      </c>
      <c r="IN68" s="14">
        <v>131812</v>
      </c>
      <c r="IO68" s="14">
        <v>86625</v>
      </c>
      <c r="IP68" s="14">
        <v>30003</v>
      </c>
      <c r="IQ68" s="14">
        <v>10348</v>
      </c>
      <c r="IR68" s="146">
        <v>4834</v>
      </c>
      <c r="IS68" s="146">
        <v>0</v>
      </c>
    </row>
    <row r="69" spans="1:256" s="111" customFormat="1" ht="11.45" customHeight="1">
      <c r="A69" s="148" t="s">
        <v>284</v>
      </c>
      <c r="B69" s="14">
        <v>3952315</v>
      </c>
      <c r="C69" s="14">
        <v>63063</v>
      </c>
      <c r="D69" s="14">
        <v>67805</v>
      </c>
      <c r="E69" s="14">
        <v>113377</v>
      </c>
      <c r="F69" s="146">
        <v>861011</v>
      </c>
      <c r="G69" s="146">
        <v>2847059</v>
      </c>
      <c r="H69" s="14">
        <v>25106</v>
      </c>
      <c r="I69" s="14">
        <v>379</v>
      </c>
      <c r="J69" s="14">
        <v>852</v>
      </c>
      <c r="K69" s="14">
        <v>953</v>
      </c>
      <c r="L69" s="146">
        <v>4263</v>
      </c>
      <c r="M69" s="146">
        <v>18659</v>
      </c>
      <c r="N69" s="14">
        <v>3659</v>
      </c>
      <c r="O69" s="14">
        <v>80</v>
      </c>
      <c r="P69" s="14">
        <v>107</v>
      </c>
      <c r="Q69" s="14">
        <v>140</v>
      </c>
      <c r="R69" s="146">
        <v>763</v>
      </c>
      <c r="S69" s="146">
        <v>2569</v>
      </c>
      <c r="T69" s="14">
        <v>43305</v>
      </c>
      <c r="U69" s="14">
        <v>543</v>
      </c>
      <c r="V69" s="14">
        <v>1094</v>
      </c>
      <c r="W69" s="14">
        <v>1550</v>
      </c>
      <c r="X69" s="14">
        <v>7819</v>
      </c>
      <c r="Y69" s="145">
        <v>32299</v>
      </c>
      <c r="Z69" s="14">
        <v>17884</v>
      </c>
      <c r="AA69" s="14">
        <v>230</v>
      </c>
      <c r="AB69" s="14">
        <v>475</v>
      </c>
      <c r="AC69" s="14">
        <v>520</v>
      </c>
      <c r="AD69" s="146">
        <v>3047</v>
      </c>
      <c r="AE69" s="146">
        <v>13612</v>
      </c>
      <c r="AF69" s="14">
        <v>705257</v>
      </c>
      <c r="AG69" s="14">
        <v>4060</v>
      </c>
      <c r="AH69" s="14">
        <v>9788</v>
      </c>
      <c r="AI69" s="14">
        <v>18482</v>
      </c>
      <c r="AJ69" s="14">
        <v>161792</v>
      </c>
      <c r="AK69" s="145">
        <v>511135</v>
      </c>
      <c r="AL69" s="14">
        <v>54738</v>
      </c>
      <c r="AM69" s="14">
        <v>555</v>
      </c>
      <c r="AN69" s="14">
        <v>721</v>
      </c>
      <c r="AO69" s="14">
        <v>1051</v>
      </c>
      <c r="AP69" s="14">
        <v>8180</v>
      </c>
      <c r="AQ69" s="145">
        <v>44231</v>
      </c>
      <c r="AR69" s="14">
        <v>95523</v>
      </c>
      <c r="AS69" s="14">
        <v>411</v>
      </c>
      <c r="AT69" s="14">
        <v>823</v>
      </c>
      <c r="AU69" s="14">
        <v>1723</v>
      </c>
      <c r="AV69" s="14">
        <v>19555</v>
      </c>
      <c r="AW69" s="145">
        <v>73011</v>
      </c>
      <c r="AX69" s="14">
        <v>9255</v>
      </c>
      <c r="AY69" s="14">
        <v>75</v>
      </c>
      <c r="AZ69" s="14">
        <v>133</v>
      </c>
      <c r="BA69" s="14">
        <v>234</v>
      </c>
      <c r="BB69" s="14">
        <v>1607</v>
      </c>
      <c r="BC69" s="145">
        <v>7206</v>
      </c>
      <c r="BD69" s="14">
        <v>16208</v>
      </c>
      <c r="BE69" s="14">
        <v>63</v>
      </c>
      <c r="BF69" s="14">
        <v>207</v>
      </c>
      <c r="BG69" s="14">
        <v>358</v>
      </c>
      <c r="BH69" s="146">
        <v>2701</v>
      </c>
      <c r="BI69" s="146">
        <v>12879</v>
      </c>
      <c r="BJ69" s="14">
        <v>146076</v>
      </c>
      <c r="BK69" s="14">
        <v>2748</v>
      </c>
      <c r="BL69" s="14">
        <v>3751</v>
      </c>
      <c r="BM69" s="14">
        <v>5390</v>
      </c>
      <c r="BN69" s="146">
        <v>29731</v>
      </c>
      <c r="BO69" s="146">
        <v>104456</v>
      </c>
      <c r="BP69" s="14">
        <v>96181</v>
      </c>
      <c r="BQ69" s="14">
        <v>849</v>
      </c>
      <c r="BR69" s="14">
        <v>1937</v>
      </c>
      <c r="BS69" s="14">
        <v>2620</v>
      </c>
      <c r="BT69" s="146">
        <v>17232</v>
      </c>
      <c r="BU69" s="146">
        <v>73543</v>
      </c>
      <c r="BV69" s="14">
        <v>11923</v>
      </c>
      <c r="BW69" s="14">
        <v>130</v>
      </c>
      <c r="BX69" s="14">
        <v>253</v>
      </c>
      <c r="BY69" s="14">
        <v>410</v>
      </c>
      <c r="BZ69" s="146">
        <v>2389</v>
      </c>
      <c r="CA69" s="146">
        <v>8741</v>
      </c>
      <c r="CB69" s="14">
        <v>10999</v>
      </c>
      <c r="CC69" s="14">
        <v>121</v>
      </c>
      <c r="CD69" s="14">
        <v>163</v>
      </c>
      <c r="CE69" s="14">
        <v>265</v>
      </c>
      <c r="CF69" s="146">
        <v>2073</v>
      </c>
      <c r="CG69" s="146">
        <v>8377</v>
      </c>
      <c r="CH69" s="14">
        <v>161435</v>
      </c>
      <c r="CI69" s="14">
        <v>1284</v>
      </c>
      <c r="CJ69" s="14">
        <v>2428</v>
      </c>
      <c r="CK69" s="14">
        <v>4184</v>
      </c>
      <c r="CL69" s="146">
        <v>28759</v>
      </c>
      <c r="CM69" s="146">
        <v>124780</v>
      </c>
      <c r="CN69" s="14">
        <v>42741</v>
      </c>
      <c r="CO69" s="14">
        <v>429</v>
      </c>
      <c r="CP69" s="14">
        <v>890</v>
      </c>
      <c r="CQ69" s="14">
        <v>1086</v>
      </c>
      <c r="CR69" s="146">
        <v>7002</v>
      </c>
      <c r="CS69" s="146">
        <v>33334</v>
      </c>
      <c r="CT69" s="14">
        <v>24134</v>
      </c>
      <c r="CU69" s="14">
        <v>215</v>
      </c>
      <c r="CV69" s="14">
        <v>319</v>
      </c>
      <c r="CW69" s="14">
        <v>477</v>
      </c>
      <c r="CX69" s="146">
        <v>4107</v>
      </c>
      <c r="CY69" s="146">
        <v>19016</v>
      </c>
      <c r="CZ69" s="14">
        <v>28784</v>
      </c>
      <c r="DA69" s="14">
        <v>229</v>
      </c>
      <c r="DB69" s="14">
        <v>369</v>
      </c>
      <c r="DC69" s="14">
        <v>493</v>
      </c>
      <c r="DD69" s="146">
        <v>4840</v>
      </c>
      <c r="DE69" s="146">
        <v>22853</v>
      </c>
      <c r="DF69" s="14">
        <v>30666</v>
      </c>
      <c r="DG69" s="14">
        <v>295</v>
      </c>
      <c r="DH69" s="14">
        <v>529</v>
      </c>
      <c r="DI69" s="14">
        <v>699</v>
      </c>
      <c r="DJ69" s="146">
        <v>5589</v>
      </c>
      <c r="DK69" s="146">
        <v>23554</v>
      </c>
      <c r="DL69" s="14">
        <v>35682</v>
      </c>
      <c r="DM69" s="14">
        <v>784</v>
      </c>
      <c r="DN69" s="14">
        <v>1512</v>
      </c>
      <c r="DO69" s="14">
        <v>1757</v>
      </c>
      <c r="DP69" s="146">
        <v>7064</v>
      </c>
      <c r="DQ69" s="146">
        <v>24565</v>
      </c>
      <c r="DR69" s="14">
        <v>12889</v>
      </c>
      <c r="DS69" s="14">
        <v>86</v>
      </c>
      <c r="DT69" s="14">
        <v>190</v>
      </c>
      <c r="DU69" s="14">
        <v>295</v>
      </c>
      <c r="DV69" s="146">
        <v>3216</v>
      </c>
      <c r="DW69" s="146">
        <v>9102</v>
      </c>
      <c r="DX69" s="14">
        <v>127022</v>
      </c>
      <c r="DY69" s="14">
        <v>600</v>
      </c>
      <c r="DZ69" s="14">
        <v>2097</v>
      </c>
      <c r="EA69" s="14">
        <v>4030</v>
      </c>
      <c r="EB69" s="146">
        <v>29213</v>
      </c>
      <c r="EC69" s="146">
        <v>91082</v>
      </c>
      <c r="ED69" s="14">
        <v>142043</v>
      </c>
      <c r="EE69" s="14">
        <v>519</v>
      </c>
      <c r="EF69" s="14">
        <v>1122</v>
      </c>
      <c r="EG69" s="14">
        <v>2271</v>
      </c>
      <c r="EH69" s="146">
        <v>27245</v>
      </c>
      <c r="EI69" s="146">
        <v>110886</v>
      </c>
      <c r="EJ69" s="14">
        <v>88194</v>
      </c>
      <c r="EK69" s="14">
        <v>730</v>
      </c>
      <c r="EL69" s="14">
        <v>1420</v>
      </c>
      <c r="EM69" s="14">
        <v>2270</v>
      </c>
      <c r="EN69" s="146">
        <v>17527</v>
      </c>
      <c r="EO69" s="146">
        <v>66247</v>
      </c>
      <c r="EP69" s="14">
        <v>74976</v>
      </c>
      <c r="EQ69" s="14">
        <v>478</v>
      </c>
      <c r="ER69" s="14">
        <v>722</v>
      </c>
      <c r="ES69" s="14">
        <v>1163</v>
      </c>
      <c r="ET69" s="146">
        <v>13295</v>
      </c>
      <c r="EU69" s="146">
        <v>59318</v>
      </c>
      <c r="EV69" s="14">
        <v>14391</v>
      </c>
      <c r="EW69" s="14">
        <v>292</v>
      </c>
      <c r="EX69" s="14">
        <v>691</v>
      </c>
      <c r="EY69" s="14">
        <v>785</v>
      </c>
      <c r="EZ69" s="146">
        <v>2830</v>
      </c>
      <c r="FA69" s="146">
        <v>9793</v>
      </c>
      <c r="FB69" s="14">
        <v>51028</v>
      </c>
      <c r="FC69" s="14">
        <v>419</v>
      </c>
      <c r="FD69" s="14">
        <v>850</v>
      </c>
      <c r="FE69" s="14">
        <v>1182</v>
      </c>
      <c r="FF69" s="146">
        <v>8658</v>
      </c>
      <c r="FG69" s="146">
        <v>39919</v>
      </c>
      <c r="FH69" s="14">
        <v>8347</v>
      </c>
      <c r="FI69" s="14">
        <v>717</v>
      </c>
      <c r="FJ69" s="14">
        <v>133</v>
      </c>
      <c r="FK69" s="14">
        <v>212</v>
      </c>
      <c r="FL69" s="146">
        <v>1344</v>
      </c>
      <c r="FM69" s="146">
        <v>5941</v>
      </c>
      <c r="FN69" s="14">
        <v>16785</v>
      </c>
      <c r="FO69" s="14">
        <v>147</v>
      </c>
      <c r="FP69" s="14">
        <v>250</v>
      </c>
      <c r="FQ69" s="14">
        <v>312</v>
      </c>
      <c r="FR69" s="146">
        <v>3032</v>
      </c>
      <c r="FS69" s="146">
        <v>13044</v>
      </c>
      <c r="FT69" s="14">
        <v>16429</v>
      </c>
      <c r="FU69" s="14">
        <v>292</v>
      </c>
      <c r="FV69" s="14">
        <v>902</v>
      </c>
      <c r="FW69" s="14">
        <v>1083</v>
      </c>
      <c r="FX69" s="146">
        <v>3634</v>
      </c>
      <c r="FY69" s="146">
        <v>10518</v>
      </c>
      <c r="FZ69" s="14">
        <v>14269</v>
      </c>
      <c r="GA69" s="14">
        <v>112</v>
      </c>
      <c r="GB69" s="14">
        <v>210</v>
      </c>
      <c r="GC69" s="14">
        <v>342</v>
      </c>
      <c r="GD69" s="146">
        <v>3190</v>
      </c>
      <c r="GE69" s="146">
        <v>10415</v>
      </c>
      <c r="GF69" s="14">
        <v>267676</v>
      </c>
      <c r="GG69" s="14">
        <v>1101</v>
      </c>
      <c r="GH69" s="14">
        <v>2424</v>
      </c>
      <c r="GI69" s="14">
        <v>6413</v>
      </c>
      <c r="GJ69" s="146">
        <v>69214</v>
      </c>
      <c r="GK69" s="146">
        <v>188524</v>
      </c>
      <c r="GL69" s="14">
        <v>11771</v>
      </c>
      <c r="GM69" s="14">
        <v>196</v>
      </c>
      <c r="GN69" s="14">
        <v>405</v>
      </c>
      <c r="GO69" s="14">
        <v>544</v>
      </c>
      <c r="GP69" s="146">
        <v>2158</v>
      </c>
      <c r="GQ69" s="146">
        <v>8468</v>
      </c>
      <c r="GR69" s="14">
        <v>480434</v>
      </c>
      <c r="GS69" s="14">
        <v>2356</v>
      </c>
      <c r="GT69" s="14">
        <v>7188</v>
      </c>
      <c r="GU69" s="14">
        <v>18984</v>
      </c>
      <c r="GV69" s="146">
        <v>152110</v>
      </c>
      <c r="GW69" s="146">
        <v>299796</v>
      </c>
      <c r="GX69" s="14">
        <v>95670</v>
      </c>
      <c r="GY69" s="14">
        <v>788</v>
      </c>
      <c r="GZ69" s="14">
        <v>1313</v>
      </c>
      <c r="HA69" s="14">
        <v>1859</v>
      </c>
      <c r="HB69" s="146">
        <v>17387</v>
      </c>
      <c r="HC69" s="146">
        <v>74323</v>
      </c>
      <c r="HD69" s="14">
        <v>4717</v>
      </c>
      <c r="HE69" s="14">
        <v>101</v>
      </c>
      <c r="HF69" s="14">
        <v>101</v>
      </c>
      <c r="HG69" s="14">
        <v>143</v>
      </c>
      <c r="HH69" s="146">
        <v>586</v>
      </c>
      <c r="HI69" s="146">
        <v>3786</v>
      </c>
      <c r="HJ69" s="14">
        <v>126749</v>
      </c>
      <c r="HK69" s="14">
        <v>936</v>
      </c>
      <c r="HL69" s="14">
        <v>3283</v>
      </c>
      <c r="HM69" s="14">
        <v>5280</v>
      </c>
      <c r="HN69" s="146">
        <v>33933</v>
      </c>
      <c r="HO69" s="146">
        <v>83317</v>
      </c>
      <c r="HP69" s="14">
        <v>25140</v>
      </c>
      <c r="HQ69" s="14">
        <v>344</v>
      </c>
      <c r="HR69" s="14">
        <v>659</v>
      </c>
      <c r="HS69" s="14">
        <v>793</v>
      </c>
      <c r="HT69" s="146">
        <v>4215</v>
      </c>
      <c r="HU69" s="146">
        <v>19129</v>
      </c>
      <c r="HV69" s="14">
        <v>44282</v>
      </c>
      <c r="HW69" s="14">
        <v>351</v>
      </c>
      <c r="HX69" s="14">
        <v>556</v>
      </c>
      <c r="HY69" s="14">
        <v>893</v>
      </c>
      <c r="HZ69" s="146">
        <v>10005</v>
      </c>
      <c r="IA69" s="146">
        <v>32477</v>
      </c>
      <c r="IB69" s="14">
        <v>149759</v>
      </c>
      <c r="IC69" s="14">
        <v>988</v>
      </c>
      <c r="ID69" s="14">
        <v>1774</v>
      </c>
      <c r="IE69" s="14">
        <v>3172</v>
      </c>
      <c r="IF69" s="146">
        <v>28664</v>
      </c>
      <c r="IG69" s="146">
        <v>115161</v>
      </c>
      <c r="IH69" s="14">
        <v>14164</v>
      </c>
      <c r="II69" s="14">
        <v>84</v>
      </c>
      <c r="IJ69" s="14">
        <v>151</v>
      </c>
      <c r="IK69" s="14">
        <v>283</v>
      </c>
      <c r="IL69" s="146">
        <v>3131</v>
      </c>
      <c r="IM69" s="146">
        <v>10515</v>
      </c>
      <c r="IN69" s="14">
        <v>32841</v>
      </c>
      <c r="IO69" s="14">
        <v>332</v>
      </c>
      <c r="IP69" s="14">
        <v>709</v>
      </c>
      <c r="IQ69" s="14">
        <v>829</v>
      </c>
      <c r="IR69" s="146">
        <v>5586</v>
      </c>
      <c r="IS69" s="146">
        <v>25385</v>
      </c>
    </row>
    <row r="70" spans="1:256" s="111" customFormat="1" ht="11.45" customHeight="1">
      <c r="A70" s="15" t="s">
        <v>42</v>
      </c>
      <c r="B70" s="14">
        <v>25585335</v>
      </c>
      <c r="C70" s="14">
        <v>166177</v>
      </c>
      <c r="D70" s="14">
        <v>95016</v>
      </c>
      <c r="E70" s="14">
        <v>191342</v>
      </c>
      <c r="F70" s="146">
        <v>1956831</v>
      </c>
      <c r="G70" s="146">
        <v>23175969</v>
      </c>
      <c r="H70" s="14">
        <v>128903</v>
      </c>
      <c r="I70" s="14">
        <v>1180</v>
      </c>
      <c r="J70" s="14">
        <v>1186</v>
      </c>
      <c r="K70" s="14">
        <v>1838</v>
      </c>
      <c r="L70" s="146">
        <v>10814</v>
      </c>
      <c r="M70" s="146">
        <v>113887</v>
      </c>
      <c r="N70" s="14">
        <v>14855</v>
      </c>
      <c r="O70" s="14">
        <v>334</v>
      </c>
      <c r="P70" s="14">
        <v>159</v>
      </c>
      <c r="Q70" s="14">
        <v>264</v>
      </c>
      <c r="R70" s="146">
        <v>1910</v>
      </c>
      <c r="S70" s="146">
        <v>12188</v>
      </c>
      <c r="T70" s="14">
        <v>261375</v>
      </c>
      <c r="U70" s="14">
        <v>1899</v>
      </c>
      <c r="V70" s="14">
        <v>1446</v>
      </c>
      <c r="W70" s="14">
        <v>3141</v>
      </c>
      <c r="X70" s="14">
        <v>20271</v>
      </c>
      <c r="Y70" s="145">
        <v>234618</v>
      </c>
      <c r="Z70" s="14">
        <v>115914</v>
      </c>
      <c r="AA70" s="14">
        <v>736</v>
      </c>
      <c r="AB70" s="14">
        <v>747</v>
      </c>
      <c r="AC70" s="14">
        <v>1164</v>
      </c>
      <c r="AD70" s="146">
        <v>8132</v>
      </c>
      <c r="AE70" s="146">
        <v>105135</v>
      </c>
      <c r="AF70" s="14">
        <v>5733512</v>
      </c>
      <c r="AG70" s="14">
        <v>22843</v>
      </c>
      <c r="AH70" s="14">
        <v>14131</v>
      </c>
      <c r="AI70" s="14">
        <v>32857</v>
      </c>
      <c r="AJ70" s="14">
        <v>394487</v>
      </c>
      <c r="AK70" s="145">
        <v>5269194</v>
      </c>
      <c r="AL70" s="14">
        <v>324149</v>
      </c>
      <c r="AM70" s="14">
        <v>2944</v>
      </c>
      <c r="AN70" s="14">
        <v>1233</v>
      </c>
      <c r="AO70" s="14">
        <v>2092</v>
      </c>
      <c r="AP70" s="14">
        <v>22163</v>
      </c>
      <c r="AQ70" s="145">
        <v>295717</v>
      </c>
      <c r="AR70" s="14">
        <v>655052</v>
      </c>
      <c r="AS70" s="14">
        <v>1961</v>
      </c>
      <c r="AT70" s="14">
        <v>1186</v>
      </c>
      <c r="AU70" s="14">
        <v>2590</v>
      </c>
      <c r="AV70" s="14">
        <v>41482</v>
      </c>
      <c r="AW70" s="145">
        <v>607834</v>
      </c>
      <c r="AX70" s="14">
        <v>58249</v>
      </c>
      <c r="AY70" s="14">
        <v>363</v>
      </c>
      <c r="AZ70" s="14">
        <v>200</v>
      </c>
      <c r="BA70" s="14">
        <v>347</v>
      </c>
      <c r="BB70" s="14">
        <v>3572</v>
      </c>
      <c r="BC70" s="145">
        <v>53766</v>
      </c>
      <c r="BD70" s="14">
        <v>127279</v>
      </c>
      <c r="BE70" s="14">
        <v>159</v>
      </c>
      <c r="BF70" s="14">
        <v>249</v>
      </c>
      <c r="BG70" s="14">
        <v>595</v>
      </c>
      <c r="BH70" s="146">
        <v>6785</v>
      </c>
      <c r="BI70" s="146">
        <v>119492</v>
      </c>
      <c r="BJ70" s="14">
        <v>927241</v>
      </c>
      <c r="BK70" s="14">
        <v>13726</v>
      </c>
      <c r="BL70" s="14">
        <v>5844</v>
      </c>
      <c r="BM70" s="14">
        <v>10410</v>
      </c>
      <c r="BN70" s="146">
        <v>79979</v>
      </c>
      <c r="BO70" s="146">
        <v>817282</v>
      </c>
      <c r="BP70" s="14">
        <v>524121</v>
      </c>
      <c r="BQ70" s="14">
        <v>2743</v>
      </c>
      <c r="BR70" s="14">
        <v>3239</v>
      </c>
      <c r="BS70" s="14">
        <v>4571</v>
      </c>
      <c r="BT70" s="146">
        <v>40927</v>
      </c>
      <c r="BU70" s="146">
        <v>472642</v>
      </c>
      <c r="BV70" s="14">
        <v>74879</v>
      </c>
      <c r="BW70" s="14">
        <v>540</v>
      </c>
      <c r="BX70" s="14">
        <v>343</v>
      </c>
      <c r="BY70" s="14">
        <v>732</v>
      </c>
      <c r="BZ70" s="146">
        <v>6295</v>
      </c>
      <c r="CA70" s="146">
        <v>66969</v>
      </c>
      <c r="CB70" s="14">
        <v>77913</v>
      </c>
      <c r="CC70" s="14">
        <v>669</v>
      </c>
      <c r="CD70" s="14">
        <v>224</v>
      </c>
      <c r="CE70" s="14">
        <v>636</v>
      </c>
      <c r="CF70" s="146">
        <v>5437</v>
      </c>
      <c r="CG70" s="146">
        <v>70948</v>
      </c>
      <c r="CH70" s="14">
        <v>877740</v>
      </c>
      <c r="CI70" s="14">
        <v>5909</v>
      </c>
      <c r="CJ70" s="14">
        <v>3465</v>
      </c>
      <c r="CK70" s="14">
        <v>6422</v>
      </c>
      <c r="CL70" s="146">
        <v>61480</v>
      </c>
      <c r="CM70" s="146">
        <v>800465</v>
      </c>
      <c r="CN70" s="14">
        <v>216200</v>
      </c>
      <c r="CO70" s="14">
        <v>1621</v>
      </c>
      <c r="CP70" s="14">
        <v>1311</v>
      </c>
      <c r="CQ70" s="14">
        <v>2162</v>
      </c>
      <c r="CR70" s="146">
        <v>16092</v>
      </c>
      <c r="CS70" s="146">
        <v>195015</v>
      </c>
      <c r="CT70" s="14">
        <v>128082</v>
      </c>
      <c r="CU70" s="14">
        <v>1424</v>
      </c>
      <c r="CV70" s="14">
        <v>516</v>
      </c>
      <c r="CW70" s="14">
        <v>892</v>
      </c>
      <c r="CX70" s="146">
        <v>8986</v>
      </c>
      <c r="CY70" s="146">
        <v>116265</v>
      </c>
      <c r="CZ70" s="14">
        <v>171026</v>
      </c>
      <c r="DA70" s="14">
        <v>1139</v>
      </c>
      <c r="DB70" s="14">
        <v>518</v>
      </c>
      <c r="DC70" s="14">
        <v>1176</v>
      </c>
      <c r="DD70" s="146">
        <v>11355</v>
      </c>
      <c r="DE70" s="146">
        <v>156838</v>
      </c>
      <c r="DF70" s="14">
        <v>187726</v>
      </c>
      <c r="DG70" s="14">
        <v>3598</v>
      </c>
      <c r="DH70" s="14">
        <v>830</v>
      </c>
      <c r="DI70" s="14">
        <v>1332</v>
      </c>
      <c r="DJ70" s="146">
        <v>13364</v>
      </c>
      <c r="DK70" s="146">
        <v>168603</v>
      </c>
      <c r="DL70" s="14">
        <v>189123</v>
      </c>
      <c r="DM70" s="14">
        <v>4186</v>
      </c>
      <c r="DN70" s="14">
        <v>2012</v>
      </c>
      <c r="DO70" s="14">
        <v>3279</v>
      </c>
      <c r="DP70" s="146">
        <v>18347</v>
      </c>
      <c r="DQ70" s="146">
        <v>161300</v>
      </c>
      <c r="DR70" s="14">
        <v>84684</v>
      </c>
      <c r="DS70" s="14">
        <v>201</v>
      </c>
      <c r="DT70" s="14">
        <v>270</v>
      </c>
      <c r="DU70" s="14">
        <v>626</v>
      </c>
      <c r="DV70" s="146">
        <v>8230</v>
      </c>
      <c r="DW70" s="146">
        <v>75356</v>
      </c>
      <c r="DX70" s="14">
        <v>764465</v>
      </c>
      <c r="DY70" s="14">
        <v>1963</v>
      </c>
      <c r="DZ70" s="14">
        <v>2684</v>
      </c>
      <c r="EA70" s="14">
        <v>6112</v>
      </c>
      <c r="EB70" s="146">
        <v>61941</v>
      </c>
      <c r="EC70" s="146">
        <v>691764</v>
      </c>
      <c r="ED70" s="14">
        <v>919054</v>
      </c>
      <c r="EE70" s="14">
        <v>2110</v>
      </c>
      <c r="EF70" s="14">
        <v>1444</v>
      </c>
      <c r="EG70" s="14">
        <v>3548</v>
      </c>
      <c r="EH70" s="146">
        <v>59744</v>
      </c>
      <c r="EI70" s="146">
        <v>852207</v>
      </c>
      <c r="EJ70" s="14">
        <v>426713</v>
      </c>
      <c r="EK70" s="14">
        <v>2801</v>
      </c>
      <c r="EL70" s="14">
        <v>1767</v>
      </c>
      <c r="EM70" s="14">
        <v>3566</v>
      </c>
      <c r="EN70" s="146">
        <v>35249</v>
      </c>
      <c r="EO70" s="146">
        <v>383330</v>
      </c>
      <c r="EP70" s="14">
        <v>480922</v>
      </c>
      <c r="EQ70" s="14">
        <v>1151</v>
      </c>
      <c r="ER70" s="14">
        <v>1054</v>
      </c>
      <c r="ES70" s="14">
        <v>2251</v>
      </c>
      <c r="ET70" s="146">
        <v>29940</v>
      </c>
      <c r="EU70" s="146">
        <v>446528</v>
      </c>
      <c r="EV70" s="14">
        <v>64836</v>
      </c>
      <c r="EW70" s="14">
        <v>1398</v>
      </c>
      <c r="EX70" s="14">
        <v>850</v>
      </c>
      <c r="EY70" s="14">
        <v>1565</v>
      </c>
      <c r="EZ70" s="146">
        <v>7366</v>
      </c>
      <c r="FA70" s="146">
        <v>53655</v>
      </c>
      <c r="FB70" s="14">
        <v>297961</v>
      </c>
      <c r="FC70" s="14">
        <v>1266</v>
      </c>
      <c r="FD70" s="14">
        <v>1327</v>
      </c>
      <c r="FE70" s="14">
        <v>2194</v>
      </c>
      <c r="FF70" s="146">
        <v>20701</v>
      </c>
      <c r="FG70" s="146">
        <v>272474</v>
      </c>
      <c r="FH70" s="14">
        <v>67439</v>
      </c>
      <c r="FI70" s="14">
        <v>573</v>
      </c>
      <c r="FJ70" s="14">
        <v>242</v>
      </c>
      <c r="FK70" s="14">
        <v>546</v>
      </c>
      <c r="FL70" s="146">
        <v>3477</v>
      </c>
      <c r="FM70" s="146">
        <v>62599</v>
      </c>
      <c r="FN70" s="14">
        <v>97497</v>
      </c>
      <c r="FO70" s="14">
        <v>651</v>
      </c>
      <c r="FP70" s="14">
        <v>376</v>
      </c>
      <c r="FQ70" s="14">
        <v>540</v>
      </c>
      <c r="FR70" s="146">
        <v>6790</v>
      </c>
      <c r="FS70" s="146">
        <v>89140</v>
      </c>
      <c r="FT70" s="14">
        <v>102347</v>
      </c>
      <c r="FU70" s="14">
        <v>2291</v>
      </c>
      <c r="FV70" s="14">
        <v>996</v>
      </c>
      <c r="FW70" s="14">
        <v>1660</v>
      </c>
      <c r="FX70" s="146">
        <v>10116</v>
      </c>
      <c r="FY70" s="146">
        <v>87285</v>
      </c>
      <c r="FZ70" s="14">
        <v>72086</v>
      </c>
      <c r="GA70" s="14">
        <v>990</v>
      </c>
      <c r="GB70" s="14">
        <v>286</v>
      </c>
      <c r="GC70" s="14">
        <v>530</v>
      </c>
      <c r="GD70" s="146">
        <v>6931</v>
      </c>
      <c r="GE70" s="146">
        <v>63349</v>
      </c>
      <c r="GF70" s="14">
        <v>1732390</v>
      </c>
      <c r="GG70" s="14">
        <v>4010</v>
      </c>
      <c r="GH70" s="14">
        <v>3374</v>
      </c>
      <c r="GI70" s="14">
        <v>8918</v>
      </c>
      <c r="GJ70" s="146">
        <v>138639</v>
      </c>
      <c r="GK70" s="146">
        <v>1577449</v>
      </c>
      <c r="GL70" s="14">
        <v>56350</v>
      </c>
      <c r="GM70" s="14">
        <v>424</v>
      </c>
      <c r="GN70" s="14">
        <v>505</v>
      </c>
      <c r="GO70" s="14">
        <v>1055</v>
      </c>
      <c r="GP70" s="146">
        <v>5888</v>
      </c>
      <c r="GQ70" s="146">
        <v>48477</v>
      </c>
      <c r="GR70" s="14">
        <v>3984264</v>
      </c>
      <c r="GS70" s="14">
        <v>12862</v>
      </c>
      <c r="GT70" s="14">
        <v>8600</v>
      </c>
      <c r="GU70" s="14">
        <v>26740</v>
      </c>
      <c r="GV70" s="146">
        <v>329543</v>
      </c>
      <c r="GW70" s="146">
        <v>3606518</v>
      </c>
      <c r="GX70" s="14">
        <v>593667</v>
      </c>
      <c r="GY70" s="14">
        <v>3135</v>
      </c>
      <c r="GZ70" s="14">
        <v>1944</v>
      </c>
      <c r="HA70" s="14">
        <v>3479</v>
      </c>
      <c r="HB70" s="146">
        <v>40607</v>
      </c>
      <c r="HC70" s="146">
        <v>544503</v>
      </c>
      <c r="HD70" s="14">
        <v>22245</v>
      </c>
      <c r="HE70" s="14">
        <v>263</v>
      </c>
      <c r="HF70" s="14">
        <v>181</v>
      </c>
      <c r="HG70" s="14">
        <v>279</v>
      </c>
      <c r="HH70" s="146">
        <v>1573</v>
      </c>
      <c r="HI70" s="146">
        <v>19948</v>
      </c>
      <c r="HJ70" s="14">
        <v>728577</v>
      </c>
      <c r="HK70" s="14">
        <v>2715</v>
      </c>
      <c r="HL70" s="14">
        <v>3563</v>
      </c>
      <c r="HM70" s="14">
        <v>6981</v>
      </c>
      <c r="HN70" s="146">
        <v>69677</v>
      </c>
      <c r="HO70" s="146">
        <v>645642</v>
      </c>
      <c r="HP70" s="14">
        <v>141075</v>
      </c>
      <c r="HQ70" s="14">
        <v>1762</v>
      </c>
      <c r="HR70" s="14">
        <v>955</v>
      </c>
      <c r="HS70" s="14">
        <v>1901</v>
      </c>
      <c r="HT70" s="146">
        <v>11444</v>
      </c>
      <c r="HU70" s="146">
        <v>125012</v>
      </c>
      <c r="HV70" s="14">
        <v>330042</v>
      </c>
      <c r="HW70" s="14">
        <v>1933</v>
      </c>
      <c r="HX70" s="14">
        <v>894</v>
      </c>
      <c r="HY70" s="14">
        <v>1866</v>
      </c>
      <c r="HZ70" s="146">
        <v>24487</v>
      </c>
      <c r="IA70" s="146">
        <v>300861</v>
      </c>
      <c r="IB70" s="14">
        <v>795362</v>
      </c>
      <c r="IC70" s="14">
        <v>3877</v>
      </c>
      <c r="ID70" s="14">
        <v>2794</v>
      </c>
      <c r="IE70" s="14">
        <v>5399</v>
      </c>
      <c r="IF70" s="146">
        <v>58773</v>
      </c>
      <c r="IG70" s="146">
        <v>724520</v>
      </c>
      <c r="IH70" s="14">
        <v>87104</v>
      </c>
      <c r="II70" s="14">
        <v>163</v>
      </c>
      <c r="IJ70" s="14">
        <v>190</v>
      </c>
      <c r="IK70" s="14">
        <v>546</v>
      </c>
      <c r="IL70" s="146">
        <v>6424</v>
      </c>
      <c r="IM70" s="146">
        <v>79781</v>
      </c>
      <c r="IN70" s="14">
        <v>197895</v>
      </c>
      <c r="IO70" s="14">
        <v>1521</v>
      </c>
      <c r="IP70" s="14">
        <v>969</v>
      </c>
      <c r="IQ70" s="14">
        <v>1583</v>
      </c>
      <c r="IR70" s="146">
        <v>13847</v>
      </c>
      <c r="IS70" s="146">
        <v>179976</v>
      </c>
    </row>
    <row r="71" spans="1:256" s="111" customFormat="1" ht="11.45" customHeight="1">
      <c r="A71" s="148" t="s">
        <v>285</v>
      </c>
      <c r="B71" s="14">
        <v>95520933</v>
      </c>
      <c r="C71" s="14">
        <v>47864777</v>
      </c>
      <c r="D71" s="14">
        <v>18034539</v>
      </c>
      <c r="E71" s="14">
        <v>11544371</v>
      </c>
      <c r="F71" s="146">
        <v>13725610</v>
      </c>
      <c r="G71" s="146">
        <v>4351636</v>
      </c>
      <c r="H71" s="14">
        <v>1288134</v>
      </c>
      <c r="I71" s="14">
        <v>685014</v>
      </c>
      <c r="J71" s="14">
        <v>248076</v>
      </c>
      <c r="K71" s="14">
        <v>153158</v>
      </c>
      <c r="L71" s="146">
        <v>160765</v>
      </c>
      <c r="M71" s="146">
        <v>41121</v>
      </c>
      <c r="N71" s="14">
        <v>290564</v>
      </c>
      <c r="O71" s="14">
        <v>151714</v>
      </c>
      <c r="P71" s="14">
        <v>48651</v>
      </c>
      <c r="Q71" s="14">
        <v>34723</v>
      </c>
      <c r="R71" s="146">
        <v>45630</v>
      </c>
      <c r="S71" s="146">
        <v>9846</v>
      </c>
      <c r="T71" s="14">
        <v>1756481</v>
      </c>
      <c r="U71" s="14">
        <v>900278</v>
      </c>
      <c r="V71" s="14">
        <v>334864</v>
      </c>
      <c r="W71" s="14">
        <v>212847</v>
      </c>
      <c r="X71" s="14">
        <v>241948</v>
      </c>
      <c r="Y71" s="145">
        <v>66544</v>
      </c>
      <c r="Z71" s="14">
        <v>755772</v>
      </c>
      <c r="AA71" s="14">
        <v>425752</v>
      </c>
      <c r="AB71" s="14">
        <v>147207</v>
      </c>
      <c r="AC71" s="14">
        <v>83696</v>
      </c>
      <c r="AD71" s="146">
        <v>78103</v>
      </c>
      <c r="AE71" s="146">
        <v>21014</v>
      </c>
      <c r="AF71" s="14">
        <v>10809941</v>
      </c>
      <c r="AG71" s="14">
        <v>5072157</v>
      </c>
      <c r="AH71" s="14">
        <v>1958968</v>
      </c>
      <c r="AI71" s="14">
        <v>1290353</v>
      </c>
      <c r="AJ71" s="14">
        <v>1838092</v>
      </c>
      <c r="AK71" s="145">
        <v>650371</v>
      </c>
      <c r="AL71" s="14">
        <v>1654661</v>
      </c>
      <c r="AM71" s="14">
        <v>783732</v>
      </c>
      <c r="AN71" s="14">
        <v>313787</v>
      </c>
      <c r="AO71" s="14">
        <v>210050</v>
      </c>
      <c r="AP71" s="14">
        <v>266879</v>
      </c>
      <c r="AQ71" s="145">
        <v>80213</v>
      </c>
      <c r="AR71" s="14">
        <v>1296183</v>
      </c>
      <c r="AS71" s="14">
        <v>559797</v>
      </c>
      <c r="AT71" s="14">
        <v>235852</v>
      </c>
      <c r="AU71" s="14">
        <v>164754</v>
      </c>
      <c r="AV71" s="14">
        <v>239042</v>
      </c>
      <c r="AW71" s="145">
        <v>96738</v>
      </c>
      <c r="AX71" s="14">
        <v>303666</v>
      </c>
      <c r="AY71" s="14">
        <v>148334</v>
      </c>
      <c r="AZ71" s="14">
        <v>58433</v>
      </c>
      <c r="BA71" s="14">
        <v>38898</v>
      </c>
      <c r="BB71" s="14">
        <v>46765</v>
      </c>
      <c r="BC71" s="145">
        <v>11236</v>
      </c>
      <c r="BD71" s="14">
        <v>223339</v>
      </c>
      <c r="BE71" s="14">
        <v>106080</v>
      </c>
      <c r="BF71" s="14">
        <v>43107</v>
      </c>
      <c r="BG71" s="14">
        <v>23892</v>
      </c>
      <c r="BH71" s="146">
        <v>32978</v>
      </c>
      <c r="BI71" s="146">
        <v>17282</v>
      </c>
      <c r="BJ71" s="14">
        <v>5645900</v>
      </c>
      <c r="BK71" s="14">
        <v>3112583</v>
      </c>
      <c r="BL71" s="14">
        <v>1015428</v>
      </c>
      <c r="BM71" s="14">
        <v>602794</v>
      </c>
      <c r="BN71" s="146">
        <v>675727</v>
      </c>
      <c r="BO71" s="146">
        <v>239368</v>
      </c>
      <c r="BP71" s="14">
        <v>2598415</v>
      </c>
      <c r="BQ71" s="14">
        <v>1330819</v>
      </c>
      <c r="BR71" s="14">
        <v>486491</v>
      </c>
      <c r="BS71" s="14">
        <v>304061</v>
      </c>
      <c r="BT71" s="146">
        <v>366354</v>
      </c>
      <c r="BU71" s="146">
        <v>110690</v>
      </c>
      <c r="BV71" s="14">
        <v>459268</v>
      </c>
      <c r="BW71" s="14">
        <v>242038</v>
      </c>
      <c r="BX71" s="14">
        <v>87220</v>
      </c>
      <c r="BY71" s="14">
        <v>55270</v>
      </c>
      <c r="BZ71" s="146">
        <v>60732</v>
      </c>
      <c r="CA71" s="146">
        <v>14008</v>
      </c>
      <c r="CB71" s="14">
        <v>423714</v>
      </c>
      <c r="CC71" s="14">
        <v>228980</v>
      </c>
      <c r="CD71" s="14">
        <v>86696</v>
      </c>
      <c r="CE71" s="14">
        <v>50630</v>
      </c>
      <c r="CF71" s="146">
        <v>45398</v>
      </c>
      <c r="CG71" s="146">
        <v>12010</v>
      </c>
      <c r="CH71" s="14">
        <v>4128709</v>
      </c>
      <c r="CI71" s="14">
        <v>1948413</v>
      </c>
      <c r="CJ71" s="14">
        <v>800756</v>
      </c>
      <c r="CK71" s="14">
        <v>526812</v>
      </c>
      <c r="CL71" s="146">
        <v>646212</v>
      </c>
      <c r="CM71" s="146">
        <v>206516</v>
      </c>
      <c r="CN71" s="14">
        <v>1992138</v>
      </c>
      <c r="CO71" s="14">
        <v>1034907</v>
      </c>
      <c r="CP71" s="14">
        <v>403520</v>
      </c>
      <c r="CQ71" s="14">
        <v>255491</v>
      </c>
      <c r="CR71" s="146">
        <v>243098</v>
      </c>
      <c r="CS71" s="146">
        <v>55122</v>
      </c>
      <c r="CT71" s="14">
        <v>1000188</v>
      </c>
      <c r="CU71" s="14">
        <v>519080</v>
      </c>
      <c r="CV71" s="14">
        <v>204221</v>
      </c>
      <c r="CW71" s="14">
        <v>130755</v>
      </c>
      <c r="CX71" s="146">
        <v>118096</v>
      </c>
      <c r="CY71" s="146">
        <v>28036</v>
      </c>
      <c r="CZ71" s="14">
        <v>905922</v>
      </c>
      <c r="DA71" s="14">
        <v>458478</v>
      </c>
      <c r="DB71" s="14">
        <v>178440</v>
      </c>
      <c r="DC71" s="14">
        <v>115426</v>
      </c>
      <c r="DD71" s="146">
        <v>120804</v>
      </c>
      <c r="DE71" s="146">
        <v>32774</v>
      </c>
      <c r="DF71" s="14">
        <v>1218223</v>
      </c>
      <c r="DG71" s="14">
        <v>663714</v>
      </c>
      <c r="DH71" s="14">
        <v>244535</v>
      </c>
      <c r="DI71" s="14">
        <v>145139</v>
      </c>
      <c r="DJ71" s="146">
        <v>132039</v>
      </c>
      <c r="DK71" s="146">
        <v>32796</v>
      </c>
      <c r="DL71" s="14">
        <v>1250519</v>
      </c>
      <c r="DM71" s="14">
        <v>658602</v>
      </c>
      <c r="DN71" s="14">
        <v>231660</v>
      </c>
      <c r="DO71" s="14">
        <v>145340</v>
      </c>
      <c r="DP71" s="146">
        <v>163493</v>
      </c>
      <c r="DQ71" s="146">
        <v>51424</v>
      </c>
      <c r="DR71" s="14">
        <v>443576</v>
      </c>
      <c r="DS71" s="14">
        <v>247764</v>
      </c>
      <c r="DT71" s="14">
        <v>88152</v>
      </c>
      <c r="DU71" s="14">
        <v>51427</v>
      </c>
      <c r="DV71" s="146">
        <v>45179</v>
      </c>
      <c r="DW71" s="146">
        <v>11054</v>
      </c>
      <c r="DX71" s="14">
        <v>2012029</v>
      </c>
      <c r="DY71" s="14">
        <v>874496</v>
      </c>
      <c r="DZ71" s="14">
        <v>374211</v>
      </c>
      <c r="EA71" s="14">
        <v>259229</v>
      </c>
      <c r="EB71" s="146">
        <v>388376</v>
      </c>
      <c r="EC71" s="146">
        <v>115717</v>
      </c>
      <c r="ED71" s="14">
        <v>2387861</v>
      </c>
      <c r="EE71" s="14">
        <v>1095634</v>
      </c>
      <c r="EF71" s="14">
        <v>434835</v>
      </c>
      <c r="EG71" s="14">
        <v>290396</v>
      </c>
      <c r="EH71" s="146">
        <v>418860</v>
      </c>
      <c r="EI71" s="146">
        <v>148136</v>
      </c>
      <c r="EJ71" s="14">
        <v>3059154</v>
      </c>
      <c r="EK71" s="14">
        <v>1533136</v>
      </c>
      <c r="EL71" s="14">
        <v>606101</v>
      </c>
      <c r="EM71" s="14">
        <v>394861</v>
      </c>
      <c r="EN71" s="146">
        <v>425872</v>
      </c>
      <c r="EO71" s="146">
        <v>99184</v>
      </c>
      <c r="EP71" s="14">
        <v>1850504</v>
      </c>
      <c r="EQ71" s="14">
        <v>883836</v>
      </c>
      <c r="ER71" s="14">
        <v>362174</v>
      </c>
      <c r="ES71" s="14">
        <v>249689</v>
      </c>
      <c r="ET71" s="146">
        <v>277703</v>
      </c>
      <c r="EU71" s="146">
        <v>77102</v>
      </c>
      <c r="EV71" s="14">
        <v>719916</v>
      </c>
      <c r="EW71" s="14">
        <v>408336</v>
      </c>
      <c r="EX71" s="14">
        <v>137325</v>
      </c>
      <c r="EY71" s="14">
        <v>79635</v>
      </c>
      <c r="EZ71" s="146">
        <v>75669</v>
      </c>
      <c r="FA71" s="146">
        <v>18951</v>
      </c>
      <c r="FB71" s="14">
        <v>1832981</v>
      </c>
      <c r="FC71" s="14">
        <v>973762</v>
      </c>
      <c r="FD71" s="14">
        <v>357225</v>
      </c>
      <c r="FE71" s="14">
        <v>220388</v>
      </c>
      <c r="FF71" s="146">
        <v>222066</v>
      </c>
      <c r="FG71" s="146">
        <v>59540</v>
      </c>
      <c r="FH71" s="14">
        <v>314174</v>
      </c>
      <c r="FI71" s="14">
        <v>177822</v>
      </c>
      <c r="FJ71" s="14">
        <v>60739</v>
      </c>
      <c r="FK71" s="14">
        <v>35819</v>
      </c>
      <c r="FL71" s="146">
        <v>30972</v>
      </c>
      <c r="FM71" s="146">
        <v>8822</v>
      </c>
      <c r="FN71" s="14">
        <v>591594</v>
      </c>
      <c r="FO71" s="14">
        <v>311354</v>
      </c>
      <c r="FP71" s="14">
        <v>117066</v>
      </c>
      <c r="FQ71" s="14">
        <v>75008</v>
      </c>
      <c r="FR71" s="146">
        <v>70228</v>
      </c>
      <c r="FS71" s="146">
        <v>17938</v>
      </c>
      <c r="FT71" s="14">
        <v>854584</v>
      </c>
      <c r="FU71" s="14">
        <v>443220</v>
      </c>
      <c r="FV71" s="14">
        <v>166741</v>
      </c>
      <c r="FW71" s="14">
        <v>102065</v>
      </c>
      <c r="FX71" s="146">
        <v>111767</v>
      </c>
      <c r="FY71" s="146">
        <v>30791</v>
      </c>
      <c r="FZ71" s="14">
        <v>497127</v>
      </c>
      <c r="GA71" s="14">
        <v>236605</v>
      </c>
      <c r="GB71" s="14">
        <v>93265</v>
      </c>
      <c r="GC71" s="14">
        <v>65466</v>
      </c>
      <c r="GD71" s="146">
        <v>81533</v>
      </c>
      <c r="GE71" s="146">
        <v>20258</v>
      </c>
      <c r="GF71" s="14">
        <v>3077401</v>
      </c>
      <c r="GG71" s="14">
        <v>1304937</v>
      </c>
      <c r="GH71" s="14">
        <v>549418</v>
      </c>
      <c r="GI71" s="14">
        <v>388777</v>
      </c>
      <c r="GJ71" s="146">
        <v>604997</v>
      </c>
      <c r="GK71" s="146">
        <v>229272</v>
      </c>
      <c r="GL71" s="14">
        <v>573865</v>
      </c>
      <c r="GM71" s="14">
        <v>316855</v>
      </c>
      <c r="GN71" s="14">
        <v>107391</v>
      </c>
      <c r="GO71" s="14">
        <v>64388</v>
      </c>
      <c r="GP71" s="146">
        <v>68249</v>
      </c>
      <c r="GQ71" s="146">
        <v>16982</v>
      </c>
      <c r="GR71" s="14">
        <v>6233030</v>
      </c>
      <c r="GS71" s="14">
        <v>3016002</v>
      </c>
      <c r="GT71" s="14">
        <v>1163407</v>
      </c>
      <c r="GU71" s="14">
        <v>736385</v>
      </c>
      <c r="GV71" s="146">
        <v>953274</v>
      </c>
      <c r="GW71" s="146">
        <v>363962</v>
      </c>
      <c r="GX71" s="14">
        <v>2664444</v>
      </c>
      <c r="GY71" s="14">
        <v>1396302</v>
      </c>
      <c r="GZ71" s="14">
        <v>507345</v>
      </c>
      <c r="HA71" s="14">
        <v>316871</v>
      </c>
      <c r="HB71" s="146">
        <v>344744</v>
      </c>
      <c r="HC71" s="146">
        <v>99182</v>
      </c>
      <c r="HD71" s="14">
        <v>235533</v>
      </c>
      <c r="HE71" s="14">
        <v>126325</v>
      </c>
      <c r="HF71" s="14">
        <v>45824</v>
      </c>
      <c r="HG71" s="14">
        <v>30160</v>
      </c>
      <c r="HH71" s="146">
        <v>25709</v>
      </c>
      <c r="HI71" s="146">
        <v>7515</v>
      </c>
      <c r="HJ71" s="14">
        <v>3876376</v>
      </c>
      <c r="HK71" s="14">
        <v>2137352</v>
      </c>
      <c r="HL71" s="14">
        <v>763862</v>
      </c>
      <c r="HM71" s="14">
        <v>451108</v>
      </c>
      <c r="HN71" s="146">
        <v>416997</v>
      </c>
      <c r="HO71" s="146">
        <v>107057</v>
      </c>
      <c r="HP71" s="14">
        <v>1051298</v>
      </c>
      <c r="HQ71" s="14">
        <v>567419</v>
      </c>
      <c r="HR71" s="14">
        <v>205089</v>
      </c>
      <c r="HS71" s="14">
        <v>122741</v>
      </c>
      <c r="HT71" s="146">
        <v>119745</v>
      </c>
      <c r="HU71" s="146">
        <v>36304</v>
      </c>
      <c r="HV71" s="14">
        <v>1182640</v>
      </c>
      <c r="HW71" s="14">
        <v>610352</v>
      </c>
      <c r="HX71" s="14">
        <v>233459</v>
      </c>
      <c r="HY71" s="14">
        <v>144872</v>
      </c>
      <c r="HZ71" s="146">
        <v>153226</v>
      </c>
      <c r="IA71" s="146">
        <v>40731</v>
      </c>
      <c r="IB71" s="14">
        <v>4264743</v>
      </c>
      <c r="IC71" s="14">
        <v>2172208</v>
      </c>
      <c r="ID71" s="14">
        <v>828133</v>
      </c>
      <c r="IE71" s="14">
        <v>524843</v>
      </c>
      <c r="IF71" s="146">
        <v>572889</v>
      </c>
      <c r="IG71" s="146">
        <v>166670</v>
      </c>
      <c r="IH71" s="14">
        <v>361016</v>
      </c>
      <c r="II71" s="14">
        <v>182149</v>
      </c>
      <c r="IJ71" s="14">
        <v>67590</v>
      </c>
      <c r="IK71" s="14">
        <v>44338</v>
      </c>
      <c r="IL71" s="146">
        <v>53499</v>
      </c>
      <c r="IM71" s="146">
        <v>13440</v>
      </c>
      <c r="IN71" s="14">
        <v>1273969</v>
      </c>
      <c r="IO71" s="14">
        <v>703672</v>
      </c>
      <c r="IP71" s="14">
        <v>236201</v>
      </c>
      <c r="IQ71" s="14">
        <v>146220</v>
      </c>
      <c r="IR71" s="146">
        <v>149567</v>
      </c>
      <c r="IS71" s="146">
        <v>38309</v>
      </c>
    </row>
    <row r="72" spans="1:256" s="111" customFormat="1" ht="11.45" customHeight="1">
      <c r="A72" s="16" t="s">
        <v>42</v>
      </c>
      <c r="B72" s="14">
        <v>1039753647</v>
      </c>
      <c r="C72" s="14">
        <v>83766758</v>
      </c>
      <c r="D72" s="14">
        <v>95771174</v>
      </c>
      <c r="E72" s="14">
        <v>94431032</v>
      </c>
      <c r="F72" s="146">
        <v>233644817</v>
      </c>
      <c r="G72" s="146">
        <v>532139866</v>
      </c>
      <c r="H72" s="14">
        <v>10909789</v>
      </c>
      <c r="I72" s="14">
        <v>1108668</v>
      </c>
      <c r="J72" s="14">
        <v>1252271</v>
      </c>
      <c r="K72" s="14">
        <v>1234883</v>
      </c>
      <c r="L72" s="146">
        <v>2731739</v>
      </c>
      <c r="M72" s="146">
        <v>4582228</v>
      </c>
      <c r="N72" s="14">
        <v>2720858</v>
      </c>
      <c r="O72" s="14">
        <v>245038</v>
      </c>
      <c r="P72" s="14">
        <v>291773</v>
      </c>
      <c r="Q72" s="14">
        <v>316464</v>
      </c>
      <c r="R72" s="146">
        <v>853296</v>
      </c>
      <c r="S72" s="146">
        <v>1014286</v>
      </c>
      <c r="T72" s="14">
        <v>16049819</v>
      </c>
      <c r="U72" s="14">
        <v>1588218</v>
      </c>
      <c r="V72" s="14">
        <v>1709705</v>
      </c>
      <c r="W72" s="14">
        <v>1687626</v>
      </c>
      <c r="X72" s="14">
        <v>4013329</v>
      </c>
      <c r="Y72" s="145">
        <v>7050941</v>
      </c>
      <c r="Z72" s="14">
        <v>5868197</v>
      </c>
      <c r="AA72" s="14">
        <v>684567</v>
      </c>
      <c r="AB72" s="14">
        <v>730518</v>
      </c>
      <c r="AC72" s="14">
        <v>669100</v>
      </c>
      <c r="AD72" s="146">
        <v>1313459</v>
      </c>
      <c r="AE72" s="146">
        <v>2470553</v>
      </c>
      <c r="AF72" s="14">
        <v>133856180</v>
      </c>
      <c r="AG72" s="14">
        <v>8810579</v>
      </c>
      <c r="AH72" s="14">
        <v>10486168</v>
      </c>
      <c r="AI72" s="14">
        <v>10559698</v>
      </c>
      <c r="AJ72" s="14">
        <v>30167030</v>
      </c>
      <c r="AK72" s="145">
        <v>73832703</v>
      </c>
      <c r="AL72" s="14">
        <v>18024184</v>
      </c>
      <c r="AM72" s="14">
        <v>1444468</v>
      </c>
      <c r="AN72" s="14">
        <v>1674238</v>
      </c>
      <c r="AO72" s="14">
        <v>1702232</v>
      </c>
      <c r="AP72" s="14">
        <v>4566200</v>
      </c>
      <c r="AQ72" s="145">
        <v>8637046</v>
      </c>
      <c r="AR72" s="14">
        <v>23459252</v>
      </c>
      <c r="AS72" s="14">
        <v>1055692</v>
      </c>
      <c r="AT72" s="14">
        <v>1353507</v>
      </c>
      <c r="AU72" s="14">
        <v>1386080</v>
      </c>
      <c r="AV72" s="14">
        <v>4128349</v>
      </c>
      <c r="AW72" s="145">
        <v>15535625</v>
      </c>
      <c r="AX72" s="14">
        <v>2849792</v>
      </c>
      <c r="AY72" s="14">
        <v>270744</v>
      </c>
      <c r="AZ72" s="14">
        <v>319817</v>
      </c>
      <c r="BA72" s="14">
        <v>319345</v>
      </c>
      <c r="BB72" s="14">
        <v>795312</v>
      </c>
      <c r="BC72" s="145">
        <v>1144575</v>
      </c>
      <c r="BD72" s="14">
        <v>3577456</v>
      </c>
      <c r="BE72" s="14">
        <v>230860</v>
      </c>
      <c r="BF72" s="14">
        <v>292928</v>
      </c>
      <c r="BG72" s="14">
        <v>264482</v>
      </c>
      <c r="BH72" s="146">
        <v>668989</v>
      </c>
      <c r="BI72" s="146">
        <v>2120197</v>
      </c>
      <c r="BJ72" s="14">
        <v>62460624</v>
      </c>
      <c r="BK72" s="14">
        <v>5226145</v>
      </c>
      <c r="BL72" s="14">
        <v>5374900</v>
      </c>
      <c r="BM72" s="14">
        <v>5037636</v>
      </c>
      <c r="BN72" s="146">
        <v>11902389</v>
      </c>
      <c r="BO72" s="146">
        <v>34919553</v>
      </c>
      <c r="BP72" s="14">
        <v>24635534</v>
      </c>
      <c r="BQ72" s="14">
        <v>2200906</v>
      </c>
      <c r="BR72" s="14">
        <v>2440931</v>
      </c>
      <c r="BS72" s="14">
        <v>2391505</v>
      </c>
      <c r="BT72" s="146">
        <v>6105889</v>
      </c>
      <c r="BU72" s="146">
        <v>11496304</v>
      </c>
      <c r="BV72" s="14">
        <v>3719374</v>
      </c>
      <c r="BW72" s="14">
        <v>457131</v>
      </c>
      <c r="BX72" s="14">
        <v>471264</v>
      </c>
      <c r="BY72" s="14">
        <v>442235</v>
      </c>
      <c r="BZ72" s="146">
        <v>970591</v>
      </c>
      <c r="CA72" s="146">
        <v>1378152</v>
      </c>
      <c r="CB72" s="14">
        <v>3125503</v>
      </c>
      <c r="CC72" s="14">
        <v>355050</v>
      </c>
      <c r="CD72" s="14">
        <v>391556</v>
      </c>
      <c r="CE72" s="14">
        <v>367149</v>
      </c>
      <c r="CF72" s="146">
        <v>707389</v>
      </c>
      <c r="CG72" s="146">
        <v>1304359</v>
      </c>
      <c r="CH72" s="14">
        <v>50445668</v>
      </c>
      <c r="CI72" s="14">
        <v>3476473</v>
      </c>
      <c r="CJ72" s="14">
        <v>4378227</v>
      </c>
      <c r="CK72" s="14">
        <v>4362855</v>
      </c>
      <c r="CL72" s="146">
        <v>11222037</v>
      </c>
      <c r="CM72" s="146">
        <v>27006075</v>
      </c>
      <c r="CN72" s="14">
        <v>15650127</v>
      </c>
      <c r="CO72" s="14">
        <v>1791514</v>
      </c>
      <c r="CP72" s="14">
        <v>2073609</v>
      </c>
      <c r="CQ72" s="14">
        <v>2044016</v>
      </c>
      <c r="CR72" s="146">
        <v>4095231</v>
      </c>
      <c r="CS72" s="146">
        <v>5645757</v>
      </c>
      <c r="CT72" s="14">
        <v>7632504</v>
      </c>
      <c r="CU72" s="14">
        <v>905166</v>
      </c>
      <c r="CV72" s="14">
        <v>1005991</v>
      </c>
      <c r="CW72" s="14">
        <v>986311</v>
      </c>
      <c r="CX72" s="146">
        <v>1921423</v>
      </c>
      <c r="CY72" s="146">
        <v>2813613</v>
      </c>
      <c r="CZ72" s="14">
        <v>8397430</v>
      </c>
      <c r="DA72" s="14">
        <v>793432</v>
      </c>
      <c r="DB72" s="14">
        <v>907119</v>
      </c>
      <c r="DC72" s="14">
        <v>907659</v>
      </c>
      <c r="DD72" s="146">
        <v>2029628</v>
      </c>
      <c r="DE72" s="146">
        <v>3759592</v>
      </c>
      <c r="DF72" s="14">
        <v>8917280</v>
      </c>
      <c r="DG72" s="14">
        <v>1106431</v>
      </c>
      <c r="DH72" s="14">
        <v>1210788</v>
      </c>
      <c r="DI72" s="14">
        <v>1126156</v>
      </c>
      <c r="DJ72" s="146">
        <v>2150532</v>
      </c>
      <c r="DK72" s="146">
        <v>3323373</v>
      </c>
      <c r="DL72" s="14">
        <v>13814350</v>
      </c>
      <c r="DM72" s="14">
        <v>1108022</v>
      </c>
      <c r="DN72" s="14">
        <v>1227762</v>
      </c>
      <c r="DO72" s="14">
        <v>1221617</v>
      </c>
      <c r="DP72" s="146">
        <v>2884279</v>
      </c>
      <c r="DQ72" s="146">
        <v>7372670</v>
      </c>
      <c r="DR72" s="14">
        <v>3028042</v>
      </c>
      <c r="DS72" s="14">
        <v>427903</v>
      </c>
      <c r="DT72" s="14">
        <v>437156</v>
      </c>
      <c r="DU72" s="14">
        <v>396603</v>
      </c>
      <c r="DV72" s="146">
        <v>724492</v>
      </c>
      <c r="DW72" s="146">
        <v>1041888</v>
      </c>
      <c r="DX72" s="14">
        <v>23104010</v>
      </c>
      <c r="DY72" s="14">
        <v>1598614</v>
      </c>
      <c r="DZ72" s="14">
        <v>2007854</v>
      </c>
      <c r="EA72" s="14">
        <v>2109544</v>
      </c>
      <c r="EB72" s="146">
        <v>6372022</v>
      </c>
      <c r="EC72" s="146">
        <v>11015976</v>
      </c>
      <c r="ED72" s="14">
        <v>32673655</v>
      </c>
      <c r="EE72" s="14">
        <v>2140679</v>
      </c>
      <c r="EF72" s="14">
        <v>2561977</v>
      </c>
      <c r="EG72" s="14">
        <v>2489985</v>
      </c>
      <c r="EH72" s="146">
        <v>7328344</v>
      </c>
      <c r="EI72" s="146">
        <v>18152670</v>
      </c>
      <c r="EJ72" s="14">
        <v>26212185</v>
      </c>
      <c r="EK72" s="14">
        <v>2550480</v>
      </c>
      <c r="EL72" s="14">
        <v>3142684</v>
      </c>
      <c r="EM72" s="14">
        <v>3152450</v>
      </c>
      <c r="EN72" s="146">
        <v>7134132</v>
      </c>
      <c r="EO72" s="146">
        <v>10232439</v>
      </c>
      <c r="EP72" s="14">
        <v>18474389</v>
      </c>
      <c r="EQ72" s="14">
        <v>1613939</v>
      </c>
      <c r="ER72" s="14">
        <v>1865543</v>
      </c>
      <c r="ES72" s="14">
        <v>1906722</v>
      </c>
      <c r="ET72" s="146">
        <v>4489368</v>
      </c>
      <c r="EU72" s="146">
        <v>8598816</v>
      </c>
      <c r="EV72" s="14">
        <v>5249795</v>
      </c>
      <c r="EW72" s="14">
        <v>640994</v>
      </c>
      <c r="EX72" s="14">
        <v>676991</v>
      </c>
      <c r="EY72" s="14">
        <v>633852</v>
      </c>
      <c r="EZ72" s="146">
        <v>1266946</v>
      </c>
      <c r="FA72" s="146">
        <v>2031011</v>
      </c>
      <c r="FB72" s="14">
        <v>16159355</v>
      </c>
      <c r="FC72" s="14">
        <v>1657382</v>
      </c>
      <c r="FD72" s="14">
        <v>1813909</v>
      </c>
      <c r="FE72" s="14">
        <v>1744369</v>
      </c>
      <c r="FF72" s="146">
        <v>3710695</v>
      </c>
      <c r="FG72" s="146">
        <v>7233001</v>
      </c>
      <c r="FH72" s="14">
        <v>2295566</v>
      </c>
      <c r="FI72" s="14">
        <v>284778</v>
      </c>
      <c r="FJ72" s="14">
        <v>296183</v>
      </c>
      <c r="FK72" s="14">
        <v>275475</v>
      </c>
      <c r="FL72" s="146">
        <v>504315</v>
      </c>
      <c r="FM72" s="146">
        <v>934815</v>
      </c>
      <c r="FN72" s="14">
        <v>4890346</v>
      </c>
      <c r="FO72" s="14">
        <v>537529</v>
      </c>
      <c r="FP72" s="14">
        <v>568721</v>
      </c>
      <c r="FQ72" s="14">
        <v>560868</v>
      </c>
      <c r="FR72" s="146">
        <v>1132457</v>
      </c>
      <c r="FS72" s="146">
        <v>2090770</v>
      </c>
      <c r="FT72" s="14">
        <v>8788491</v>
      </c>
      <c r="FU72" s="14">
        <v>809208</v>
      </c>
      <c r="FV72" s="14">
        <v>873846</v>
      </c>
      <c r="FW72" s="14">
        <v>828136</v>
      </c>
      <c r="FX72" s="146">
        <v>1854725</v>
      </c>
      <c r="FY72" s="146">
        <v>4422578</v>
      </c>
      <c r="FZ72" s="14">
        <v>5055564</v>
      </c>
      <c r="GA72" s="14">
        <v>442000</v>
      </c>
      <c r="GB72" s="14">
        <v>502294</v>
      </c>
      <c r="GC72" s="14">
        <v>530159</v>
      </c>
      <c r="GD72" s="146">
        <v>1413516</v>
      </c>
      <c r="GE72" s="146">
        <v>2167592</v>
      </c>
      <c r="GF72" s="14">
        <v>45765098</v>
      </c>
      <c r="GG72" s="14">
        <v>2370682</v>
      </c>
      <c r="GH72" s="14">
        <v>3111352</v>
      </c>
      <c r="GI72" s="14">
        <v>3281364</v>
      </c>
      <c r="GJ72" s="146">
        <v>10420086</v>
      </c>
      <c r="GK72" s="146">
        <v>26581615</v>
      </c>
      <c r="GL72" s="14">
        <v>4558113</v>
      </c>
      <c r="GM72" s="14">
        <v>525015</v>
      </c>
      <c r="GN72" s="14">
        <v>566602</v>
      </c>
      <c r="GO72" s="14">
        <v>543243</v>
      </c>
      <c r="GP72" s="146">
        <v>1198608</v>
      </c>
      <c r="GQ72" s="146">
        <v>1724643</v>
      </c>
      <c r="GR72" s="14">
        <v>95488844</v>
      </c>
      <c r="GS72" s="14">
        <v>5492602</v>
      </c>
      <c r="GT72" s="14">
        <v>6677526</v>
      </c>
      <c r="GU72" s="14">
        <v>6472386</v>
      </c>
      <c r="GV72" s="146">
        <v>16706028</v>
      </c>
      <c r="GW72" s="146">
        <v>60140302</v>
      </c>
      <c r="GX72" s="14">
        <v>22636326</v>
      </c>
      <c r="GY72" s="14">
        <v>2345121</v>
      </c>
      <c r="GZ72" s="14">
        <v>2509782</v>
      </c>
      <c r="HA72" s="14">
        <v>2448117</v>
      </c>
      <c r="HB72" s="146">
        <v>5621793</v>
      </c>
      <c r="HC72" s="146">
        <v>9711514</v>
      </c>
      <c r="HD72" s="14">
        <v>2013043</v>
      </c>
      <c r="HE72" s="14">
        <v>221632</v>
      </c>
      <c r="HF72" s="14">
        <v>236739</v>
      </c>
      <c r="HG72" s="14">
        <v>242931</v>
      </c>
      <c r="HH72" s="146">
        <v>447443</v>
      </c>
      <c r="HI72" s="146">
        <v>864299</v>
      </c>
      <c r="HJ72" s="14">
        <v>30126028</v>
      </c>
      <c r="HK72" s="14">
        <v>3927123</v>
      </c>
      <c r="HL72" s="14">
        <v>4139317</v>
      </c>
      <c r="HM72" s="14">
        <v>3712555</v>
      </c>
      <c r="HN72" s="146">
        <v>6983358</v>
      </c>
      <c r="HO72" s="146">
        <v>11363675</v>
      </c>
      <c r="HP72" s="14">
        <v>9947174</v>
      </c>
      <c r="HQ72" s="14">
        <v>953138</v>
      </c>
      <c r="HR72" s="14">
        <v>1040396</v>
      </c>
      <c r="HS72" s="14">
        <v>996195</v>
      </c>
      <c r="HT72" s="146">
        <v>2062550</v>
      </c>
      <c r="HU72" s="146">
        <v>4894895</v>
      </c>
      <c r="HV72" s="14">
        <v>9587317</v>
      </c>
      <c r="HW72" s="14">
        <v>1055186</v>
      </c>
      <c r="HX72" s="14">
        <v>1160834</v>
      </c>
      <c r="HY72" s="14">
        <v>1102446</v>
      </c>
      <c r="HZ72" s="146">
        <v>2416818</v>
      </c>
      <c r="IA72" s="146">
        <v>3852032</v>
      </c>
      <c r="IB72" s="14">
        <v>41486929</v>
      </c>
      <c r="IC72" s="14">
        <v>3938854</v>
      </c>
      <c r="ID72" s="14">
        <v>4464967</v>
      </c>
      <c r="IE72" s="14">
        <v>4297119</v>
      </c>
      <c r="IF72" s="146">
        <v>9829052</v>
      </c>
      <c r="IG72" s="146">
        <v>18956937</v>
      </c>
      <c r="IH72" s="14">
        <v>3393400</v>
      </c>
      <c r="II72" s="14">
        <v>333016</v>
      </c>
      <c r="IJ72" s="14">
        <v>373885</v>
      </c>
      <c r="IK72" s="14">
        <v>361055</v>
      </c>
      <c r="IL72" s="146">
        <v>898784</v>
      </c>
      <c r="IM72" s="146">
        <v>1426661</v>
      </c>
      <c r="IN72" s="14">
        <v>9540858</v>
      </c>
      <c r="IO72" s="14">
        <v>1156609</v>
      </c>
      <c r="IP72" s="14">
        <v>1173707</v>
      </c>
      <c r="IQ72" s="14">
        <v>1130500</v>
      </c>
      <c r="IR72" s="146">
        <v>2420959</v>
      </c>
      <c r="IS72" s="146">
        <v>3659083</v>
      </c>
    </row>
    <row r="73" spans="1:256" s="111" customFormat="1" ht="11.45" customHeight="1">
      <c r="A73" s="148" t="s">
        <v>286</v>
      </c>
      <c r="B73" s="14">
        <v>104088250</v>
      </c>
      <c r="C73" s="14">
        <v>55987328</v>
      </c>
      <c r="D73" s="14">
        <v>18367881</v>
      </c>
      <c r="E73" s="14">
        <v>11617076</v>
      </c>
      <c r="F73" s="146">
        <v>13757769</v>
      </c>
      <c r="G73" s="146">
        <v>4358196</v>
      </c>
      <c r="H73" s="14">
        <v>1424692</v>
      </c>
      <c r="I73" s="14">
        <v>817326</v>
      </c>
      <c r="J73" s="14">
        <v>251375</v>
      </c>
      <c r="K73" s="14">
        <v>153750</v>
      </c>
      <c r="L73" s="146">
        <v>161065</v>
      </c>
      <c r="M73" s="146">
        <v>41176</v>
      </c>
      <c r="N73" s="14">
        <v>301655</v>
      </c>
      <c r="O73" s="14">
        <v>161826</v>
      </c>
      <c r="P73" s="14">
        <v>49419</v>
      </c>
      <c r="Q73" s="14">
        <v>34873</v>
      </c>
      <c r="R73" s="146">
        <v>45686</v>
      </c>
      <c r="S73" s="146">
        <v>9851</v>
      </c>
      <c r="T73" s="14">
        <v>1904081</v>
      </c>
      <c r="U73" s="14">
        <v>1037556</v>
      </c>
      <c r="V73" s="14">
        <v>342709</v>
      </c>
      <c r="W73" s="14">
        <v>214533</v>
      </c>
      <c r="X73" s="14">
        <v>242645</v>
      </c>
      <c r="Y73" s="145">
        <v>66638</v>
      </c>
      <c r="Z73" s="14">
        <v>836365</v>
      </c>
      <c r="AA73" s="14">
        <v>503909</v>
      </c>
      <c r="AB73" s="14">
        <v>149190</v>
      </c>
      <c r="AC73" s="14">
        <v>83989</v>
      </c>
      <c r="AD73" s="146">
        <v>78235</v>
      </c>
      <c r="AE73" s="146">
        <v>21042</v>
      </c>
      <c r="AF73" s="14">
        <v>11981540</v>
      </c>
      <c r="AG73" s="14">
        <v>6163669</v>
      </c>
      <c r="AH73" s="14">
        <v>2015257</v>
      </c>
      <c r="AI73" s="14">
        <v>1305980</v>
      </c>
      <c r="AJ73" s="14">
        <v>1845058</v>
      </c>
      <c r="AK73" s="145">
        <v>651576</v>
      </c>
      <c r="AL73" s="14">
        <v>1777127</v>
      </c>
      <c r="AM73" s="14">
        <v>897408</v>
      </c>
      <c r="AN73" s="14">
        <v>320387</v>
      </c>
      <c r="AO73" s="14">
        <v>211413</v>
      </c>
      <c r="AP73" s="14">
        <v>267557</v>
      </c>
      <c r="AQ73" s="145">
        <v>80362</v>
      </c>
      <c r="AR73" s="14">
        <v>1369203</v>
      </c>
      <c r="AS73" s="14">
        <v>626501</v>
      </c>
      <c r="AT73" s="14">
        <v>240350</v>
      </c>
      <c r="AU73" s="14">
        <v>165862</v>
      </c>
      <c r="AV73" s="14">
        <v>239609</v>
      </c>
      <c r="AW73" s="145">
        <v>96881</v>
      </c>
      <c r="AX73" s="14">
        <v>320102</v>
      </c>
      <c r="AY73" s="14">
        <v>163752</v>
      </c>
      <c r="AZ73" s="14">
        <v>59209</v>
      </c>
      <c r="BA73" s="14">
        <v>39067</v>
      </c>
      <c r="BB73" s="14">
        <v>46822</v>
      </c>
      <c r="BC73" s="145">
        <v>11252</v>
      </c>
      <c r="BD73" s="14">
        <v>236638</v>
      </c>
      <c r="BE73" s="14">
        <v>118669</v>
      </c>
      <c r="BF73" s="14">
        <v>43488</v>
      </c>
      <c r="BG73" s="14">
        <v>24027</v>
      </c>
      <c r="BH73" s="146">
        <v>33131</v>
      </c>
      <c r="BI73" s="146">
        <v>17323</v>
      </c>
      <c r="BJ73" s="14">
        <v>6318110</v>
      </c>
      <c r="BK73" s="14">
        <v>3762684</v>
      </c>
      <c r="BL73" s="14">
        <v>1031717</v>
      </c>
      <c r="BM73" s="14">
        <v>606252</v>
      </c>
      <c r="BN73" s="146">
        <v>677597</v>
      </c>
      <c r="BO73" s="146">
        <v>239860</v>
      </c>
      <c r="BP73" s="14">
        <v>2917760</v>
      </c>
      <c r="BQ73" s="14">
        <v>1637754</v>
      </c>
      <c r="BR73" s="14">
        <v>496122</v>
      </c>
      <c r="BS73" s="14">
        <v>305884</v>
      </c>
      <c r="BT73" s="146">
        <v>367184</v>
      </c>
      <c r="BU73" s="146">
        <v>110816</v>
      </c>
      <c r="BV73" s="14">
        <v>490705</v>
      </c>
      <c r="BW73" s="14">
        <v>271036</v>
      </c>
      <c r="BX73" s="14">
        <v>88979</v>
      </c>
      <c r="BY73" s="14">
        <v>55772</v>
      </c>
      <c r="BZ73" s="146">
        <v>60883</v>
      </c>
      <c r="CA73" s="146">
        <v>14035</v>
      </c>
      <c r="CB73" s="14">
        <v>467296</v>
      </c>
      <c r="CC73" s="14">
        <v>268995</v>
      </c>
      <c r="CD73" s="14">
        <v>89602</v>
      </c>
      <c r="CE73" s="14">
        <v>51103</v>
      </c>
      <c r="CF73" s="146">
        <v>45568</v>
      </c>
      <c r="CG73" s="146">
        <v>12028</v>
      </c>
      <c r="CH73" s="14">
        <v>4480311</v>
      </c>
      <c r="CI73" s="14">
        <v>2282457</v>
      </c>
      <c r="CJ73" s="14">
        <v>814082</v>
      </c>
      <c r="CK73" s="14">
        <v>529579</v>
      </c>
      <c r="CL73" s="146">
        <v>647406</v>
      </c>
      <c r="CM73" s="146">
        <v>206787</v>
      </c>
      <c r="CN73" s="14">
        <v>2131051</v>
      </c>
      <c r="CO73" s="14">
        <v>1166430</v>
      </c>
      <c r="CP73" s="14">
        <v>409572</v>
      </c>
      <c r="CQ73" s="14">
        <v>256448</v>
      </c>
      <c r="CR73" s="146">
        <v>243422</v>
      </c>
      <c r="CS73" s="146">
        <v>55179</v>
      </c>
      <c r="CT73" s="14">
        <v>1070602</v>
      </c>
      <c r="CU73" s="14">
        <v>583379</v>
      </c>
      <c r="CV73" s="14">
        <v>209265</v>
      </c>
      <c r="CW73" s="14">
        <v>131598</v>
      </c>
      <c r="CX73" s="146">
        <v>118295</v>
      </c>
      <c r="CY73" s="146">
        <v>28065</v>
      </c>
      <c r="CZ73" s="14">
        <v>966174</v>
      </c>
      <c r="DA73" s="14">
        <v>514782</v>
      </c>
      <c r="DB73" s="14">
        <v>181619</v>
      </c>
      <c r="DC73" s="14">
        <v>115986</v>
      </c>
      <c r="DD73" s="146">
        <v>120991</v>
      </c>
      <c r="DE73" s="146">
        <v>32796</v>
      </c>
      <c r="DF73" s="14">
        <v>1329811</v>
      </c>
      <c r="DG73" s="14">
        <v>771407</v>
      </c>
      <c r="DH73" s="14">
        <v>247683</v>
      </c>
      <c r="DI73" s="14">
        <v>145651</v>
      </c>
      <c r="DJ73" s="146">
        <v>132250</v>
      </c>
      <c r="DK73" s="146">
        <v>32820</v>
      </c>
      <c r="DL73" s="14">
        <v>1380847</v>
      </c>
      <c r="DM73" s="14">
        <v>784400</v>
      </c>
      <c r="DN73" s="14">
        <v>234823</v>
      </c>
      <c r="DO73" s="14">
        <v>146077</v>
      </c>
      <c r="DP73" s="146">
        <v>164004</v>
      </c>
      <c r="DQ73" s="146">
        <v>51543</v>
      </c>
      <c r="DR73" s="14">
        <v>480160</v>
      </c>
      <c r="DS73" s="14">
        <v>282587</v>
      </c>
      <c r="DT73" s="14">
        <v>89518</v>
      </c>
      <c r="DU73" s="14">
        <v>51675</v>
      </c>
      <c r="DV73" s="146">
        <v>45309</v>
      </c>
      <c r="DW73" s="146">
        <v>11071</v>
      </c>
      <c r="DX73" s="14">
        <v>2147839</v>
      </c>
      <c r="DY73" s="14">
        <v>999454</v>
      </c>
      <c r="DZ73" s="14">
        <v>381735</v>
      </c>
      <c r="EA73" s="14">
        <v>261498</v>
      </c>
      <c r="EB73" s="146">
        <v>389264</v>
      </c>
      <c r="EC73" s="146">
        <v>115888</v>
      </c>
      <c r="ED73" s="14">
        <v>2518837</v>
      </c>
      <c r="EE73" s="14">
        <v>1216804</v>
      </c>
      <c r="EF73" s="14">
        <v>441962</v>
      </c>
      <c r="EG73" s="14">
        <v>292033</v>
      </c>
      <c r="EH73" s="146">
        <v>419677</v>
      </c>
      <c r="EI73" s="146">
        <v>148361</v>
      </c>
      <c r="EJ73" s="14">
        <v>3329307</v>
      </c>
      <c r="EK73" s="14">
        <v>1791474</v>
      </c>
      <c r="EL73" s="14">
        <v>615773</v>
      </c>
      <c r="EM73" s="14">
        <v>396415</v>
      </c>
      <c r="EN73" s="146">
        <v>426366</v>
      </c>
      <c r="EO73" s="146">
        <v>99279</v>
      </c>
      <c r="EP73" s="14">
        <v>1970527</v>
      </c>
      <c r="EQ73" s="14">
        <v>993943</v>
      </c>
      <c r="ER73" s="14">
        <v>369962</v>
      </c>
      <c r="ES73" s="14">
        <v>251167</v>
      </c>
      <c r="ET73" s="146">
        <v>278246</v>
      </c>
      <c r="EU73" s="146">
        <v>77209</v>
      </c>
      <c r="EV73" s="14">
        <v>812270</v>
      </c>
      <c r="EW73" s="14">
        <v>497935</v>
      </c>
      <c r="EX73" s="14">
        <v>139444</v>
      </c>
      <c r="EY73" s="14">
        <v>80040</v>
      </c>
      <c r="EZ73" s="146">
        <v>75855</v>
      </c>
      <c r="FA73" s="146">
        <v>18996</v>
      </c>
      <c r="FB73" s="14">
        <v>1977212</v>
      </c>
      <c r="FC73" s="14">
        <v>1110758</v>
      </c>
      <c r="FD73" s="14">
        <v>363049</v>
      </c>
      <c r="FE73" s="14">
        <v>221351</v>
      </c>
      <c r="FF73" s="146">
        <v>222455</v>
      </c>
      <c r="FG73" s="146">
        <v>59599</v>
      </c>
      <c r="FH73" s="14">
        <v>343013</v>
      </c>
      <c r="FI73" s="14">
        <v>205047</v>
      </c>
      <c r="FJ73" s="14">
        <v>62026</v>
      </c>
      <c r="FK73" s="14">
        <v>36033</v>
      </c>
      <c r="FL73" s="146">
        <v>31073</v>
      </c>
      <c r="FM73" s="146">
        <v>8834</v>
      </c>
      <c r="FN73" s="14">
        <v>635476</v>
      </c>
      <c r="FO73" s="14">
        <v>351791</v>
      </c>
      <c r="FP73" s="14">
        <v>119883</v>
      </c>
      <c r="FQ73" s="14">
        <v>75479</v>
      </c>
      <c r="FR73" s="146">
        <v>70368</v>
      </c>
      <c r="FS73" s="146">
        <v>17955</v>
      </c>
      <c r="FT73" s="14">
        <v>911725</v>
      </c>
      <c r="FU73" s="14">
        <v>496123</v>
      </c>
      <c r="FV73" s="14">
        <v>169913</v>
      </c>
      <c r="FW73" s="14">
        <v>102737</v>
      </c>
      <c r="FX73" s="146">
        <v>112052</v>
      </c>
      <c r="FY73" s="146">
        <v>30900</v>
      </c>
      <c r="FZ73" s="14">
        <v>526203</v>
      </c>
      <c r="GA73" s="14">
        <v>263565</v>
      </c>
      <c r="GB73" s="14">
        <v>94904</v>
      </c>
      <c r="GC73" s="14">
        <v>65799</v>
      </c>
      <c r="GD73" s="146">
        <v>81664</v>
      </c>
      <c r="GE73" s="146">
        <v>20271</v>
      </c>
      <c r="GF73" s="14">
        <v>3282113</v>
      </c>
      <c r="GG73" s="14">
        <v>1494387</v>
      </c>
      <c r="GH73" s="14">
        <v>560296</v>
      </c>
      <c r="GI73" s="14">
        <v>391721</v>
      </c>
      <c r="GJ73" s="146">
        <v>606248</v>
      </c>
      <c r="GK73" s="146">
        <v>229461</v>
      </c>
      <c r="GL73" s="14">
        <v>625905</v>
      </c>
      <c r="GM73" s="14">
        <v>367029</v>
      </c>
      <c r="GN73" s="14">
        <v>108843</v>
      </c>
      <c r="GO73" s="14">
        <v>64662</v>
      </c>
      <c r="GP73" s="146">
        <v>68374</v>
      </c>
      <c r="GQ73" s="146">
        <v>16997</v>
      </c>
      <c r="GR73" s="14">
        <v>6910916</v>
      </c>
      <c r="GS73" s="14">
        <v>3668286</v>
      </c>
      <c r="GT73" s="14">
        <v>1180935</v>
      </c>
      <c r="GU73" s="14">
        <v>741156</v>
      </c>
      <c r="GV73" s="146">
        <v>955723</v>
      </c>
      <c r="GW73" s="146">
        <v>364816</v>
      </c>
      <c r="GX73" s="14">
        <v>2911665</v>
      </c>
      <c r="GY73" s="14">
        <v>1632381</v>
      </c>
      <c r="GZ73" s="14">
        <v>515892</v>
      </c>
      <c r="HA73" s="14">
        <v>318496</v>
      </c>
      <c r="HB73" s="146">
        <v>345577</v>
      </c>
      <c r="HC73" s="146">
        <v>99319</v>
      </c>
      <c r="HD73" s="14">
        <v>250770</v>
      </c>
      <c r="HE73" s="14">
        <v>140588</v>
      </c>
      <c r="HF73" s="14">
        <v>46636</v>
      </c>
      <c r="HG73" s="14">
        <v>30287</v>
      </c>
      <c r="HH73" s="146">
        <v>25742</v>
      </c>
      <c r="HI73" s="146">
        <v>7517</v>
      </c>
      <c r="HJ73" s="14">
        <v>4127357</v>
      </c>
      <c r="HK73" s="14">
        <v>2375822</v>
      </c>
      <c r="HL73" s="14">
        <v>774010</v>
      </c>
      <c r="HM73" s="14">
        <v>452722</v>
      </c>
      <c r="HN73" s="146">
        <v>417638</v>
      </c>
      <c r="HO73" s="146">
        <v>107165</v>
      </c>
      <c r="HP73" s="14">
        <v>1146391</v>
      </c>
      <c r="HQ73" s="14">
        <v>658652</v>
      </c>
      <c r="HR73" s="14">
        <v>208170</v>
      </c>
      <c r="HS73" s="14">
        <v>123246</v>
      </c>
      <c r="HT73" s="146">
        <v>119969</v>
      </c>
      <c r="HU73" s="146">
        <v>36354</v>
      </c>
      <c r="HV73" s="14">
        <v>1278473</v>
      </c>
      <c r="HW73" s="14">
        <v>699810</v>
      </c>
      <c r="HX73" s="14">
        <v>238435</v>
      </c>
      <c r="HY73" s="14">
        <v>145843</v>
      </c>
      <c r="HZ73" s="146">
        <v>153594</v>
      </c>
      <c r="IA73" s="146">
        <v>40791</v>
      </c>
      <c r="IB73" s="14">
        <v>4509375</v>
      </c>
      <c r="IC73" s="14">
        <v>2402942</v>
      </c>
      <c r="ID73" s="14">
        <v>839152</v>
      </c>
      <c r="IE73" s="14">
        <v>526808</v>
      </c>
      <c r="IF73" s="146">
        <v>573641</v>
      </c>
      <c r="IG73" s="146">
        <v>166832</v>
      </c>
      <c r="IH73" s="14">
        <v>385013</v>
      </c>
      <c r="II73" s="14">
        <v>204897</v>
      </c>
      <c r="IJ73" s="14">
        <v>68573</v>
      </c>
      <c r="IK73" s="14">
        <v>44526</v>
      </c>
      <c r="IL73" s="146">
        <v>53563</v>
      </c>
      <c r="IM73" s="146">
        <v>13454</v>
      </c>
      <c r="IN73" s="14">
        <v>1391525</v>
      </c>
      <c r="IO73" s="14">
        <v>816095</v>
      </c>
      <c r="IP73" s="14">
        <v>240154</v>
      </c>
      <c r="IQ73" s="14">
        <v>146969</v>
      </c>
      <c r="IR73" s="146">
        <v>149934</v>
      </c>
      <c r="IS73" s="146">
        <v>38373</v>
      </c>
    </row>
    <row r="74" spans="1:256" s="111" customFormat="1" ht="11.45" customHeight="1">
      <c r="A74" s="16" t="s">
        <v>42</v>
      </c>
      <c r="B74" s="14">
        <v>1095749248</v>
      </c>
      <c r="C74" s="14">
        <v>101746012</v>
      </c>
      <c r="D74" s="14">
        <v>102376301</v>
      </c>
      <c r="E74" s="14">
        <v>100021624</v>
      </c>
      <c r="F74" s="146">
        <v>245019045</v>
      </c>
      <c r="G74" s="146">
        <v>546586267</v>
      </c>
      <c r="H74" s="14">
        <v>11560328</v>
      </c>
      <c r="I74" s="14">
        <v>1352244</v>
      </c>
      <c r="J74" s="14">
        <v>1331559</v>
      </c>
      <c r="K74" s="14">
        <v>1300363</v>
      </c>
      <c r="L74" s="146">
        <v>2856443</v>
      </c>
      <c r="M74" s="146">
        <v>4719719</v>
      </c>
      <c r="N74" s="14">
        <v>2874802</v>
      </c>
      <c r="O74" s="14">
        <v>279530</v>
      </c>
      <c r="P74" s="14">
        <v>313024</v>
      </c>
      <c r="Q74" s="14">
        <v>336503</v>
      </c>
      <c r="R74" s="146">
        <v>896343</v>
      </c>
      <c r="S74" s="146">
        <v>1049403</v>
      </c>
      <c r="T74" s="14">
        <v>16906652</v>
      </c>
      <c r="U74" s="14">
        <v>1885482</v>
      </c>
      <c r="V74" s="14">
        <v>1824117</v>
      </c>
      <c r="W74" s="14">
        <v>1782629</v>
      </c>
      <c r="X74" s="14">
        <v>4195652</v>
      </c>
      <c r="Y74" s="145">
        <v>7218770</v>
      </c>
      <c r="Z74" s="14">
        <v>6259233</v>
      </c>
      <c r="AA74" s="14">
        <v>839171</v>
      </c>
      <c r="AB74" s="14">
        <v>782408</v>
      </c>
      <c r="AC74" s="14">
        <v>707930</v>
      </c>
      <c r="AD74" s="146">
        <v>1379144</v>
      </c>
      <c r="AE74" s="146">
        <v>2550580</v>
      </c>
      <c r="AF74" s="14">
        <v>142099857</v>
      </c>
      <c r="AG74" s="14">
        <v>11488079</v>
      </c>
      <c r="AH74" s="14">
        <v>11417497</v>
      </c>
      <c r="AI74" s="14">
        <v>11332399</v>
      </c>
      <c r="AJ74" s="14">
        <v>31841516</v>
      </c>
      <c r="AK74" s="145">
        <v>76020364</v>
      </c>
      <c r="AL74" s="14">
        <v>19013866</v>
      </c>
      <c r="AM74" s="14">
        <v>1740361</v>
      </c>
      <c r="AN74" s="14">
        <v>1808066</v>
      </c>
      <c r="AO74" s="14">
        <v>1816071</v>
      </c>
      <c r="AP74" s="14">
        <v>4792260</v>
      </c>
      <c r="AQ74" s="145">
        <v>8857109</v>
      </c>
      <c r="AR74" s="14">
        <v>24551029</v>
      </c>
      <c r="AS74" s="14">
        <v>1259538</v>
      </c>
      <c r="AT74" s="14">
        <v>1460187</v>
      </c>
      <c r="AU74" s="14">
        <v>1488322</v>
      </c>
      <c r="AV74" s="14">
        <v>4374193</v>
      </c>
      <c r="AW74" s="145">
        <v>15968790</v>
      </c>
      <c r="AX74" s="14">
        <v>2977399</v>
      </c>
      <c r="AY74" s="14">
        <v>307714</v>
      </c>
      <c r="AZ74" s="14">
        <v>335971</v>
      </c>
      <c r="BA74" s="14">
        <v>333187</v>
      </c>
      <c r="BB74" s="14">
        <v>823495</v>
      </c>
      <c r="BC74" s="145">
        <v>1177032</v>
      </c>
      <c r="BD74" s="14">
        <v>3797268</v>
      </c>
      <c r="BE74" s="14">
        <v>264033</v>
      </c>
      <c r="BF74" s="14">
        <v>307394</v>
      </c>
      <c r="BG74" s="14">
        <v>276845</v>
      </c>
      <c r="BH74" s="146">
        <v>705032</v>
      </c>
      <c r="BI74" s="146">
        <v>2243965</v>
      </c>
      <c r="BJ74" s="14">
        <v>65197018</v>
      </c>
      <c r="BK74" s="14">
        <v>6438893</v>
      </c>
      <c r="BL74" s="14">
        <v>5672405</v>
      </c>
      <c r="BM74" s="14">
        <v>5267572</v>
      </c>
      <c r="BN74" s="146">
        <v>12338812</v>
      </c>
      <c r="BO74" s="146">
        <v>35479337</v>
      </c>
      <c r="BP74" s="14">
        <v>26048208</v>
      </c>
      <c r="BQ74" s="14">
        <v>2760610</v>
      </c>
      <c r="BR74" s="14">
        <v>2600919</v>
      </c>
      <c r="BS74" s="14">
        <v>2521968</v>
      </c>
      <c r="BT74" s="146">
        <v>6360766</v>
      </c>
      <c r="BU74" s="146">
        <v>11803944</v>
      </c>
      <c r="BV74" s="14">
        <v>3953974</v>
      </c>
      <c r="BW74" s="14">
        <v>529832</v>
      </c>
      <c r="BX74" s="14">
        <v>501955</v>
      </c>
      <c r="BY74" s="14">
        <v>469429</v>
      </c>
      <c r="BZ74" s="146">
        <v>1027052</v>
      </c>
      <c r="CA74" s="146">
        <v>1425707</v>
      </c>
      <c r="CB74" s="14">
        <v>3359839</v>
      </c>
      <c r="CC74" s="14">
        <v>442647</v>
      </c>
      <c r="CD74" s="14">
        <v>428039</v>
      </c>
      <c r="CE74" s="14">
        <v>394860</v>
      </c>
      <c r="CF74" s="146">
        <v>752990</v>
      </c>
      <c r="CG74" s="146">
        <v>1341304</v>
      </c>
      <c r="CH74" s="14">
        <v>52797528</v>
      </c>
      <c r="CI74" s="14">
        <v>4160362</v>
      </c>
      <c r="CJ74" s="14">
        <v>4626455</v>
      </c>
      <c r="CK74" s="14">
        <v>4585180</v>
      </c>
      <c r="CL74" s="146">
        <v>11689111</v>
      </c>
      <c r="CM74" s="146">
        <v>27736422</v>
      </c>
      <c r="CN74" s="14">
        <v>16522894</v>
      </c>
      <c r="CO74" s="14">
        <v>2068553</v>
      </c>
      <c r="CP74" s="14">
        <v>2200134</v>
      </c>
      <c r="CQ74" s="14">
        <v>2151318</v>
      </c>
      <c r="CR74" s="146">
        <v>4289239</v>
      </c>
      <c r="CS74" s="146">
        <v>5813651</v>
      </c>
      <c r="CT74" s="14">
        <v>8187450</v>
      </c>
      <c r="CU74" s="14">
        <v>1073645</v>
      </c>
      <c r="CV74" s="14">
        <v>1100150</v>
      </c>
      <c r="CW74" s="14">
        <v>1066879</v>
      </c>
      <c r="CX74" s="146">
        <v>2053497</v>
      </c>
      <c r="CY74" s="146">
        <v>2893279</v>
      </c>
      <c r="CZ74" s="14">
        <v>8902107</v>
      </c>
      <c r="DA74" s="14">
        <v>932216</v>
      </c>
      <c r="DB74" s="14">
        <v>982055</v>
      </c>
      <c r="DC74" s="14">
        <v>972931</v>
      </c>
      <c r="DD74" s="146">
        <v>2147187</v>
      </c>
      <c r="DE74" s="146">
        <v>3867719</v>
      </c>
      <c r="DF74" s="14">
        <v>9487898</v>
      </c>
      <c r="DG74" s="14">
        <v>1313812</v>
      </c>
      <c r="DH74" s="14">
        <v>1288667</v>
      </c>
      <c r="DI74" s="14">
        <v>1189243</v>
      </c>
      <c r="DJ74" s="146">
        <v>2265875</v>
      </c>
      <c r="DK74" s="146">
        <v>3430301</v>
      </c>
      <c r="DL74" s="14">
        <v>14619104</v>
      </c>
      <c r="DM74" s="14">
        <v>1361712</v>
      </c>
      <c r="DN74" s="14">
        <v>1311964</v>
      </c>
      <c r="DO74" s="14">
        <v>1294970</v>
      </c>
      <c r="DP74" s="146">
        <v>3045603</v>
      </c>
      <c r="DQ74" s="146">
        <v>7604855</v>
      </c>
      <c r="DR74" s="14">
        <v>3262066</v>
      </c>
      <c r="DS74" s="14">
        <v>521533</v>
      </c>
      <c r="DT74" s="14">
        <v>475052</v>
      </c>
      <c r="DU74" s="14">
        <v>423791</v>
      </c>
      <c r="DV74" s="146">
        <v>768972</v>
      </c>
      <c r="DW74" s="146">
        <v>1072719</v>
      </c>
      <c r="DX74" s="14">
        <v>24260215</v>
      </c>
      <c r="DY74" s="14">
        <v>1874152</v>
      </c>
      <c r="DZ74" s="14">
        <v>2120918</v>
      </c>
      <c r="EA74" s="14">
        <v>2214699</v>
      </c>
      <c r="EB74" s="146">
        <v>6637667</v>
      </c>
      <c r="EC74" s="146">
        <v>11412779</v>
      </c>
      <c r="ED74" s="14">
        <v>34224437</v>
      </c>
      <c r="EE74" s="14">
        <v>2497584</v>
      </c>
      <c r="EF74" s="14">
        <v>2736884</v>
      </c>
      <c r="EG74" s="14">
        <v>2650482</v>
      </c>
      <c r="EH74" s="146">
        <v>7686415</v>
      </c>
      <c r="EI74" s="146">
        <v>18653072</v>
      </c>
      <c r="EJ74" s="14">
        <v>27570424</v>
      </c>
      <c r="EK74" s="14">
        <v>3033537</v>
      </c>
      <c r="EL74" s="14">
        <v>3323986</v>
      </c>
      <c r="EM74" s="14">
        <v>3307406</v>
      </c>
      <c r="EN74" s="146">
        <v>7428982</v>
      </c>
      <c r="EO74" s="146">
        <v>10476515</v>
      </c>
      <c r="EP74" s="14">
        <v>19439227</v>
      </c>
      <c r="EQ74" s="14">
        <v>1898117</v>
      </c>
      <c r="ER74" s="14">
        <v>2014078</v>
      </c>
      <c r="ES74" s="14">
        <v>2033940</v>
      </c>
      <c r="ET74" s="146">
        <v>4705828</v>
      </c>
      <c r="EU74" s="146">
        <v>8787263</v>
      </c>
      <c r="EV74" s="14">
        <v>5661145</v>
      </c>
      <c r="EW74" s="14">
        <v>805393</v>
      </c>
      <c r="EX74" s="14">
        <v>728814</v>
      </c>
      <c r="EY74" s="14">
        <v>675336</v>
      </c>
      <c r="EZ74" s="146">
        <v>1343055</v>
      </c>
      <c r="FA74" s="146">
        <v>2108546</v>
      </c>
      <c r="FB74" s="14">
        <v>17066740</v>
      </c>
      <c r="FC74" s="14">
        <v>1958958</v>
      </c>
      <c r="FD74" s="14">
        <v>1941468</v>
      </c>
      <c r="FE74" s="14">
        <v>1845816</v>
      </c>
      <c r="FF74" s="146">
        <v>3895481</v>
      </c>
      <c r="FG74" s="146">
        <v>7425016</v>
      </c>
      <c r="FH74" s="14">
        <v>2475970</v>
      </c>
      <c r="FI74" s="14">
        <v>352375</v>
      </c>
      <c r="FJ74" s="14">
        <v>324517</v>
      </c>
      <c r="FK74" s="14">
        <v>297244</v>
      </c>
      <c r="FL74" s="146">
        <v>540433</v>
      </c>
      <c r="FM74" s="146">
        <v>961400</v>
      </c>
      <c r="FN74" s="14">
        <v>5198821</v>
      </c>
      <c r="FO74" s="14">
        <v>638112</v>
      </c>
      <c r="FP74" s="14">
        <v>620558</v>
      </c>
      <c r="FQ74" s="14">
        <v>603640</v>
      </c>
      <c r="FR74" s="146">
        <v>1199906</v>
      </c>
      <c r="FS74" s="146">
        <v>2136604</v>
      </c>
      <c r="FT74" s="14">
        <v>9167324</v>
      </c>
      <c r="FU74" s="14">
        <v>932110</v>
      </c>
      <c r="FV74" s="14">
        <v>921490</v>
      </c>
      <c r="FW74" s="14">
        <v>868236</v>
      </c>
      <c r="FX74" s="146">
        <v>1933301</v>
      </c>
      <c r="FY74" s="146">
        <v>4512186</v>
      </c>
      <c r="FZ74" s="14">
        <v>5365477</v>
      </c>
      <c r="GA74" s="14">
        <v>528986</v>
      </c>
      <c r="GB74" s="14">
        <v>549909</v>
      </c>
      <c r="GC74" s="14">
        <v>571187</v>
      </c>
      <c r="GD74" s="146">
        <v>1491343</v>
      </c>
      <c r="GE74" s="146">
        <v>2224053</v>
      </c>
      <c r="GF74" s="14">
        <v>47774734</v>
      </c>
      <c r="GG74" s="14">
        <v>2830573</v>
      </c>
      <c r="GH74" s="14">
        <v>3302648</v>
      </c>
      <c r="GI74" s="14">
        <v>3463440</v>
      </c>
      <c r="GJ74" s="146">
        <v>10878455</v>
      </c>
      <c r="GK74" s="146">
        <v>27299618</v>
      </c>
      <c r="GL74" s="14">
        <v>4829902</v>
      </c>
      <c r="GM74" s="14">
        <v>625167</v>
      </c>
      <c r="GN74" s="14">
        <v>603165</v>
      </c>
      <c r="GO74" s="14">
        <v>573680</v>
      </c>
      <c r="GP74" s="146">
        <v>1256254</v>
      </c>
      <c r="GQ74" s="146">
        <v>1771635</v>
      </c>
      <c r="GR74" s="14">
        <v>99939134</v>
      </c>
      <c r="GS74" s="14">
        <v>6801788</v>
      </c>
      <c r="GT74" s="14">
        <v>7035722</v>
      </c>
      <c r="GU74" s="14">
        <v>6785967</v>
      </c>
      <c r="GV74" s="146">
        <v>17441646</v>
      </c>
      <c r="GW74" s="146">
        <v>61874011</v>
      </c>
      <c r="GX74" s="14">
        <v>23996989</v>
      </c>
      <c r="GY74" s="14">
        <v>2836294</v>
      </c>
      <c r="GZ74" s="14">
        <v>2697516</v>
      </c>
      <c r="HA74" s="14">
        <v>2596862</v>
      </c>
      <c r="HB74" s="146">
        <v>5893537</v>
      </c>
      <c r="HC74" s="146">
        <v>9972782</v>
      </c>
      <c r="HD74" s="14">
        <v>2181457</v>
      </c>
      <c r="HE74" s="14">
        <v>263376</v>
      </c>
      <c r="HF74" s="14">
        <v>263734</v>
      </c>
      <c r="HG74" s="14">
        <v>268579</v>
      </c>
      <c r="HH74" s="146">
        <v>490191</v>
      </c>
      <c r="HI74" s="146">
        <v>895577</v>
      </c>
      <c r="HJ74" s="14">
        <v>31762030</v>
      </c>
      <c r="HK74" s="14">
        <v>4469021</v>
      </c>
      <c r="HL74" s="14">
        <v>4376784</v>
      </c>
      <c r="HM74" s="14">
        <v>3913502</v>
      </c>
      <c r="HN74" s="146">
        <v>7340571</v>
      </c>
      <c r="HO74" s="146">
        <v>11662154</v>
      </c>
      <c r="HP74" s="14">
        <v>10508085</v>
      </c>
      <c r="HQ74" s="14">
        <v>1150407</v>
      </c>
      <c r="HR74" s="14">
        <v>1117703</v>
      </c>
      <c r="HS74" s="14">
        <v>1059026</v>
      </c>
      <c r="HT74" s="146">
        <v>2177050</v>
      </c>
      <c r="HU74" s="146">
        <v>5003897</v>
      </c>
      <c r="HV74" s="14">
        <v>10255726</v>
      </c>
      <c r="HW74" s="14">
        <v>1280804</v>
      </c>
      <c r="HX74" s="14">
        <v>1259275</v>
      </c>
      <c r="HY74" s="14">
        <v>1178488</v>
      </c>
      <c r="HZ74" s="146">
        <v>2563100</v>
      </c>
      <c r="IA74" s="146">
        <v>3974060</v>
      </c>
      <c r="IB74" s="14">
        <v>43566765</v>
      </c>
      <c r="IC74" s="14">
        <v>4533194</v>
      </c>
      <c r="ID74" s="14">
        <v>4742481</v>
      </c>
      <c r="IE74" s="14">
        <v>4532252</v>
      </c>
      <c r="IF74" s="146">
        <v>10293476</v>
      </c>
      <c r="IG74" s="146">
        <v>19465364</v>
      </c>
      <c r="IH74" s="14">
        <v>3572181</v>
      </c>
      <c r="II74" s="14">
        <v>389575</v>
      </c>
      <c r="IJ74" s="14">
        <v>396713</v>
      </c>
      <c r="IK74" s="14">
        <v>381540</v>
      </c>
      <c r="IL74" s="146">
        <v>940109</v>
      </c>
      <c r="IM74" s="146">
        <v>1464243</v>
      </c>
      <c r="IN74" s="14">
        <v>10133407</v>
      </c>
      <c r="IO74" s="14">
        <v>1380972</v>
      </c>
      <c r="IP74" s="14">
        <v>1256285</v>
      </c>
      <c r="IQ74" s="14">
        <v>1195982</v>
      </c>
      <c r="IR74" s="146">
        <v>2537307</v>
      </c>
      <c r="IS74" s="146">
        <v>3762863</v>
      </c>
    </row>
    <row r="75" spans="1:256" s="111" customFormat="1" ht="11.45" customHeight="1">
      <c r="A75" s="148" t="s">
        <v>287</v>
      </c>
      <c r="B75" s="14">
        <v>22751778</v>
      </c>
      <c r="C75" s="14">
        <v>10372364</v>
      </c>
      <c r="D75" s="14">
        <v>3812829</v>
      </c>
      <c r="E75" s="14">
        <v>2482863</v>
      </c>
      <c r="F75" s="146">
        <v>4190495</v>
      </c>
      <c r="G75" s="146">
        <v>1893227</v>
      </c>
      <c r="H75" s="14">
        <v>297541</v>
      </c>
      <c r="I75" s="14">
        <v>134656</v>
      </c>
      <c r="J75" s="14">
        <v>52562</v>
      </c>
      <c r="K75" s="14">
        <v>34657</v>
      </c>
      <c r="L75" s="146">
        <v>56351</v>
      </c>
      <c r="M75" s="146">
        <v>19315</v>
      </c>
      <c r="N75" s="14">
        <v>112058</v>
      </c>
      <c r="O75" s="14">
        <v>62616</v>
      </c>
      <c r="P75" s="14">
        <v>13881</v>
      </c>
      <c r="Q75" s="14">
        <v>10717</v>
      </c>
      <c r="R75" s="146">
        <v>20034</v>
      </c>
      <c r="S75" s="146">
        <v>4810</v>
      </c>
      <c r="T75" s="14">
        <v>446409</v>
      </c>
      <c r="U75" s="14">
        <v>202014</v>
      </c>
      <c r="V75" s="14">
        <v>80045</v>
      </c>
      <c r="W75" s="14">
        <v>52338</v>
      </c>
      <c r="X75" s="14">
        <v>83240</v>
      </c>
      <c r="Y75" s="145">
        <v>28772</v>
      </c>
      <c r="Z75" s="14">
        <v>188820</v>
      </c>
      <c r="AA75" s="14">
        <v>94962</v>
      </c>
      <c r="AB75" s="14">
        <v>35170</v>
      </c>
      <c r="AC75" s="14">
        <v>20866</v>
      </c>
      <c r="AD75" s="146">
        <v>28056</v>
      </c>
      <c r="AE75" s="146">
        <v>9766</v>
      </c>
      <c r="AF75" s="14">
        <v>2971165</v>
      </c>
      <c r="AG75" s="14">
        <v>1401072</v>
      </c>
      <c r="AH75" s="14">
        <v>471857</v>
      </c>
      <c r="AI75" s="14">
        <v>302451</v>
      </c>
      <c r="AJ75" s="14">
        <v>522578</v>
      </c>
      <c r="AK75" s="145">
        <v>273207</v>
      </c>
      <c r="AL75" s="14">
        <v>434846</v>
      </c>
      <c r="AM75" s="14">
        <v>186302</v>
      </c>
      <c r="AN75" s="14">
        <v>72962</v>
      </c>
      <c r="AO75" s="14">
        <v>49803</v>
      </c>
      <c r="AP75" s="14">
        <v>90192</v>
      </c>
      <c r="AQ75" s="145">
        <v>35587</v>
      </c>
      <c r="AR75" s="14">
        <v>301896</v>
      </c>
      <c r="AS75" s="14">
        <v>120721</v>
      </c>
      <c r="AT75" s="14">
        <v>45159</v>
      </c>
      <c r="AU75" s="14">
        <v>30889</v>
      </c>
      <c r="AV75" s="14">
        <v>64121</v>
      </c>
      <c r="AW75" s="145">
        <v>41006</v>
      </c>
      <c r="AX75" s="14">
        <v>66907</v>
      </c>
      <c r="AY75" s="14">
        <v>27549</v>
      </c>
      <c r="AZ75" s="14">
        <v>12120</v>
      </c>
      <c r="BA75" s="14">
        <v>8177</v>
      </c>
      <c r="BB75" s="14">
        <v>14256</v>
      </c>
      <c r="BC75" s="145">
        <v>4805</v>
      </c>
      <c r="BD75" s="14">
        <v>55613</v>
      </c>
      <c r="BE75" s="14">
        <v>24193</v>
      </c>
      <c r="BF75" s="14">
        <v>10387</v>
      </c>
      <c r="BG75" s="14">
        <v>5650</v>
      </c>
      <c r="BH75" s="146">
        <v>8760</v>
      </c>
      <c r="BI75" s="146">
        <v>6623</v>
      </c>
      <c r="BJ75" s="14">
        <v>1293807</v>
      </c>
      <c r="BK75" s="14">
        <v>636297</v>
      </c>
      <c r="BL75" s="14">
        <v>211996</v>
      </c>
      <c r="BM75" s="14">
        <v>134683</v>
      </c>
      <c r="BN75" s="146">
        <v>212334</v>
      </c>
      <c r="BO75" s="146">
        <v>98497</v>
      </c>
      <c r="BP75" s="14">
        <v>652950</v>
      </c>
      <c r="BQ75" s="14">
        <v>300871</v>
      </c>
      <c r="BR75" s="14">
        <v>107725</v>
      </c>
      <c r="BS75" s="14">
        <v>71493</v>
      </c>
      <c r="BT75" s="146">
        <v>123040</v>
      </c>
      <c r="BU75" s="146">
        <v>49821</v>
      </c>
      <c r="BV75" s="14">
        <v>111078</v>
      </c>
      <c r="BW75" s="14">
        <v>49169</v>
      </c>
      <c r="BX75" s="14">
        <v>21077</v>
      </c>
      <c r="BY75" s="14">
        <v>13994</v>
      </c>
      <c r="BZ75" s="146">
        <v>21367</v>
      </c>
      <c r="CA75" s="146">
        <v>5471</v>
      </c>
      <c r="CB75" s="14">
        <v>113130</v>
      </c>
      <c r="CC75" s="14">
        <v>55400</v>
      </c>
      <c r="CD75" s="14">
        <v>22235</v>
      </c>
      <c r="CE75" s="14">
        <v>12996</v>
      </c>
      <c r="CF75" s="146">
        <v>16537</v>
      </c>
      <c r="CG75" s="146">
        <v>5962</v>
      </c>
      <c r="CH75" s="14">
        <v>887462</v>
      </c>
      <c r="CI75" s="14">
        <v>381225</v>
      </c>
      <c r="CJ75" s="14">
        <v>141829</v>
      </c>
      <c r="CK75" s="14">
        <v>96544</v>
      </c>
      <c r="CL75" s="146">
        <v>182196</v>
      </c>
      <c r="CM75" s="146">
        <v>85668</v>
      </c>
      <c r="CN75" s="14">
        <v>381618</v>
      </c>
      <c r="CO75" s="14">
        <v>164882</v>
      </c>
      <c r="CP75" s="14">
        <v>71331</v>
      </c>
      <c r="CQ75" s="14">
        <v>46928</v>
      </c>
      <c r="CR75" s="146">
        <v>74190</v>
      </c>
      <c r="CS75" s="146">
        <v>24287</v>
      </c>
      <c r="CT75" s="14">
        <v>245353</v>
      </c>
      <c r="CU75" s="14">
        <v>109412</v>
      </c>
      <c r="CV75" s="14">
        <v>48021</v>
      </c>
      <c r="CW75" s="14">
        <v>31408</v>
      </c>
      <c r="CX75" s="146">
        <v>43415</v>
      </c>
      <c r="CY75" s="146">
        <v>13097</v>
      </c>
      <c r="CZ75" s="14">
        <v>222089</v>
      </c>
      <c r="DA75" s="14">
        <v>97133</v>
      </c>
      <c r="DB75" s="14">
        <v>41219</v>
      </c>
      <c r="DC75" s="14">
        <v>26986</v>
      </c>
      <c r="DD75" s="146">
        <v>41490</v>
      </c>
      <c r="DE75" s="146">
        <v>15261</v>
      </c>
      <c r="DF75" s="14">
        <v>256271</v>
      </c>
      <c r="DG75" s="14">
        <v>120923</v>
      </c>
      <c r="DH75" s="14">
        <v>48437</v>
      </c>
      <c r="DI75" s="14">
        <v>29616</v>
      </c>
      <c r="DJ75" s="146">
        <v>42656</v>
      </c>
      <c r="DK75" s="146">
        <v>14639</v>
      </c>
      <c r="DL75" s="14">
        <v>303439</v>
      </c>
      <c r="DM75" s="14">
        <v>140721</v>
      </c>
      <c r="DN75" s="14">
        <v>51087</v>
      </c>
      <c r="DO75" s="14">
        <v>33112</v>
      </c>
      <c r="DP75" s="146">
        <v>55271</v>
      </c>
      <c r="DQ75" s="146">
        <v>23248</v>
      </c>
      <c r="DR75" s="14">
        <v>99297</v>
      </c>
      <c r="DS75" s="14">
        <v>52070</v>
      </c>
      <c r="DT75" s="14">
        <v>18609</v>
      </c>
      <c r="DU75" s="14">
        <v>10286</v>
      </c>
      <c r="DV75" s="146">
        <v>13497</v>
      </c>
      <c r="DW75" s="146">
        <v>4835</v>
      </c>
      <c r="DX75" s="14">
        <v>465082</v>
      </c>
      <c r="DY75" s="14">
        <v>187244</v>
      </c>
      <c r="DZ75" s="14">
        <v>72672</v>
      </c>
      <c r="EA75" s="14">
        <v>49328</v>
      </c>
      <c r="EB75" s="146">
        <v>107244</v>
      </c>
      <c r="EC75" s="146">
        <v>48594</v>
      </c>
      <c r="ED75" s="14">
        <v>547513</v>
      </c>
      <c r="EE75" s="14">
        <v>222450</v>
      </c>
      <c r="EF75" s="14">
        <v>86074</v>
      </c>
      <c r="EG75" s="14">
        <v>57526</v>
      </c>
      <c r="EH75" s="146">
        <v>117038</v>
      </c>
      <c r="EI75" s="146">
        <v>64425</v>
      </c>
      <c r="EJ75" s="14">
        <v>634431</v>
      </c>
      <c r="EK75" s="14">
        <v>285042</v>
      </c>
      <c r="EL75" s="14">
        <v>116232</v>
      </c>
      <c r="EM75" s="14">
        <v>72871</v>
      </c>
      <c r="EN75" s="146">
        <v>120619</v>
      </c>
      <c r="EO75" s="146">
        <v>39667</v>
      </c>
      <c r="EP75" s="14">
        <v>462645</v>
      </c>
      <c r="EQ75" s="14">
        <v>202943</v>
      </c>
      <c r="ER75" s="14">
        <v>82618</v>
      </c>
      <c r="ES75" s="14">
        <v>54665</v>
      </c>
      <c r="ET75" s="146">
        <v>87980</v>
      </c>
      <c r="EU75" s="146">
        <v>34439</v>
      </c>
      <c r="EV75" s="14">
        <v>182848</v>
      </c>
      <c r="EW75" s="14">
        <v>89603</v>
      </c>
      <c r="EX75" s="14">
        <v>33514</v>
      </c>
      <c r="EY75" s="14">
        <v>21102</v>
      </c>
      <c r="EZ75" s="146">
        <v>29378</v>
      </c>
      <c r="FA75" s="146">
        <v>9251</v>
      </c>
      <c r="FB75" s="14">
        <v>421381</v>
      </c>
      <c r="FC75" s="14">
        <v>198035</v>
      </c>
      <c r="FD75" s="14">
        <v>75866</v>
      </c>
      <c r="FE75" s="14">
        <v>47269</v>
      </c>
      <c r="FF75" s="146">
        <v>72663</v>
      </c>
      <c r="FG75" s="146">
        <v>27548</v>
      </c>
      <c r="FH75" s="14">
        <v>87552</v>
      </c>
      <c r="FI75" s="14">
        <v>43294</v>
      </c>
      <c r="FJ75" s="14">
        <v>17107</v>
      </c>
      <c r="FK75" s="14">
        <v>10414</v>
      </c>
      <c r="FL75" s="146">
        <v>12438</v>
      </c>
      <c r="FM75" s="146">
        <v>4299</v>
      </c>
      <c r="FN75" s="14">
        <v>147348</v>
      </c>
      <c r="FO75" s="14">
        <v>67190</v>
      </c>
      <c r="FP75" s="14">
        <v>28089</v>
      </c>
      <c r="FQ75" s="14">
        <v>17955</v>
      </c>
      <c r="FR75" s="146">
        <v>25161</v>
      </c>
      <c r="FS75" s="146">
        <v>8953</v>
      </c>
      <c r="FT75" s="14">
        <v>185421</v>
      </c>
      <c r="FU75" s="14">
        <v>83326</v>
      </c>
      <c r="FV75" s="14">
        <v>34043</v>
      </c>
      <c r="FW75" s="14">
        <v>21463</v>
      </c>
      <c r="FX75" s="146">
        <v>33582</v>
      </c>
      <c r="FY75" s="146">
        <v>13007</v>
      </c>
      <c r="FZ75" s="14">
        <v>104915</v>
      </c>
      <c r="GA75" s="14">
        <v>42319</v>
      </c>
      <c r="GB75" s="14">
        <v>17708</v>
      </c>
      <c r="GC75" s="14">
        <v>12356</v>
      </c>
      <c r="GD75" s="146">
        <v>23685</v>
      </c>
      <c r="GE75" s="146">
        <v>8847</v>
      </c>
      <c r="GF75" s="14">
        <v>710770</v>
      </c>
      <c r="GG75" s="14">
        <v>282006</v>
      </c>
      <c r="GH75" s="14">
        <v>104288</v>
      </c>
      <c r="GI75" s="14">
        <v>72792</v>
      </c>
      <c r="GJ75" s="146">
        <v>150058</v>
      </c>
      <c r="GK75" s="146">
        <v>101626</v>
      </c>
      <c r="GL75" s="14">
        <v>139635</v>
      </c>
      <c r="GM75" s="14">
        <v>66560</v>
      </c>
      <c r="GN75" s="14">
        <v>24766</v>
      </c>
      <c r="GO75" s="14">
        <v>15806</v>
      </c>
      <c r="GP75" s="146">
        <v>24786</v>
      </c>
      <c r="GQ75" s="146">
        <v>7717</v>
      </c>
      <c r="GR75" s="14">
        <v>1504610</v>
      </c>
      <c r="GS75" s="14">
        <v>730123</v>
      </c>
      <c r="GT75" s="14">
        <v>222733</v>
      </c>
      <c r="GU75" s="14">
        <v>143286</v>
      </c>
      <c r="GV75" s="146">
        <v>249176</v>
      </c>
      <c r="GW75" s="146">
        <v>159292</v>
      </c>
      <c r="GX75" s="14">
        <v>651710</v>
      </c>
      <c r="GY75" s="14">
        <v>296905</v>
      </c>
      <c r="GZ75" s="14">
        <v>119181</v>
      </c>
      <c r="HA75" s="14">
        <v>76430</v>
      </c>
      <c r="HB75" s="146">
        <v>115344</v>
      </c>
      <c r="HC75" s="146">
        <v>43850</v>
      </c>
      <c r="HD75" s="14">
        <v>70652</v>
      </c>
      <c r="HE75" s="14">
        <v>30671</v>
      </c>
      <c r="HF75" s="14">
        <v>13609</v>
      </c>
      <c r="HG75" s="14">
        <v>9500</v>
      </c>
      <c r="HH75" s="146">
        <v>12320</v>
      </c>
      <c r="HI75" s="146">
        <v>4552</v>
      </c>
      <c r="HJ75" s="14">
        <v>793686</v>
      </c>
      <c r="HK75" s="14">
        <v>387645</v>
      </c>
      <c r="HL75" s="14">
        <v>148712</v>
      </c>
      <c r="HM75" s="14">
        <v>89713</v>
      </c>
      <c r="HN75" s="146">
        <v>122562</v>
      </c>
      <c r="HO75" s="146">
        <v>45054</v>
      </c>
      <c r="HP75" s="14">
        <v>278154</v>
      </c>
      <c r="HQ75" s="14">
        <v>126654</v>
      </c>
      <c r="HR75" s="14">
        <v>51511</v>
      </c>
      <c r="HS75" s="14">
        <v>33407</v>
      </c>
      <c r="HT75" s="146">
        <v>48269</v>
      </c>
      <c r="HU75" s="146">
        <v>18313</v>
      </c>
      <c r="HV75" s="14">
        <v>312023</v>
      </c>
      <c r="HW75" s="14">
        <v>150991</v>
      </c>
      <c r="HX75" s="14">
        <v>58398</v>
      </c>
      <c r="HY75" s="14">
        <v>35232</v>
      </c>
      <c r="HZ75" s="146">
        <v>49352</v>
      </c>
      <c r="IA75" s="146">
        <v>18050</v>
      </c>
      <c r="IB75" s="14">
        <v>848210</v>
      </c>
      <c r="IC75" s="14">
        <v>370068</v>
      </c>
      <c r="ID75" s="14">
        <v>147635</v>
      </c>
      <c r="IE75" s="14">
        <v>95106</v>
      </c>
      <c r="IF75" s="146">
        <v>163762</v>
      </c>
      <c r="IG75" s="146">
        <v>71639</v>
      </c>
      <c r="IH75" s="14">
        <v>70448</v>
      </c>
      <c r="II75" s="14">
        <v>31264</v>
      </c>
      <c r="IJ75" s="14">
        <v>11742</v>
      </c>
      <c r="IK75" s="14">
        <v>7558</v>
      </c>
      <c r="IL75" s="146">
        <v>14291</v>
      </c>
      <c r="IM75" s="146">
        <v>5593</v>
      </c>
      <c r="IN75" s="14">
        <v>326456</v>
      </c>
      <c r="IO75" s="14">
        <v>156601</v>
      </c>
      <c r="IP75" s="14">
        <v>59481</v>
      </c>
      <c r="IQ75" s="14">
        <v>38113</v>
      </c>
      <c r="IR75" s="146">
        <v>54949</v>
      </c>
      <c r="IS75" s="146">
        <v>17312</v>
      </c>
    </row>
    <row r="76" spans="1:256" s="111" customFormat="1" ht="11.45" customHeight="1">
      <c r="A76" s="16" t="s">
        <v>42</v>
      </c>
      <c r="B76" s="14">
        <v>100596191</v>
      </c>
      <c r="C76" s="14">
        <v>10808149</v>
      </c>
      <c r="D76" s="14">
        <v>7910368</v>
      </c>
      <c r="E76" s="14">
        <v>6942161</v>
      </c>
      <c r="F76" s="146">
        <v>19701960</v>
      </c>
      <c r="G76" s="146">
        <v>55233553</v>
      </c>
      <c r="H76" s="14">
        <v>1250727</v>
      </c>
      <c r="I76" s="14">
        <v>133822</v>
      </c>
      <c r="J76" s="14">
        <v>104110</v>
      </c>
      <c r="K76" s="14">
        <v>90703</v>
      </c>
      <c r="L76" s="146">
        <v>258741</v>
      </c>
      <c r="M76" s="146">
        <v>663353</v>
      </c>
      <c r="N76" s="14">
        <v>341670</v>
      </c>
      <c r="O76" s="14">
        <v>44283</v>
      </c>
      <c r="P76" s="14">
        <v>31013</v>
      </c>
      <c r="Q76" s="14">
        <v>31304</v>
      </c>
      <c r="R76" s="146">
        <v>95257</v>
      </c>
      <c r="S76" s="146">
        <v>139814</v>
      </c>
      <c r="T76" s="14">
        <v>1730846</v>
      </c>
      <c r="U76" s="14">
        <v>199172</v>
      </c>
      <c r="V76" s="14">
        <v>157195</v>
      </c>
      <c r="W76" s="14">
        <v>136265</v>
      </c>
      <c r="X76" s="14">
        <v>374754</v>
      </c>
      <c r="Y76" s="145">
        <v>863459</v>
      </c>
      <c r="Z76" s="14">
        <v>729297</v>
      </c>
      <c r="AA76" s="14">
        <v>97945</v>
      </c>
      <c r="AB76" s="14">
        <v>73532</v>
      </c>
      <c r="AC76" s="14">
        <v>62478</v>
      </c>
      <c r="AD76" s="146">
        <v>159157</v>
      </c>
      <c r="AE76" s="146">
        <v>336186</v>
      </c>
      <c r="AF76" s="14">
        <v>13464181</v>
      </c>
      <c r="AG76" s="14">
        <v>1611835</v>
      </c>
      <c r="AH76" s="14">
        <v>1081231</v>
      </c>
      <c r="AI76" s="14">
        <v>918555</v>
      </c>
      <c r="AJ76" s="14">
        <v>2558193</v>
      </c>
      <c r="AK76" s="145">
        <v>7294366</v>
      </c>
      <c r="AL76" s="14">
        <v>1987158</v>
      </c>
      <c r="AM76" s="14">
        <v>203118</v>
      </c>
      <c r="AN76" s="14">
        <v>153121</v>
      </c>
      <c r="AO76" s="14">
        <v>138351</v>
      </c>
      <c r="AP76" s="14">
        <v>413549</v>
      </c>
      <c r="AQ76" s="145">
        <v>1079019</v>
      </c>
      <c r="AR76" s="14">
        <v>1640325</v>
      </c>
      <c r="AS76" s="14">
        <v>138679</v>
      </c>
      <c r="AT76" s="14">
        <v>97239</v>
      </c>
      <c r="AU76" s="14">
        <v>87428</v>
      </c>
      <c r="AV76" s="14">
        <v>278586</v>
      </c>
      <c r="AW76" s="145">
        <v>1038391</v>
      </c>
      <c r="AX76" s="14">
        <v>252795</v>
      </c>
      <c r="AY76" s="14">
        <v>28197</v>
      </c>
      <c r="AZ76" s="14">
        <v>22999</v>
      </c>
      <c r="BA76" s="14">
        <v>19724</v>
      </c>
      <c r="BB76" s="14">
        <v>55774</v>
      </c>
      <c r="BC76" s="145">
        <v>126101</v>
      </c>
      <c r="BD76" s="14">
        <v>263662</v>
      </c>
      <c r="BE76" s="14">
        <v>27776</v>
      </c>
      <c r="BF76" s="14">
        <v>20683</v>
      </c>
      <c r="BG76" s="14">
        <v>15819</v>
      </c>
      <c r="BH76" s="146">
        <v>41883</v>
      </c>
      <c r="BI76" s="146">
        <v>157501</v>
      </c>
      <c r="BJ76" s="14">
        <v>6449107</v>
      </c>
      <c r="BK76" s="14">
        <v>637307</v>
      </c>
      <c r="BL76" s="14">
        <v>431092</v>
      </c>
      <c r="BM76" s="14">
        <v>372578</v>
      </c>
      <c r="BN76" s="146">
        <v>1073099</v>
      </c>
      <c r="BO76" s="146">
        <v>3935032</v>
      </c>
      <c r="BP76" s="14">
        <v>2639839</v>
      </c>
      <c r="BQ76" s="14">
        <v>316885</v>
      </c>
      <c r="BR76" s="14">
        <v>220004</v>
      </c>
      <c r="BS76" s="14">
        <v>190792</v>
      </c>
      <c r="BT76" s="146">
        <v>549314</v>
      </c>
      <c r="BU76" s="146">
        <v>1362846</v>
      </c>
      <c r="BV76" s="14">
        <v>387146</v>
      </c>
      <c r="BW76" s="14">
        <v>49098</v>
      </c>
      <c r="BX76" s="14">
        <v>39401</v>
      </c>
      <c r="BY76" s="14">
        <v>35145</v>
      </c>
      <c r="BZ76" s="146">
        <v>94066</v>
      </c>
      <c r="CA76" s="146">
        <v>169436</v>
      </c>
      <c r="CB76" s="14">
        <v>474004</v>
      </c>
      <c r="CC76" s="14">
        <v>54654</v>
      </c>
      <c r="CD76" s="14">
        <v>44196</v>
      </c>
      <c r="CE76" s="14">
        <v>37277</v>
      </c>
      <c r="CF76" s="146">
        <v>92717</v>
      </c>
      <c r="CG76" s="146">
        <v>245161</v>
      </c>
      <c r="CH76" s="14">
        <v>4293821</v>
      </c>
      <c r="CI76" s="14">
        <v>377110</v>
      </c>
      <c r="CJ76" s="14">
        <v>289296</v>
      </c>
      <c r="CK76" s="14">
        <v>273664</v>
      </c>
      <c r="CL76" s="146">
        <v>839614</v>
      </c>
      <c r="CM76" s="146">
        <v>2514138</v>
      </c>
      <c r="CN76" s="14">
        <v>1469007</v>
      </c>
      <c r="CO76" s="14">
        <v>156738</v>
      </c>
      <c r="CP76" s="14">
        <v>135865</v>
      </c>
      <c r="CQ76" s="14">
        <v>123536</v>
      </c>
      <c r="CR76" s="146">
        <v>343273</v>
      </c>
      <c r="CS76" s="146">
        <v>709595</v>
      </c>
      <c r="CT76" s="14">
        <v>950091</v>
      </c>
      <c r="CU76" s="14">
        <v>116913</v>
      </c>
      <c r="CV76" s="14">
        <v>113012</v>
      </c>
      <c r="CW76" s="14">
        <v>109219</v>
      </c>
      <c r="CX76" s="146">
        <v>262091</v>
      </c>
      <c r="CY76" s="146">
        <v>348856</v>
      </c>
      <c r="CZ76" s="14">
        <v>1024633</v>
      </c>
      <c r="DA76" s="14">
        <v>101858</v>
      </c>
      <c r="DB76" s="14">
        <v>93113</v>
      </c>
      <c r="DC76" s="14">
        <v>86512</v>
      </c>
      <c r="DD76" s="146">
        <v>223754</v>
      </c>
      <c r="DE76" s="146">
        <v>519396</v>
      </c>
      <c r="DF76" s="14">
        <v>925517</v>
      </c>
      <c r="DG76" s="14">
        <v>114335</v>
      </c>
      <c r="DH76" s="14">
        <v>90513</v>
      </c>
      <c r="DI76" s="14">
        <v>75629</v>
      </c>
      <c r="DJ76" s="146">
        <v>201138</v>
      </c>
      <c r="DK76" s="146">
        <v>443902</v>
      </c>
      <c r="DL76" s="14">
        <v>1789405</v>
      </c>
      <c r="DM76" s="14">
        <v>151989</v>
      </c>
      <c r="DN76" s="14">
        <v>116473</v>
      </c>
      <c r="DO76" s="14">
        <v>103381</v>
      </c>
      <c r="DP76" s="146">
        <v>305629</v>
      </c>
      <c r="DQ76" s="146">
        <v>1111933</v>
      </c>
      <c r="DR76" s="14">
        <v>320347</v>
      </c>
      <c r="DS76" s="14">
        <v>57538</v>
      </c>
      <c r="DT76" s="14">
        <v>37399</v>
      </c>
      <c r="DU76" s="14">
        <v>27102</v>
      </c>
      <c r="DV76" s="146">
        <v>64257</v>
      </c>
      <c r="DW76" s="146">
        <v>134049</v>
      </c>
      <c r="DX76" s="14">
        <v>1780059</v>
      </c>
      <c r="DY76" s="14">
        <v>190101</v>
      </c>
      <c r="DZ76" s="14">
        <v>140090</v>
      </c>
      <c r="EA76" s="14">
        <v>122100</v>
      </c>
      <c r="EB76" s="146">
        <v>393160</v>
      </c>
      <c r="EC76" s="146">
        <v>934607</v>
      </c>
      <c r="ED76" s="14">
        <v>2572006</v>
      </c>
      <c r="EE76" s="14">
        <v>236341</v>
      </c>
      <c r="EF76" s="14">
        <v>174504</v>
      </c>
      <c r="EG76" s="14">
        <v>154671</v>
      </c>
      <c r="EH76" s="146">
        <v>489412</v>
      </c>
      <c r="EI76" s="146">
        <v>1517078</v>
      </c>
      <c r="EJ76" s="14">
        <v>2103853</v>
      </c>
      <c r="EK76" s="14">
        <v>260071</v>
      </c>
      <c r="EL76" s="14">
        <v>214032</v>
      </c>
      <c r="EM76" s="14">
        <v>178148</v>
      </c>
      <c r="EN76" s="146">
        <v>482650</v>
      </c>
      <c r="EO76" s="146">
        <v>968951</v>
      </c>
      <c r="EP76" s="14">
        <v>1862679</v>
      </c>
      <c r="EQ76" s="14">
        <v>207247</v>
      </c>
      <c r="ER76" s="14">
        <v>167870</v>
      </c>
      <c r="ES76" s="14">
        <v>154423</v>
      </c>
      <c r="ET76" s="146">
        <v>400394</v>
      </c>
      <c r="EU76" s="146">
        <v>932745</v>
      </c>
      <c r="EV76" s="14">
        <v>746352</v>
      </c>
      <c r="EW76" s="14">
        <v>93012</v>
      </c>
      <c r="EX76" s="14">
        <v>71126</v>
      </c>
      <c r="EY76" s="14">
        <v>62663</v>
      </c>
      <c r="EZ76" s="146">
        <v>158875</v>
      </c>
      <c r="FA76" s="146">
        <v>360676</v>
      </c>
      <c r="FB76" s="14">
        <v>1780919</v>
      </c>
      <c r="FC76" s="14">
        <v>193970</v>
      </c>
      <c r="FD76" s="14">
        <v>151841</v>
      </c>
      <c r="FE76" s="14">
        <v>128734</v>
      </c>
      <c r="FF76" s="146">
        <v>349488</v>
      </c>
      <c r="FG76" s="146">
        <v>956887</v>
      </c>
      <c r="FH76" s="14">
        <v>359581</v>
      </c>
      <c r="FI76" s="14">
        <v>44599</v>
      </c>
      <c r="FJ76" s="14">
        <v>36347</v>
      </c>
      <c r="FK76" s="14">
        <v>31111</v>
      </c>
      <c r="FL76" s="146">
        <v>75015</v>
      </c>
      <c r="FM76" s="146">
        <v>172509</v>
      </c>
      <c r="FN76" s="14">
        <v>713029</v>
      </c>
      <c r="FO76" s="14">
        <v>73723</v>
      </c>
      <c r="FP76" s="14">
        <v>67189</v>
      </c>
      <c r="FQ76" s="14">
        <v>63478</v>
      </c>
      <c r="FR76" s="146">
        <v>159756</v>
      </c>
      <c r="FS76" s="146">
        <v>348885</v>
      </c>
      <c r="FT76" s="14">
        <v>905184</v>
      </c>
      <c r="FU76" s="14">
        <v>91793</v>
      </c>
      <c r="FV76" s="14">
        <v>70831</v>
      </c>
      <c r="FW76" s="14">
        <v>60559</v>
      </c>
      <c r="FX76" s="146">
        <v>165518</v>
      </c>
      <c r="FY76" s="146">
        <v>516481</v>
      </c>
      <c r="FZ76" s="14">
        <v>519945</v>
      </c>
      <c r="GA76" s="14">
        <v>50539</v>
      </c>
      <c r="GB76" s="14">
        <v>38107</v>
      </c>
      <c r="GC76" s="14">
        <v>33581</v>
      </c>
      <c r="GD76" s="146">
        <v>101136</v>
      </c>
      <c r="GE76" s="146">
        <v>296583</v>
      </c>
      <c r="GF76" s="14">
        <v>3511007</v>
      </c>
      <c r="GG76" s="14">
        <v>284335</v>
      </c>
      <c r="GH76" s="14">
        <v>213339</v>
      </c>
      <c r="GI76" s="14">
        <v>193963</v>
      </c>
      <c r="GJ76" s="146">
        <v>634287</v>
      </c>
      <c r="GK76" s="146">
        <v>2185083</v>
      </c>
      <c r="GL76" s="14">
        <v>521140</v>
      </c>
      <c r="GM76" s="14">
        <v>63870</v>
      </c>
      <c r="GN76" s="14">
        <v>49175</v>
      </c>
      <c r="GO76" s="14">
        <v>42777</v>
      </c>
      <c r="GP76" s="146">
        <v>116892</v>
      </c>
      <c r="GQ76" s="146">
        <v>248426</v>
      </c>
      <c r="GR76" s="14">
        <v>6926065</v>
      </c>
      <c r="GS76" s="14">
        <v>714412</v>
      </c>
      <c r="GT76" s="14">
        <v>456465</v>
      </c>
      <c r="GU76" s="14">
        <v>393802</v>
      </c>
      <c r="GV76" s="146">
        <v>1125336</v>
      </c>
      <c r="GW76" s="146">
        <v>4236051</v>
      </c>
      <c r="GX76" s="14">
        <v>2417680</v>
      </c>
      <c r="GY76" s="14">
        <v>304129</v>
      </c>
      <c r="GZ76" s="14">
        <v>228227</v>
      </c>
      <c r="HA76" s="14">
        <v>194184</v>
      </c>
      <c r="HB76" s="146">
        <v>511968</v>
      </c>
      <c r="HC76" s="146">
        <v>1179172</v>
      </c>
      <c r="HD76" s="14">
        <v>485161</v>
      </c>
      <c r="HE76" s="14">
        <v>37835</v>
      </c>
      <c r="HF76" s="14">
        <v>39779</v>
      </c>
      <c r="HG76" s="14">
        <v>43077</v>
      </c>
      <c r="HH76" s="146">
        <v>113039</v>
      </c>
      <c r="HI76" s="146">
        <v>251431</v>
      </c>
      <c r="HJ76" s="14">
        <v>2531144</v>
      </c>
      <c r="HK76" s="14">
        <v>354827</v>
      </c>
      <c r="HL76" s="14">
        <v>276628</v>
      </c>
      <c r="HM76" s="14">
        <v>231318</v>
      </c>
      <c r="HN76" s="146">
        <v>554286</v>
      </c>
      <c r="HO76" s="146">
        <v>1114084</v>
      </c>
      <c r="HP76" s="14">
        <v>1312466</v>
      </c>
      <c r="HQ76" s="14">
        <v>134973</v>
      </c>
      <c r="HR76" s="14">
        <v>112610</v>
      </c>
      <c r="HS76" s="14">
        <v>99931</v>
      </c>
      <c r="HT76" s="146">
        <v>265987</v>
      </c>
      <c r="HU76" s="146">
        <v>698966</v>
      </c>
      <c r="HV76" s="14">
        <v>1103374</v>
      </c>
      <c r="HW76" s="14">
        <v>155828</v>
      </c>
      <c r="HX76" s="14">
        <v>116995</v>
      </c>
      <c r="HY76" s="14">
        <v>94992</v>
      </c>
      <c r="HZ76" s="146">
        <v>238025</v>
      </c>
      <c r="IA76" s="146">
        <v>497534</v>
      </c>
      <c r="IB76" s="14">
        <v>3522287</v>
      </c>
      <c r="IC76" s="14">
        <v>350059</v>
      </c>
      <c r="ID76" s="14">
        <v>277874</v>
      </c>
      <c r="IE76" s="14">
        <v>239442</v>
      </c>
      <c r="IF76" s="146">
        <v>698312</v>
      </c>
      <c r="IG76" s="146">
        <v>1956599</v>
      </c>
      <c r="IH76" s="14">
        <v>269914</v>
      </c>
      <c r="II76" s="14">
        <v>32948</v>
      </c>
      <c r="IJ76" s="14">
        <v>23348</v>
      </c>
      <c r="IK76" s="14">
        <v>19855</v>
      </c>
      <c r="IL76" s="146">
        <v>59785</v>
      </c>
      <c r="IM76" s="146">
        <v>133976</v>
      </c>
      <c r="IN76" s="14">
        <v>1123639</v>
      </c>
      <c r="IO76" s="14">
        <v>156465</v>
      </c>
      <c r="IP76" s="14">
        <v>113366</v>
      </c>
      <c r="IQ76" s="14">
        <v>95398</v>
      </c>
      <c r="IR76" s="146">
        <v>247334</v>
      </c>
      <c r="IS76" s="146">
        <v>511078</v>
      </c>
    </row>
    <row r="77" spans="1:256" s="111" customFormat="1" ht="11.45" customHeight="1">
      <c r="A77" s="148" t="s">
        <v>288</v>
      </c>
      <c r="B77" s="14">
        <v>112010405</v>
      </c>
      <c r="C77" s="14">
        <v>77558571</v>
      </c>
      <c r="D77" s="14">
        <v>14877631</v>
      </c>
      <c r="E77" s="14">
        <v>8885013</v>
      </c>
      <c r="F77" s="146">
        <v>8932393</v>
      </c>
      <c r="G77" s="146">
        <v>1756797</v>
      </c>
      <c r="H77" s="14">
        <v>1681174</v>
      </c>
      <c r="I77" s="14">
        <v>1252738</v>
      </c>
      <c r="J77" s="14">
        <v>200581</v>
      </c>
      <c r="K77" s="14">
        <v>115359</v>
      </c>
      <c r="L77" s="146">
        <v>97414</v>
      </c>
      <c r="M77" s="146">
        <v>15082</v>
      </c>
      <c r="N77" s="14">
        <v>229632</v>
      </c>
      <c r="O77" s="14">
        <v>142898</v>
      </c>
      <c r="P77" s="14">
        <v>36253</v>
      </c>
      <c r="Q77" s="14">
        <v>23498</v>
      </c>
      <c r="R77" s="146">
        <v>23709</v>
      </c>
      <c r="S77" s="146">
        <v>3274</v>
      </c>
      <c r="T77" s="14">
        <v>2109299</v>
      </c>
      <c r="U77" s="14">
        <v>1500088</v>
      </c>
      <c r="V77" s="14">
        <v>273997</v>
      </c>
      <c r="W77" s="14">
        <v>158143</v>
      </c>
      <c r="X77" s="14">
        <v>148937</v>
      </c>
      <c r="Y77" s="145">
        <v>28134</v>
      </c>
      <c r="Z77" s="14">
        <v>972597</v>
      </c>
      <c r="AA77" s="14">
        <v>743005</v>
      </c>
      <c r="AB77" s="14">
        <v>114979</v>
      </c>
      <c r="AC77" s="14">
        <v>60574</v>
      </c>
      <c r="AD77" s="146">
        <v>46186</v>
      </c>
      <c r="AE77" s="146">
        <v>7853</v>
      </c>
      <c r="AF77" s="14">
        <v>12427863</v>
      </c>
      <c r="AG77" s="14">
        <v>8321598</v>
      </c>
      <c r="AH77" s="14">
        <v>1617896</v>
      </c>
      <c r="AI77" s="14">
        <v>980521</v>
      </c>
      <c r="AJ77" s="14">
        <v>1234569</v>
      </c>
      <c r="AK77" s="145">
        <v>273279</v>
      </c>
      <c r="AL77" s="14">
        <v>1768069</v>
      </c>
      <c r="AM77" s="14">
        <v>1159142</v>
      </c>
      <c r="AN77" s="14">
        <v>253926</v>
      </c>
      <c r="AO77" s="14">
        <v>157168</v>
      </c>
      <c r="AP77" s="14">
        <v>165491</v>
      </c>
      <c r="AQ77" s="145">
        <v>32342</v>
      </c>
      <c r="AR77" s="14">
        <v>1323170</v>
      </c>
      <c r="AS77" s="14">
        <v>792169</v>
      </c>
      <c r="AT77" s="14">
        <v>195622</v>
      </c>
      <c r="AU77" s="14">
        <v>130665</v>
      </c>
      <c r="AV77" s="14">
        <v>164291</v>
      </c>
      <c r="AW77" s="145">
        <v>40423</v>
      </c>
      <c r="AX77" s="14">
        <v>339141</v>
      </c>
      <c r="AY77" s="14">
        <v>225953</v>
      </c>
      <c r="AZ77" s="14">
        <v>47677</v>
      </c>
      <c r="BA77" s="14">
        <v>30070</v>
      </c>
      <c r="BB77" s="14">
        <v>30741</v>
      </c>
      <c r="BC77" s="145">
        <v>4700</v>
      </c>
      <c r="BD77" s="14">
        <v>231329</v>
      </c>
      <c r="BE77" s="14">
        <v>150042</v>
      </c>
      <c r="BF77" s="14">
        <v>33494</v>
      </c>
      <c r="BG77" s="14">
        <v>18008</v>
      </c>
      <c r="BH77" s="146">
        <v>22668</v>
      </c>
      <c r="BI77" s="146">
        <v>7117</v>
      </c>
      <c r="BJ77" s="14">
        <v>6999423</v>
      </c>
      <c r="BK77" s="14">
        <v>5202131</v>
      </c>
      <c r="BL77" s="14">
        <v>828548</v>
      </c>
      <c r="BM77" s="14">
        <v>452338</v>
      </c>
      <c r="BN77" s="146">
        <v>422716</v>
      </c>
      <c r="BO77" s="146">
        <v>93690</v>
      </c>
      <c r="BP77" s="14">
        <v>3394384</v>
      </c>
      <c r="BQ77" s="14">
        <v>2482562</v>
      </c>
      <c r="BR77" s="14">
        <v>403308</v>
      </c>
      <c r="BS77" s="14">
        <v>230643</v>
      </c>
      <c r="BT77" s="146">
        <v>231610</v>
      </c>
      <c r="BU77" s="146">
        <v>46261</v>
      </c>
      <c r="BV77" s="14">
        <v>497929</v>
      </c>
      <c r="BW77" s="14">
        <v>349430</v>
      </c>
      <c r="BX77" s="14">
        <v>68952</v>
      </c>
      <c r="BY77" s="14">
        <v>39885</v>
      </c>
      <c r="BZ77" s="146">
        <v>34518</v>
      </c>
      <c r="CA77" s="146">
        <v>5144</v>
      </c>
      <c r="CB77" s="14">
        <v>513345</v>
      </c>
      <c r="CC77" s="14">
        <v>373690</v>
      </c>
      <c r="CD77" s="14">
        <v>71603</v>
      </c>
      <c r="CE77" s="14">
        <v>37322</v>
      </c>
      <c r="CF77" s="146">
        <v>26755</v>
      </c>
      <c r="CG77" s="146">
        <v>3975</v>
      </c>
      <c r="CH77" s="14">
        <v>4869624</v>
      </c>
      <c r="CI77" s="14">
        <v>3238326</v>
      </c>
      <c r="CJ77" s="14">
        <v>687612</v>
      </c>
      <c r="CK77" s="14">
        <v>421150</v>
      </c>
      <c r="CL77" s="146">
        <v>435395</v>
      </c>
      <c r="CM77" s="146">
        <v>87141</v>
      </c>
      <c r="CN77" s="14">
        <v>2468484</v>
      </c>
      <c r="CO77" s="14">
        <v>1736348</v>
      </c>
      <c r="CP77" s="14">
        <v>345323</v>
      </c>
      <c r="CQ77" s="14">
        <v>205182</v>
      </c>
      <c r="CR77" s="146">
        <v>159911</v>
      </c>
      <c r="CS77" s="146">
        <v>21720</v>
      </c>
      <c r="CT77" s="14">
        <v>1089531</v>
      </c>
      <c r="CU77" s="14">
        <v>749647</v>
      </c>
      <c r="CV77" s="14">
        <v>163788</v>
      </c>
      <c r="CW77" s="14">
        <v>96945</v>
      </c>
      <c r="CX77" s="146">
        <v>68778</v>
      </c>
      <c r="CY77" s="146">
        <v>10373</v>
      </c>
      <c r="CZ77" s="14">
        <v>1014151</v>
      </c>
      <c r="DA77" s="14">
        <v>700522</v>
      </c>
      <c r="DB77" s="14">
        <v>142150</v>
      </c>
      <c r="DC77" s="14">
        <v>85750</v>
      </c>
      <c r="DD77" s="146">
        <v>73622</v>
      </c>
      <c r="DE77" s="146">
        <v>12107</v>
      </c>
      <c r="DF77" s="14">
        <v>1522221</v>
      </c>
      <c r="DG77" s="14">
        <v>1114210</v>
      </c>
      <c r="DH77" s="14">
        <v>200883</v>
      </c>
      <c r="DI77" s="14">
        <v>112372</v>
      </c>
      <c r="DJ77" s="146">
        <v>82681</v>
      </c>
      <c r="DK77" s="146">
        <v>12075</v>
      </c>
      <c r="DL77" s="14">
        <v>1582875</v>
      </c>
      <c r="DM77" s="14">
        <v>1171818</v>
      </c>
      <c r="DN77" s="14">
        <v>185404</v>
      </c>
      <c r="DO77" s="14">
        <v>109507</v>
      </c>
      <c r="DP77" s="146">
        <v>100084</v>
      </c>
      <c r="DQ77" s="146">
        <v>16062</v>
      </c>
      <c r="DR77" s="14">
        <v>499579</v>
      </c>
      <c r="DS77" s="14">
        <v>354164</v>
      </c>
      <c r="DT77" s="14">
        <v>71411</v>
      </c>
      <c r="DU77" s="14">
        <v>40105</v>
      </c>
      <c r="DV77" s="146">
        <v>29493</v>
      </c>
      <c r="DW77" s="146">
        <v>4406</v>
      </c>
      <c r="DX77" s="14">
        <v>2176458</v>
      </c>
      <c r="DY77" s="14">
        <v>1326652</v>
      </c>
      <c r="DZ77" s="14">
        <v>320890</v>
      </c>
      <c r="EA77" s="14">
        <v>209541</v>
      </c>
      <c r="EB77" s="146">
        <v>269092</v>
      </c>
      <c r="EC77" s="146">
        <v>50283</v>
      </c>
      <c r="ED77" s="14">
        <v>2453277</v>
      </c>
      <c r="EE77" s="14">
        <v>1521185</v>
      </c>
      <c r="EF77" s="14">
        <v>357456</v>
      </c>
      <c r="EG77" s="14">
        <v>227874</v>
      </c>
      <c r="EH77" s="146">
        <v>285451</v>
      </c>
      <c r="EI77" s="146">
        <v>61311</v>
      </c>
      <c r="EJ77" s="14">
        <v>3677488</v>
      </c>
      <c r="EK77" s="14">
        <v>2524002</v>
      </c>
      <c r="EL77" s="14">
        <v>507484</v>
      </c>
      <c r="EM77" s="14">
        <v>314556</v>
      </c>
      <c r="EN77" s="146">
        <v>287377</v>
      </c>
      <c r="EO77" s="146">
        <v>44069</v>
      </c>
      <c r="EP77" s="14">
        <v>1961202</v>
      </c>
      <c r="EQ77" s="14">
        <v>1263041</v>
      </c>
      <c r="ER77" s="14">
        <v>292750</v>
      </c>
      <c r="ES77" s="14">
        <v>192010</v>
      </c>
      <c r="ET77" s="146">
        <v>180192</v>
      </c>
      <c r="EU77" s="146">
        <v>33209</v>
      </c>
      <c r="EV77" s="14">
        <v>1019229</v>
      </c>
      <c r="EW77" s="14">
        <v>805713</v>
      </c>
      <c r="EX77" s="14">
        <v>107377</v>
      </c>
      <c r="EY77" s="14">
        <v>57092</v>
      </c>
      <c r="EZ77" s="146">
        <v>42702</v>
      </c>
      <c r="FA77" s="146">
        <v>6345</v>
      </c>
      <c r="FB77" s="14">
        <v>2157915</v>
      </c>
      <c r="FC77" s="14">
        <v>1533861</v>
      </c>
      <c r="FD77" s="14">
        <v>290939</v>
      </c>
      <c r="FE77" s="14">
        <v>169317</v>
      </c>
      <c r="FF77" s="146">
        <v>140483</v>
      </c>
      <c r="FG77" s="146">
        <v>23315</v>
      </c>
      <c r="FH77" s="14">
        <v>349172</v>
      </c>
      <c r="FI77" s="14">
        <v>261317</v>
      </c>
      <c r="FJ77" s="14">
        <v>44869</v>
      </c>
      <c r="FK77" s="14">
        <v>24174</v>
      </c>
      <c r="FL77" s="146">
        <v>16093</v>
      </c>
      <c r="FM77" s="146">
        <v>2719</v>
      </c>
      <c r="FN77" s="14">
        <v>659811</v>
      </c>
      <c r="FO77" s="14">
        <v>462342</v>
      </c>
      <c r="FP77" s="14">
        <v>93780</v>
      </c>
      <c r="FQ77" s="14">
        <v>55770</v>
      </c>
      <c r="FR77" s="146">
        <v>41727</v>
      </c>
      <c r="FS77" s="146">
        <v>6192</v>
      </c>
      <c r="FT77" s="14">
        <v>1023321</v>
      </c>
      <c r="FU77" s="14">
        <v>712472</v>
      </c>
      <c r="FV77" s="14">
        <v>143828</v>
      </c>
      <c r="FW77" s="14">
        <v>80181</v>
      </c>
      <c r="FX77" s="146">
        <v>74095</v>
      </c>
      <c r="FY77" s="146">
        <v>12745</v>
      </c>
      <c r="FZ77" s="14">
        <v>526862</v>
      </c>
      <c r="GA77" s="14">
        <v>334613</v>
      </c>
      <c r="GB77" s="14">
        <v>77214</v>
      </c>
      <c r="GC77" s="14">
        <v>51796</v>
      </c>
      <c r="GD77" s="146">
        <v>54614</v>
      </c>
      <c r="GE77" s="146">
        <v>8625</v>
      </c>
      <c r="GF77" s="14">
        <v>3303792</v>
      </c>
      <c r="GG77" s="14">
        <v>2005907</v>
      </c>
      <c r="GH77" s="14">
        <v>462829</v>
      </c>
      <c r="GI77" s="14">
        <v>309671</v>
      </c>
      <c r="GJ77" s="146">
        <v>429673</v>
      </c>
      <c r="GK77" s="146">
        <v>95712</v>
      </c>
      <c r="GL77" s="14">
        <v>721573</v>
      </c>
      <c r="GM77" s="14">
        <v>544005</v>
      </c>
      <c r="GN77" s="14">
        <v>84955</v>
      </c>
      <c r="GO77" s="14">
        <v>46818</v>
      </c>
      <c r="GP77" s="146">
        <v>39669</v>
      </c>
      <c r="GQ77" s="146">
        <v>6126</v>
      </c>
      <c r="GR77" s="14">
        <v>7075888</v>
      </c>
      <c r="GS77" s="14">
        <v>4734466</v>
      </c>
      <c r="GT77" s="14">
        <v>968373</v>
      </c>
      <c r="GU77" s="14">
        <v>579959</v>
      </c>
      <c r="GV77" s="146">
        <v>656669</v>
      </c>
      <c r="GW77" s="146">
        <v>136421</v>
      </c>
      <c r="GX77" s="14">
        <v>3321317</v>
      </c>
      <c r="GY77" s="14">
        <v>2424706</v>
      </c>
      <c r="GZ77" s="14">
        <v>404608</v>
      </c>
      <c r="HA77" s="14">
        <v>235153</v>
      </c>
      <c r="HB77" s="146">
        <v>215572</v>
      </c>
      <c r="HC77" s="146">
        <v>41278</v>
      </c>
      <c r="HD77" s="14">
        <v>234313</v>
      </c>
      <c r="HE77" s="14">
        <v>167277</v>
      </c>
      <c r="HF77" s="14">
        <v>32843</v>
      </c>
      <c r="HG77" s="14">
        <v>19926</v>
      </c>
      <c r="HH77" s="146">
        <v>12196</v>
      </c>
      <c r="HI77" s="146">
        <v>2071</v>
      </c>
      <c r="HJ77" s="14">
        <v>4479630</v>
      </c>
      <c r="HK77" s="14">
        <v>3180805</v>
      </c>
      <c r="HL77" s="14">
        <v>629531</v>
      </c>
      <c r="HM77" s="14">
        <v>351927</v>
      </c>
      <c r="HN77" s="146">
        <v>274314</v>
      </c>
      <c r="HO77" s="146">
        <v>43053</v>
      </c>
      <c r="HP77" s="14">
        <v>1243515</v>
      </c>
      <c r="HQ77" s="14">
        <v>919586</v>
      </c>
      <c r="HR77" s="14">
        <v>159546</v>
      </c>
      <c r="HS77" s="14">
        <v>86844</v>
      </c>
      <c r="HT77" s="146">
        <v>65761</v>
      </c>
      <c r="HU77" s="146">
        <v>11778</v>
      </c>
      <c r="HV77" s="14">
        <v>1314638</v>
      </c>
      <c r="HW77" s="14">
        <v>912147</v>
      </c>
      <c r="HX77" s="14">
        <v>184347</v>
      </c>
      <c r="HY77" s="14">
        <v>106781</v>
      </c>
      <c r="HZ77" s="146">
        <v>95667</v>
      </c>
      <c r="IA77" s="146">
        <v>15696</v>
      </c>
      <c r="IB77" s="14">
        <v>4863936</v>
      </c>
      <c r="IC77" s="14">
        <v>3300850</v>
      </c>
      <c r="ID77" s="14">
        <v>695257</v>
      </c>
      <c r="IE77" s="14">
        <v>418063</v>
      </c>
      <c r="IF77" s="146">
        <v>381982</v>
      </c>
      <c r="IG77" s="146">
        <v>67784</v>
      </c>
      <c r="IH77" s="14">
        <v>411638</v>
      </c>
      <c r="II77" s="14">
        <v>276250</v>
      </c>
      <c r="IJ77" s="14">
        <v>57412</v>
      </c>
      <c r="IK77" s="14">
        <v>35863</v>
      </c>
      <c r="IL77" s="146">
        <v>36756</v>
      </c>
      <c r="IM77" s="146">
        <v>5357</v>
      </c>
      <c r="IN77" s="14">
        <v>1626093</v>
      </c>
      <c r="IO77" s="14">
        <v>1234481</v>
      </c>
      <c r="IP77" s="14">
        <v>183262</v>
      </c>
      <c r="IQ77" s="14">
        <v>105475</v>
      </c>
      <c r="IR77" s="146">
        <v>87939</v>
      </c>
      <c r="IS77" s="146">
        <v>14936</v>
      </c>
    </row>
    <row r="78" spans="1:256" s="155" customFormat="1" ht="11.45" customHeight="1">
      <c r="A78" s="152" t="s">
        <v>42</v>
      </c>
      <c r="B78" s="153">
        <v>-326120167</v>
      </c>
      <c r="C78" s="153">
        <v>-164582376</v>
      </c>
      <c r="D78" s="153">
        <v>-46050316</v>
      </c>
      <c r="E78" s="153">
        <v>-33417775</v>
      </c>
      <c r="F78" s="153">
        <v>-45100346</v>
      </c>
      <c r="G78" s="153">
        <v>-36969357</v>
      </c>
      <c r="H78" s="153">
        <v>-4819272</v>
      </c>
      <c r="I78" s="153">
        <v>-3074980</v>
      </c>
      <c r="J78" s="153">
        <v>-604181</v>
      </c>
      <c r="K78" s="153">
        <v>-406194</v>
      </c>
      <c r="L78" s="153">
        <v>-429716</v>
      </c>
      <c r="M78" s="153">
        <v>-304200</v>
      </c>
      <c r="N78" s="153">
        <v>-596112</v>
      </c>
      <c r="O78" s="153">
        <v>-265968</v>
      </c>
      <c r="P78" s="153">
        <v>-102752</v>
      </c>
      <c r="Q78" s="153">
        <v>-80860</v>
      </c>
      <c r="R78" s="153">
        <v>-97627</v>
      </c>
      <c r="S78" s="153">
        <v>-48904</v>
      </c>
      <c r="T78" s="153">
        <v>-6140910</v>
      </c>
      <c r="U78" s="153">
        <v>-3352876</v>
      </c>
      <c r="V78" s="153">
        <v>-854121</v>
      </c>
      <c r="W78" s="153">
        <v>-576265</v>
      </c>
      <c r="X78" s="153">
        <v>-761723</v>
      </c>
      <c r="Y78" s="153">
        <v>-595924</v>
      </c>
      <c r="Z78" s="153">
        <v>-2576988</v>
      </c>
      <c r="AA78" s="153">
        <v>-1679890</v>
      </c>
      <c r="AB78" s="153">
        <v>-325365</v>
      </c>
      <c r="AC78" s="153">
        <v>-205425</v>
      </c>
      <c r="AD78" s="153">
        <v>-222522</v>
      </c>
      <c r="AE78" s="153">
        <v>-143785</v>
      </c>
      <c r="AF78" s="153">
        <v>-39019111</v>
      </c>
      <c r="AG78" s="153">
        <v>-17497070</v>
      </c>
      <c r="AH78" s="153">
        <v>-5164491</v>
      </c>
      <c r="AI78" s="153">
        <v>-3907155</v>
      </c>
      <c r="AJ78" s="153">
        <v>-6838344</v>
      </c>
      <c r="AK78" s="153">
        <v>-5612052</v>
      </c>
      <c r="AL78" s="153">
        <v>-5062544</v>
      </c>
      <c r="AM78" s="153">
        <v>-2277515</v>
      </c>
      <c r="AN78" s="153">
        <v>-759370</v>
      </c>
      <c r="AO78" s="153">
        <v>-559724</v>
      </c>
      <c r="AP78" s="153">
        <v>-812141</v>
      </c>
      <c r="AQ78" s="153">
        <v>-653795</v>
      </c>
      <c r="AR78" s="153">
        <v>-4476220</v>
      </c>
      <c r="AS78" s="153">
        <v>-1517417</v>
      </c>
      <c r="AT78" s="153">
        <v>-624687</v>
      </c>
      <c r="AU78" s="153">
        <v>-520456</v>
      </c>
      <c r="AV78" s="153">
        <v>-850302</v>
      </c>
      <c r="AW78" s="153">
        <v>-963358</v>
      </c>
      <c r="AX78" s="153">
        <v>-934289</v>
      </c>
      <c r="AY78" s="153">
        <v>-455985</v>
      </c>
      <c r="AZ78" s="153">
        <v>-143401</v>
      </c>
      <c r="BA78" s="153">
        <v>-108532</v>
      </c>
      <c r="BB78" s="153">
        <v>-140648</v>
      </c>
      <c r="BC78" s="153">
        <v>-85724</v>
      </c>
      <c r="BD78" s="153">
        <v>-731492</v>
      </c>
      <c r="BE78" s="153">
        <v>-320957</v>
      </c>
      <c r="BF78" s="153">
        <v>-95940</v>
      </c>
      <c r="BG78" s="153">
        <v>-65507</v>
      </c>
      <c r="BH78" s="153">
        <v>-122047</v>
      </c>
      <c r="BI78" s="153">
        <v>-127041</v>
      </c>
      <c r="BJ78" s="153">
        <v>-22422607</v>
      </c>
      <c r="BK78" s="153">
        <v>-12413052</v>
      </c>
      <c r="BL78" s="153">
        <v>-2743716</v>
      </c>
      <c r="BM78" s="153">
        <v>-1825344</v>
      </c>
      <c r="BN78" s="153">
        <v>-2467905</v>
      </c>
      <c r="BO78" s="153">
        <v>-2972591</v>
      </c>
      <c r="BP78" s="153">
        <v>-10279211</v>
      </c>
      <c r="BQ78" s="153">
        <v>-6227771</v>
      </c>
      <c r="BR78" s="153">
        <v>-1258953</v>
      </c>
      <c r="BS78" s="153">
        <v>-833661</v>
      </c>
      <c r="BT78" s="153">
        <v>-1125381</v>
      </c>
      <c r="BU78" s="153">
        <v>-833446</v>
      </c>
      <c r="BV78" s="153">
        <v>-1323640</v>
      </c>
      <c r="BW78" s="153">
        <v>-661350</v>
      </c>
      <c r="BX78" s="153">
        <v>-199414</v>
      </c>
      <c r="BY78" s="153">
        <v>-139504</v>
      </c>
      <c r="BZ78" s="153">
        <v>-165319</v>
      </c>
      <c r="CA78" s="153">
        <v>-158053</v>
      </c>
      <c r="CB78" s="153">
        <v>-1316678</v>
      </c>
      <c r="CC78" s="153">
        <v>-747185</v>
      </c>
      <c r="CD78" s="153">
        <v>-202196</v>
      </c>
      <c r="CE78" s="153">
        <v>-126126</v>
      </c>
      <c r="CF78" s="153">
        <v>-133916</v>
      </c>
      <c r="CG78" s="153">
        <v>-107257</v>
      </c>
      <c r="CH78" s="153">
        <v>-15141633</v>
      </c>
      <c r="CI78" s="153">
        <v>-7146528</v>
      </c>
      <c r="CJ78" s="153">
        <v>-2278699</v>
      </c>
      <c r="CK78" s="153">
        <v>-1687772</v>
      </c>
      <c r="CL78" s="153">
        <v>-2220135</v>
      </c>
      <c r="CM78" s="153">
        <v>-1808500</v>
      </c>
      <c r="CN78" s="153">
        <v>-6481493</v>
      </c>
      <c r="CO78" s="153">
        <v>-3518246</v>
      </c>
      <c r="CP78" s="153">
        <v>-1051889</v>
      </c>
      <c r="CQ78" s="153">
        <v>-754287</v>
      </c>
      <c r="CR78" s="153">
        <v>-741631</v>
      </c>
      <c r="CS78" s="153">
        <v>-415438</v>
      </c>
      <c r="CT78" s="153">
        <v>-2717489</v>
      </c>
      <c r="CU78" s="153">
        <v>-1419528</v>
      </c>
      <c r="CV78" s="153">
        <v>-479993</v>
      </c>
      <c r="CW78" s="153">
        <v>-338726</v>
      </c>
      <c r="CX78" s="153">
        <v>-296512</v>
      </c>
      <c r="CY78" s="153">
        <v>-182730</v>
      </c>
      <c r="CZ78" s="153">
        <v>-2576927</v>
      </c>
      <c r="DA78" s="153">
        <v>-1344061</v>
      </c>
      <c r="DB78" s="153">
        <v>-405208</v>
      </c>
      <c r="DC78" s="153">
        <v>-289072</v>
      </c>
      <c r="DD78" s="153">
        <v>-324005</v>
      </c>
      <c r="DE78" s="153">
        <v>-214582</v>
      </c>
      <c r="DF78" s="153">
        <v>-3928323</v>
      </c>
      <c r="DG78" s="153">
        <v>-2329898</v>
      </c>
      <c r="DH78" s="153">
        <v>-595204</v>
      </c>
      <c r="DI78" s="153">
        <v>-395698</v>
      </c>
      <c r="DJ78" s="153">
        <v>-383243</v>
      </c>
      <c r="DK78" s="153">
        <v>-224280</v>
      </c>
      <c r="DL78" s="153">
        <v>-4828366</v>
      </c>
      <c r="DM78" s="153">
        <v>-2927987</v>
      </c>
      <c r="DN78" s="153">
        <v>-587448</v>
      </c>
      <c r="DO78" s="153">
        <v>-421782</v>
      </c>
      <c r="DP78" s="153">
        <v>-495429</v>
      </c>
      <c r="DQ78" s="153">
        <v>-395720</v>
      </c>
      <c r="DR78" s="153">
        <v>-1151751</v>
      </c>
      <c r="DS78" s="153">
        <v>-605841</v>
      </c>
      <c r="DT78" s="153">
        <v>-195049</v>
      </c>
      <c r="DU78" s="153">
        <v>-135597</v>
      </c>
      <c r="DV78" s="153">
        <v>-145293</v>
      </c>
      <c r="DW78" s="153">
        <v>-69971</v>
      </c>
      <c r="DX78" s="153">
        <v>-6634054</v>
      </c>
      <c r="DY78" s="153">
        <v>-2709118</v>
      </c>
      <c r="DZ78" s="153">
        <v>-1037177</v>
      </c>
      <c r="EA78" s="153">
        <v>-820675</v>
      </c>
      <c r="EB78" s="153">
        <v>-1314222</v>
      </c>
      <c r="EC78" s="153">
        <v>-752863</v>
      </c>
      <c r="ED78" s="153">
        <v>-7535968</v>
      </c>
      <c r="EE78" s="153">
        <v>-2788688</v>
      </c>
      <c r="EF78" s="153">
        <v>-1107840</v>
      </c>
      <c r="EG78" s="153">
        <v>-911153</v>
      </c>
      <c r="EH78" s="153">
        <v>-1487719</v>
      </c>
      <c r="EI78" s="153">
        <v>-1240569</v>
      </c>
      <c r="EJ78" s="153">
        <v>-9755299</v>
      </c>
      <c r="EK78" s="153">
        <v>-4943612</v>
      </c>
      <c r="EL78" s="153">
        <v>-1540706</v>
      </c>
      <c r="EM78" s="153">
        <v>-1161582</v>
      </c>
      <c r="EN78" s="153">
        <v>-1332419</v>
      </c>
      <c r="EO78" s="153">
        <v>-776982</v>
      </c>
      <c r="EP78" s="153">
        <v>-5059749</v>
      </c>
      <c r="EQ78" s="153">
        <v>-2199322</v>
      </c>
      <c r="ER78" s="153">
        <v>-812297</v>
      </c>
      <c r="ES78" s="153">
        <v>-629189</v>
      </c>
      <c r="ET78" s="153">
        <v>-792455</v>
      </c>
      <c r="EU78" s="153">
        <v>-626487</v>
      </c>
      <c r="EV78" s="153">
        <v>-2966541</v>
      </c>
      <c r="EW78" s="153">
        <v>-2114342</v>
      </c>
      <c r="EX78" s="153">
        <v>-318354</v>
      </c>
      <c r="EY78" s="153">
        <v>-197067</v>
      </c>
      <c r="EZ78" s="153">
        <v>-194642</v>
      </c>
      <c r="FA78" s="153">
        <v>-142136</v>
      </c>
      <c r="FB78" s="153">
        <v>-5602801</v>
      </c>
      <c r="FC78" s="153">
        <v>-3084585</v>
      </c>
      <c r="FD78" s="153">
        <v>-851596</v>
      </c>
      <c r="FE78" s="153">
        <v>-594365</v>
      </c>
      <c r="FF78" s="153">
        <v>-641906</v>
      </c>
      <c r="FG78" s="153">
        <v>-430350</v>
      </c>
      <c r="FH78" s="153">
        <v>-812776</v>
      </c>
      <c r="FI78" s="153">
        <v>-463308</v>
      </c>
      <c r="FJ78" s="153">
        <v>-122889</v>
      </c>
      <c r="FK78" s="153">
        <v>-79835</v>
      </c>
      <c r="FL78" s="153">
        <v>-80179</v>
      </c>
      <c r="FM78" s="153">
        <v>-66566</v>
      </c>
      <c r="FN78" s="153">
        <v>-1614377</v>
      </c>
      <c r="FO78" s="153">
        <v>-866600</v>
      </c>
      <c r="FP78" s="153">
        <v>-267119</v>
      </c>
      <c r="FQ78" s="153">
        <v>-188913</v>
      </c>
      <c r="FR78" s="153">
        <v>-183021</v>
      </c>
      <c r="FS78" s="153">
        <v>-108723</v>
      </c>
      <c r="FT78" s="153">
        <v>-3265238</v>
      </c>
      <c r="FU78" s="153">
        <v>-1654381</v>
      </c>
      <c r="FV78" s="153">
        <v>-495448</v>
      </c>
      <c r="FW78" s="153">
        <v>-330069</v>
      </c>
      <c r="FX78" s="153">
        <v>-400153</v>
      </c>
      <c r="FY78" s="153">
        <v>-385187</v>
      </c>
      <c r="FZ78" s="153">
        <v>-1427199</v>
      </c>
      <c r="GA78" s="153">
        <v>-580143</v>
      </c>
      <c r="GB78" s="153">
        <v>-237978</v>
      </c>
      <c r="GC78" s="153">
        <v>-197358</v>
      </c>
      <c r="GD78" s="153">
        <v>-263573</v>
      </c>
      <c r="GE78" s="153">
        <v>-148147</v>
      </c>
      <c r="GF78" s="153">
        <v>-10731724</v>
      </c>
      <c r="GG78" s="153">
        <v>-4093344</v>
      </c>
      <c r="GH78" s="153">
        <v>-1525290</v>
      </c>
      <c r="GI78" s="153">
        <v>-1299996</v>
      </c>
      <c r="GJ78" s="153">
        <v>-2294835</v>
      </c>
      <c r="GK78" s="153">
        <v>-1518259</v>
      </c>
      <c r="GL78" s="153">
        <v>-1870341</v>
      </c>
      <c r="GM78" s="153">
        <v>-1153361</v>
      </c>
      <c r="GN78" s="153">
        <v>-249564</v>
      </c>
      <c r="GO78" s="153">
        <v>-160140</v>
      </c>
      <c r="GP78" s="153">
        <v>-183688</v>
      </c>
      <c r="GQ78" s="153">
        <v>-123589</v>
      </c>
      <c r="GR78" s="153">
        <v>-22572442</v>
      </c>
      <c r="GS78" s="153">
        <v>-10132724</v>
      </c>
      <c r="GT78" s="153">
        <v>-3059053</v>
      </c>
      <c r="GU78" s="153">
        <v>-2307360</v>
      </c>
      <c r="GV78" s="153">
        <v>-3508604</v>
      </c>
      <c r="GW78" s="153">
        <v>-3564702</v>
      </c>
      <c r="GX78" s="153">
        <v>-8937929</v>
      </c>
      <c r="GY78" s="153">
        <v>-5267274</v>
      </c>
      <c r="GZ78" s="153">
        <v>-1159979</v>
      </c>
      <c r="HA78" s="153">
        <v>-795083</v>
      </c>
      <c r="HB78" s="153">
        <v>-1039282</v>
      </c>
      <c r="HC78" s="153">
        <v>-676312</v>
      </c>
      <c r="HD78" s="153">
        <v>-542745</v>
      </c>
      <c r="HE78" s="153">
        <v>-284396</v>
      </c>
      <c r="HF78" s="153">
        <v>-87672</v>
      </c>
      <c r="HG78" s="153">
        <v>-62089</v>
      </c>
      <c r="HH78" s="153">
        <v>-53508</v>
      </c>
      <c r="HI78" s="153">
        <v>-55079</v>
      </c>
      <c r="HJ78" s="153">
        <v>-11179627</v>
      </c>
      <c r="HK78" s="153">
        <v>-6061258</v>
      </c>
      <c r="HL78" s="153">
        <v>-1833416</v>
      </c>
      <c r="HM78" s="153">
        <v>-1257556</v>
      </c>
      <c r="HN78" s="153">
        <v>-1292510</v>
      </c>
      <c r="HO78" s="153">
        <v>-734887</v>
      </c>
      <c r="HP78" s="153">
        <v>-3360254</v>
      </c>
      <c r="HQ78" s="153">
        <v>-1952387</v>
      </c>
      <c r="HR78" s="153">
        <v>-460033</v>
      </c>
      <c r="HS78" s="153">
        <v>-305897</v>
      </c>
      <c r="HT78" s="153">
        <v>-297197</v>
      </c>
      <c r="HU78" s="153">
        <v>-344739</v>
      </c>
      <c r="HV78" s="153">
        <v>-3340561</v>
      </c>
      <c r="HW78" s="153">
        <v>-1631396</v>
      </c>
      <c r="HX78" s="153">
        <v>-522333</v>
      </c>
      <c r="HY78" s="153">
        <v>-367679</v>
      </c>
      <c r="HZ78" s="153">
        <v>-489385</v>
      </c>
      <c r="IA78" s="153">
        <v>-329766</v>
      </c>
      <c r="IB78" s="153">
        <v>-12815367</v>
      </c>
      <c r="IC78" s="153">
        <v>-6183746</v>
      </c>
      <c r="ID78" s="153">
        <v>-2078581</v>
      </c>
      <c r="IE78" s="153">
        <v>-1542684</v>
      </c>
      <c r="IF78" s="153">
        <v>-1820429</v>
      </c>
      <c r="IG78" s="153">
        <v>-1189928</v>
      </c>
      <c r="IH78" s="153">
        <v>-1139838</v>
      </c>
      <c r="II78" s="153">
        <v>-533736</v>
      </c>
      <c r="IJ78" s="153">
        <v>-178891</v>
      </c>
      <c r="IK78" s="153">
        <v>-137117</v>
      </c>
      <c r="IL78" s="153">
        <v>-174208</v>
      </c>
      <c r="IM78" s="153">
        <v>-115886</v>
      </c>
      <c r="IN78" s="153">
        <v>-4309073</v>
      </c>
      <c r="IO78" s="153">
        <v>-2682583</v>
      </c>
      <c r="IP78" s="153">
        <v>-519990</v>
      </c>
      <c r="IQ78" s="153">
        <v>-353367</v>
      </c>
      <c r="IR78" s="153">
        <v>-416688</v>
      </c>
      <c r="IS78" s="154">
        <v>-336446</v>
      </c>
      <c r="IT78" s="111"/>
      <c r="IU78" s="111"/>
      <c r="IV78" s="111"/>
    </row>
    <row r="79" spans="1:256" s="111" customFormat="1" ht="43.5" customHeight="1">
      <c r="A79" s="506" t="s">
        <v>289</v>
      </c>
      <c r="B79" s="506"/>
      <c r="C79" s="506"/>
      <c r="D79" s="506"/>
      <c r="E79" s="506"/>
      <c r="F79" s="506"/>
      <c r="G79" s="506"/>
      <c r="H79" s="506"/>
      <c r="I79" s="506"/>
      <c r="J79" s="506"/>
      <c r="K79" s="506"/>
      <c r="L79" s="506"/>
      <c r="M79" s="506"/>
      <c r="N79" s="506"/>
      <c r="O79" s="506"/>
      <c r="P79" s="506"/>
      <c r="Q79" s="506"/>
      <c r="R79" s="506"/>
      <c r="S79" s="506"/>
      <c r="T79" s="506"/>
      <c r="U79" s="506"/>
      <c r="V79" s="506"/>
      <c r="W79" s="506"/>
      <c r="X79" s="506"/>
      <c r="Y79" s="506"/>
      <c r="Z79" s="506"/>
      <c r="AA79" s="506"/>
      <c r="AB79" s="506"/>
      <c r="AC79" s="506"/>
      <c r="AD79" s="506"/>
      <c r="AE79" s="506"/>
      <c r="AF79" s="506"/>
      <c r="AG79" s="506"/>
      <c r="AH79" s="506"/>
      <c r="AI79" s="506"/>
      <c r="AJ79" s="506"/>
      <c r="AK79" s="506"/>
      <c r="AL79" s="506"/>
      <c r="AM79" s="506"/>
      <c r="AN79" s="506"/>
      <c r="AO79" s="506"/>
      <c r="AP79" s="506"/>
      <c r="AQ79" s="506"/>
      <c r="AR79" s="506"/>
      <c r="AS79" s="506"/>
      <c r="AT79" s="506"/>
      <c r="AU79" s="506"/>
      <c r="AV79" s="506"/>
      <c r="AW79" s="506"/>
      <c r="AX79" s="506"/>
      <c r="AY79" s="506"/>
      <c r="AZ79" s="506"/>
      <c r="BA79" s="506"/>
      <c r="BB79" s="506"/>
      <c r="BC79" s="506"/>
      <c r="BD79" s="506"/>
      <c r="BE79" s="506"/>
      <c r="BF79" s="506"/>
      <c r="BG79" s="506"/>
      <c r="BH79" s="506"/>
      <c r="BI79" s="506"/>
      <c r="BJ79" s="506"/>
      <c r="BK79" s="506"/>
      <c r="BL79" s="506"/>
      <c r="BM79" s="506"/>
      <c r="BN79" s="506"/>
      <c r="BO79" s="506"/>
    </row>
    <row r="80" spans="1:256" s="111" customFormat="1" ht="10.5" customHeight="1" thickBot="1">
      <c r="A80" s="156" t="s">
        <v>202</v>
      </c>
      <c r="B80" s="157"/>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row>
    <row r="81" spans="1:67" s="158" customFormat="1" ht="13.5" customHeight="1" thickTop="1">
      <c r="A81" s="102"/>
      <c r="B81" s="507" t="s">
        <v>290</v>
      </c>
      <c r="C81" s="508"/>
      <c r="D81" s="508"/>
      <c r="E81" s="508"/>
      <c r="F81" s="508"/>
      <c r="G81" s="509"/>
      <c r="H81" s="507" t="s">
        <v>291</v>
      </c>
      <c r="I81" s="508"/>
      <c r="J81" s="508"/>
      <c r="K81" s="508"/>
      <c r="L81" s="508"/>
      <c r="M81" s="509"/>
      <c r="N81" s="507" t="s">
        <v>292</v>
      </c>
      <c r="O81" s="508"/>
      <c r="P81" s="508"/>
      <c r="Q81" s="508"/>
      <c r="R81" s="508"/>
      <c r="S81" s="509"/>
      <c r="T81" s="507" t="s">
        <v>293</v>
      </c>
      <c r="U81" s="508"/>
      <c r="V81" s="508"/>
      <c r="W81" s="508"/>
      <c r="X81" s="508"/>
      <c r="Y81" s="509"/>
      <c r="Z81" s="507" t="s">
        <v>294</v>
      </c>
      <c r="AA81" s="508"/>
      <c r="AB81" s="508"/>
      <c r="AC81" s="508"/>
      <c r="AD81" s="508"/>
      <c r="AE81" s="509"/>
      <c r="AF81" s="507" t="s">
        <v>295</v>
      </c>
      <c r="AG81" s="508"/>
      <c r="AH81" s="508"/>
      <c r="AI81" s="508"/>
      <c r="AJ81" s="508"/>
      <c r="AK81" s="509"/>
      <c r="AL81" s="507" t="s">
        <v>296</v>
      </c>
      <c r="AM81" s="508"/>
      <c r="AN81" s="508"/>
      <c r="AO81" s="508"/>
      <c r="AP81" s="508"/>
      <c r="AQ81" s="509"/>
      <c r="AR81" s="507" t="s">
        <v>297</v>
      </c>
      <c r="AS81" s="508"/>
      <c r="AT81" s="508"/>
      <c r="AU81" s="508"/>
      <c r="AV81" s="508"/>
      <c r="AW81" s="509"/>
      <c r="AX81" s="507" t="s">
        <v>298</v>
      </c>
      <c r="AY81" s="508"/>
      <c r="AZ81" s="508"/>
      <c r="BA81" s="508"/>
      <c r="BB81" s="508"/>
      <c r="BC81" s="509"/>
      <c r="BD81" s="507" t="s">
        <v>299</v>
      </c>
      <c r="BE81" s="508"/>
      <c r="BF81" s="508"/>
      <c r="BG81" s="508"/>
      <c r="BH81" s="508"/>
      <c r="BI81" s="509"/>
      <c r="BJ81" s="507" t="s">
        <v>300</v>
      </c>
      <c r="BK81" s="508"/>
      <c r="BL81" s="508"/>
      <c r="BM81" s="508"/>
      <c r="BN81" s="508"/>
      <c r="BO81" s="508"/>
    </row>
    <row r="82" spans="1:67" s="105" customFormat="1" ht="0.75" customHeight="1">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row>
    <row r="83" spans="1:67" s="105" customFormat="1" ht="12" customHeight="1">
      <c r="A83" s="108"/>
      <c r="B83" s="110" t="s">
        <v>245</v>
      </c>
      <c r="C83" s="503" t="s">
        <v>246</v>
      </c>
      <c r="D83" s="504"/>
      <c r="E83" s="504"/>
      <c r="F83" s="504"/>
      <c r="G83" s="505"/>
      <c r="H83" s="110" t="s">
        <v>245</v>
      </c>
      <c r="I83" s="503" t="s">
        <v>246</v>
      </c>
      <c r="J83" s="504"/>
      <c r="K83" s="504"/>
      <c r="L83" s="504"/>
      <c r="M83" s="505"/>
      <c r="N83" s="110" t="s">
        <v>245</v>
      </c>
      <c r="O83" s="503" t="s">
        <v>246</v>
      </c>
      <c r="P83" s="504"/>
      <c r="Q83" s="504"/>
      <c r="R83" s="504"/>
      <c r="S83" s="505"/>
      <c r="T83" s="110" t="s">
        <v>245</v>
      </c>
      <c r="U83" s="503" t="s">
        <v>246</v>
      </c>
      <c r="V83" s="504"/>
      <c r="W83" s="504"/>
      <c r="X83" s="504"/>
      <c r="Y83" s="505"/>
      <c r="Z83" s="110" t="s">
        <v>245</v>
      </c>
      <c r="AA83" s="503" t="s">
        <v>246</v>
      </c>
      <c r="AB83" s="504"/>
      <c r="AC83" s="504"/>
      <c r="AD83" s="504"/>
      <c r="AE83" s="505"/>
      <c r="AF83" s="110" t="s">
        <v>245</v>
      </c>
      <c r="AG83" s="503" t="s">
        <v>246</v>
      </c>
      <c r="AH83" s="504"/>
      <c r="AI83" s="504"/>
      <c r="AJ83" s="504"/>
      <c r="AK83" s="505"/>
      <c r="AL83" s="110" t="s">
        <v>245</v>
      </c>
      <c r="AM83" s="503" t="s">
        <v>246</v>
      </c>
      <c r="AN83" s="504"/>
      <c r="AO83" s="504"/>
      <c r="AP83" s="504"/>
      <c r="AQ83" s="505"/>
      <c r="AR83" s="110" t="s">
        <v>245</v>
      </c>
      <c r="AS83" s="503" t="s">
        <v>246</v>
      </c>
      <c r="AT83" s="504"/>
      <c r="AU83" s="504"/>
      <c r="AV83" s="504"/>
      <c r="AW83" s="505"/>
      <c r="AX83" s="110" t="s">
        <v>245</v>
      </c>
      <c r="AY83" s="503" t="s">
        <v>246</v>
      </c>
      <c r="AZ83" s="504"/>
      <c r="BA83" s="504"/>
      <c r="BB83" s="504"/>
      <c r="BC83" s="505"/>
      <c r="BD83" s="110" t="s">
        <v>245</v>
      </c>
      <c r="BE83" s="503" t="s">
        <v>246</v>
      </c>
      <c r="BF83" s="504"/>
      <c r="BG83" s="504"/>
      <c r="BH83" s="504"/>
      <c r="BI83" s="505"/>
      <c r="BJ83" s="110" t="s">
        <v>245</v>
      </c>
      <c r="BK83" s="503" t="s">
        <v>246</v>
      </c>
      <c r="BL83" s="504"/>
      <c r="BM83" s="504"/>
      <c r="BN83" s="504"/>
      <c r="BO83" s="505"/>
    </row>
    <row r="84" spans="1:67" s="105" customFormat="1" ht="2.25" customHeight="1">
      <c r="A84" s="108"/>
      <c r="B84" s="110"/>
      <c r="C84" s="112"/>
      <c r="D84" s="113"/>
      <c r="E84" s="113"/>
      <c r="F84" s="113"/>
      <c r="G84" s="114"/>
      <c r="H84" s="110"/>
      <c r="I84" s="112"/>
      <c r="J84" s="113"/>
      <c r="K84" s="113"/>
      <c r="L84" s="113"/>
      <c r="M84" s="114"/>
      <c r="N84" s="110"/>
      <c r="O84" s="112"/>
      <c r="P84" s="113"/>
      <c r="Q84" s="113"/>
      <c r="R84" s="113"/>
      <c r="S84" s="114"/>
      <c r="T84" s="110"/>
      <c r="U84" s="112"/>
      <c r="V84" s="113"/>
      <c r="W84" s="113"/>
      <c r="X84" s="113"/>
      <c r="Y84" s="114"/>
      <c r="Z84" s="110"/>
      <c r="AA84" s="112"/>
      <c r="AB84" s="113"/>
      <c r="AC84" s="113"/>
      <c r="AD84" s="113"/>
      <c r="AE84" s="114"/>
      <c r="AF84" s="110"/>
      <c r="AG84" s="112"/>
      <c r="AH84" s="113"/>
      <c r="AI84" s="113"/>
      <c r="AJ84" s="113"/>
      <c r="AK84" s="114"/>
      <c r="AL84" s="110"/>
      <c r="AM84" s="112"/>
      <c r="AN84" s="113"/>
      <c r="AO84" s="113"/>
      <c r="AP84" s="113"/>
      <c r="AQ84" s="114"/>
      <c r="AR84" s="110"/>
      <c r="AS84" s="112"/>
      <c r="AT84" s="113"/>
      <c r="AU84" s="113"/>
      <c r="AV84" s="113"/>
      <c r="AW84" s="114"/>
      <c r="AX84" s="110"/>
      <c r="AY84" s="112"/>
      <c r="AZ84" s="113"/>
      <c r="BA84" s="113"/>
      <c r="BB84" s="113"/>
      <c r="BC84" s="114"/>
      <c r="BD84" s="110"/>
      <c r="BE84" s="112"/>
      <c r="BF84" s="113"/>
      <c r="BG84" s="113"/>
      <c r="BH84" s="113"/>
      <c r="BI84" s="114"/>
      <c r="BJ84" s="110"/>
      <c r="BK84" s="112"/>
      <c r="BL84" s="113"/>
      <c r="BM84" s="113"/>
      <c r="BN84" s="113"/>
      <c r="BO84" s="113"/>
    </row>
    <row r="85" spans="1:67" s="105" customFormat="1" ht="11.25" customHeight="1">
      <c r="A85" s="115" t="s">
        <v>247</v>
      </c>
      <c r="B85" s="109" t="s">
        <v>248</v>
      </c>
      <c r="C85" s="109" t="s">
        <v>249</v>
      </c>
      <c r="D85" s="116">
        <v>50000</v>
      </c>
      <c r="E85" s="116">
        <v>75000</v>
      </c>
      <c r="F85" s="116">
        <v>100000</v>
      </c>
      <c r="G85" s="117">
        <v>200000</v>
      </c>
      <c r="H85" s="109" t="s">
        <v>248</v>
      </c>
      <c r="I85" s="109" t="s">
        <v>249</v>
      </c>
      <c r="J85" s="116">
        <v>50000</v>
      </c>
      <c r="K85" s="116">
        <v>75000</v>
      </c>
      <c r="L85" s="116">
        <v>100000</v>
      </c>
      <c r="M85" s="117">
        <v>200000</v>
      </c>
      <c r="N85" s="109" t="s">
        <v>248</v>
      </c>
      <c r="O85" s="109" t="s">
        <v>249</v>
      </c>
      <c r="P85" s="116">
        <v>50000</v>
      </c>
      <c r="Q85" s="116">
        <v>75000</v>
      </c>
      <c r="R85" s="116">
        <v>100000</v>
      </c>
      <c r="S85" s="117">
        <v>200000</v>
      </c>
      <c r="T85" s="109" t="s">
        <v>248</v>
      </c>
      <c r="U85" s="109" t="s">
        <v>249</v>
      </c>
      <c r="V85" s="116">
        <v>50000</v>
      </c>
      <c r="W85" s="116">
        <v>75000</v>
      </c>
      <c r="X85" s="116">
        <v>100000</v>
      </c>
      <c r="Y85" s="117">
        <v>200000</v>
      </c>
      <c r="Z85" s="109" t="s">
        <v>248</v>
      </c>
      <c r="AA85" s="109" t="s">
        <v>249</v>
      </c>
      <c r="AB85" s="116">
        <v>50000</v>
      </c>
      <c r="AC85" s="116">
        <v>75000</v>
      </c>
      <c r="AD85" s="116">
        <v>100000</v>
      </c>
      <c r="AE85" s="117">
        <v>200000</v>
      </c>
      <c r="AF85" s="109" t="s">
        <v>248</v>
      </c>
      <c r="AG85" s="109" t="s">
        <v>249</v>
      </c>
      <c r="AH85" s="116">
        <v>50000</v>
      </c>
      <c r="AI85" s="116">
        <v>75000</v>
      </c>
      <c r="AJ85" s="116">
        <v>100000</v>
      </c>
      <c r="AK85" s="117">
        <v>200000</v>
      </c>
      <c r="AL85" s="109" t="s">
        <v>248</v>
      </c>
      <c r="AM85" s="109" t="s">
        <v>249</v>
      </c>
      <c r="AN85" s="116">
        <v>50000</v>
      </c>
      <c r="AO85" s="116">
        <v>75000</v>
      </c>
      <c r="AP85" s="116">
        <v>100000</v>
      </c>
      <c r="AQ85" s="117">
        <v>200000</v>
      </c>
      <c r="AR85" s="109" t="s">
        <v>248</v>
      </c>
      <c r="AS85" s="109" t="s">
        <v>249</v>
      </c>
      <c r="AT85" s="116">
        <v>50000</v>
      </c>
      <c r="AU85" s="116">
        <v>75000</v>
      </c>
      <c r="AV85" s="116">
        <v>100000</v>
      </c>
      <c r="AW85" s="117">
        <v>200000</v>
      </c>
      <c r="AX85" s="109" t="s">
        <v>248</v>
      </c>
      <c r="AY85" s="109" t="s">
        <v>249</v>
      </c>
      <c r="AZ85" s="116">
        <v>50000</v>
      </c>
      <c r="BA85" s="116">
        <v>75000</v>
      </c>
      <c r="BB85" s="116">
        <v>100000</v>
      </c>
      <c r="BC85" s="117">
        <v>200000</v>
      </c>
      <c r="BD85" s="109" t="s">
        <v>248</v>
      </c>
      <c r="BE85" s="109" t="s">
        <v>249</v>
      </c>
      <c r="BF85" s="116">
        <v>50000</v>
      </c>
      <c r="BG85" s="116">
        <v>75000</v>
      </c>
      <c r="BH85" s="116">
        <v>100000</v>
      </c>
      <c r="BI85" s="117">
        <v>200000</v>
      </c>
      <c r="BJ85" s="109" t="s">
        <v>248</v>
      </c>
      <c r="BK85" s="109" t="s">
        <v>249</v>
      </c>
      <c r="BL85" s="116">
        <v>50000</v>
      </c>
      <c r="BM85" s="116">
        <v>75000</v>
      </c>
      <c r="BN85" s="116">
        <v>100000</v>
      </c>
      <c r="BO85" s="118">
        <v>200000</v>
      </c>
    </row>
    <row r="86" spans="1:67" s="111" customFormat="1" ht="7.5" customHeight="1">
      <c r="A86" s="120"/>
      <c r="B86" s="109"/>
      <c r="C86" s="121" t="s">
        <v>250</v>
      </c>
      <c r="D86" s="121" t="s">
        <v>251</v>
      </c>
      <c r="E86" s="121" t="s">
        <v>251</v>
      </c>
      <c r="F86" s="121" t="s">
        <v>251</v>
      </c>
      <c r="G86" s="122" t="s">
        <v>252</v>
      </c>
      <c r="H86" s="109"/>
      <c r="I86" s="121" t="s">
        <v>250</v>
      </c>
      <c r="J86" s="121" t="s">
        <v>251</v>
      </c>
      <c r="K86" s="121" t="s">
        <v>251</v>
      </c>
      <c r="L86" s="121" t="s">
        <v>251</v>
      </c>
      <c r="M86" s="122" t="s">
        <v>252</v>
      </c>
      <c r="N86" s="109"/>
      <c r="O86" s="121" t="s">
        <v>250</v>
      </c>
      <c r="P86" s="121" t="s">
        <v>251</v>
      </c>
      <c r="Q86" s="121" t="s">
        <v>251</v>
      </c>
      <c r="R86" s="121" t="s">
        <v>251</v>
      </c>
      <c r="S86" s="122" t="s">
        <v>252</v>
      </c>
      <c r="T86" s="109"/>
      <c r="U86" s="121" t="s">
        <v>250</v>
      </c>
      <c r="V86" s="121" t="s">
        <v>251</v>
      </c>
      <c r="W86" s="121" t="s">
        <v>251</v>
      </c>
      <c r="X86" s="121" t="s">
        <v>251</v>
      </c>
      <c r="Y86" s="122" t="s">
        <v>252</v>
      </c>
      <c r="Z86" s="109"/>
      <c r="AA86" s="121" t="s">
        <v>250</v>
      </c>
      <c r="AB86" s="121" t="s">
        <v>251</v>
      </c>
      <c r="AC86" s="121" t="s">
        <v>251</v>
      </c>
      <c r="AD86" s="121" t="s">
        <v>251</v>
      </c>
      <c r="AE86" s="122" t="s">
        <v>252</v>
      </c>
      <c r="AF86" s="109"/>
      <c r="AG86" s="121" t="s">
        <v>250</v>
      </c>
      <c r="AH86" s="121" t="s">
        <v>251</v>
      </c>
      <c r="AI86" s="121" t="s">
        <v>251</v>
      </c>
      <c r="AJ86" s="121" t="s">
        <v>251</v>
      </c>
      <c r="AK86" s="122" t="s">
        <v>252</v>
      </c>
      <c r="AL86" s="109"/>
      <c r="AM86" s="121" t="s">
        <v>250</v>
      </c>
      <c r="AN86" s="121" t="s">
        <v>251</v>
      </c>
      <c r="AO86" s="121" t="s">
        <v>251</v>
      </c>
      <c r="AP86" s="121" t="s">
        <v>251</v>
      </c>
      <c r="AQ86" s="122" t="s">
        <v>252</v>
      </c>
      <c r="AR86" s="109"/>
      <c r="AS86" s="121" t="s">
        <v>250</v>
      </c>
      <c r="AT86" s="121" t="s">
        <v>251</v>
      </c>
      <c r="AU86" s="121" t="s">
        <v>251</v>
      </c>
      <c r="AV86" s="121" t="s">
        <v>251</v>
      </c>
      <c r="AW86" s="122" t="s">
        <v>252</v>
      </c>
      <c r="AX86" s="109"/>
      <c r="AY86" s="121" t="s">
        <v>250</v>
      </c>
      <c r="AZ86" s="121" t="s">
        <v>251</v>
      </c>
      <c r="BA86" s="121" t="s">
        <v>251</v>
      </c>
      <c r="BB86" s="121" t="s">
        <v>251</v>
      </c>
      <c r="BC86" s="122" t="s">
        <v>252</v>
      </c>
      <c r="BD86" s="109"/>
      <c r="BE86" s="121" t="s">
        <v>250</v>
      </c>
      <c r="BF86" s="121" t="s">
        <v>251</v>
      </c>
      <c r="BG86" s="121" t="s">
        <v>251</v>
      </c>
      <c r="BH86" s="121" t="s">
        <v>251</v>
      </c>
      <c r="BI86" s="122" t="s">
        <v>252</v>
      </c>
      <c r="BJ86" s="109"/>
      <c r="BK86" s="121" t="s">
        <v>250</v>
      </c>
      <c r="BL86" s="121" t="s">
        <v>251</v>
      </c>
      <c r="BM86" s="121" t="s">
        <v>251</v>
      </c>
      <c r="BN86" s="121" t="s">
        <v>251</v>
      </c>
      <c r="BO86" s="123" t="s">
        <v>252</v>
      </c>
    </row>
    <row r="87" spans="1:67" s="111" customFormat="1" ht="12" customHeight="1">
      <c r="A87" s="124"/>
      <c r="B87" s="125"/>
      <c r="C87" s="126"/>
      <c r="D87" s="127">
        <v>75000</v>
      </c>
      <c r="E87" s="127">
        <v>100000</v>
      </c>
      <c r="F87" s="127">
        <v>200000</v>
      </c>
      <c r="G87" s="128"/>
      <c r="H87" s="125"/>
      <c r="I87" s="126"/>
      <c r="J87" s="127">
        <v>75000</v>
      </c>
      <c r="K87" s="127">
        <v>100000</v>
      </c>
      <c r="L87" s="127">
        <v>200000</v>
      </c>
      <c r="M87" s="128"/>
      <c r="N87" s="125"/>
      <c r="O87" s="126"/>
      <c r="P87" s="127">
        <v>75000</v>
      </c>
      <c r="Q87" s="127">
        <v>100000</v>
      </c>
      <c r="R87" s="127">
        <v>200000</v>
      </c>
      <c r="S87" s="128"/>
      <c r="T87" s="125"/>
      <c r="U87" s="126"/>
      <c r="V87" s="127">
        <v>75000</v>
      </c>
      <c r="W87" s="127">
        <v>100000</v>
      </c>
      <c r="X87" s="127">
        <v>200000</v>
      </c>
      <c r="Y87" s="128"/>
      <c r="Z87" s="125"/>
      <c r="AA87" s="126"/>
      <c r="AB87" s="127">
        <v>75000</v>
      </c>
      <c r="AC87" s="127">
        <v>100000</v>
      </c>
      <c r="AD87" s="127">
        <v>200000</v>
      </c>
      <c r="AE87" s="128"/>
      <c r="AF87" s="125"/>
      <c r="AG87" s="126"/>
      <c r="AH87" s="127">
        <v>75000</v>
      </c>
      <c r="AI87" s="127">
        <v>100000</v>
      </c>
      <c r="AJ87" s="127">
        <v>200000</v>
      </c>
      <c r="AK87" s="128"/>
      <c r="AL87" s="125"/>
      <c r="AM87" s="126"/>
      <c r="AN87" s="127">
        <v>75000</v>
      </c>
      <c r="AO87" s="127">
        <v>100000</v>
      </c>
      <c r="AP87" s="127">
        <v>200000</v>
      </c>
      <c r="AQ87" s="128"/>
      <c r="AR87" s="125"/>
      <c r="AS87" s="126"/>
      <c r="AT87" s="127">
        <v>75000</v>
      </c>
      <c r="AU87" s="127">
        <v>100000</v>
      </c>
      <c r="AV87" s="127">
        <v>200000</v>
      </c>
      <c r="AW87" s="128"/>
      <c r="AX87" s="125"/>
      <c r="AY87" s="126"/>
      <c r="AZ87" s="127">
        <v>75000</v>
      </c>
      <c r="BA87" s="127">
        <v>100000</v>
      </c>
      <c r="BB87" s="127">
        <v>200000</v>
      </c>
      <c r="BC87" s="128"/>
      <c r="BD87" s="125"/>
      <c r="BE87" s="126"/>
      <c r="BF87" s="127">
        <v>75000</v>
      </c>
      <c r="BG87" s="127">
        <v>100000</v>
      </c>
      <c r="BH87" s="127">
        <v>200000</v>
      </c>
      <c r="BI87" s="128"/>
      <c r="BJ87" s="125"/>
      <c r="BK87" s="126"/>
      <c r="BL87" s="127">
        <v>75000</v>
      </c>
      <c r="BM87" s="127">
        <v>100000</v>
      </c>
      <c r="BN87" s="127">
        <v>200000</v>
      </c>
      <c r="BO87" s="129"/>
    </row>
    <row r="88" spans="1:67" s="119" customFormat="1" ht="9" customHeight="1">
      <c r="A88" s="159" t="s">
        <v>245</v>
      </c>
      <c r="B88" s="132">
        <v>1</v>
      </c>
      <c r="C88" s="133">
        <v>2</v>
      </c>
      <c r="D88" s="133">
        <v>3</v>
      </c>
      <c r="E88" s="133">
        <v>4</v>
      </c>
      <c r="F88" s="133">
        <v>5</v>
      </c>
      <c r="G88" s="132">
        <v>6</v>
      </c>
      <c r="H88" s="132">
        <v>1</v>
      </c>
      <c r="I88" s="133">
        <v>2</v>
      </c>
      <c r="J88" s="133">
        <v>3</v>
      </c>
      <c r="K88" s="133">
        <v>4</v>
      </c>
      <c r="L88" s="133">
        <v>5</v>
      </c>
      <c r="M88" s="132">
        <v>6</v>
      </c>
      <c r="N88" s="132">
        <v>1</v>
      </c>
      <c r="O88" s="133">
        <v>2</v>
      </c>
      <c r="P88" s="133">
        <v>3</v>
      </c>
      <c r="Q88" s="133">
        <v>4</v>
      </c>
      <c r="R88" s="133">
        <v>5</v>
      </c>
      <c r="S88" s="132">
        <v>6</v>
      </c>
      <c r="T88" s="132">
        <v>1</v>
      </c>
      <c r="U88" s="133">
        <v>2</v>
      </c>
      <c r="V88" s="133">
        <v>3</v>
      </c>
      <c r="W88" s="133">
        <v>4</v>
      </c>
      <c r="X88" s="133">
        <v>5</v>
      </c>
      <c r="Y88" s="132">
        <v>6</v>
      </c>
      <c r="Z88" s="132">
        <v>1</v>
      </c>
      <c r="AA88" s="133">
        <v>2</v>
      </c>
      <c r="AB88" s="133">
        <v>3</v>
      </c>
      <c r="AC88" s="133">
        <v>4</v>
      </c>
      <c r="AD88" s="133">
        <v>5</v>
      </c>
      <c r="AE88" s="132">
        <v>6</v>
      </c>
      <c r="AF88" s="132">
        <v>1</v>
      </c>
      <c r="AG88" s="133">
        <v>2</v>
      </c>
      <c r="AH88" s="133">
        <v>3</v>
      </c>
      <c r="AI88" s="133">
        <v>4</v>
      </c>
      <c r="AJ88" s="133">
        <v>5</v>
      </c>
      <c r="AK88" s="132">
        <v>6</v>
      </c>
      <c r="AL88" s="132">
        <v>1</v>
      </c>
      <c r="AM88" s="133">
        <v>2</v>
      </c>
      <c r="AN88" s="133">
        <v>3</v>
      </c>
      <c r="AO88" s="133">
        <v>4</v>
      </c>
      <c r="AP88" s="133">
        <v>5</v>
      </c>
      <c r="AQ88" s="132">
        <v>6</v>
      </c>
      <c r="AR88" s="132">
        <v>1</v>
      </c>
      <c r="AS88" s="133">
        <v>2</v>
      </c>
      <c r="AT88" s="133">
        <v>3</v>
      </c>
      <c r="AU88" s="133">
        <v>4</v>
      </c>
      <c r="AV88" s="133">
        <v>5</v>
      </c>
      <c r="AW88" s="132">
        <v>6</v>
      </c>
      <c r="AX88" s="132">
        <v>1</v>
      </c>
      <c r="AY88" s="133">
        <v>2</v>
      </c>
      <c r="AZ88" s="133">
        <v>3</v>
      </c>
      <c r="BA88" s="133">
        <v>4</v>
      </c>
      <c r="BB88" s="133">
        <v>5</v>
      </c>
      <c r="BC88" s="132">
        <v>6</v>
      </c>
      <c r="BD88" s="132">
        <v>1</v>
      </c>
      <c r="BE88" s="133">
        <v>2</v>
      </c>
      <c r="BF88" s="133">
        <v>3</v>
      </c>
      <c r="BG88" s="133">
        <v>4</v>
      </c>
      <c r="BH88" s="133">
        <v>5</v>
      </c>
      <c r="BI88" s="132">
        <v>6</v>
      </c>
      <c r="BJ88" s="132">
        <v>1</v>
      </c>
      <c r="BK88" s="133">
        <v>2</v>
      </c>
      <c r="BL88" s="133">
        <v>3</v>
      </c>
      <c r="BM88" s="133">
        <v>4</v>
      </c>
      <c r="BN88" s="133">
        <v>5</v>
      </c>
      <c r="BO88" s="134">
        <v>6</v>
      </c>
    </row>
    <row r="89" spans="1:67" s="119" customFormat="1" ht="12.75" customHeight="1">
      <c r="A89" s="160"/>
      <c r="B89" s="161"/>
      <c r="C89" s="138"/>
      <c r="D89" s="138"/>
      <c r="E89" s="138"/>
      <c r="F89" s="139"/>
      <c r="G89" s="140"/>
      <c r="H89" s="138"/>
      <c r="I89" s="138"/>
      <c r="J89" s="138"/>
      <c r="K89" s="138"/>
      <c r="L89" s="139"/>
      <c r="M89" s="140"/>
      <c r="N89" s="138"/>
      <c r="O89" s="138"/>
      <c r="P89" s="138"/>
      <c r="Q89" s="138"/>
      <c r="R89" s="139"/>
      <c r="S89" s="140"/>
      <c r="T89" s="138"/>
      <c r="U89" s="138"/>
      <c r="V89" s="138"/>
      <c r="W89" s="138"/>
      <c r="X89" s="139"/>
      <c r="Y89" s="140"/>
      <c r="Z89" s="138"/>
      <c r="AA89" s="138"/>
      <c r="AB89" s="138"/>
      <c r="AC89" s="138"/>
      <c r="AD89" s="139"/>
      <c r="AE89" s="140"/>
      <c r="AF89" s="138"/>
      <c r="AG89" s="138"/>
      <c r="AH89" s="138"/>
      <c r="AI89" s="138"/>
      <c r="AJ89" s="139"/>
      <c r="AK89" s="140"/>
      <c r="AL89" s="138"/>
      <c r="AM89" s="138"/>
      <c r="AN89" s="138"/>
      <c r="AO89" s="138"/>
      <c r="AP89" s="139"/>
      <c r="AQ89" s="140"/>
      <c r="AR89" s="138"/>
      <c r="AS89" s="138"/>
      <c r="AT89" s="138"/>
      <c r="AU89" s="138"/>
      <c r="AV89" s="139"/>
      <c r="AW89" s="140"/>
      <c r="AX89" s="138"/>
      <c r="AY89" s="138"/>
      <c r="AZ89" s="138"/>
      <c r="BA89" s="138"/>
      <c r="BB89" s="139"/>
      <c r="BC89" s="140"/>
      <c r="BD89" s="138"/>
      <c r="BE89" s="138"/>
      <c r="BF89" s="138"/>
      <c r="BG89" s="138"/>
      <c r="BH89" s="139"/>
      <c r="BI89" s="140"/>
      <c r="BJ89" s="138"/>
      <c r="BK89" s="138"/>
      <c r="BL89" s="138"/>
      <c r="BM89" s="138"/>
      <c r="BN89" s="139"/>
      <c r="BO89" s="140"/>
    </row>
    <row r="90" spans="1:67" s="130" customFormat="1" ht="11.25" customHeight="1">
      <c r="A90" s="141" t="s">
        <v>253</v>
      </c>
      <c r="B90" s="162">
        <v>389575</v>
      </c>
      <c r="C90" s="142">
        <v>266474</v>
      </c>
      <c r="D90" s="142">
        <v>56471</v>
      </c>
      <c r="E90" s="142">
        <v>32137</v>
      </c>
      <c r="F90" s="142">
        <v>26283</v>
      </c>
      <c r="G90" s="143">
        <v>8210</v>
      </c>
      <c r="H90" s="142">
        <v>2842898</v>
      </c>
      <c r="I90" s="142">
        <v>2012534</v>
      </c>
      <c r="J90" s="142">
        <v>366465</v>
      </c>
      <c r="K90" s="142">
        <v>202858</v>
      </c>
      <c r="L90" s="142">
        <v>201246</v>
      </c>
      <c r="M90" s="143">
        <v>59795</v>
      </c>
      <c r="N90" s="142">
        <v>10792258</v>
      </c>
      <c r="O90" s="142">
        <v>7285599</v>
      </c>
      <c r="P90" s="142">
        <v>1333092</v>
      </c>
      <c r="Q90" s="142">
        <v>814685</v>
      </c>
      <c r="R90" s="142">
        <v>1004744</v>
      </c>
      <c r="S90" s="143">
        <v>354138</v>
      </c>
      <c r="T90" s="142">
        <v>1145303</v>
      </c>
      <c r="U90" s="142">
        <v>743354</v>
      </c>
      <c r="V90" s="142">
        <v>174211</v>
      </c>
      <c r="W90" s="142">
        <v>103328</v>
      </c>
      <c r="X90" s="142">
        <v>98894</v>
      </c>
      <c r="Y90" s="143">
        <v>25516</v>
      </c>
      <c r="Z90" s="142">
        <v>320162</v>
      </c>
      <c r="AA90" s="142">
        <v>214292</v>
      </c>
      <c r="AB90" s="142">
        <v>45110</v>
      </c>
      <c r="AC90" s="142">
        <v>27694</v>
      </c>
      <c r="AD90" s="142">
        <v>26317</v>
      </c>
      <c r="AE90" s="143">
        <v>6749</v>
      </c>
      <c r="AF90" s="142">
        <v>3727792</v>
      </c>
      <c r="AG90" s="142">
        <v>2227458</v>
      </c>
      <c r="AH90" s="142">
        <v>523228</v>
      </c>
      <c r="AI90" s="142">
        <v>345621</v>
      </c>
      <c r="AJ90" s="142">
        <v>479305</v>
      </c>
      <c r="AK90" s="143">
        <v>152180</v>
      </c>
      <c r="AL90" s="142">
        <v>3185705</v>
      </c>
      <c r="AM90" s="142">
        <v>1931737</v>
      </c>
      <c r="AN90" s="142">
        <v>475365</v>
      </c>
      <c r="AO90" s="142">
        <v>310822</v>
      </c>
      <c r="AP90" s="142">
        <v>367549</v>
      </c>
      <c r="AQ90" s="143">
        <v>100232</v>
      </c>
      <c r="AR90" s="142">
        <v>785966</v>
      </c>
      <c r="AS90" s="142">
        <v>546280</v>
      </c>
      <c r="AT90" s="142">
        <v>112497</v>
      </c>
      <c r="AU90" s="142">
        <v>63678</v>
      </c>
      <c r="AV90" s="142">
        <v>52634</v>
      </c>
      <c r="AW90" s="143">
        <v>10877</v>
      </c>
      <c r="AX90" s="142">
        <v>2767859</v>
      </c>
      <c r="AY90" s="142">
        <v>1771764</v>
      </c>
      <c r="AZ90" s="142">
        <v>418864</v>
      </c>
      <c r="BA90" s="142">
        <v>268699</v>
      </c>
      <c r="BB90" s="142">
        <v>251441</v>
      </c>
      <c r="BC90" s="143">
        <v>57091</v>
      </c>
      <c r="BD90" s="142">
        <v>274041</v>
      </c>
      <c r="BE90" s="142">
        <v>165381</v>
      </c>
      <c r="BF90" s="142">
        <v>43515</v>
      </c>
      <c r="BG90" s="142">
        <v>29173</v>
      </c>
      <c r="BH90" s="142">
        <v>28565</v>
      </c>
      <c r="BI90" s="143">
        <v>7407</v>
      </c>
      <c r="BJ90" s="142">
        <v>1794068</v>
      </c>
      <c r="BK90" s="142">
        <v>1500187</v>
      </c>
      <c r="BL90" s="142">
        <v>91900</v>
      </c>
      <c r="BM90" s="142">
        <v>52281</v>
      </c>
      <c r="BN90" s="142">
        <v>77225</v>
      </c>
      <c r="BO90" s="143">
        <v>72475</v>
      </c>
    </row>
    <row r="91" spans="1:67" s="111" customFormat="1" ht="11.25" customHeight="1">
      <c r="A91" s="16" t="s">
        <v>254</v>
      </c>
      <c r="B91" s="149">
        <v>162862</v>
      </c>
      <c r="C91" s="14">
        <v>60411</v>
      </c>
      <c r="D91" s="14">
        <v>42925</v>
      </c>
      <c r="E91" s="14">
        <v>28607</v>
      </c>
      <c r="F91" s="14">
        <v>23658</v>
      </c>
      <c r="G91" s="145">
        <v>7261</v>
      </c>
      <c r="H91" s="14">
        <v>1121107</v>
      </c>
      <c r="I91" s="14">
        <v>478751</v>
      </c>
      <c r="J91" s="14">
        <v>243787</v>
      </c>
      <c r="K91" s="14">
        <v>168642</v>
      </c>
      <c r="L91" s="14">
        <v>177196</v>
      </c>
      <c r="M91" s="145">
        <v>52731</v>
      </c>
      <c r="N91" s="14">
        <v>4138400</v>
      </c>
      <c r="O91" s="14">
        <v>1609017</v>
      </c>
      <c r="P91" s="14">
        <v>751659</v>
      </c>
      <c r="Q91" s="14">
        <v>615523</v>
      </c>
      <c r="R91" s="14">
        <v>855329</v>
      </c>
      <c r="S91" s="145">
        <v>306872</v>
      </c>
      <c r="T91" s="14">
        <v>531469</v>
      </c>
      <c r="U91" s="14">
        <v>200837</v>
      </c>
      <c r="V91" s="14">
        <v>127142</v>
      </c>
      <c r="W91" s="14">
        <v>89770</v>
      </c>
      <c r="X91" s="14">
        <v>90546</v>
      </c>
      <c r="Y91" s="145">
        <v>23174</v>
      </c>
      <c r="Z91" s="14">
        <v>124892</v>
      </c>
      <c r="AA91" s="14">
        <v>43585</v>
      </c>
      <c r="AB91" s="14">
        <v>29202</v>
      </c>
      <c r="AC91" s="14">
        <v>23138</v>
      </c>
      <c r="AD91" s="14">
        <v>23131</v>
      </c>
      <c r="AE91" s="145">
        <v>5836</v>
      </c>
      <c r="AF91" s="14">
        <v>1468283</v>
      </c>
      <c r="AG91" s="14">
        <v>421178</v>
      </c>
      <c r="AH91" s="14">
        <v>271619</v>
      </c>
      <c r="AI91" s="14">
        <v>243090</v>
      </c>
      <c r="AJ91" s="14">
        <v>395893</v>
      </c>
      <c r="AK91" s="145">
        <v>136503</v>
      </c>
      <c r="AL91" s="14">
        <v>1290988</v>
      </c>
      <c r="AM91" s="14">
        <v>401673</v>
      </c>
      <c r="AN91" s="14">
        <v>259121</v>
      </c>
      <c r="AO91" s="14">
        <v>230927</v>
      </c>
      <c r="AP91" s="14">
        <v>312310</v>
      </c>
      <c r="AQ91" s="145">
        <v>86957</v>
      </c>
      <c r="AR91" s="14">
        <v>353126</v>
      </c>
      <c r="AS91" s="14">
        <v>162352</v>
      </c>
      <c r="AT91" s="14">
        <v>79685</v>
      </c>
      <c r="AU91" s="14">
        <v>54410</v>
      </c>
      <c r="AV91" s="14">
        <v>47210</v>
      </c>
      <c r="AW91" s="145">
        <v>9469</v>
      </c>
      <c r="AX91" s="14">
        <v>1134551</v>
      </c>
      <c r="AY91" s="14">
        <v>353086</v>
      </c>
      <c r="AZ91" s="14">
        <v>271650</v>
      </c>
      <c r="BA91" s="14">
        <v>230305</v>
      </c>
      <c r="BB91" s="14">
        <v>228600</v>
      </c>
      <c r="BC91" s="145">
        <v>50910</v>
      </c>
      <c r="BD91" s="14">
        <v>114712</v>
      </c>
      <c r="BE91" s="14">
        <v>34668</v>
      </c>
      <c r="BF91" s="14">
        <v>25524</v>
      </c>
      <c r="BG91" s="14">
        <v>23216</v>
      </c>
      <c r="BH91" s="14">
        <v>25204</v>
      </c>
      <c r="BI91" s="145">
        <v>6100</v>
      </c>
      <c r="BJ91" s="14">
        <v>466972</v>
      </c>
      <c r="BK91" s="14">
        <v>303306</v>
      </c>
      <c r="BL91" s="14">
        <v>44110</v>
      </c>
      <c r="BM91" s="14">
        <v>27907</v>
      </c>
      <c r="BN91" s="14">
        <v>43757</v>
      </c>
      <c r="BO91" s="145">
        <v>47892</v>
      </c>
    </row>
    <row r="92" spans="1:67" s="111" customFormat="1" ht="12.6" customHeight="1">
      <c r="A92" s="16" t="s">
        <v>255</v>
      </c>
      <c r="B92" s="149">
        <v>230651</v>
      </c>
      <c r="C92" s="14">
        <v>148504</v>
      </c>
      <c r="D92" s="14">
        <v>35475</v>
      </c>
      <c r="E92" s="14">
        <v>20574</v>
      </c>
      <c r="F92" s="14">
        <v>18802</v>
      </c>
      <c r="G92" s="145">
        <v>7296</v>
      </c>
      <c r="H92" s="14">
        <v>1589888</v>
      </c>
      <c r="I92" s="14">
        <v>1111683</v>
      </c>
      <c r="J92" s="14">
        <v>207231</v>
      </c>
      <c r="K92" s="14">
        <v>111371</v>
      </c>
      <c r="L92" s="14">
        <v>113668</v>
      </c>
      <c r="M92" s="145">
        <v>45935</v>
      </c>
      <c r="N92" s="14">
        <v>5904922</v>
      </c>
      <c r="O92" s="14">
        <v>4010393</v>
      </c>
      <c r="P92" s="14">
        <v>705723</v>
      </c>
      <c r="Q92" s="14">
        <v>413688</v>
      </c>
      <c r="R92" s="14">
        <v>521368</v>
      </c>
      <c r="S92" s="145">
        <v>253750</v>
      </c>
      <c r="T92" s="14">
        <v>601848</v>
      </c>
      <c r="U92" s="14">
        <v>378460</v>
      </c>
      <c r="V92" s="14">
        <v>92773</v>
      </c>
      <c r="W92" s="14">
        <v>54501</v>
      </c>
      <c r="X92" s="14">
        <v>56090</v>
      </c>
      <c r="Y92" s="145">
        <v>20024</v>
      </c>
      <c r="Z92" s="14">
        <v>163743</v>
      </c>
      <c r="AA92" s="14">
        <v>102450</v>
      </c>
      <c r="AB92" s="14">
        <v>25477</v>
      </c>
      <c r="AC92" s="14">
        <v>15338</v>
      </c>
      <c r="AD92" s="14">
        <v>15134</v>
      </c>
      <c r="AE92" s="145">
        <v>5344</v>
      </c>
      <c r="AF92" s="14">
        <v>1820074</v>
      </c>
      <c r="AG92" s="14">
        <v>1079298</v>
      </c>
      <c r="AH92" s="14">
        <v>259060</v>
      </c>
      <c r="AI92" s="14">
        <v>165182</v>
      </c>
      <c r="AJ92" s="14">
        <v>222229</v>
      </c>
      <c r="AK92" s="145">
        <v>94305</v>
      </c>
      <c r="AL92" s="14">
        <v>1457625</v>
      </c>
      <c r="AM92" s="14">
        <v>832885</v>
      </c>
      <c r="AN92" s="14">
        <v>225069</v>
      </c>
      <c r="AO92" s="14">
        <v>147065</v>
      </c>
      <c r="AP92" s="14">
        <v>181869</v>
      </c>
      <c r="AQ92" s="145">
        <v>70737</v>
      </c>
      <c r="AR92" s="14">
        <v>407574</v>
      </c>
      <c r="AS92" s="14">
        <v>271416</v>
      </c>
      <c r="AT92" s="14">
        <v>62149</v>
      </c>
      <c r="AU92" s="14">
        <v>35198</v>
      </c>
      <c r="AV92" s="14">
        <v>30106</v>
      </c>
      <c r="AW92" s="145">
        <v>8705</v>
      </c>
      <c r="AX92" s="14">
        <v>1514404</v>
      </c>
      <c r="AY92" s="14">
        <v>920690</v>
      </c>
      <c r="AZ92" s="14">
        <v>248561</v>
      </c>
      <c r="BA92" s="14">
        <v>155959</v>
      </c>
      <c r="BB92" s="14">
        <v>145189</v>
      </c>
      <c r="BC92" s="145">
        <v>44005</v>
      </c>
      <c r="BD92" s="14">
        <v>154671</v>
      </c>
      <c r="BE92" s="14">
        <v>85358</v>
      </c>
      <c r="BF92" s="14">
        <v>26188</v>
      </c>
      <c r="BG92" s="14">
        <v>17769</v>
      </c>
      <c r="BH92" s="14">
        <v>18828</v>
      </c>
      <c r="BI92" s="145">
        <v>6528</v>
      </c>
      <c r="BJ92" s="14">
        <v>960090</v>
      </c>
      <c r="BK92" s="14">
        <v>765047</v>
      </c>
      <c r="BL92" s="14">
        <v>46908</v>
      </c>
      <c r="BM92" s="14">
        <v>29853</v>
      </c>
      <c r="BN92" s="14">
        <v>53970</v>
      </c>
      <c r="BO92" s="145">
        <v>64312</v>
      </c>
    </row>
    <row r="93" spans="1:67" s="111" customFormat="1" ht="11.45" customHeight="1">
      <c r="A93" s="148" t="s">
        <v>256</v>
      </c>
      <c r="B93" s="149">
        <v>741302</v>
      </c>
      <c r="C93" s="14">
        <v>403789</v>
      </c>
      <c r="D93" s="14">
        <v>146141</v>
      </c>
      <c r="E93" s="14">
        <v>91737</v>
      </c>
      <c r="F93" s="14">
        <v>76094</v>
      </c>
      <c r="G93" s="145">
        <v>23541</v>
      </c>
      <c r="H93" s="14">
        <v>5702198</v>
      </c>
      <c r="I93" s="14">
        <v>3538016</v>
      </c>
      <c r="J93" s="14">
        <v>883307</v>
      </c>
      <c r="K93" s="14">
        <v>540505</v>
      </c>
      <c r="L93" s="14">
        <v>564443</v>
      </c>
      <c r="M93" s="145">
        <v>175927</v>
      </c>
      <c r="N93" s="14">
        <v>22801885</v>
      </c>
      <c r="O93" s="14">
        <v>13505596</v>
      </c>
      <c r="P93" s="14">
        <v>3222688</v>
      </c>
      <c r="Q93" s="14">
        <v>2173992</v>
      </c>
      <c r="R93" s="14">
        <v>2861706</v>
      </c>
      <c r="S93" s="145">
        <v>1037903</v>
      </c>
      <c r="T93" s="14">
        <v>2677688</v>
      </c>
      <c r="U93" s="14">
        <v>1408375</v>
      </c>
      <c r="V93" s="14">
        <v>522188</v>
      </c>
      <c r="W93" s="14">
        <v>333789</v>
      </c>
      <c r="X93" s="14">
        <v>326527</v>
      </c>
      <c r="Y93" s="145">
        <v>86809</v>
      </c>
      <c r="Z93" s="14">
        <v>570834</v>
      </c>
      <c r="AA93" s="14">
        <v>300939</v>
      </c>
      <c r="AB93" s="14">
        <v>103843</v>
      </c>
      <c r="AC93" s="14">
        <v>73254</v>
      </c>
      <c r="AD93" s="14">
        <v>73620</v>
      </c>
      <c r="AE93" s="145">
        <v>19178</v>
      </c>
      <c r="AF93" s="14">
        <v>7253131</v>
      </c>
      <c r="AG93" s="14">
        <v>3488130</v>
      </c>
      <c r="AH93" s="14">
        <v>1132960</v>
      </c>
      <c r="AI93" s="14">
        <v>856392</v>
      </c>
      <c r="AJ93" s="14">
        <v>1323560</v>
      </c>
      <c r="AK93" s="145">
        <v>452089</v>
      </c>
      <c r="AL93" s="14">
        <v>6259251</v>
      </c>
      <c r="AM93" s="14">
        <v>3106639</v>
      </c>
      <c r="AN93" s="14">
        <v>1064906</v>
      </c>
      <c r="AO93" s="14">
        <v>788188</v>
      </c>
      <c r="AP93" s="14">
        <v>1010710</v>
      </c>
      <c r="AQ93" s="145">
        <v>288808</v>
      </c>
      <c r="AR93" s="14">
        <v>1539557</v>
      </c>
      <c r="AS93" s="14">
        <v>916479</v>
      </c>
      <c r="AT93" s="14">
        <v>274349</v>
      </c>
      <c r="AU93" s="14">
        <v>171379</v>
      </c>
      <c r="AV93" s="14">
        <v>146459</v>
      </c>
      <c r="AW93" s="145">
        <v>30891</v>
      </c>
      <c r="AX93" s="14">
        <v>5312031</v>
      </c>
      <c r="AY93" s="14">
        <v>2655017</v>
      </c>
      <c r="AZ93" s="14">
        <v>997925</v>
      </c>
      <c r="BA93" s="14">
        <v>743183</v>
      </c>
      <c r="BB93" s="14">
        <v>743791</v>
      </c>
      <c r="BC93" s="145">
        <v>172115</v>
      </c>
      <c r="BD93" s="14">
        <v>525762</v>
      </c>
      <c r="BE93" s="14">
        <v>247356</v>
      </c>
      <c r="BF93" s="14">
        <v>101813</v>
      </c>
      <c r="BG93" s="14">
        <v>77630</v>
      </c>
      <c r="BH93" s="14">
        <v>79793</v>
      </c>
      <c r="BI93" s="145">
        <v>19170</v>
      </c>
      <c r="BJ93" s="14">
        <v>2930689</v>
      </c>
      <c r="BK93" s="14">
        <v>2194834</v>
      </c>
      <c r="BL93" s="14">
        <v>218708</v>
      </c>
      <c r="BM93" s="14">
        <v>127869</v>
      </c>
      <c r="BN93" s="14">
        <v>188623</v>
      </c>
      <c r="BO93" s="145">
        <v>200655</v>
      </c>
    </row>
    <row r="94" spans="1:67" s="111" customFormat="1" ht="11.45" customHeight="1">
      <c r="A94" s="141" t="s">
        <v>257</v>
      </c>
      <c r="B94" s="162">
        <v>19073893</v>
      </c>
      <c r="C94" s="142">
        <v>4941876</v>
      </c>
      <c r="D94" s="142">
        <v>3483129</v>
      </c>
      <c r="E94" s="142">
        <v>2761489</v>
      </c>
      <c r="F94" s="142">
        <v>3419000</v>
      </c>
      <c r="G94" s="143">
        <v>4468399</v>
      </c>
      <c r="H94" s="142">
        <v>134950699</v>
      </c>
      <c r="I94" s="142">
        <v>38585452</v>
      </c>
      <c r="J94" s="142">
        <v>22468185</v>
      </c>
      <c r="K94" s="142">
        <v>17481692</v>
      </c>
      <c r="L94" s="142">
        <v>26514992</v>
      </c>
      <c r="M94" s="143">
        <v>29900376</v>
      </c>
      <c r="N94" s="142">
        <v>639971478</v>
      </c>
      <c r="O94" s="142">
        <v>139969848</v>
      </c>
      <c r="P94" s="142">
        <v>81781003</v>
      </c>
      <c r="Q94" s="142">
        <v>70460542</v>
      </c>
      <c r="R94" s="142">
        <v>134379537</v>
      </c>
      <c r="S94" s="143">
        <v>213380547</v>
      </c>
      <c r="T94" s="142">
        <v>60032402</v>
      </c>
      <c r="U94" s="142">
        <v>14058970</v>
      </c>
      <c r="V94" s="142">
        <v>10720869</v>
      </c>
      <c r="W94" s="142">
        <v>8906899</v>
      </c>
      <c r="X94" s="142">
        <v>12889592</v>
      </c>
      <c r="Y94" s="143">
        <v>13456072</v>
      </c>
      <c r="Z94" s="142">
        <v>15950073</v>
      </c>
      <c r="AA94" s="142">
        <v>4136604</v>
      </c>
      <c r="AB94" s="142">
        <v>2773280</v>
      </c>
      <c r="AC94" s="142">
        <v>2387511</v>
      </c>
      <c r="AD94" s="142">
        <v>3446669</v>
      </c>
      <c r="AE94" s="143">
        <v>3206011</v>
      </c>
      <c r="AF94" s="142">
        <v>238153992</v>
      </c>
      <c r="AG94" s="142">
        <v>44545843</v>
      </c>
      <c r="AH94" s="142">
        <v>32236093</v>
      </c>
      <c r="AI94" s="142">
        <v>29927409</v>
      </c>
      <c r="AJ94" s="142">
        <v>64924624</v>
      </c>
      <c r="AK94" s="143">
        <v>66520023</v>
      </c>
      <c r="AL94" s="142">
        <v>194217775</v>
      </c>
      <c r="AM94" s="142">
        <v>38249196</v>
      </c>
      <c r="AN94" s="142">
        <v>29301245</v>
      </c>
      <c r="AO94" s="142">
        <v>26899198</v>
      </c>
      <c r="AP94" s="142">
        <v>48746043</v>
      </c>
      <c r="AQ94" s="143">
        <v>51022093</v>
      </c>
      <c r="AR94" s="142">
        <v>34937804</v>
      </c>
      <c r="AS94" s="142">
        <v>10665282</v>
      </c>
      <c r="AT94" s="142">
        <v>6920137</v>
      </c>
      <c r="AU94" s="142">
        <v>5479953</v>
      </c>
      <c r="AV94" s="142">
        <v>6768932</v>
      </c>
      <c r="AW94" s="143">
        <v>5103498</v>
      </c>
      <c r="AX94" s="142">
        <v>145009304</v>
      </c>
      <c r="AY94" s="142">
        <v>34308234</v>
      </c>
      <c r="AZ94" s="142">
        <v>25857029</v>
      </c>
      <c r="BA94" s="142">
        <v>23196355</v>
      </c>
      <c r="BB94" s="142">
        <v>32513949</v>
      </c>
      <c r="BC94" s="143">
        <v>29133737</v>
      </c>
      <c r="BD94" s="142">
        <v>17864578</v>
      </c>
      <c r="BE94" s="142">
        <v>2703380</v>
      </c>
      <c r="BF94" s="142">
        <v>2692633</v>
      </c>
      <c r="BG94" s="142">
        <v>2520867</v>
      </c>
      <c r="BH94" s="142">
        <v>3694343</v>
      </c>
      <c r="BI94" s="143">
        <v>6253355</v>
      </c>
      <c r="BJ94" s="142">
        <v>88034698</v>
      </c>
      <c r="BK94" s="142">
        <v>9591029</v>
      </c>
      <c r="BL94" s="142">
        <v>5634635</v>
      </c>
      <c r="BM94" s="142">
        <v>4514025</v>
      </c>
      <c r="BN94" s="142">
        <v>10685820</v>
      </c>
      <c r="BO94" s="143">
        <v>57609189</v>
      </c>
    </row>
    <row r="95" spans="1:67" s="111" customFormat="1" ht="11.45" customHeight="1">
      <c r="A95" s="16" t="s">
        <v>258</v>
      </c>
      <c r="B95" s="149">
        <v>330012</v>
      </c>
      <c r="C95" s="14">
        <v>222356</v>
      </c>
      <c r="D95" s="14">
        <v>49601</v>
      </c>
      <c r="E95" s="14">
        <v>28530</v>
      </c>
      <c r="F95" s="14">
        <v>22796</v>
      </c>
      <c r="G95" s="145">
        <v>6729</v>
      </c>
      <c r="H95" s="14">
        <v>2406762</v>
      </c>
      <c r="I95" s="14">
        <v>1664027</v>
      </c>
      <c r="J95" s="14">
        <v>328885</v>
      </c>
      <c r="K95" s="14">
        <v>182668</v>
      </c>
      <c r="L95" s="14">
        <v>180979</v>
      </c>
      <c r="M95" s="145">
        <v>50203</v>
      </c>
      <c r="N95" s="14">
        <v>9256135</v>
      </c>
      <c r="O95" s="14">
        <v>6102320</v>
      </c>
      <c r="P95" s="14">
        <v>1195501</v>
      </c>
      <c r="Q95" s="14">
        <v>736305</v>
      </c>
      <c r="R95" s="14">
        <v>917596</v>
      </c>
      <c r="S95" s="145">
        <v>304413</v>
      </c>
      <c r="T95" s="14">
        <v>1008129</v>
      </c>
      <c r="U95" s="14">
        <v>641156</v>
      </c>
      <c r="V95" s="14">
        <v>158011</v>
      </c>
      <c r="W95" s="14">
        <v>94968</v>
      </c>
      <c r="X95" s="14">
        <v>91542</v>
      </c>
      <c r="Y95" s="145">
        <v>22452</v>
      </c>
      <c r="Z95" s="14">
        <v>265714</v>
      </c>
      <c r="AA95" s="14">
        <v>170605</v>
      </c>
      <c r="AB95" s="14">
        <v>40550</v>
      </c>
      <c r="AC95" s="14">
        <v>25272</v>
      </c>
      <c r="AD95" s="14">
        <v>23622</v>
      </c>
      <c r="AE95" s="145">
        <v>5665</v>
      </c>
      <c r="AF95" s="14">
        <v>3226693</v>
      </c>
      <c r="AG95" s="14">
        <v>1872686</v>
      </c>
      <c r="AH95" s="14">
        <v>464641</v>
      </c>
      <c r="AI95" s="14">
        <v>310079</v>
      </c>
      <c r="AJ95" s="14">
        <v>441062</v>
      </c>
      <c r="AK95" s="145">
        <v>138225</v>
      </c>
      <c r="AL95" s="14">
        <v>2677403</v>
      </c>
      <c r="AM95" s="14">
        <v>1567189</v>
      </c>
      <c r="AN95" s="14">
        <v>413634</v>
      </c>
      <c r="AO95" s="14">
        <v>276290</v>
      </c>
      <c r="AP95" s="14">
        <v>334143</v>
      </c>
      <c r="AQ95" s="145">
        <v>86147</v>
      </c>
      <c r="AR95" s="14">
        <v>657790</v>
      </c>
      <c r="AS95" s="14">
        <v>439733</v>
      </c>
      <c r="AT95" s="14">
        <v>101543</v>
      </c>
      <c r="AU95" s="14">
        <v>58696</v>
      </c>
      <c r="AV95" s="14">
        <v>48544</v>
      </c>
      <c r="AW95" s="145">
        <v>9274</v>
      </c>
      <c r="AX95" s="14">
        <v>2348289</v>
      </c>
      <c r="AY95" s="14">
        <v>1441951</v>
      </c>
      <c r="AZ95" s="14">
        <v>377032</v>
      </c>
      <c r="BA95" s="14">
        <v>246117</v>
      </c>
      <c r="BB95" s="14">
        <v>232135</v>
      </c>
      <c r="BC95" s="145">
        <v>51054</v>
      </c>
      <c r="BD95" s="14">
        <v>235695</v>
      </c>
      <c r="BE95" s="14">
        <v>138196</v>
      </c>
      <c r="BF95" s="14">
        <v>39005</v>
      </c>
      <c r="BG95" s="14">
        <v>26741</v>
      </c>
      <c r="BH95" s="14">
        <v>25944</v>
      </c>
      <c r="BI95" s="145">
        <v>5809</v>
      </c>
      <c r="BJ95" s="14">
        <v>912244</v>
      </c>
      <c r="BK95" s="14">
        <v>656827</v>
      </c>
      <c r="BL95" s="14">
        <v>77890</v>
      </c>
      <c r="BM95" s="14">
        <v>45621</v>
      </c>
      <c r="BN95" s="14">
        <v>67991</v>
      </c>
      <c r="BO95" s="145">
        <v>63915</v>
      </c>
    </row>
    <row r="96" spans="1:67" s="111" customFormat="1" ht="11.45" customHeight="1">
      <c r="A96" s="15" t="s">
        <v>42</v>
      </c>
      <c r="B96" s="149">
        <v>12693732</v>
      </c>
      <c r="C96" s="14">
        <v>4391381</v>
      </c>
      <c r="D96" s="14">
        <v>2622644</v>
      </c>
      <c r="E96" s="14">
        <v>2017688</v>
      </c>
      <c r="F96" s="14">
        <v>2186419</v>
      </c>
      <c r="G96" s="145">
        <v>1475599</v>
      </c>
      <c r="H96" s="14">
        <v>101709407</v>
      </c>
      <c r="I96" s="14">
        <v>33750117</v>
      </c>
      <c r="J96" s="14">
        <v>18076602</v>
      </c>
      <c r="K96" s="14">
        <v>13805609</v>
      </c>
      <c r="L96" s="14">
        <v>20113891</v>
      </c>
      <c r="M96" s="145">
        <v>15963188</v>
      </c>
      <c r="N96" s="14">
        <v>455903230</v>
      </c>
      <c r="O96" s="14">
        <v>128726869</v>
      </c>
      <c r="P96" s="14">
        <v>67262970</v>
      </c>
      <c r="Q96" s="14">
        <v>57025088</v>
      </c>
      <c r="R96" s="14">
        <v>106179252</v>
      </c>
      <c r="S96" s="145">
        <v>96709050</v>
      </c>
      <c r="T96" s="14">
        <v>45019110</v>
      </c>
      <c r="U96" s="14">
        <v>13497200</v>
      </c>
      <c r="V96" s="14">
        <v>8865498</v>
      </c>
      <c r="W96" s="14">
        <v>7264354</v>
      </c>
      <c r="X96" s="14">
        <v>9930006</v>
      </c>
      <c r="Y96" s="145">
        <v>5462051</v>
      </c>
      <c r="Z96" s="14">
        <v>11257881</v>
      </c>
      <c r="AA96" s="14">
        <v>3420498</v>
      </c>
      <c r="AB96" s="14">
        <v>2161230</v>
      </c>
      <c r="AC96" s="14">
        <v>1863051</v>
      </c>
      <c r="AD96" s="14">
        <v>2495961</v>
      </c>
      <c r="AE96" s="145">
        <v>1317141</v>
      </c>
      <c r="AF96" s="14">
        <v>177884768</v>
      </c>
      <c r="AG96" s="14">
        <v>39752159</v>
      </c>
      <c r="AH96" s="14">
        <v>25804850</v>
      </c>
      <c r="AI96" s="14">
        <v>23700483</v>
      </c>
      <c r="AJ96" s="14">
        <v>51415198</v>
      </c>
      <c r="AK96" s="145">
        <v>37212079</v>
      </c>
      <c r="AL96" s="14">
        <v>139443461</v>
      </c>
      <c r="AM96" s="14">
        <v>34054535</v>
      </c>
      <c r="AN96" s="14">
        <v>23049823</v>
      </c>
      <c r="AO96" s="14">
        <v>21227782</v>
      </c>
      <c r="AP96" s="14">
        <v>38172907</v>
      </c>
      <c r="AQ96" s="145">
        <v>22938413</v>
      </c>
      <c r="AR96" s="14">
        <v>25893417</v>
      </c>
      <c r="AS96" s="14">
        <v>8515443</v>
      </c>
      <c r="AT96" s="14">
        <v>5578101</v>
      </c>
      <c r="AU96" s="14">
        <v>4459779</v>
      </c>
      <c r="AV96" s="14">
        <v>5238685</v>
      </c>
      <c r="AW96" s="145">
        <v>2101408</v>
      </c>
      <c r="AX96" s="14">
        <v>107497221</v>
      </c>
      <c r="AY96" s="14">
        <v>29012944</v>
      </c>
      <c r="AZ96" s="14">
        <v>20399511</v>
      </c>
      <c r="BA96" s="14">
        <v>18434046</v>
      </c>
      <c r="BB96" s="14">
        <v>25407670</v>
      </c>
      <c r="BC96" s="145">
        <v>14243051</v>
      </c>
      <c r="BD96" s="14">
        <v>11311785</v>
      </c>
      <c r="BE96" s="14">
        <v>2857297</v>
      </c>
      <c r="BF96" s="14">
        <v>2184539</v>
      </c>
      <c r="BG96" s="14">
        <v>2052464</v>
      </c>
      <c r="BH96" s="14">
        <v>2769445</v>
      </c>
      <c r="BI96" s="145">
        <v>1448040</v>
      </c>
      <c r="BJ96" s="14">
        <v>83920458</v>
      </c>
      <c r="BK96" s="14">
        <v>20683187</v>
      </c>
      <c r="BL96" s="14">
        <v>6128574</v>
      </c>
      <c r="BM96" s="14">
        <v>4812639</v>
      </c>
      <c r="BN96" s="14">
        <v>11111166</v>
      </c>
      <c r="BO96" s="145">
        <v>41184891</v>
      </c>
    </row>
    <row r="97" spans="1:67" s="111" customFormat="1" ht="11.45" customHeight="1">
      <c r="A97" s="16" t="s">
        <v>259</v>
      </c>
      <c r="B97" s="149">
        <v>173037</v>
      </c>
      <c r="C97" s="14">
        <v>89562</v>
      </c>
      <c r="D97" s="14">
        <v>32268</v>
      </c>
      <c r="E97" s="14">
        <v>22205</v>
      </c>
      <c r="F97" s="14">
        <v>21209</v>
      </c>
      <c r="G97" s="145">
        <v>7793</v>
      </c>
      <c r="H97" s="14">
        <v>1031089</v>
      </c>
      <c r="I97" s="14">
        <v>499526</v>
      </c>
      <c r="J97" s="14">
        <v>188461</v>
      </c>
      <c r="K97" s="14">
        <v>131273</v>
      </c>
      <c r="L97" s="14">
        <v>156507</v>
      </c>
      <c r="M97" s="145">
        <v>55322</v>
      </c>
      <c r="N97" s="14">
        <v>3687623</v>
      </c>
      <c r="O97" s="14">
        <v>1500972</v>
      </c>
      <c r="P97" s="14">
        <v>609921</v>
      </c>
      <c r="Q97" s="14">
        <v>488488</v>
      </c>
      <c r="R97" s="14">
        <v>759598</v>
      </c>
      <c r="S97" s="145">
        <v>328644</v>
      </c>
      <c r="T97" s="14">
        <v>536762</v>
      </c>
      <c r="U97" s="14">
        <v>245645</v>
      </c>
      <c r="V97" s="14">
        <v>107510</v>
      </c>
      <c r="W97" s="14">
        <v>75764</v>
      </c>
      <c r="X97" s="14">
        <v>83500</v>
      </c>
      <c r="Y97" s="145">
        <v>24343</v>
      </c>
      <c r="Z97" s="14">
        <v>162383</v>
      </c>
      <c r="AA97" s="14">
        <v>82676</v>
      </c>
      <c r="AB97" s="14">
        <v>29318</v>
      </c>
      <c r="AC97" s="14">
        <v>21184</v>
      </c>
      <c r="AD97" s="14">
        <v>22756</v>
      </c>
      <c r="AE97" s="145">
        <v>6449</v>
      </c>
      <c r="AF97" s="14">
        <v>1708519</v>
      </c>
      <c r="AG97" s="14">
        <v>644042</v>
      </c>
      <c r="AH97" s="14">
        <v>293510</v>
      </c>
      <c r="AI97" s="14">
        <v>238303</v>
      </c>
      <c r="AJ97" s="14">
        <v>390507</v>
      </c>
      <c r="AK97" s="145">
        <v>142157</v>
      </c>
      <c r="AL97" s="14">
        <v>1543569</v>
      </c>
      <c r="AM97" s="14">
        <v>648985</v>
      </c>
      <c r="AN97" s="14">
        <v>278046</v>
      </c>
      <c r="AO97" s="14">
        <v>219424</v>
      </c>
      <c r="AP97" s="14">
        <v>302249</v>
      </c>
      <c r="AQ97" s="145">
        <v>94865</v>
      </c>
      <c r="AR97" s="14">
        <v>300569</v>
      </c>
      <c r="AS97" s="14">
        <v>156634</v>
      </c>
      <c r="AT97" s="14">
        <v>55938</v>
      </c>
      <c r="AU97" s="14">
        <v>38749</v>
      </c>
      <c r="AV97" s="14">
        <v>39275</v>
      </c>
      <c r="AW97" s="145">
        <v>9973</v>
      </c>
      <c r="AX97" s="14">
        <v>1462307</v>
      </c>
      <c r="AY97" s="14">
        <v>704479</v>
      </c>
      <c r="AZ97" s="14">
        <v>279799</v>
      </c>
      <c r="BA97" s="14">
        <v>208106</v>
      </c>
      <c r="BB97" s="14">
        <v>215506</v>
      </c>
      <c r="BC97" s="145">
        <v>54417</v>
      </c>
      <c r="BD97" s="14">
        <v>123362</v>
      </c>
      <c r="BE97" s="14">
        <v>54317</v>
      </c>
      <c r="BF97" s="14">
        <v>22504</v>
      </c>
      <c r="BG97" s="14">
        <v>18030</v>
      </c>
      <c r="BH97" s="14">
        <v>21493</v>
      </c>
      <c r="BI97" s="145">
        <v>7018</v>
      </c>
      <c r="BJ97" s="14">
        <v>640572</v>
      </c>
      <c r="BK97" s="14">
        <v>434884</v>
      </c>
      <c r="BL97" s="14">
        <v>50443</v>
      </c>
      <c r="BM97" s="14">
        <v>33970</v>
      </c>
      <c r="BN97" s="14">
        <v>57355</v>
      </c>
      <c r="BO97" s="145">
        <v>63920</v>
      </c>
    </row>
    <row r="98" spans="1:67" s="111" customFormat="1" ht="11.45" customHeight="1">
      <c r="A98" s="15" t="s">
        <v>42</v>
      </c>
      <c r="B98" s="149">
        <v>592254</v>
      </c>
      <c r="C98" s="14">
        <v>171630</v>
      </c>
      <c r="D98" s="14">
        <v>79620</v>
      </c>
      <c r="E98" s="14">
        <v>64593</v>
      </c>
      <c r="F98" s="14">
        <v>103099</v>
      </c>
      <c r="G98" s="145">
        <v>173312</v>
      </c>
      <c r="H98" s="14">
        <v>3285617</v>
      </c>
      <c r="I98" s="14">
        <v>909877</v>
      </c>
      <c r="J98" s="14">
        <v>395095</v>
      </c>
      <c r="K98" s="14">
        <v>316574</v>
      </c>
      <c r="L98" s="14">
        <v>551026</v>
      </c>
      <c r="M98" s="145">
        <v>1113045</v>
      </c>
      <c r="N98" s="14">
        <v>16186498</v>
      </c>
      <c r="O98" s="14">
        <v>2770879</v>
      </c>
      <c r="P98" s="14">
        <v>1205434</v>
      </c>
      <c r="Q98" s="14">
        <v>1073226</v>
      </c>
      <c r="R98" s="14">
        <v>2275744</v>
      </c>
      <c r="S98" s="145">
        <v>8861216</v>
      </c>
      <c r="T98" s="14">
        <v>1579826</v>
      </c>
      <c r="U98" s="14">
        <v>337098</v>
      </c>
      <c r="V98" s="14">
        <v>154069</v>
      </c>
      <c r="W98" s="14">
        <v>131841</v>
      </c>
      <c r="X98" s="14">
        <v>250105</v>
      </c>
      <c r="Y98" s="145">
        <v>706712</v>
      </c>
      <c r="Z98" s="14">
        <v>394989</v>
      </c>
      <c r="AA98" s="14">
        <v>118378</v>
      </c>
      <c r="AB98" s="14">
        <v>53086</v>
      </c>
      <c r="AC98" s="14">
        <v>42573</v>
      </c>
      <c r="AD98" s="14">
        <v>73372</v>
      </c>
      <c r="AE98" s="145">
        <v>107580</v>
      </c>
      <c r="AF98" s="14">
        <v>4982172</v>
      </c>
      <c r="AG98" s="14">
        <v>1089001</v>
      </c>
      <c r="AH98" s="14">
        <v>550270</v>
      </c>
      <c r="AI98" s="14">
        <v>502937</v>
      </c>
      <c r="AJ98" s="14">
        <v>1050621</v>
      </c>
      <c r="AK98" s="145">
        <v>1789343</v>
      </c>
      <c r="AL98" s="14">
        <v>5669174</v>
      </c>
      <c r="AM98" s="14">
        <v>1532309</v>
      </c>
      <c r="AN98" s="14">
        <v>581106</v>
      </c>
      <c r="AO98" s="14">
        <v>508707</v>
      </c>
      <c r="AP98" s="14">
        <v>969396</v>
      </c>
      <c r="AQ98" s="145">
        <v>2077655</v>
      </c>
      <c r="AR98" s="14">
        <v>731574</v>
      </c>
      <c r="AS98" s="14">
        <v>272027</v>
      </c>
      <c r="AT98" s="14">
        <v>114666</v>
      </c>
      <c r="AU98" s="14">
        <v>83955</v>
      </c>
      <c r="AV98" s="14">
        <v>119335</v>
      </c>
      <c r="AW98" s="145">
        <v>141590</v>
      </c>
      <c r="AX98" s="14">
        <v>3423330</v>
      </c>
      <c r="AY98" s="14">
        <v>1036838</v>
      </c>
      <c r="AZ98" s="14">
        <v>459080</v>
      </c>
      <c r="BA98" s="14">
        <v>370839</v>
      </c>
      <c r="BB98" s="14">
        <v>582631</v>
      </c>
      <c r="BC98" s="145">
        <v>973943</v>
      </c>
      <c r="BD98" s="14">
        <v>569963</v>
      </c>
      <c r="BE98" s="14">
        <v>122899</v>
      </c>
      <c r="BF98" s="14">
        <v>46113</v>
      </c>
      <c r="BG98" s="14">
        <v>39552</v>
      </c>
      <c r="BH98" s="14">
        <v>74297</v>
      </c>
      <c r="BI98" s="145">
        <v>287100</v>
      </c>
      <c r="BJ98" s="14">
        <v>2968353</v>
      </c>
      <c r="BK98" s="14">
        <v>516436</v>
      </c>
      <c r="BL98" s="14">
        <v>147298</v>
      </c>
      <c r="BM98" s="14">
        <v>114315</v>
      </c>
      <c r="BN98" s="14">
        <v>271829</v>
      </c>
      <c r="BO98" s="145">
        <v>1918473</v>
      </c>
    </row>
    <row r="99" spans="1:67" s="111" customFormat="1" ht="11.45" customHeight="1">
      <c r="A99" s="16" t="s">
        <v>260</v>
      </c>
      <c r="B99" s="149">
        <v>91874</v>
      </c>
      <c r="C99" s="14">
        <v>41641</v>
      </c>
      <c r="D99" s="14">
        <v>17043</v>
      </c>
      <c r="E99" s="14">
        <v>12853</v>
      </c>
      <c r="F99" s="14">
        <v>14177</v>
      </c>
      <c r="G99" s="145">
        <v>6160</v>
      </c>
      <c r="H99" s="14">
        <v>453306</v>
      </c>
      <c r="I99" s="14">
        <v>187173</v>
      </c>
      <c r="J99" s="14">
        <v>75245</v>
      </c>
      <c r="K99" s="14">
        <v>59470</v>
      </c>
      <c r="L99" s="14">
        <v>88226</v>
      </c>
      <c r="M99" s="145">
        <v>43192</v>
      </c>
      <c r="N99" s="14">
        <v>1793044</v>
      </c>
      <c r="O99" s="14">
        <v>604523</v>
      </c>
      <c r="P99" s="14">
        <v>260139</v>
      </c>
      <c r="Q99" s="14">
        <v>230894</v>
      </c>
      <c r="R99" s="14">
        <v>437224</v>
      </c>
      <c r="S99" s="145">
        <v>260264</v>
      </c>
      <c r="T99" s="14">
        <v>189369</v>
      </c>
      <c r="U99" s="14">
        <v>74876</v>
      </c>
      <c r="V99" s="14">
        <v>33376</v>
      </c>
      <c r="W99" s="14">
        <v>26922</v>
      </c>
      <c r="X99" s="14">
        <v>37759</v>
      </c>
      <c r="Y99" s="145">
        <v>16436</v>
      </c>
      <c r="Z99" s="14">
        <v>85874</v>
      </c>
      <c r="AA99" s="14">
        <v>39469</v>
      </c>
      <c r="AB99" s="14">
        <v>14676</v>
      </c>
      <c r="AC99" s="14">
        <v>11487</v>
      </c>
      <c r="AD99" s="14">
        <v>14871</v>
      </c>
      <c r="AE99" s="145">
        <v>5371</v>
      </c>
      <c r="AF99" s="14">
        <v>916220</v>
      </c>
      <c r="AG99" s="14">
        <v>287690</v>
      </c>
      <c r="AH99" s="14">
        <v>139802</v>
      </c>
      <c r="AI99" s="14">
        <v>126851</v>
      </c>
      <c r="AJ99" s="14">
        <v>246594</v>
      </c>
      <c r="AK99" s="145">
        <v>115283</v>
      </c>
      <c r="AL99" s="14">
        <v>799861</v>
      </c>
      <c r="AM99" s="14">
        <v>282134</v>
      </c>
      <c r="AN99" s="14">
        <v>130343</v>
      </c>
      <c r="AO99" s="14">
        <v>116712</v>
      </c>
      <c r="AP99" s="14">
        <v>193287</v>
      </c>
      <c r="AQ99" s="145">
        <v>77385</v>
      </c>
      <c r="AR99" s="14">
        <v>127944</v>
      </c>
      <c r="AS99" s="14">
        <v>59469</v>
      </c>
      <c r="AT99" s="14">
        <v>22530</v>
      </c>
      <c r="AU99" s="14">
        <v>16932</v>
      </c>
      <c r="AV99" s="14">
        <v>21262</v>
      </c>
      <c r="AW99" s="145">
        <v>7751</v>
      </c>
      <c r="AX99" s="14">
        <v>728092</v>
      </c>
      <c r="AY99" s="14">
        <v>316370</v>
      </c>
      <c r="AZ99" s="14">
        <v>130993</v>
      </c>
      <c r="BA99" s="14">
        <v>105569</v>
      </c>
      <c r="BB99" s="14">
        <v>130791</v>
      </c>
      <c r="BC99" s="145">
        <v>44369</v>
      </c>
      <c r="BD99" s="14">
        <v>60994</v>
      </c>
      <c r="BE99" s="14">
        <v>24628</v>
      </c>
      <c r="BF99" s="14">
        <v>10313</v>
      </c>
      <c r="BG99" s="14">
        <v>8629</v>
      </c>
      <c r="BH99" s="14">
        <v>12088</v>
      </c>
      <c r="BI99" s="145">
        <v>5336</v>
      </c>
      <c r="BJ99" s="14">
        <v>264367</v>
      </c>
      <c r="BK99" s="14">
        <v>130164</v>
      </c>
      <c r="BL99" s="14">
        <v>25949</v>
      </c>
      <c r="BM99" s="14">
        <v>19654</v>
      </c>
      <c r="BN99" s="14">
        <v>37074</v>
      </c>
      <c r="BO99" s="145">
        <v>51526</v>
      </c>
    </row>
    <row r="100" spans="1:67" s="111" customFormat="1" ht="11.45" customHeight="1">
      <c r="A100" s="15" t="s">
        <v>42</v>
      </c>
      <c r="B100" s="149">
        <v>408703</v>
      </c>
      <c r="C100" s="14">
        <v>72262</v>
      </c>
      <c r="D100" s="14">
        <v>39401</v>
      </c>
      <c r="E100" s="14">
        <v>36485</v>
      </c>
      <c r="F100" s="14">
        <v>70266</v>
      </c>
      <c r="G100" s="145">
        <v>190290</v>
      </c>
      <c r="H100" s="14">
        <v>2590467</v>
      </c>
      <c r="I100" s="14">
        <v>398562</v>
      </c>
      <c r="J100" s="14">
        <v>197259</v>
      </c>
      <c r="K100" s="14">
        <v>189419</v>
      </c>
      <c r="L100" s="14">
        <v>447809</v>
      </c>
      <c r="M100" s="145">
        <v>1357419</v>
      </c>
      <c r="N100" s="14">
        <v>16331662</v>
      </c>
      <c r="O100" s="14">
        <v>1500146</v>
      </c>
      <c r="P100" s="14">
        <v>755395</v>
      </c>
      <c r="Q100" s="14">
        <v>754685</v>
      </c>
      <c r="R100" s="14">
        <v>2002887</v>
      </c>
      <c r="S100" s="145">
        <v>11318548</v>
      </c>
      <c r="T100" s="14">
        <v>1030713</v>
      </c>
      <c r="U100" s="14">
        <v>143668</v>
      </c>
      <c r="V100" s="14">
        <v>71841</v>
      </c>
      <c r="W100" s="14">
        <v>64874</v>
      </c>
      <c r="X100" s="14">
        <v>155821</v>
      </c>
      <c r="Y100" s="145">
        <v>594509</v>
      </c>
      <c r="Z100" s="14">
        <v>552921</v>
      </c>
      <c r="AA100" s="14">
        <v>99246</v>
      </c>
      <c r="AB100" s="14">
        <v>56998</v>
      </c>
      <c r="AC100" s="14">
        <v>53233</v>
      </c>
      <c r="AD100" s="14">
        <v>122078</v>
      </c>
      <c r="AE100" s="145">
        <v>221368</v>
      </c>
      <c r="AF100" s="14">
        <v>5630047</v>
      </c>
      <c r="AG100" s="14">
        <v>652888</v>
      </c>
      <c r="AH100" s="14">
        <v>436267</v>
      </c>
      <c r="AI100" s="14">
        <v>465379</v>
      </c>
      <c r="AJ100" s="14">
        <v>1253828</v>
      </c>
      <c r="AK100" s="145">
        <v>2821684</v>
      </c>
      <c r="AL100" s="14">
        <v>6001209</v>
      </c>
      <c r="AM100" s="14">
        <v>861870</v>
      </c>
      <c r="AN100" s="14">
        <v>427993</v>
      </c>
      <c r="AO100" s="14">
        <v>390259</v>
      </c>
      <c r="AP100" s="14">
        <v>917997</v>
      </c>
      <c r="AQ100" s="145">
        <v>3403090</v>
      </c>
      <c r="AR100" s="14">
        <v>542621</v>
      </c>
      <c r="AS100" s="14">
        <v>109740</v>
      </c>
      <c r="AT100" s="14">
        <v>60796</v>
      </c>
      <c r="AU100" s="14">
        <v>51807</v>
      </c>
      <c r="AV100" s="14">
        <v>108493</v>
      </c>
      <c r="AW100" s="145">
        <v>211787</v>
      </c>
      <c r="AX100" s="14">
        <v>3205613</v>
      </c>
      <c r="AY100" s="14">
        <v>565314</v>
      </c>
      <c r="AZ100" s="14">
        <v>322628</v>
      </c>
      <c r="BA100" s="14">
        <v>294709</v>
      </c>
      <c r="BB100" s="14">
        <v>604535</v>
      </c>
      <c r="BC100" s="145">
        <v>1418427</v>
      </c>
      <c r="BD100" s="14">
        <v>981521</v>
      </c>
      <c r="BE100" s="14">
        <v>81588</v>
      </c>
      <c r="BF100" s="14">
        <v>34489</v>
      </c>
      <c r="BG100" s="14">
        <v>29249</v>
      </c>
      <c r="BH100" s="14">
        <v>69086</v>
      </c>
      <c r="BI100" s="145">
        <v>767110</v>
      </c>
      <c r="BJ100" s="14">
        <v>3955773</v>
      </c>
      <c r="BK100" s="14">
        <v>424506</v>
      </c>
      <c r="BL100" s="14">
        <v>141664</v>
      </c>
      <c r="BM100" s="14">
        <v>116153</v>
      </c>
      <c r="BN100" s="14">
        <v>306220</v>
      </c>
      <c r="BO100" s="145">
        <v>2967231</v>
      </c>
    </row>
    <row r="101" spans="1:67" s="111" customFormat="1" ht="11.45" customHeight="1">
      <c r="A101" s="148" t="s">
        <v>261</v>
      </c>
      <c r="B101" s="149">
        <v>61283</v>
      </c>
      <c r="C101" s="14">
        <v>33925</v>
      </c>
      <c r="D101" s="14">
        <v>11774</v>
      </c>
      <c r="E101" s="14">
        <v>6994</v>
      </c>
      <c r="F101" s="146">
        <v>6178</v>
      </c>
      <c r="G101" s="146">
        <v>2412</v>
      </c>
      <c r="H101" s="14">
        <v>486677</v>
      </c>
      <c r="I101" s="14">
        <v>312593</v>
      </c>
      <c r="J101" s="14">
        <v>65606</v>
      </c>
      <c r="K101" s="14">
        <v>40318</v>
      </c>
      <c r="L101" s="146">
        <v>47707</v>
      </c>
      <c r="M101" s="146">
        <v>20453</v>
      </c>
      <c r="N101" s="14">
        <v>2015018</v>
      </c>
      <c r="O101" s="14">
        <v>1253395</v>
      </c>
      <c r="P101" s="14">
        <v>238626</v>
      </c>
      <c r="Q101" s="14">
        <v>169292</v>
      </c>
      <c r="R101" s="146">
        <v>239486</v>
      </c>
      <c r="S101" s="146">
        <v>114219</v>
      </c>
      <c r="T101" s="14">
        <v>177702</v>
      </c>
      <c r="U101" s="14">
        <v>94309</v>
      </c>
      <c r="V101" s="14">
        <v>33164</v>
      </c>
      <c r="W101" s="14">
        <v>21032</v>
      </c>
      <c r="X101" s="146">
        <v>22207</v>
      </c>
      <c r="Y101" s="146">
        <v>6990</v>
      </c>
      <c r="Z101" s="14">
        <v>59519</v>
      </c>
      <c r="AA101" s="14">
        <v>34733</v>
      </c>
      <c r="AB101" s="14">
        <v>9905</v>
      </c>
      <c r="AC101" s="14">
        <v>6223</v>
      </c>
      <c r="AD101" s="146">
        <v>6541</v>
      </c>
      <c r="AE101" s="146">
        <v>2117</v>
      </c>
      <c r="AF101" s="14">
        <v>523680</v>
      </c>
      <c r="AG101" s="14">
        <v>269088</v>
      </c>
      <c r="AH101" s="14">
        <v>73727</v>
      </c>
      <c r="AI101" s="14">
        <v>55537</v>
      </c>
      <c r="AJ101" s="146">
        <v>89489</v>
      </c>
      <c r="AK101" s="146">
        <v>35839</v>
      </c>
      <c r="AL101" s="14">
        <v>436170</v>
      </c>
      <c r="AM101" s="14">
        <v>222294</v>
      </c>
      <c r="AN101" s="14">
        <v>69809</v>
      </c>
      <c r="AO101" s="14">
        <v>51033</v>
      </c>
      <c r="AP101" s="146">
        <v>68536</v>
      </c>
      <c r="AQ101" s="146">
        <v>24498</v>
      </c>
      <c r="AR101" s="14">
        <v>96027</v>
      </c>
      <c r="AS101" s="14">
        <v>56755</v>
      </c>
      <c r="AT101" s="14">
        <v>15234</v>
      </c>
      <c r="AU101" s="14">
        <v>9718</v>
      </c>
      <c r="AV101" s="146">
        <v>10245</v>
      </c>
      <c r="AW101" s="146">
        <v>4075</v>
      </c>
      <c r="AX101" s="14">
        <v>345960</v>
      </c>
      <c r="AY101" s="14">
        <v>183111</v>
      </c>
      <c r="AZ101" s="14">
        <v>62442</v>
      </c>
      <c r="BA101" s="14">
        <v>42397</v>
      </c>
      <c r="BB101" s="146">
        <v>44489</v>
      </c>
      <c r="BC101" s="146">
        <v>13521</v>
      </c>
      <c r="BD101" s="14">
        <v>43421</v>
      </c>
      <c r="BE101" s="14">
        <v>21186</v>
      </c>
      <c r="BF101" s="14">
        <v>7574</v>
      </c>
      <c r="BG101" s="14">
        <v>5849</v>
      </c>
      <c r="BH101" s="146">
        <v>6509</v>
      </c>
      <c r="BI101" s="146">
        <v>2303</v>
      </c>
      <c r="BJ101" s="14">
        <v>81126</v>
      </c>
      <c r="BK101" s="14">
        <v>53447</v>
      </c>
      <c r="BL101" s="14">
        <v>7349</v>
      </c>
      <c r="BM101" s="14">
        <v>4789</v>
      </c>
      <c r="BN101" s="14">
        <v>8162</v>
      </c>
      <c r="BO101" s="145">
        <v>7379</v>
      </c>
    </row>
    <row r="102" spans="1:67" s="111" customFormat="1" ht="11.45" customHeight="1">
      <c r="A102" s="15" t="s">
        <v>42</v>
      </c>
      <c r="B102" s="149">
        <v>623561</v>
      </c>
      <c r="C102" s="14">
        <v>158814</v>
      </c>
      <c r="D102" s="14">
        <v>109712</v>
      </c>
      <c r="E102" s="14">
        <v>81990</v>
      </c>
      <c r="F102" s="146">
        <v>126763</v>
      </c>
      <c r="G102" s="146">
        <v>146279</v>
      </c>
      <c r="H102" s="14">
        <v>6084184</v>
      </c>
      <c r="I102" s="14">
        <v>1344326</v>
      </c>
      <c r="J102" s="14">
        <v>621781</v>
      </c>
      <c r="K102" s="14">
        <v>534000</v>
      </c>
      <c r="L102" s="146">
        <v>1293470</v>
      </c>
      <c r="M102" s="146">
        <v>2290610</v>
      </c>
      <c r="N102" s="14">
        <v>25590651</v>
      </c>
      <c r="O102" s="14">
        <v>6002288</v>
      </c>
      <c r="P102" s="14">
        <v>2120262</v>
      </c>
      <c r="Q102" s="14">
        <v>1964223</v>
      </c>
      <c r="R102" s="146">
        <v>5264095</v>
      </c>
      <c r="S102" s="146">
        <v>10239781</v>
      </c>
      <c r="T102" s="14">
        <v>1194211</v>
      </c>
      <c r="U102" s="14">
        <v>230862</v>
      </c>
      <c r="V102" s="14">
        <v>169852</v>
      </c>
      <c r="W102" s="14">
        <v>136863</v>
      </c>
      <c r="X102" s="146">
        <v>288944</v>
      </c>
      <c r="Y102" s="146">
        <v>367690</v>
      </c>
      <c r="Z102" s="14">
        <v>705130</v>
      </c>
      <c r="AA102" s="14">
        <v>220280</v>
      </c>
      <c r="AB102" s="14">
        <v>109639</v>
      </c>
      <c r="AC102" s="14">
        <v>83026</v>
      </c>
      <c r="AD102" s="146">
        <v>148719</v>
      </c>
      <c r="AE102" s="146">
        <v>143466</v>
      </c>
      <c r="AF102" s="14">
        <v>6430099</v>
      </c>
      <c r="AG102" s="14">
        <v>1216717</v>
      </c>
      <c r="AH102" s="14">
        <v>618354</v>
      </c>
      <c r="AI102" s="14">
        <v>558772</v>
      </c>
      <c r="AJ102" s="146">
        <v>1642243</v>
      </c>
      <c r="AK102" s="146">
        <v>2394012</v>
      </c>
      <c r="AL102" s="14">
        <v>6202079</v>
      </c>
      <c r="AM102" s="14">
        <v>1130553</v>
      </c>
      <c r="AN102" s="14">
        <v>765643</v>
      </c>
      <c r="AO102" s="14">
        <v>672118</v>
      </c>
      <c r="AP102" s="146">
        <v>1571164</v>
      </c>
      <c r="AQ102" s="146">
        <v>2062602</v>
      </c>
      <c r="AR102" s="14">
        <v>1188555</v>
      </c>
      <c r="AS102" s="14">
        <v>251197</v>
      </c>
      <c r="AT102" s="14">
        <v>129772</v>
      </c>
      <c r="AU102" s="14">
        <v>107319</v>
      </c>
      <c r="AV102" s="146">
        <v>249754</v>
      </c>
      <c r="AW102" s="146">
        <v>450512</v>
      </c>
      <c r="AX102" s="14">
        <v>3360009</v>
      </c>
      <c r="AY102" s="14">
        <v>753322</v>
      </c>
      <c r="AZ102" s="14">
        <v>518737</v>
      </c>
      <c r="BA102" s="14">
        <v>435689</v>
      </c>
      <c r="BB102" s="146">
        <v>839976</v>
      </c>
      <c r="BC102" s="146">
        <v>812285</v>
      </c>
      <c r="BD102" s="14">
        <v>551969</v>
      </c>
      <c r="BE102" s="14">
        <v>80951</v>
      </c>
      <c r="BF102" s="14">
        <v>64197</v>
      </c>
      <c r="BG102" s="14">
        <v>60616</v>
      </c>
      <c r="BH102" s="146">
        <v>144100</v>
      </c>
      <c r="BI102" s="146">
        <v>202105</v>
      </c>
      <c r="BJ102" s="14">
        <v>2574868</v>
      </c>
      <c r="BK102" s="14">
        <v>745021</v>
      </c>
      <c r="BL102" s="14">
        <v>189089</v>
      </c>
      <c r="BM102" s="14">
        <v>145570</v>
      </c>
      <c r="BN102" s="14">
        <v>368176</v>
      </c>
      <c r="BO102" s="145">
        <v>1127013</v>
      </c>
    </row>
    <row r="103" spans="1:67" s="111" customFormat="1" ht="11.45" customHeight="1">
      <c r="A103" s="16" t="s">
        <v>262</v>
      </c>
      <c r="B103" s="149">
        <v>32493</v>
      </c>
      <c r="C103" s="14">
        <v>18778</v>
      </c>
      <c r="D103" s="14">
        <v>5495</v>
      </c>
      <c r="E103" s="14">
        <v>3457</v>
      </c>
      <c r="F103" s="146">
        <v>3361</v>
      </c>
      <c r="G103" s="146">
        <v>1402</v>
      </c>
      <c r="H103" s="14">
        <v>76378</v>
      </c>
      <c r="I103" s="14">
        <v>41445</v>
      </c>
      <c r="J103" s="14">
        <v>13792</v>
      </c>
      <c r="K103" s="14">
        <v>8622</v>
      </c>
      <c r="L103" s="146">
        <v>8795</v>
      </c>
      <c r="M103" s="146">
        <v>3724</v>
      </c>
      <c r="N103" s="14">
        <v>248922</v>
      </c>
      <c r="O103" s="14">
        <v>103220</v>
      </c>
      <c r="P103" s="14">
        <v>41260</v>
      </c>
      <c r="Q103" s="14">
        <v>32891</v>
      </c>
      <c r="R103" s="146">
        <v>45762</v>
      </c>
      <c r="S103" s="146">
        <v>25789</v>
      </c>
      <c r="T103" s="14">
        <v>14072</v>
      </c>
      <c r="U103" s="14">
        <v>6286</v>
      </c>
      <c r="V103" s="14">
        <v>2933</v>
      </c>
      <c r="W103" s="14">
        <v>2023</v>
      </c>
      <c r="X103" s="146">
        <v>2057</v>
      </c>
      <c r="Y103" s="146">
        <v>773</v>
      </c>
      <c r="Z103" s="14">
        <v>4225</v>
      </c>
      <c r="AA103" s="14">
        <v>2534</v>
      </c>
      <c r="AB103" s="14">
        <v>665</v>
      </c>
      <c r="AC103" s="14">
        <v>400</v>
      </c>
      <c r="AD103" s="146">
        <v>460</v>
      </c>
      <c r="AE103" s="146">
        <v>166</v>
      </c>
      <c r="AF103" s="14">
        <v>41598</v>
      </c>
      <c r="AG103" s="14">
        <v>20071</v>
      </c>
      <c r="AH103" s="14">
        <v>7173</v>
      </c>
      <c r="AI103" s="14">
        <v>5164</v>
      </c>
      <c r="AJ103" s="146">
        <v>6275</v>
      </c>
      <c r="AK103" s="146">
        <v>2915</v>
      </c>
      <c r="AL103" s="14">
        <v>26895</v>
      </c>
      <c r="AM103" s="14">
        <v>11753</v>
      </c>
      <c r="AN103" s="14">
        <v>4801</v>
      </c>
      <c r="AO103" s="14">
        <v>3647</v>
      </c>
      <c r="AP103" s="146">
        <v>4593</v>
      </c>
      <c r="AQ103" s="146">
        <v>2101</v>
      </c>
      <c r="AR103" s="14">
        <v>14700</v>
      </c>
      <c r="AS103" s="14">
        <v>7976</v>
      </c>
      <c r="AT103" s="14">
        <v>2945</v>
      </c>
      <c r="AU103" s="14">
        <v>1758</v>
      </c>
      <c r="AV103" s="146">
        <v>1523</v>
      </c>
      <c r="AW103" s="146">
        <v>498</v>
      </c>
      <c r="AX103" s="14">
        <v>62553</v>
      </c>
      <c r="AY103" s="14">
        <v>36464</v>
      </c>
      <c r="AZ103" s="14">
        <v>11216</v>
      </c>
      <c r="BA103" s="14">
        <v>6822</v>
      </c>
      <c r="BB103" s="146">
        <v>6151</v>
      </c>
      <c r="BC103" s="146">
        <v>1900</v>
      </c>
      <c r="BD103" s="14">
        <v>9574</v>
      </c>
      <c r="BE103" s="14">
        <v>4773</v>
      </c>
      <c r="BF103" s="14">
        <v>1573</v>
      </c>
      <c r="BG103" s="14">
        <v>1217</v>
      </c>
      <c r="BH103" s="146">
        <v>1343</v>
      </c>
      <c r="BI103" s="146">
        <v>668</v>
      </c>
      <c r="BJ103" s="14">
        <v>2472</v>
      </c>
      <c r="BK103" s="14">
        <v>1215</v>
      </c>
      <c r="BL103" s="14">
        <v>226</v>
      </c>
      <c r="BM103" s="14">
        <v>173</v>
      </c>
      <c r="BN103" s="14">
        <v>378</v>
      </c>
      <c r="BO103" s="145">
        <v>480</v>
      </c>
    </row>
    <row r="104" spans="1:67" s="111" customFormat="1" ht="11.45" customHeight="1">
      <c r="A104" s="16" t="s">
        <v>46</v>
      </c>
      <c r="B104" s="149">
        <v>78574</v>
      </c>
      <c r="C104" s="14">
        <v>36469</v>
      </c>
      <c r="D104" s="14">
        <v>13534</v>
      </c>
      <c r="E104" s="14">
        <v>9982</v>
      </c>
      <c r="F104" s="146">
        <v>12302</v>
      </c>
      <c r="G104" s="146">
        <v>6287</v>
      </c>
      <c r="H104" s="14">
        <v>357019</v>
      </c>
      <c r="I104" s="14">
        <v>147838</v>
      </c>
      <c r="J104" s="14">
        <v>55079</v>
      </c>
      <c r="K104" s="14">
        <v>43686</v>
      </c>
      <c r="L104" s="146">
        <v>69806</v>
      </c>
      <c r="M104" s="146">
        <v>40610</v>
      </c>
      <c r="N104" s="14">
        <v>1441518</v>
      </c>
      <c r="O104" s="14">
        <v>473798</v>
      </c>
      <c r="P104" s="14">
        <v>195555</v>
      </c>
      <c r="Q104" s="14">
        <v>175325</v>
      </c>
      <c r="R104" s="146">
        <v>352162</v>
      </c>
      <c r="S104" s="146">
        <v>244678</v>
      </c>
      <c r="T104" s="14">
        <v>160359</v>
      </c>
      <c r="U104" s="14">
        <v>62354</v>
      </c>
      <c r="V104" s="14">
        <v>26918</v>
      </c>
      <c r="W104" s="14">
        <v>21479</v>
      </c>
      <c r="X104" s="146">
        <v>33002</v>
      </c>
      <c r="Y104" s="146">
        <v>16606</v>
      </c>
      <c r="Z104" s="14">
        <v>63254</v>
      </c>
      <c r="AA104" s="14">
        <v>28487</v>
      </c>
      <c r="AB104" s="14">
        <v>10135</v>
      </c>
      <c r="AC104" s="14">
        <v>8000</v>
      </c>
      <c r="AD104" s="146">
        <v>11612</v>
      </c>
      <c r="AE104" s="146">
        <v>5020</v>
      </c>
      <c r="AF104" s="14">
        <v>678603</v>
      </c>
      <c r="AG104" s="14">
        <v>203199</v>
      </c>
      <c r="AH104" s="14">
        <v>96481</v>
      </c>
      <c r="AI104" s="14">
        <v>89588</v>
      </c>
      <c r="AJ104" s="146">
        <v>186527</v>
      </c>
      <c r="AK104" s="146">
        <v>102808</v>
      </c>
      <c r="AL104" s="14">
        <v>617110</v>
      </c>
      <c r="AM104" s="14">
        <v>219063</v>
      </c>
      <c r="AN104" s="14">
        <v>95018</v>
      </c>
      <c r="AO104" s="14">
        <v>83772</v>
      </c>
      <c r="AP104" s="146">
        <v>147362</v>
      </c>
      <c r="AQ104" s="146">
        <v>71895</v>
      </c>
      <c r="AR104" s="14">
        <v>84272</v>
      </c>
      <c r="AS104" s="14">
        <v>37423</v>
      </c>
      <c r="AT104" s="14">
        <v>14278</v>
      </c>
      <c r="AU104" s="14">
        <v>10806</v>
      </c>
      <c r="AV104" s="146">
        <v>14933</v>
      </c>
      <c r="AW104" s="146">
        <v>6832</v>
      </c>
      <c r="AX104" s="14">
        <v>520282</v>
      </c>
      <c r="AY104" s="14">
        <v>225031</v>
      </c>
      <c r="AZ104" s="14">
        <v>87392</v>
      </c>
      <c r="BA104" s="14">
        <v>71019</v>
      </c>
      <c r="BB104" s="146">
        <v>96019</v>
      </c>
      <c r="BC104" s="146">
        <v>40821</v>
      </c>
      <c r="BD104" s="14">
        <v>49072</v>
      </c>
      <c r="BE104" s="14">
        <v>19586</v>
      </c>
      <c r="BF104" s="14">
        <v>7913</v>
      </c>
      <c r="BG104" s="14">
        <v>6530</v>
      </c>
      <c r="BH104" s="146">
        <v>9701</v>
      </c>
      <c r="BI104" s="146">
        <v>5342</v>
      </c>
      <c r="BJ104" s="14">
        <v>296388</v>
      </c>
      <c r="BK104" s="14">
        <v>178915</v>
      </c>
      <c r="BL104" s="14">
        <v>22295</v>
      </c>
      <c r="BM104" s="14">
        <v>16349</v>
      </c>
      <c r="BN104" s="14">
        <v>31671</v>
      </c>
      <c r="BO104" s="145">
        <v>47158</v>
      </c>
    </row>
    <row r="105" spans="1:67" s="111" customFormat="1" ht="11.45" customHeight="1">
      <c r="A105" s="15" t="s">
        <v>42</v>
      </c>
      <c r="B105" s="149">
        <v>1360595</v>
      </c>
      <c r="C105" s="14">
        <v>112927</v>
      </c>
      <c r="D105" s="14">
        <v>53366</v>
      </c>
      <c r="E105" s="14">
        <v>63477</v>
      </c>
      <c r="F105" s="146">
        <v>173489</v>
      </c>
      <c r="G105" s="146">
        <v>957336</v>
      </c>
      <c r="H105" s="14">
        <v>5298999</v>
      </c>
      <c r="I105" s="14">
        <v>244572</v>
      </c>
      <c r="J105" s="14">
        <v>117522</v>
      </c>
      <c r="K105" s="14">
        <v>138471</v>
      </c>
      <c r="L105" s="146">
        <v>471521</v>
      </c>
      <c r="M105" s="146">
        <v>4326912</v>
      </c>
      <c r="N105" s="14">
        <v>42466646</v>
      </c>
      <c r="O105" s="14">
        <v>1020811</v>
      </c>
      <c r="P105" s="14">
        <v>330795</v>
      </c>
      <c r="Q105" s="14">
        <v>440541</v>
      </c>
      <c r="R105" s="146">
        <v>1806125</v>
      </c>
      <c r="S105" s="146">
        <v>38868375</v>
      </c>
      <c r="T105" s="14">
        <v>3234339</v>
      </c>
      <c r="U105" s="14">
        <v>208661</v>
      </c>
      <c r="V105" s="14">
        <v>58824</v>
      </c>
      <c r="W105" s="14">
        <v>69865</v>
      </c>
      <c r="X105" s="146">
        <v>288948</v>
      </c>
      <c r="Y105" s="146">
        <v>2608042</v>
      </c>
      <c r="Z105" s="14">
        <v>868103</v>
      </c>
      <c r="AA105" s="14">
        <v>33426</v>
      </c>
      <c r="AB105" s="14">
        <v>27229</v>
      </c>
      <c r="AC105" s="14">
        <v>31347</v>
      </c>
      <c r="AD105" s="146">
        <v>105834</v>
      </c>
      <c r="AE105" s="146">
        <v>670268</v>
      </c>
      <c r="AF105" s="14">
        <v>9905383</v>
      </c>
      <c r="AG105" s="14">
        <v>310354</v>
      </c>
      <c r="AH105" s="14">
        <v>123443</v>
      </c>
      <c r="AI105" s="14">
        <v>166824</v>
      </c>
      <c r="AJ105" s="146">
        <v>719321</v>
      </c>
      <c r="AK105" s="146">
        <v>8585441</v>
      </c>
      <c r="AL105" s="14">
        <v>11746293</v>
      </c>
      <c r="AM105" s="14">
        <v>411553</v>
      </c>
      <c r="AN105" s="14">
        <v>143095</v>
      </c>
      <c r="AO105" s="14">
        <v>206778</v>
      </c>
      <c r="AP105" s="146">
        <v>848427</v>
      </c>
      <c r="AQ105" s="146">
        <v>10136441</v>
      </c>
      <c r="AR105" s="14">
        <v>985781</v>
      </c>
      <c r="AS105" s="14">
        <v>36336</v>
      </c>
      <c r="AT105" s="14">
        <v>30774</v>
      </c>
      <c r="AU105" s="14">
        <v>34942</v>
      </c>
      <c r="AV105" s="146">
        <v>108509</v>
      </c>
      <c r="AW105" s="146">
        <v>775219</v>
      </c>
      <c r="AX105" s="14">
        <v>5508157</v>
      </c>
      <c r="AY105" s="14">
        <v>320532</v>
      </c>
      <c r="AZ105" s="14">
        <v>172270</v>
      </c>
      <c r="BA105" s="14">
        <v>208581</v>
      </c>
      <c r="BB105" s="146">
        <v>616377</v>
      </c>
      <c r="BC105" s="146">
        <v>4190394</v>
      </c>
      <c r="BD105" s="14">
        <v>1966328</v>
      </c>
      <c r="BE105" s="14">
        <v>73265</v>
      </c>
      <c r="BF105" s="14">
        <v>29128</v>
      </c>
      <c r="BG105" s="14">
        <v>31276</v>
      </c>
      <c r="BH105" s="146">
        <v>113037</v>
      </c>
      <c r="BI105" s="146">
        <v>1719624</v>
      </c>
      <c r="BJ105" s="14">
        <v>10206712</v>
      </c>
      <c r="BK105" s="14">
        <v>707271</v>
      </c>
      <c r="BL105" s="14">
        <v>234631</v>
      </c>
      <c r="BM105" s="14">
        <v>169164</v>
      </c>
      <c r="BN105" s="14">
        <v>486527</v>
      </c>
      <c r="BO105" s="145">
        <v>8609118</v>
      </c>
    </row>
    <row r="106" spans="1:67" s="111" customFormat="1" ht="11.45" customHeight="1">
      <c r="A106" s="148" t="s">
        <v>263</v>
      </c>
      <c r="B106" s="149">
        <v>35580</v>
      </c>
      <c r="C106" s="14">
        <v>19449</v>
      </c>
      <c r="D106" s="14">
        <v>6886</v>
      </c>
      <c r="E106" s="14">
        <v>4285</v>
      </c>
      <c r="F106" s="146">
        <v>3938</v>
      </c>
      <c r="G106" s="146">
        <v>1022</v>
      </c>
      <c r="H106" s="14">
        <v>200222</v>
      </c>
      <c r="I106" s="14">
        <v>104660</v>
      </c>
      <c r="J106" s="14">
        <v>37104</v>
      </c>
      <c r="K106" s="14">
        <v>25152</v>
      </c>
      <c r="L106" s="146">
        <v>26055</v>
      </c>
      <c r="M106" s="146">
        <v>7251</v>
      </c>
      <c r="N106" s="14">
        <v>667678</v>
      </c>
      <c r="O106" s="14">
        <v>292308</v>
      </c>
      <c r="P106" s="14">
        <v>122508</v>
      </c>
      <c r="Q106" s="14">
        <v>92649</v>
      </c>
      <c r="R106" s="146">
        <v>120353</v>
      </c>
      <c r="S106" s="146">
        <v>39860</v>
      </c>
      <c r="T106" s="14">
        <v>71100</v>
      </c>
      <c r="U106" s="14">
        <v>34585</v>
      </c>
      <c r="V106" s="14">
        <v>14198</v>
      </c>
      <c r="W106" s="14">
        <v>9893</v>
      </c>
      <c r="X106" s="146">
        <v>10024</v>
      </c>
      <c r="Y106" s="146">
        <v>2400</v>
      </c>
      <c r="Z106" s="14">
        <v>29474</v>
      </c>
      <c r="AA106" s="14">
        <v>16150</v>
      </c>
      <c r="AB106" s="14">
        <v>5209</v>
      </c>
      <c r="AC106" s="14">
        <v>3452</v>
      </c>
      <c r="AD106" s="146">
        <v>3646</v>
      </c>
      <c r="AE106" s="146">
        <v>1017</v>
      </c>
      <c r="AF106" s="14">
        <v>280262</v>
      </c>
      <c r="AG106" s="14">
        <v>114620</v>
      </c>
      <c r="AH106" s="14">
        <v>52317</v>
      </c>
      <c r="AI106" s="14">
        <v>41139</v>
      </c>
      <c r="AJ106" s="146">
        <v>55712</v>
      </c>
      <c r="AK106" s="146">
        <v>16474</v>
      </c>
      <c r="AL106" s="14">
        <v>258872</v>
      </c>
      <c r="AM106" s="14">
        <v>116330</v>
      </c>
      <c r="AN106" s="14">
        <v>50531</v>
      </c>
      <c r="AO106" s="14">
        <v>37538</v>
      </c>
      <c r="AP106" s="146">
        <v>43044</v>
      </c>
      <c r="AQ106" s="146">
        <v>11429</v>
      </c>
      <c r="AR106" s="14">
        <v>59052</v>
      </c>
      <c r="AS106" s="14">
        <v>33856</v>
      </c>
      <c r="AT106" s="14">
        <v>10771</v>
      </c>
      <c r="AU106" s="14">
        <v>6749</v>
      </c>
      <c r="AV106" s="146">
        <v>6248</v>
      </c>
      <c r="AW106" s="146">
        <v>1428</v>
      </c>
      <c r="AX106" s="14">
        <v>288829</v>
      </c>
      <c r="AY106" s="14">
        <v>161308</v>
      </c>
      <c r="AZ106" s="14">
        <v>52228</v>
      </c>
      <c r="BA106" s="14">
        <v>35378</v>
      </c>
      <c r="BB106" s="146">
        <v>32583</v>
      </c>
      <c r="BC106" s="146">
        <v>7332</v>
      </c>
      <c r="BD106" s="14">
        <v>20687</v>
      </c>
      <c r="BE106" s="14">
        <v>9414</v>
      </c>
      <c r="BF106" s="14">
        <v>4120</v>
      </c>
      <c r="BG106" s="14">
        <v>3067</v>
      </c>
      <c r="BH106" s="146">
        <v>3129</v>
      </c>
      <c r="BI106" s="146">
        <v>957</v>
      </c>
      <c r="BJ106" s="14">
        <v>26827</v>
      </c>
      <c r="BK106" s="14">
        <v>15004</v>
      </c>
      <c r="BL106" s="14">
        <v>3743</v>
      </c>
      <c r="BM106" s="14">
        <v>2455</v>
      </c>
      <c r="BN106" s="14">
        <v>3545</v>
      </c>
      <c r="BO106" s="145">
        <v>2080</v>
      </c>
    </row>
    <row r="107" spans="1:67" s="111" customFormat="1" ht="11.45" customHeight="1">
      <c r="A107" s="15" t="s">
        <v>42</v>
      </c>
      <c r="B107" s="149">
        <v>363485</v>
      </c>
      <c r="C107" s="14">
        <v>111577</v>
      </c>
      <c r="D107" s="14">
        <v>66853</v>
      </c>
      <c r="E107" s="14">
        <v>59690</v>
      </c>
      <c r="F107" s="146">
        <v>82848</v>
      </c>
      <c r="G107" s="146">
        <v>42515</v>
      </c>
      <c r="H107" s="14">
        <v>2700603</v>
      </c>
      <c r="I107" s="14">
        <v>751320</v>
      </c>
      <c r="J107" s="14">
        <v>453849</v>
      </c>
      <c r="K107" s="14">
        <v>427443</v>
      </c>
      <c r="L107" s="146">
        <v>681988</v>
      </c>
      <c r="M107" s="146">
        <v>386002</v>
      </c>
      <c r="N107" s="14">
        <v>10797015</v>
      </c>
      <c r="O107" s="14">
        <v>2226267</v>
      </c>
      <c r="P107" s="14">
        <v>1582023</v>
      </c>
      <c r="Q107" s="14">
        <v>1623779</v>
      </c>
      <c r="R107" s="146">
        <v>3237178</v>
      </c>
      <c r="S107" s="146">
        <v>2127769</v>
      </c>
      <c r="T107" s="14">
        <v>953128</v>
      </c>
      <c r="U107" s="14">
        <v>243454</v>
      </c>
      <c r="V107" s="14">
        <v>158008</v>
      </c>
      <c r="W107" s="14">
        <v>156772</v>
      </c>
      <c r="X107" s="146">
        <v>254069</v>
      </c>
      <c r="Y107" s="146">
        <v>140825</v>
      </c>
      <c r="Z107" s="14">
        <v>351960</v>
      </c>
      <c r="AA107" s="14">
        <v>98454</v>
      </c>
      <c r="AB107" s="14">
        <v>57178</v>
      </c>
      <c r="AC107" s="14">
        <v>53117</v>
      </c>
      <c r="AD107" s="146">
        <v>91966</v>
      </c>
      <c r="AE107" s="146">
        <v>51247</v>
      </c>
      <c r="AF107" s="14">
        <v>3840328</v>
      </c>
      <c r="AG107" s="14">
        <v>772374</v>
      </c>
      <c r="AH107" s="14">
        <v>565673</v>
      </c>
      <c r="AI107" s="14">
        <v>589735</v>
      </c>
      <c r="AJ107" s="146">
        <v>1207807</v>
      </c>
      <c r="AK107" s="146">
        <v>704738</v>
      </c>
      <c r="AL107" s="14">
        <v>4005477</v>
      </c>
      <c r="AM107" s="14">
        <v>850063</v>
      </c>
      <c r="AN107" s="14">
        <v>635003</v>
      </c>
      <c r="AO107" s="14">
        <v>661382</v>
      </c>
      <c r="AP107" s="146">
        <v>1178747</v>
      </c>
      <c r="AQ107" s="146">
        <v>680282</v>
      </c>
      <c r="AR107" s="14">
        <v>649385</v>
      </c>
      <c r="AS107" s="14">
        <v>206704</v>
      </c>
      <c r="AT107" s="14">
        <v>123190</v>
      </c>
      <c r="AU107" s="14">
        <v>105761</v>
      </c>
      <c r="AV107" s="146">
        <v>148534</v>
      </c>
      <c r="AW107" s="146">
        <v>65197</v>
      </c>
      <c r="AX107" s="14">
        <v>3494480</v>
      </c>
      <c r="AY107" s="14">
        <v>1081156</v>
      </c>
      <c r="AZ107" s="14">
        <v>621478</v>
      </c>
      <c r="BA107" s="14">
        <v>573982</v>
      </c>
      <c r="BB107" s="146">
        <v>829480</v>
      </c>
      <c r="BC107" s="146">
        <v>388387</v>
      </c>
      <c r="BD107" s="14">
        <v>315409</v>
      </c>
      <c r="BE107" s="14">
        <v>65048</v>
      </c>
      <c r="BF107" s="14">
        <v>47372</v>
      </c>
      <c r="BG107" s="14">
        <v>44563</v>
      </c>
      <c r="BH107" s="146">
        <v>77851</v>
      </c>
      <c r="BI107" s="146">
        <v>80574</v>
      </c>
      <c r="BJ107" s="14">
        <v>560644</v>
      </c>
      <c r="BK107" s="14">
        <v>152545</v>
      </c>
      <c r="BL107" s="14">
        <v>71794</v>
      </c>
      <c r="BM107" s="14">
        <v>57747</v>
      </c>
      <c r="BN107" s="14">
        <v>124270</v>
      </c>
      <c r="BO107" s="145">
        <v>154286</v>
      </c>
    </row>
    <row r="108" spans="1:67" s="111" customFormat="1" ht="11.45" customHeight="1">
      <c r="A108" s="16" t="s">
        <v>264</v>
      </c>
      <c r="B108" s="149">
        <v>67804</v>
      </c>
      <c r="C108" s="14">
        <v>37213</v>
      </c>
      <c r="D108" s="14">
        <v>13558</v>
      </c>
      <c r="E108" s="14">
        <v>8336</v>
      </c>
      <c r="F108" s="146">
        <v>6951</v>
      </c>
      <c r="G108" s="146">
        <v>1746</v>
      </c>
      <c r="H108" s="14">
        <v>502276</v>
      </c>
      <c r="I108" s="14">
        <v>287146</v>
      </c>
      <c r="J108" s="14">
        <v>90350</v>
      </c>
      <c r="K108" s="14">
        <v>55674</v>
      </c>
      <c r="L108" s="146">
        <v>56021</v>
      </c>
      <c r="M108" s="146">
        <v>13085</v>
      </c>
      <c r="N108" s="14">
        <v>1584544</v>
      </c>
      <c r="O108" s="14">
        <v>779625</v>
      </c>
      <c r="P108" s="14">
        <v>286544</v>
      </c>
      <c r="Q108" s="14">
        <v>201589</v>
      </c>
      <c r="R108" s="146">
        <v>248632</v>
      </c>
      <c r="S108" s="146">
        <v>68154</v>
      </c>
      <c r="T108" s="14">
        <v>172906</v>
      </c>
      <c r="U108" s="14">
        <v>87746</v>
      </c>
      <c r="V108" s="14">
        <v>34723</v>
      </c>
      <c r="W108" s="14">
        <v>23005</v>
      </c>
      <c r="X108" s="146">
        <v>23085</v>
      </c>
      <c r="Y108" s="146">
        <v>4347</v>
      </c>
      <c r="Z108" s="14">
        <v>55576</v>
      </c>
      <c r="AA108" s="14">
        <v>31238</v>
      </c>
      <c r="AB108" s="14">
        <v>9878</v>
      </c>
      <c r="AC108" s="14">
        <v>6526</v>
      </c>
      <c r="AD108" s="146">
        <v>6534</v>
      </c>
      <c r="AE108" s="146">
        <v>1400</v>
      </c>
      <c r="AF108" s="14">
        <v>726828</v>
      </c>
      <c r="AG108" s="14">
        <v>311665</v>
      </c>
      <c r="AH108" s="14">
        <v>129290</v>
      </c>
      <c r="AI108" s="14">
        <v>96969</v>
      </c>
      <c r="AJ108" s="146">
        <v>143787</v>
      </c>
      <c r="AK108" s="146">
        <v>45117</v>
      </c>
      <c r="AL108" s="14">
        <v>558717</v>
      </c>
      <c r="AM108" s="14">
        <v>271357</v>
      </c>
      <c r="AN108" s="14">
        <v>106975</v>
      </c>
      <c r="AO108" s="14">
        <v>76553</v>
      </c>
      <c r="AP108" s="146">
        <v>85462</v>
      </c>
      <c r="AQ108" s="146">
        <v>18370</v>
      </c>
      <c r="AR108" s="14">
        <v>174425</v>
      </c>
      <c r="AS108" s="14">
        <v>110060</v>
      </c>
      <c r="AT108" s="14">
        <v>28795</v>
      </c>
      <c r="AU108" s="14">
        <v>17617</v>
      </c>
      <c r="AV108" s="146">
        <v>15312</v>
      </c>
      <c r="AW108" s="146">
        <v>2641</v>
      </c>
      <c r="AX108" s="14">
        <v>521557</v>
      </c>
      <c r="AY108" s="14">
        <v>288894</v>
      </c>
      <c r="AZ108" s="14">
        <v>97134</v>
      </c>
      <c r="BA108" s="14">
        <v>64760</v>
      </c>
      <c r="BB108" s="146">
        <v>58889</v>
      </c>
      <c r="BC108" s="146">
        <v>11880</v>
      </c>
      <c r="BD108" s="14">
        <v>47121</v>
      </c>
      <c r="BE108" s="14">
        <v>22828</v>
      </c>
      <c r="BF108" s="14">
        <v>9138</v>
      </c>
      <c r="BG108" s="14">
        <v>6724</v>
      </c>
      <c r="BH108" s="146">
        <v>6929</v>
      </c>
      <c r="BI108" s="146">
        <v>1502</v>
      </c>
      <c r="BJ108" s="14">
        <v>114913</v>
      </c>
      <c r="BK108" s="14">
        <v>68573</v>
      </c>
      <c r="BL108" s="14">
        <v>15799</v>
      </c>
      <c r="BM108" s="14">
        <v>10038</v>
      </c>
      <c r="BN108" s="14">
        <v>13642</v>
      </c>
      <c r="BO108" s="145">
        <v>6861</v>
      </c>
    </row>
    <row r="109" spans="1:67" s="111" customFormat="1" ht="11.45" customHeight="1">
      <c r="A109" s="15" t="s">
        <v>42</v>
      </c>
      <c r="B109" s="149">
        <v>1135690</v>
      </c>
      <c r="C109" s="14">
        <v>394286</v>
      </c>
      <c r="D109" s="14">
        <v>262429</v>
      </c>
      <c r="E109" s="14">
        <v>202088</v>
      </c>
      <c r="F109" s="146">
        <v>218623</v>
      </c>
      <c r="G109" s="146">
        <v>58262</v>
      </c>
      <c r="H109" s="14">
        <v>8762811</v>
      </c>
      <c r="I109" s="14">
        <v>3188195</v>
      </c>
      <c r="J109" s="14">
        <v>1774931</v>
      </c>
      <c r="K109" s="14">
        <v>1383968</v>
      </c>
      <c r="L109" s="146">
        <v>1828990</v>
      </c>
      <c r="M109" s="146">
        <v>586728</v>
      </c>
      <c r="N109" s="14">
        <v>30262136</v>
      </c>
      <c r="O109" s="14">
        <v>8932022</v>
      </c>
      <c r="P109" s="14">
        <v>5853029</v>
      </c>
      <c r="Q109" s="14">
        <v>4977287</v>
      </c>
      <c r="R109" s="146">
        <v>7607849</v>
      </c>
      <c r="S109" s="146">
        <v>2891950</v>
      </c>
      <c r="T109" s="14">
        <v>3520326</v>
      </c>
      <c r="U109" s="14">
        <v>1127532</v>
      </c>
      <c r="V109" s="14">
        <v>780919</v>
      </c>
      <c r="W109" s="14">
        <v>622166</v>
      </c>
      <c r="X109" s="146">
        <v>787182</v>
      </c>
      <c r="Y109" s="146">
        <v>202526</v>
      </c>
      <c r="Z109" s="14">
        <v>919114</v>
      </c>
      <c r="AA109" s="14">
        <v>313181</v>
      </c>
      <c r="AB109" s="14">
        <v>187076</v>
      </c>
      <c r="AC109" s="14">
        <v>152375</v>
      </c>
      <c r="AD109" s="146">
        <v>206290</v>
      </c>
      <c r="AE109" s="146">
        <v>60191</v>
      </c>
      <c r="AF109" s="14">
        <v>17574812</v>
      </c>
      <c r="AG109" s="14">
        <v>3856560</v>
      </c>
      <c r="AH109" s="14">
        <v>2992687</v>
      </c>
      <c r="AI109" s="14">
        <v>2849765</v>
      </c>
      <c r="AJ109" s="146">
        <v>5477340</v>
      </c>
      <c r="AK109" s="146">
        <v>2398461</v>
      </c>
      <c r="AL109" s="14">
        <v>11702535</v>
      </c>
      <c r="AM109" s="14">
        <v>3521178</v>
      </c>
      <c r="AN109" s="14">
        <v>2416043</v>
      </c>
      <c r="AO109" s="14">
        <v>2059581</v>
      </c>
      <c r="AP109" s="146">
        <v>2838095</v>
      </c>
      <c r="AQ109" s="146">
        <v>867637</v>
      </c>
      <c r="AR109" s="14">
        <v>2811090</v>
      </c>
      <c r="AS109" s="14">
        <v>1284350</v>
      </c>
      <c r="AT109" s="14">
        <v>561139</v>
      </c>
      <c r="AU109" s="14">
        <v>407139</v>
      </c>
      <c r="AV109" s="146">
        <v>461290</v>
      </c>
      <c r="AW109" s="146">
        <v>97172</v>
      </c>
      <c r="AX109" s="14">
        <v>9218477</v>
      </c>
      <c r="AY109" s="14">
        <v>3012751</v>
      </c>
      <c r="AZ109" s="14">
        <v>2005314</v>
      </c>
      <c r="BA109" s="14">
        <v>1694515</v>
      </c>
      <c r="BB109" s="146">
        <v>1998159</v>
      </c>
      <c r="BC109" s="146">
        <v>507738</v>
      </c>
      <c r="BD109" s="14">
        <v>882518</v>
      </c>
      <c r="BE109" s="14">
        <v>274886</v>
      </c>
      <c r="BF109" s="14">
        <v>185942</v>
      </c>
      <c r="BG109" s="14">
        <v>155995</v>
      </c>
      <c r="BH109" s="146">
        <v>196753</v>
      </c>
      <c r="BI109" s="146">
        <v>68943</v>
      </c>
      <c r="BJ109" s="14">
        <v>2775295</v>
      </c>
      <c r="BK109" s="14">
        <v>1065034</v>
      </c>
      <c r="BL109" s="14">
        <v>441305</v>
      </c>
      <c r="BM109" s="14">
        <v>317996</v>
      </c>
      <c r="BN109" s="14">
        <v>543742</v>
      </c>
      <c r="BO109" s="145">
        <v>407216</v>
      </c>
    </row>
    <row r="110" spans="1:67" s="111" customFormat="1" ht="11.45" customHeight="1">
      <c r="A110" s="16" t="s">
        <v>265</v>
      </c>
      <c r="B110" s="149">
        <v>10470</v>
      </c>
      <c r="C110" s="14">
        <v>7562</v>
      </c>
      <c r="D110" s="14">
        <v>1825</v>
      </c>
      <c r="E110" s="14">
        <v>705</v>
      </c>
      <c r="F110" s="146">
        <v>354</v>
      </c>
      <c r="G110" s="146">
        <v>24</v>
      </c>
      <c r="H110" s="14">
        <v>177444</v>
      </c>
      <c r="I110" s="14">
        <v>130680</v>
      </c>
      <c r="J110" s="14">
        <v>26743</v>
      </c>
      <c r="K110" s="14">
        <v>11699</v>
      </c>
      <c r="L110" s="146">
        <v>7552</v>
      </c>
      <c r="M110" s="146">
        <v>770</v>
      </c>
      <c r="N110" s="14">
        <v>376711</v>
      </c>
      <c r="O110" s="14">
        <v>253856</v>
      </c>
      <c r="P110" s="14">
        <v>56496</v>
      </c>
      <c r="Q110" s="14">
        <v>31416</v>
      </c>
      <c r="R110" s="146">
        <v>30329</v>
      </c>
      <c r="S110" s="146">
        <v>4614</v>
      </c>
      <c r="T110" s="14">
        <v>50211</v>
      </c>
      <c r="U110" s="14">
        <v>34765</v>
      </c>
      <c r="V110" s="14">
        <v>9020</v>
      </c>
      <c r="W110" s="14">
        <v>3923</v>
      </c>
      <c r="X110" s="146">
        <v>2339</v>
      </c>
      <c r="Y110" s="146">
        <v>164</v>
      </c>
      <c r="Z110" s="14">
        <v>26768</v>
      </c>
      <c r="AA110" s="14">
        <v>19577</v>
      </c>
      <c r="AB110" s="14">
        <v>4261</v>
      </c>
      <c r="AC110" s="14">
        <v>1889</v>
      </c>
      <c r="AD110" s="146">
        <v>968</v>
      </c>
      <c r="AE110" s="146">
        <v>73</v>
      </c>
      <c r="AF110" s="14">
        <v>140965</v>
      </c>
      <c r="AG110" s="14">
        <v>97498</v>
      </c>
      <c r="AH110" s="14">
        <v>20898</v>
      </c>
      <c r="AI110" s="14">
        <v>10746</v>
      </c>
      <c r="AJ110" s="146">
        <v>10284</v>
      </c>
      <c r="AK110" s="146">
        <v>1539</v>
      </c>
      <c r="AL110" s="14">
        <v>232475</v>
      </c>
      <c r="AM110" s="14">
        <v>142719</v>
      </c>
      <c r="AN110" s="14">
        <v>44321</v>
      </c>
      <c r="AO110" s="14">
        <v>23767</v>
      </c>
      <c r="AP110" s="146">
        <v>19423</v>
      </c>
      <c r="AQ110" s="146">
        <v>2245</v>
      </c>
      <c r="AR110" s="14">
        <v>55829</v>
      </c>
      <c r="AS110" s="14">
        <v>39291</v>
      </c>
      <c r="AT110" s="14">
        <v>9759</v>
      </c>
      <c r="AU110" s="14">
        <v>4257</v>
      </c>
      <c r="AV110" s="146">
        <v>2407</v>
      </c>
      <c r="AW110" s="146">
        <v>115</v>
      </c>
      <c r="AX110" s="14">
        <v>325535</v>
      </c>
      <c r="AY110" s="14">
        <v>205469</v>
      </c>
      <c r="AZ110" s="14">
        <v>65068</v>
      </c>
      <c r="BA110" s="14">
        <v>35115</v>
      </c>
      <c r="BB110" s="146">
        <v>18756</v>
      </c>
      <c r="BC110" s="146">
        <v>1127</v>
      </c>
      <c r="BD110" s="14">
        <v>11698</v>
      </c>
      <c r="BE110" s="14">
        <v>8017</v>
      </c>
      <c r="BF110" s="14">
        <v>2029</v>
      </c>
      <c r="BG110" s="14">
        <v>1037</v>
      </c>
      <c r="BH110" s="146">
        <v>561</v>
      </c>
      <c r="BI110" s="146">
        <v>54</v>
      </c>
      <c r="BJ110" s="14">
        <v>9497</v>
      </c>
      <c r="BK110" s="14">
        <v>6276</v>
      </c>
      <c r="BL110" s="14">
        <v>1298</v>
      </c>
      <c r="BM110" s="14">
        <v>705</v>
      </c>
      <c r="BN110" s="14">
        <v>823</v>
      </c>
      <c r="BO110" s="145">
        <v>395</v>
      </c>
    </row>
    <row r="111" spans="1:67" s="111" customFormat="1" ht="11.45" customHeight="1">
      <c r="A111" s="15" t="s">
        <v>42</v>
      </c>
      <c r="B111" s="149">
        <v>31058</v>
      </c>
      <c r="C111" s="14">
        <v>21417</v>
      </c>
      <c r="D111" s="14">
        <v>5765</v>
      </c>
      <c r="E111" s="14">
        <v>2324</v>
      </c>
      <c r="F111" s="146">
        <v>1449</v>
      </c>
      <c r="G111" s="146">
        <v>103</v>
      </c>
      <c r="H111" s="14">
        <v>609255</v>
      </c>
      <c r="I111" s="14">
        <v>442371</v>
      </c>
      <c r="J111" s="14">
        <v>91609</v>
      </c>
      <c r="K111" s="14">
        <v>41711</v>
      </c>
      <c r="L111" s="146">
        <v>29567</v>
      </c>
      <c r="M111" s="146">
        <v>3997</v>
      </c>
      <c r="N111" s="14">
        <v>1596468</v>
      </c>
      <c r="O111" s="14">
        <v>1041725</v>
      </c>
      <c r="P111" s="14">
        <v>246575</v>
      </c>
      <c r="Q111" s="14">
        <v>141617</v>
      </c>
      <c r="R111" s="146">
        <v>143038</v>
      </c>
      <c r="S111" s="146">
        <v>23514</v>
      </c>
      <c r="T111" s="14">
        <v>185601</v>
      </c>
      <c r="U111" s="14">
        <v>125061</v>
      </c>
      <c r="V111" s="14">
        <v>34524</v>
      </c>
      <c r="W111" s="14">
        <v>15495</v>
      </c>
      <c r="X111" s="146">
        <v>9704</v>
      </c>
      <c r="Y111" s="146">
        <v>817</v>
      </c>
      <c r="Z111" s="14">
        <v>111323</v>
      </c>
      <c r="AA111" s="14">
        <v>78130</v>
      </c>
      <c r="AB111" s="14">
        <v>19243</v>
      </c>
      <c r="AC111" s="14">
        <v>8564</v>
      </c>
      <c r="AD111" s="146">
        <v>4904</v>
      </c>
      <c r="AE111" s="146">
        <v>483</v>
      </c>
      <c r="AF111" s="14">
        <v>506800</v>
      </c>
      <c r="AG111" s="14">
        <v>336301</v>
      </c>
      <c r="AH111" s="14">
        <v>78735</v>
      </c>
      <c r="AI111" s="14">
        <v>42250</v>
      </c>
      <c r="AJ111" s="146">
        <v>42734</v>
      </c>
      <c r="AK111" s="146">
        <v>6780</v>
      </c>
      <c r="AL111" s="14">
        <v>1013221</v>
      </c>
      <c r="AM111" s="14">
        <v>585895</v>
      </c>
      <c r="AN111" s="14">
        <v>200025</v>
      </c>
      <c r="AO111" s="14">
        <v>110733</v>
      </c>
      <c r="AP111" s="146">
        <v>102496</v>
      </c>
      <c r="AQ111" s="146">
        <v>14071</v>
      </c>
      <c r="AR111" s="14">
        <v>193778</v>
      </c>
      <c r="AS111" s="14">
        <v>129061</v>
      </c>
      <c r="AT111" s="14">
        <v>36625</v>
      </c>
      <c r="AU111" s="14">
        <v>16659</v>
      </c>
      <c r="AV111" s="146">
        <v>10562</v>
      </c>
      <c r="AW111" s="146">
        <v>870</v>
      </c>
      <c r="AX111" s="14">
        <v>1117078</v>
      </c>
      <c r="AY111" s="14">
        <v>703682</v>
      </c>
      <c r="AZ111" s="14">
        <v>227340</v>
      </c>
      <c r="BA111" s="14">
        <v>116811</v>
      </c>
      <c r="BB111" s="146">
        <v>64415</v>
      </c>
      <c r="BC111" s="146">
        <v>4829</v>
      </c>
      <c r="BD111" s="14">
        <v>41329</v>
      </c>
      <c r="BE111" s="14">
        <v>28130</v>
      </c>
      <c r="BF111" s="14">
        <v>7168</v>
      </c>
      <c r="BG111" s="14">
        <v>3696</v>
      </c>
      <c r="BH111" s="146">
        <v>2094</v>
      </c>
      <c r="BI111" s="146">
        <v>240</v>
      </c>
      <c r="BJ111" s="14">
        <v>55964</v>
      </c>
      <c r="BK111" s="14">
        <v>35615</v>
      </c>
      <c r="BL111" s="14">
        <v>7477</v>
      </c>
      <c r="BM111" s="14">
        <v>4886</v>
      </c>
      <c r="BN111" s="14">
        <v>5151</v>
      </c>
      <c r="BO111" s="145">
        <v>2837</v>
      </c>
    </row>
    <row r="112" spans="1:67" s="111" customFormat="1" ht="11.45" customHeight="1">
      <c r="A112" s="16" t="s">
        <v>266</v>
      </c>
      <c r="B112" s="149">
        <v>46396</v>
      </c>
      <c r="C112" s="14">
        <v>22009</v>
      </c>
      <c r="D112" s="14">
        <v>11015</v>
      </c>
      <c r="E112" s="14">
        <v>6218</v>
      </c>
      <c r="F112" s="146">
        <v>5378</v>
      </c>
      <c r="G112" s="146">
        <v>1776</v>
      </c>
      <c r="H112" s="14">
        <v>286672</v>
      </c>
      <c r="I112" s="14">
        <v>138924</v>
      </c>
      <c r="J112" s="14">
        <v>66283</v>
      </c>
      <c r="K112" s="14">
        <v>37598</v>
      </c>
      <c r="L112" s="146">
        <v>33893</v>
      </c>
      <c r="M112" s="146">
        <v>9974</v>
      </c>
      <c r="N112" s="14">
        <v>875587</v>
      </c>
      <c r="O112" s="14">
        <v>358959</v>
      </c>
      <c r="P112" s="14">
        <v>198347</v>
      </c>
      <c r="Q112" s="14">
        <v>127761</v>
      </c>
      <c r="R112" s="146">
        <v>138755</v>
      </c>
      <c r="S112" s="146">
        <v>51765</v>
      </c>
      <c r="T112" s="14">
        <v>99568</v>
      </c>
      <c r="U112" s="14">
        <v>44088</v>
      </c>
      <c r="V112" s="14">
        <v>24278</v>
      </c>
      <c r="W112" s="14">
        <v>14733</v>
      </c>
      <c r="X112" s="146">
        <v>13039</v>
      </c>
      <c r="Y112" s="146">
        <v>3430</v>
      </c>
      <c r="Z112" s="14">
        <v>35284</v>
      </c>
      <c r="AA112" s="14">
        <v>16193</v>
      </c>
      <c r="AB112" s="14">
        <v>8265</v>
      </c>
      <c r="AC112" s="14">
        <v>4848</v>
      </c>
      <c r="AD112" s="146">
        <v>4592</v>
      </c>
      <c r="AE112" s="146">
        <v>1386</v>
      </c>
      <c r="AF112" s="14">
        <v>393468</v>
      </c>
      <c r="AG112" s="14">
        <v>154768</v>
      </c>
      <c r="AH112" s="14">
        <v>89876</v>
      </c>
      <c r="AI112" s="14">
        <v>60197</v>
      </c>
      <c r="AJ112" s="146">
        <v>68865</v>
      </c>
      <c r="AK112" s="146">
        <v>19762</v>
      </c>
      <c r="AL112" s="14">
        <v>357156</v>
      </c>
      <c r="AM112" s="14">
        <v>149379</v>
      </c>
      <c r="AN112" s="14">
        <v>85132</v>
      </c>
      <c r="AO112" s="14">
        <v>54565</v>
      </c>
      <c r="AP112" s="146">
        <v>52989</v>
      </c>
      <c r="AQ112" s="146">
        <v>15091</v>
      </c>
      <c r="AR112" s="14">
        <v>92465</v>
      </c>
      <c r="AS112" s="14">
        <v>49737</v>
      </c>
      <c r="AT112" s="14">
        <v>21210</v>
      </c>
      <c r="AU112" s="14">
        <v>11124</v>
      </c>
      <c r="AV112" s="146">
        <v>8323</v>
      </c>
      <c r="AW112" s="146">
        <v>2071</v>
      </c>
      <c r="AX112" s="14">
        <v>313863</v>
      </c>
      <c r="AY112" s="14">
        <v>147459</v>
      </c>
      <c r="AZ112" s="14">
        <v>76413</v>
      </c>
      <c r="BA112" s="14">
        <v>44760</v>
      </c>
      <c r="BB112" s="146">
        <v>36142</v>
      </c>
      <c r="BC112" s="146">
        <v>9089</v>
      </c>
      <c r="BD112" s="14">
        <v>29910</v>
      </c>
      <c r="BE112" s="14">
        <v>12706</v>
      </c>
      <c r="BF112" s="14">
        <v>7105</v>
      </c>
      <c r="BG112" s="14">
        <v>4431</v>
      </c>
      <c r="BH112" s="146">
        <v>4043</v>
      </c>
      <c r="BI112" s="146">
        <v>1625</v>
      </c>
      <c r="BJ112" s="14">
        <v>37007</v>
      </c>
      <c r="BK112" s="14">
        <v>19757</v>
      </c>
      <c r="BL112" s="14">
        <v>6581</v>
      </c>
      <c r="BM112" s="14">
        <v>3612</v>
      </c>
      <c r="BN112" s="14">
        <v>4737</v>
      </c>
      <c r="BO112" s="145">
        <v>2320</v>
      </c>
    </row>
    <row r="113" spans="1:67" s="111" customFormat="1" ht="11.45" customHeight="1">
      <c r="A113" s="15" t="s">
        <v>42</v>
      </c>
      <c r="B113" s="149">
        <v>478688</v>
      </c>
      <c r="C113" s="14">
        <v>101296</v>
      </c>
      <c r="D113" s="14">
        <v>141120</v>
      </c>
      <c r="E113" s="14">
        <v>103148</v>
      </c>
      <c r="F113" s="146">
        <v>98110</v>
      </c>
      <c r="G113" s="146">
        <v>35014</v>
      </c>
      <c r="H113" s="14">
        <v>3044932</v>
      </c>
      <c r="I113" s="14">
        <v>640013</v>
      </c>
      <c r="J113" s="14">
        <v>874601</v>
      </c>
      <c r="K113" s="14">
        <v>654339</v>
      </c>
      <c r="L113" s="146">
        <v>658146</v>
      </c>
      <c r="M113" s="146">
        <v>217835</v>
      </c>
      <c r="N113" s="14">
        <v>9998538</v>
      </c>
      <c r="O113" s="14">
        <v>1743439</v>
      </c>
      <c r="P113" s="14">
        <v>2547196</v>
      </c>
      <c r="Q113" s="14">
        <v>2097278</v>
      </c>
      <c r="R113" s="146">
        <v>2535037</v>
      </c>
      <c r="S113" s="146">
        <v>1075589</v>
      </c>
      <c r="T113" s="14">
        <v>1095091</v>
      </c>
      <c r="U113" s="14">
        <v>207031</v>
      </c>
      <c r="V113" s="14">
        <v>313052</v>
      </c>
      <c r="W113" s="14">
        <v>252310</v>
      </c>
      <c r="X113" s="146">
        <v>250620</v>
      </c>
      <c r="Y113" s="146">
        <v>72077</v>
      </c>
      <c r="Z113" s="14">
        <v>380529</v>
      </c>
      <c r="AA113" s="14">
        <v>75242</v>
      </c>
      <c r="AB113" s="14">
        <v>108462</v>
      </c>
      <c r="AC113" s="14">
        <v>81781</v>
      </c>
      <c r="AD113" s="146">
        <v>86801</v>
      </c>
      <c r="AE113" s="146">
        <v>28241</v>
      </c>
      <c r="AF113" s="14">
        <v>4537269</v>
      </c>
      <c r="AG113" s="14">
        <v>744117</v>
      </c>
      <c r="AH113" s="14">
        <v>1150143</v>
      </c>
      <c r="AI113" s="14">
        <v>982063</v>
      </c>
      <c r="AJ113" s="146">
        <v>1248877</v>
      </c>
      <c r="AK113" s="146">
        <v>412069</v>
      </c>
      <c r="AL113" s="14">
        <v>4142423</v>
      </c>
      <c r="AM113" s="14">
        <v>750089</v>
      </c>
      <c r="AN113" s="14">
        <v>1142858</v>
      </c>
      <c r="AO113" s="14">
        <v>944272</v>
      </c>
      <c r="AP113" s="146">
        <v>994542</v>
      </c>
      <c r="AQ113" s="146">
        <v>310661</v>
      </c>
      <c r="AR113" s="14">
        <v>886090</v>
      </c>
      <c r="AS113" s="14">
        <v>217492</v>
      </c>
      <c r="AT113" s="14">
        <v>279128</v>
      </c>
      <c r="AU113" s="14">
        <v>187326</v>
      </c>
      <c r="AV113" s="146">
        <v>157071</v>
      </c>
      <c r="AW113" s="146">
        <v>45071</v>
      </c>
      <c r="AX113" s="14">
        <v>3398262</v>
      </c>
      <c r="AY113" s="14">
        <v>688754</v>
      </c>
      <c r="AZ113" s="14">
        <v>1032339</v>
      </c>
      <c r="BA113" s="14">
        <v>780877</v>
      </c>
      <c r="BB113" s="146">
        <v>698553</v>
      </c>
      <c r="BC113" s="146">
        <v>197737</v>
      </c>
      <c r="BD113" s="14">
        <v>327474</v>
      </c>
      <c r="BE113" s="14">
        <v>60805</v>
      </c>
      <c r="BF113" s="14">
        <v>91701</v>
      </c>
      <c r="BG113" s="14">
        <v>71997</v>
      </c>
      <c r="BH113" s="146">
        <v>71383</v>
      </c>
      <c r="BI113" s="146">
        <v>31589</v>
      </c>
      <c r="BJ113" s="14">
        <v>443627</v>
      </c>
      <c r="BK113" s="14">
        <v>139718</v>
      </c>
      <c r="BL113" s="14">
        <v>81246</v>
      </c>
      <c r="BM113" s="14">
        <v>54017</v>
      </c>
      <c r="BN113" s="14">
        <v>77001</v>
      </c>
      <c r="BO113" s="145">
        <v>91645</v>
      </c>
    </row>
    <row r="114" spans="1:67" s="111" customFormat="1" ht="11.45" customHeight="1">
      <c r="A114" s="16" t="s">
        <v>267</v>
      </c>
      <c r="B114" s="149">
        <v>2616</v>
      </c>
      <c r="C114" s="14">
        <v>302</v>
      </c>
      <c r="D114" s="14">
        <v>304</v>
      </c>
      <c r="E114" s="14">
        <v>358</v>
      </c>
      <c r="F114" s="146">
        <v>835</v>
      </c>
      <c r="G114" s="146">
        <v>817</v>
      </c>
      <c r="H114" s="14">
        <v>17281</v>
      </c>
      <c r="I114" s="14">
        <v>1690</v>
      </c>
      <c r="J114" s="14">
        <v>1286</v>
      </c>
      <c r="K114" s="14">
        <v>1558</v>
      </c>
      <c r="L114" s="146">
        <v>5343</v>
      </c>
      <c r="M114" s="146">
        <v>7404</v>
      </c>
      <c r="N114" s="14">
        <v>65127</v>
      </c>
      <c r="O114" s="14">
        <v>6280</v>
      </c>
      <c r="P114" s="14">
        <v>4947</v>
      </c>
      <c r="Q114" s="14">
        <v>5534</v>
      </c>
      <c r="R114" s="146">
        <v>19065</v>
      </c>
      <c r="S114" s="146">
        <v>29301</v>
      </c>
      <c r="T114" s="14">
        <v>3858</v>
      </c>
      <c r="U114" s="14">
        <v>523</v>
      </c>
      <c r="V114" s="14">
        <v>318</v>
      </c>
      <c r="W114" s="14">
        <v>376</v>
      </c>
      <c r="X114" s="146">
        <v>1213</v>
      </c>
      <c r="Y114" s="146">
        <v>1428</v>
      </c>
      <c r="Z114" s="14">
        <v>3070</v>
      </c>
      <c r="AA114" s="14">
        <v>580</v>
      </c>
      <c r="AB114" s="14">
        <v>416</v>
      </c>
      <c r="AC114" s="14">
        <v>430</v>
      </c>
      <c r="AD114" s="146">
        <v>990</v>
      </c>
      <c r="AE114" s="146">
        <v>654</v>
      </c>
      <c r="AF114" s="14">
        <v>30551</v>
      </c>
      <c r="AG114" s="14">
        <v>2309</v>
      </c>
      <c r="AH114" s="14">
        <v>2017</v>
      </c>
      <c r="AI114" s="14">
        <v>2437</v>
      </c>
      <c r="AJ114" s="146">
        <v>9767</v>
      </c>
      <c r="AK114" s="146">
        <v>14021</v>
      </c>
      <c r="AL114" s="14">
        <v>23809</v>
      </c>
      <c r="AM114" s="14">
        <v>3012</v>
      </c>
      <c r="AN114" s="14">
        <v>2341</v>
      </c>
      <c r="AO114" s="14">
        <v>2617</v>
      </c>
      <c r="AP114" s="146">
        <v>7752</v>
      </c>
      <c r="AQ114" s="146">
        <v>8087</v>
      </c>
      <c r="AR114" s="14">
        <v>3584</v>
      </c>
      <c r="AS114" s="14">
        <v>357</v>
      </c>
      <c r="AT114" s="14">
        <v>280</v>
      </c>
      <c r="AU114" s="14">
        <v>292</v>
      </c>
      <c r="AV114" s="146">
        <v>1089</v>
      </c>
      <c r="AW114" s="146">
        <v>1566</v>
      </c>
      <c r="AX114" s="14">
        <v>17099</v>
      </c>
      <c r="AY114" s="14">
        <v>2406</v>
      </c>
      <c r="AZ114" s="14">
        <v>2298</v>
      </c>
      <c r="BA114" s="14">
        <v>2370</v>
      </c>
      <c r="BB114" s="146">
        <v>5423</v>
      </c>
      <c r="BC114" s="146">
        <v>4602</v>
      </c>
      <c r="BD114" s="14">
        <v>1545</v>
      </c>
      <c r="BE114" s="14">
        <v>190</v>
      </c>
      <c r="BF114" s="14">
        <v>146</v>
      </c>
      <c r="BG114" s="14">
        <v>166</v>
      </c>
      <c r="BH114" s="146">
        <v>562</v>
      </c>
      <c r="BI114" s="146">
        <v>481</v>
      </c>
      <c r="BJ114" s="14">
        <v>4317</v>
      </c>
      <c r="BK114" s="14">
        <v>754</v>
      </c>
      <c r="BL114" s="14">
        <v>261</v>
      </c>
      <c r="BM114" s="14">
        <v>241</v>
      </c>
      <c r="BN114" s="14">
        <v>691</v>
      </c>
      <c r="BO114" s="145">
        <v>2370</v>
      </c>
    </row>
    <row r="115" spans="1:67" s="111" customFormat="1" ht="11.45" customHeight="1">
      <c r="A115" s="15" t="s">
        <v>42</v>
      </c>
      <c r="B115" s="149">
        <v>42928</v>
      </c>
      <c r="C115" s="14">
        <v>1877</v>
      </c>
      <c r="D115" s="14">
        <v>2077</v>
      </c>
      <c r="E115" s="14">
        <v>3442</v>
      </c>
      <c r="F115" s="146">
        <v>12647</v>
      </c>
      <c r="G115" s="146">
        <v>22885</v>
      </c>
      <c r="H115" s="14">
        <v>336108</v>
      </c>
      <c r="I115" s="14">
        <v>10139</v>
      </c>
      <c r="J115" s="14">
        <v>9941</v>
      </c>
      <c r="K115" s="14">
        <v>14973</v>
      </c>
      <c r="L115" s="146">
        <v>81027</v>
      </c>
      <c r="M115" s="146">
        <v>220027</v>
      </c>
      <c r="N115" s="14">
        <v>1378650</v>
      </c>
      <c r="O115" s="14">
        <v>40528</v>
      </c>
      <c r="P115" s="14">
        <v>43562</v>
      </c>
      <c r="Q115" s="14">
        <v>58438</v>
      </c>
      <c r="R115" s="146">
        <v>305317</v>
      </c>
      <c r="S115" s="146">
        <v>930805</v>
      </c>
      <c r="T115" s="14">
        <v>68985</v>
      </c>
      <c r="U115" s="14">
        <v>2975</v>
      </c>
      <c r="V115" s="14">
        <v>2606</v>
      </c>
      <c r="W115" s="14">
        <v>3729</v>
      </c>
      <c r="X115" s="146">
        <v>18028</v>
      </c>
      <c r="Y115" s="146">
        <v>41646</v>
      </c>
      <c r="Z115" s="14">
        <v>43941</v>
      </c>
      <c r="AA115" s="14">
        <v>4370</v>
      </c>
      <c r="AB115" s="14">
        <v>3344</v>
      </c>
      <c r="AC115" s="14">
        <v>4009</v>
      </c>
      <c r="AD115" s="146">
        <v>15199</v>
      </c>
      <c r="AE115" s="146">
        <v>17020</v>
      </c>
      <c r="AF115" s="14">
        <v>676299</v>
      </c>
      <c r="AG115" s="14">
        <v>14497</v>
      </c>
      <c r="AH115" s="14">
        <v>17228</v>
      </c>
      <c r="AI115" s="14">
        <v>23937</v>
      </c>
      <c r="AJ115" s="146">
        <v>140496</v>
      </c>
      <c r="AK115" s="146">
        <v>480140</v>
      </c>
      <c r="AL115" s="14">
        <v>410868</v>
      </c>
      <c r="AM115" s="14">
        <v>18937</v>
      </c>
      <c r="AN115" s="14">
        <v>19599</v>
      </c>
      <c r="AO115" s="14">
        <v>25665</v>
      </c>
      <c r="AP115" s="146">
        <v>113679</v>
      </c>
      <c r="AQ115" s="146">
        <v>232989</v>
      </c>
      <c r="AR115" s="14">
        <v>73560</v>
      </c>
      <c r="AS115" s="14">
        <v>1735</v>
      </c>
      <c r="AT115" s="14">
        <v>2305</v>
      </c>
      <c r="AU115" s="14">
        <v>2708</v>
      </c>
      <c r="AV115" s="146">
        <v>16836</v>
      </c>
      <c r="AW115" s="146">
        <v>49977</v>
      </c>
      <c r="AX115" s="14">
        <v>242043</v>
      </c>
      <c r="AY115" s="14">
        <v>13323</v>
      </c>
      <c r="AZ115" s="14">
        <v>16211</v>
      </c>
      <c r="BA115" s="14">
        <v>19747</v>
      </c>
      <c r="BB115" s="146">
        <v>72348</v>
      </c>
      <c r="BC115" s="146">
        <v>120414</v>
      </c>
      <c r="BD115" s="14">
        <v>26832</v>
      </c>
      <c r="BE115" s="14">
        <v>1322</v>
      </c>
      <c r="BF115" s="14">
        <v>1196</v>
      </c>
      <c r="BG115" s="14">
        <v>1986</v>
      </c>
      <c r="BH115" s="146">
        <v>8619</v>
      </c>
      <c r="BI115" s="146">
        <v>13711</v>
      </c>
      <c r="BJ115" s="14">
        <v>130304</v>
      </c>
      <c r="BK115" s="14">
        <v>8035</v>
      </c>
      <c r="BL115" s="14">
        <v>4433</v>
      </c>
      <c r="BM115" s="14">
        <v>3839</v>
      </c>
      <c r="BN115" s="14">
        <v>15270</v>
      </c>
      <c r="BO115" s="145">
        <v>98728</v>
      </c>
    </row>
    <row r="116" spans="1:67" s="111" customFormat="1" ht="11.45" customHeight="1">
      <c r="A116" s="148" t="s">
        <v>268</v>
      </c>
      <c r="B116" s="149">
        <v>76145</v>
      </c>
      <c r="C116" s="14">
        <v>25721</v>
      </c>
      <c r="D116" s="14">
        <v>16085</v>
      </c>
      <c r="E116" s="14">
        <v>13137</v>
      </c>
      <c r="F116" s="146">
        <v>15239</v>
      </c>
      <c r="G116" s="146">
        <v>5963</v>
      </c>
      <c r="H116" s="14">
        <v>712562</v>
      </c>
      <c r="I116" s="14">
        <v>250496</v>
      </c>
      <c r="J116" s="14">
        <v>151706</v>
      </c>
      <c r="K116" s="14">
        <v>111498</v>
      </c>
      <c r="L116" s="146">
        <v>146443</v>
      </c>
      <c r="M116" s="146">
        <v>52419</v>
      </c>
      <c r="N116" s="14">
        <v>2752539</v>
      </c>
      <c r="O116" s="14">
        <v>775743</v>
      </c>
      <c r="P116" s="14">
        <v>522708</v>
      </c>
      <c r="Q116" s="14">
        <v>431056</v>
      </c>
      <c r="R116" s="146">
        <v>717669</v>
      </c>
      <c r="S116" s="146">
        <v>305363</v>
      </c>
      <c r="T116" s="14">
        <v>454005</v>
      </c>
      <c r="U116" s="14">
        <v>138387</v>
      </c>
      <c r="V116" s="14">
        <v>114973</v>
      </c>
      <c r="W116" s="14">
        <v>84624</v>
      </c>
      <c r="X116" s="146">
        <v>91080</v>
      </c>
      <c r="Y116" s="146">
        <v>24941</v>
      </c>
      <c r="Z116" s="14">
        <v>97424</v>
      </c>
      <c r="AA116" s="14">
        <v>29557</v>
      </c>
      <c r="AB116" s="14">
        <v>20544</v>
      </c>
      <c r="AC116" s="14">
        <v>17706</v>
      </c>
      <c r="AD116" s="146">
        <v>23027</v>
      </c>
      <c r="AE116" s="146">
        <v>6590</v>
      </c>
      <c r="AF116" s="14">
        <v>1531514</v>
      </c>
      <c r="AG116" s="14">
        <v>404546</v>
      </c>
      <c r="AH116" s="14">
        <v>291150</v>
      </c>
      <c r="AI116" s="14">
        <v>252345</v>
      </c>
      <c r="AJ116" s="146">
        <v>433272</v>
      </c>
      <c r="AK116" s="146">
        <v>150201</v>
      </c>
      <c r="AL116" s="14">
        <v>1145905</v>
      </c>
      <c r="AM116" s="14">
        <v>316661</v>
      </c>
      <c r="AN116" s="14">
        <v>242068</v>
      </c>
      <c r="AO116" s="14">
        <v>204520</v>
      </c>
      <c r="AP116" s="146">
        <v>292789</v>
      </c>
      <c r="AQ116" s="146">
        <v>89867</v>
      </c>
      <c r="AR116" s="14">
        <v>148176</v>
      </c>
      <c r="AS116" s="14">
        <v>38013</v>
      </c>
      <c r="AT116" s="14">
        <v>32053</v>
      </c>
      <c r="AU116" s="14">
        <v>28735</v>
      </c>
      <c r="AV116" s="146">
        <v>38874</v>
      </c>
      <c r="AW116" s="146">
        <v>10501</v>
      </c>
      <c r="AX116" s="14">
        <v>1021574</v>
      </c>
      <c r="AY116" s="14">
        <v>293290</v>
      </c>
      <c r="AZ116" s="14">
        <v>235270</v>
      </c>
      <c r="BA116" s="14">
        <v>204873</v>
      </c>
      <c r="BB116" s="146">
        <v>232209</v>
      </c>
      <c r="BC116" s="146">
        <v>55932</v>
      </c>
      <c r="BD116" s="14">
        <v>67993</v>
      </c>
      <c r="BE116" s="14">
        <v>18140</v>
      </c>
      <c r="BF116" s="14">
        <v>14810</v>
      </c>
      <c r="BG116" s="14">
        <v>13116</v>
      </c>
      <c r="BH116" s="146">
        <v>16522</v>
      </c>
      <c r="BI116" s="146">
        <v>5405</v>
      </c>
      <c r="BJ116" s="14">
        <v>505249</v>
      </c>
      <c r="BK116" s="14">
        <v>358599</v>
      </c>
      <c r="BL116" s="14">
        <v>34105</v>
      </c>
      <c r="BM116" s="14">
        <v>23348</v>
      </c>
      <c r="BN116" s="14">
        <v>42453</v>
      </c>
      <c r="BO116" s="145">
        <v>46744</v>
      </c>
    </row>
    <row r="117" spans="1:67" s="111" customFormat="1" ht="11.45" customHeight="1">
      <c r="A117" s="16" t="s">
        <v>42</v>
      </c>
      <c r="B117" s="149">
        <v>1705771</v>
      </c>
      <c r="C117" s="14">
        <v>398941</v>
      </c>
      <c r="D117" s="14">
        <v>274981</v>
      </c>
      <c r="E117" s="14">
        <v>249656</v>
      </c>
      <c r="F117" s="146">
        <v>353757</v>
      </c>
      <c r="G117" s="146">
        <v>428436</v>
      </c>
      <c r="H117" s="14">
        <v>15891582</v>
      </c>
      <c r="I117" s="14">
        <v>3970396</v>
      </c>
      <c r="J117" s="14">
        <v>2717044</v>
      </c>
      <c r="K117" s="14">
        <v>2263123</v>
      </c>
      <c r="L117" s="146">
        <v>3705500</v>
      </c>
      <c r="M117" s="146">
        <v>3235519</v>
      </c>
      <c r="N117" s="14">
        <v>71788257</v>
      </c>
      <c r="O117" s="14">
        <v>14249784</v>
      </c>
      <c r="P117" s="14">
        <v>10065964</v>
      </c>
      <c r="Q117" s="14">
        <v>9088570</v>
      </c>
      <c r="R117" s="146">
        <v>18289278</v>
      </c>
      <c r="S117" s="146">
        <v>20094662</v>
      </c>
      <c r="T117" s="14">
        <v>11898325</v>
      </c>
      <c r="U117" s="14">
        <v>2511868</v>
      </c>
      <c r="V117" s="14">
        <v>2313017</v>
      </c>
      <c r="W117" s="14">
        <v>1997073</v>
      </c>
      <c r="X117" s="146">
        <v>2838325</v>
      </c>
      <c r="Y117" s="146">
        <v>2238042</v>
      </c>
      <c r="Z117" s="14">
        <v>2366481</v>
      </c>
      <c r="AA117" s="14">
        <v>466031</v>
      </c>
      <c r="AB117" s="14">
        <v>359242</v>
      </c>
      <c r="AC117" s="14">
        <v>352481</v>
      </c>
      <c r="AD117" s="146">
        <v>603593</v>
      </c>
      <c r="AE117" s="146">
        <v>585134</v>
      </c>
      <c r="AF117" s="14">
        <v>43980402</v>
      </c>
      <c r="AG117" s="14">
        <v>7765840</v>
      </c>
      <c r="AH117" s="14">
        <v>5911515</v>
      </c>
      <c r="AI117" s="14">
        <v>5980311</v>
      </c>
      <c r="AJ117" s="146">
        <v>13466691</v>
      </c>
      <c r="AK117" s="146">
        <v>10856045</v>
      </c>
      <c r="AL117" s="14">
        <v>29813893</v>
      </c>
      <c r="AM117" s="14">
        <v>6364040</v>
      </c>
      <c r="AN117" s="14">
        <v>4866475</v>
      </c>
      <c r="AO117" s="14">
        <v>4787350</v>
      </c>
      <c r="AP117" s="146">
        <v>8266465</v>
      </c>
      <c r="AQ117" s="146">
        <v>5529566</v>
      </c>
      <c r="AR117" s="14">
        <v>3004972</v>
      </c>
      <c r="AS117" s="14">
        <v>369236</v>
      </c>
      <c r="AT117" s="14">
        <v>538533</v>
      </c>
      <c r="AU117" s="14">
        <v>546016</v>
      </c>
      <c r="AV117" s="146">
        <v>915458</v>
      </c>
      <c r="AW117" s="146">
        <v>635729</v>
      </c>
      <c r="AX117" s="14">
        <v>23011933</v>
      </c>
      <c r="AY117" s="14">
        <v>4602794</v>
      </c>
      <c r="AZ117" s="14">
        <v>4104037</v>
      </c>
      <c r="BA117" s="14">
        <v>4129709</v>
      </c>
      <c r="BB117" s="146">
        <v>6101682</v>
      </c>
      <c r="BC117" s="146">
        <v>4073711</v>
      </c>
      <c r="BD117" s="14">
        <v>1870958</v>
      </c>
      <c r="BE117" s="14">
        <v>358610</v>
      </c>
      <c r="BF117" s="14">
        <v>259475</v>
      </c>
      <c r="BG117" s="14">
        <v>255706</v>
      </c>
      <c r="BH117" s="146">
        <v>391336</v>
      </c>
      <c r="BI117" s="146">
        <v>605833</v>
      </c>
      <c r="BJ117" s="14">
        <v>6377727</v>
      </c>
      <c r="BK117" s="14">
        <v>1455548</v>
      </c>
      <c r="BL117" s="14">
        <v>489095</v>
      </c>
      <c r="BM117" s="14">
        <v>403417</v>
      </c>
      <c r="BN117" s="14">
        <v>971352</v>
      </c>
      <c r="BO117" s="145">
        <v>3058314</v>
      </c>
    </row>
    <row r="118" spans="1:67" s="111" customFormat="1" ht="11.45" customHeight="1">
      <c r="A118" s="16" t="s">
        <v>269</v>
      </c>
      <c r="B118" s="149">
        <v>12286</v>
      </c>
      <c r="C118" s="14">
        <v>3467</v>
      </c>
      <c r="D118" s="14">
        <v>2515</v>
      </c>
      <c r="E118" s="14">
        <v>2151</v>
      </c>
      <c r="F118" s="146">
        <v>2761</v>
      </c>
      <c r="G118" s="146">
        <v>1392</v>
      </c>
      <c r="H118" s="14">
        <v>100908</v>
      </c>
      <c r="I118" s="14">
        <v>31205</v>
      </c>
      <c r="J118" s="14">
        <v>19243</v>
      </c>
      <c r="K118" s="14">
        <v>14928</v>
      </c>
      <c r="L118" s="146">
        <v>22324</v>
      </c>
      <c r="M118" s="146">
        <v>13208</v>
      </c>
      <c r="N118" s="14">
        <v>287091</v>
      </c>
      <c r="O118" s="14">
        <v>70116</v>
      </c>
      <c r="P118" s="14">
        <v>51879</v>
      </c>
      <c r="Q118" s="14">
        <v>44529</v>
      </c>
      <c r="R118" s="146">
        <v>77210</v>
      </c>
      <c r="S118" s="146">
        <v>43357</v>
      </c>
      <c r="T118" s="14">
        <v>403482</v>
      </c>
      <c r="U118" s="14">
        <v>102056</v>
      </c>
      <c r="V118" s="14">
        <v>106929</v>
      </c>
      <c r="W118" s="14">
        <v>81519</v>
      </c>
      <c r="X118" s="146">
        <v>88804</v>
      </c>
      <c r="Y118" s="146">
        <v>24174</v>
      </c>
      <c r="Z118" s="14">
        <v>90109</v>
      </c>
      <c r="AA118" s="14">
        <v>23712</v>
      </c>
      <c r="AB118" s="14">
        <v>19784</v>
      </c>
      <c r="AC118" s="14">
        <v>17365</v>
      </c>
      <c r="AD118" s="146">
        <v>22753</v>
      </c>
      <c r="AE118" s="146">
        <v>6495</v>
      </c>
      <c r="AF118" s="14">
        <v>1418902</v>
      </c>
      <c r="AG118" s="14">
        <v>325880</v>
      </c>
      <c r="AH118" s="14">
        <v>275039</v>
      </c>
      <c r="AI118" s="14">
        <v>243407</v>
      </c>
      <c r="AJ118" s="146">
        <v>426278</v>
      </c>
      <c r="AK118" s="146">
        <v>148298</v>
      </c>
      <c r="AL118" s="14">
        <v>194015</v>
      </c>
      <c r="AM118" s="14">
        <v>50239</v>
      </c>
      <c r="AN118" s="14">
        <v>40762</v>
      </c>
      <c r="AO118" s="14">
        <v>35598</v>
      </c>
      <c r="AP118" s="146">
        <v>49322</v>
      </c>
      <c r="AQ118" s="146">
        <v>18094</v>
      </c>
      <c r="AR118" s="14">
        <v>139086</v>
      </c>
      <c r="AS118" s="14">
        <v>30747</v>
      </c>
      <c r="AT118" s="14">
        <v>31082</v>
      </c>
      <c r="AU118" s="14">
        <v>28349</v>
      </c>
      <c r="AV118" s="146">
        <v>38514</v>
      </c>
      <c r="AW118" s="146">
        <v>10394</v>
      </c>
      <c r="AX118" s="14">
        <v>958707</v>
      </c>
      <c r="AY118" s="14">
        <v>240686</v>
      </c>
      <c r="AZ118" s="14">
        <v>229811</v>
      </c>
      <c r="BA118" s="14">
        <v>202407</v>
      </c>
      <c r="BB118" s="146">
        <v>230383</v>
      </c>
      <c r="BC118" s="146">
        <v>55420</v>
      </c>
      <c r="BD118" s="14">
        <v>10768</v>
      </c>
      <c r="BE118" s="14">
        <v>2439</v>
      </c>
      <c r="BF118" s="14">
        <v>2210</v>
      </c>
      <c r="BG118" s="14">
        <v>2067</v>
      </c>
      <c r="BH118" s="146">
        <v>2733</v>
      </c>
      <c r="BI118" s="146">
        <v>1319</v>
      </c>
      <c r="BJ118" s="14">
        <v>180258</v>
      </c>
      <c r="BK118" s="14">
        <v>110527</v>
      </c>
      <c r="BL118" s="14">
        <v>12246</v>
      </c>
      <c r="BM118" s="14">
        <v>9911</v>
      </c>
      <c r="BN118" s="14">
        <v>20932</v>
      </c>
      <c r="BO118" s="145">
        <v>26642</v>
      </c>
    </row>
    <row r="119" spans="1:67" s="111" customFormat="1" ht="11.45" customHeight="1">
      <c r="A119" s="15" t="s">
        <v>42</v>
      </c>
      <c r="B119" s="149">
        <v>56886</v>
      </c>
      <c r="C119" s="14">
        <v>5028</v>
      </c>
      <c r="D119" s="14">
        <v>4340</v>
      </c>
      <c r="E119" s="14">
        <v>4820</v>
      </c>
      <c r="F119" s="146">
        <v>10301</v>
      </c>
      <c r="G119" s="146">
        <v>32397</v>
      </c>
      <c r="H119" s="14">
        <v>516717</v>
      </c>
      <c r="I119" s="14">
        <v>60829</v>
      </c>
      <c r="J119" s="14">
        <v>42054</v>
      </c>
      <c r="K119" s="14">
        <v>41668</v>
      </c>
      <c r="L119" s="146">
        <v>96918</v>
      </c>
      <c r="M119" s="146">
        <v>275249</v>
      </c>
      <c r="N119" s="14">
        <v>1442630</v>
      </c>
      <c r="O119" s="14">
        <v>119267</v>
      </c>
      <c r="P119" s="14">
        <v>87424</v>
      </c>
      <c r="Q119" s="14">
        <v>101005</v>
      </c>
      <c r="R119" s="146">
        <v>240789</v>
      </c>
      <c r="S119" s="146">
        <v>894145</v>
      </c>
      <c r="T119" s="14">
        <v>2112830</v>
      </c>
      <c r="U119" s="14">
        <v>209920</v>
      </c>
      <c r="V119" s="14">
        <v>294517</v>
      </c>
      <c r="W119" s="14">
        <v>321717</v>
      </c>
      <c r="X119" s="146">
        <v>572951</v>
      </c>
      <c r="Y119" s="146">
        <v>713725</v>
      </c>
      <c r="Z119" s="14">
        <v>526225</v>
      </c>
      <c r="AA119" s="14">
        <v>37142</v>
      </c>
      <c r="AB119" s="14">
        <v>49611</v>
      </c>
      <c r="AC119" s="14">
        <v>60679</v>
      </c>
      <c r="AD119" s="146">
        <v>151811</v>
      </c>
      <c r="AE119" s="146">
        <v>226980</v>
      </c>
      <c r="AF119" s="14">
        <v>9171822</v>
      </c>
      <c r="AG119" s="14">
        <v>617751</v>
      </c>
      <c r="AH119" s="14">
        <v>787481</v>
      </c>
      <c r="AI119" s="14">
        <v>997826</v>
      </c>
      <c r="AJ119" s="146">
        <v>2943313</v>
      </c>
      <c r="AK119" s="146">
        <v>3825452</v>
      </c>
      <c r="AL119" s="14">
        <v>832142</v>
      </c>
      <c r="AM119" s="14">
        <v>77253</v>
      </c>
      <c r="AN119" s="14">
        <v>83195</v>
      </c>
      <c r="AO119" s="14">
        <v>96777</v>
      </c>
      <c r="AP119" s="146">
        <v>198081</v>
      </c>
      <c r="AQ119" s="146">
        <v>376834</v>
      </c>
      <c r="AR119" s="14">
        <v>895514</v>
      </c>
      <c r="AS119" s="14">
        <v>60194</v>
      </c>
      <c r="AT119" s="14">
        <v>94523</v>
      </c>
      <c r="AU119" s="14">
        <v>127410</v>
      </c>
      <c r="AV119" s="146">
        <v>291102</v>
      </c>
      <c r="AW119" s="146">
        <v>322285</v>
      </c>
      <c r="AX119" s="14">
        <v>5874467</v>
      </c>
      <c r="AY119" s="14">
        <v>492705</v>
      </c>
      <c r="AZ119" s="14">
        <v>798177</v>
      </c>
      <c r="BA119" s="14">
        <v>997707</v>
      </c>
      <c r="BB119" s="146">
        <v>1781740</v>
      </c>
      <c r="BC119" s="146">
        <v>1804139</v>
      </c>
      <c r="BD119" s="14">
        <v>106696</v>
      </c>
      <c r="BE119" s="14">
        <v>12658</v>
      </c>
      <c r="BF119" s="14">
        <v>3787</v>
      </c>
      <c r="BG119" s="14">
        <v>4575</v>
      </c>
      <c r="BH119" s="146">
        <v>9099</v>
      </c>
      <c r="BI119" s="146">
        <v>76577</v>
      </c>
      <c r="BJ119" s="14">
        <v>1796208</v>
      </c>
      <c r="BK119" s="14">
        <v>547501</v>
      </c>
      <c r="BL119" s="14">
        <v>52739</v>
      </c>
      <c r="BM119" s="14">
        <v>53547</v>
      </c>
      <c r="BN119" s="14">
        <v>170952</v>
      </c>
      <c r="BO119" s="145">
        <v>971469</v>
      </c>
    </row>
    <row r="120" spans="1:67" s="111" customFormat="1" ht="11.45" customHeight="1">
      <c r="A120" s="16" t="s">
        <v>270</v>
      </c>
      <c r="B120" s="149">
        <v>58127</v>
      </c>
      <c r="C120" s="14">
        <v>19085</v>
      </c>
      <c r="D120" s="14">
        <v>12335</v>
      </c>
      <c r="E120" s="14">
        <v>10256</v>
      </c>
      <c r="F120" s="146">
        <v>11950</v>
      </c>
      <c r="G120" s="14">
        <v>4501</v>
      </c>
      <c r="H120" s="149">
        <v>546204</v>
      </c>
      <c r="I120" s="14">
        <v>183598</v>
      </c>
      <c r="J120" s="14">
        <v>118755</v>
      </c>
      <c r="K120" s="14">
        <v>88625</v>
      </c>
      <c r="L120" s="146">
        <v>116968</v>
      </c>
      <c r="M120" s="14">
        <v>38258</v>
      </c>
      <c r="N120" s="149">
        <v>2138731</v>
      </c>
      <c r="O120" s="14">
        <v>558079</v>
      </c>
      <c r="P120" s="14">
        <v>400816</v>
      </c>
      <c r="Q120" s="14">
        <v>340772</v>
      </c>
      <c r="R120" s="146">
        <v>587477</v>
      </c>
      <c r="S120" s="14">
        <v>251587</v>
      </c>
      <c r="T120" s="149">
        <v>45094</v>
      </c>
      <c r="U120" s="14">
        <v>31651</v>
      </c>
      <c r="V120" s="14">
        <v>7648</v>
      </c>
      <c r="W120" s="14">
        <v>2900</v>
      </c>
      <c r="X120" s="146">
        <v>2171</v>
      </c>
      <c r="Y120" s="14">
        <v>724</v>
      </c>
      <c r="Z120" s="149">
        <v>6042</v>
      </c>
      <c r="AA120" s="14">
        <v>4684</v>
      </c>
      <c r="AB120" s="14">
        <v>696</v>
      </c>
      <c r="AC120" s="14">
        <v>321</v>
      </c>
      <c r="AD120" s="146">
        <v>248</v>
      </c>
      <c r="AE120" s="14">
        <v>93</v>
      </c>
      <c r="AF120" s="149">
        <v>86664</v>
      </c>
      <c r="AG120" s="14">
        <v>58429</v>
      </c>
      <c r="AH120" s="14">
        <v>13174</v>
      </c>
      <c r="AI120" s="14">
        <v>7369</v>
      </c>
      <c r="AJ120" s="146">
        <v>5945</v>
      </c>
      <c r="AK120" s="14">
        <v>1747</v>
      </c>
      <c r="AL120" s="149">
        <v>859347</v>
      </c>
      <c r="AM120" s="14">
        <v>224106</v>
      </c>
      <c r="AN120" s="14">
        <v>180971</v>
      </c>
      <c r="AO120" s="14">
        <v>155165</v>
      </c>
      <c r="AP120" s="146">
        <v>229405</v>
      </c>
      <c r="AQ120" s="14">
        <v>69700</v>
      </c>
      <c r="AR120" s="149">
        <v>7700</v>
      </c>
      <c r="AS120" s="14">
        <v>6001</v>
      </c>
      <c r="AT120" s="14">
        <v>885</v>
      </c>
      <c r="AU120" s="14">
        <v>379</v>
      </c>
      <c r="AV120" s="146">
        <v>343</v>
      </c>
      <c r="AW120" s="14">
        <v>92</v>
      </c>
      <c r="AX120" s="149">
        <v>53163</v>
      </c>
      <c r="AY120" s="14">
        <v>43612</v>
      </c>
      <c r="AZ120" s="14">
        <v>4992</v>
      </c>
      <c r="BA120" s="14">
        <v>2371</v>
      </c>
      <c r="BB120" s="146">
        <v>1704</v>
      </c>
      <c r="BC120" s="14">
        <v>484</v>
      </c>
      <c r="BD120" s="149">
        <v>51204</v>
      </c>
      <c r="BE120" s="14">
        <v>13052</v>
      </c>
      <c r="BF120" s="14">
        <v>11140</v>
      </c>
      <c r="BG120" s="14">
        <v>10025</v>
      </c>
      <c r="BH120" s="146">
        <v>12980</v>
      </c>
      <c r="BI120" s="146">
        <v>4007</v>
      </c>
      <c r="BJ120" s="14">
        <v>209183</v>
      </c>
      <c r="BK120" s="14">
        <v>162896</v>
      </c>
      <c r="BL120" s="14">
        <v>14229</v>
      </c>
      <c r="BM120" s="14">
        <v>8906</v>
      </c>
      <c r="BN120" s="14">
        <v>13387</v>
      </c>
      <c r="BO120" s="145">
        <v>9765</v>
      </c>
    </row>
    <row r="121" spans="1:67" s="111" customFormat="1" ht="11.45" customHeight="1">
      <c r="A121" s="15" t="s">
        <v>42</v>
      </c>
      <c r="B121" s="149">
        <v>130371</v>
      </c>
      <c r="C121" s="14">
        <v>14610</v>
      </c>
      <c r="D121" s="14">
        <v>14562</v>
      </c>
      <c r="E121" s="14">
        <v>15167</v>
      </c>
      <c r="F121" s="146">
        <v>22528</v>
      </c>
      <c r="G121" s="14">
        <v>63504</v>
      </c>
      <c r="H121" s="149">
        <v>1171506</v>
      </c>
      <c r="I121" s="14">
        <v>245233</v>
      </c>
      <c r="J121" s="14">
        <v>221615</v>
      </c>
      <c r="K121" s="14">
        <v>195348</v>
      </c>
      <c r="L121" s="146">
        <v>333412</v>
      </c>
      <c r="M121" s="14">
        <v>175898</v>
      </c>
      <c r="N121" s="149">
        <v>4089548</v>
      </c>
      <c r="O121" s="14">
        <v>633785</v>
      </c>
      <c r="P121" s="14">
        <v>581744</v>
      </c>
      <c r="Q121" s="14">
        <v>593978</v>
      </c>
      <c r="R121" s="146">
        <v>1342445</v>
      </c>
      <c r="S121" s="14">
        <v>937595</v>
      </c>
      <c r="T121" s="149">
        <v>67886</v>
      </c>
      <c r="U121" s="14">
        <v>32775</v>
      </c>
      <c r="V121" s="14">
        <v>18472</v>
      </c>
      <c r="W121" s="14">
        <v>6984</v>
      </c>
      <c r="X121" s="146">
        <v>5948</v>
      </c>
      <c r="Y121" s="14">
        <v>3707</v>
      </c>
      <c r="Z121" s="149">
        <v>5365</v>
      </c>
      <c r="AA121" s="14">
        <v>3300</v>
      </c>
      <c r="AB121" s="14">
        <v>877</v>
      </c>
      <c r="AC121" s="14">
        <v>543</v>
      </c>
      <c r="AD121" s="146">
        <v>454</v>
      </c>
      <c r="AE121" s="14">
        <v>191</v>
      </c>
      <c r="AF121" s="149">
        <v>83518</v>
      </c>
      <c r="AG121" s="14">
        <v>29765</v>
      </c>
      <c r="AH121" s="14">
        <v>14740</v>
      </c>
      <c r="AI121" s="14">
        <v>18302</v>
      </c>
      <c r="AJ121" s="146">
        <v>13661</v>
      </c>
      <c r="AK121" s="14">
        <v>7050</v>
      </c>
      <c r="AL121" s="149">
        <v>2011268</v>
      </c>
      <c r="AM121" s="14">
        <v>268145</v>
      </c>
      <c r="AN121" s="14">
        <v>287228</v>
      </c>
      <c r="AO121" s="14">
        <v>322442</v>
      </c>
      <c r="AP121" s="146">
        <v>752988</v>
      </c>
      <c r="AQ121" s="14">
        <v>380464</v>
      </c>
      <c r="AR121" s="149">
        <v>8827</v>
      </c>
      <c r="AS121" s="14">
        <v>4903</v>
      </c>
      <c r="AT121" s="14">
        <v>1446</v>
      </c>
      <c r="AU121" s="14">
        <v>826</v>
      </c>
      <c r="AV121" s="146">
        <v>868</v>
      </c>
      <c r="AW121" s="14">
        <v>784</v>
      </c>
      <c r="AX121" s="149">
        <v>44256</v>
      </c>
      <c r="AY121" s="14">
        <v>26994</v>
      </c>
      <c r="AZ121" s="14">
        <v>6953</v>
      </c>
      <c r="BA121" s="14">
        <v>3712</v>
      </c>
      <c r="BB121" s="146">
        <v>5224</v>
      </c>
      <c r="BC121" s="14">
        <v>1372</v>
      </c>
      <c r="BD121" s="149">
        <v>64836</v>
      </c>
      <c r="BE121" s="14">
        <v>8581</v>
      </c>
      <c r="BF121" s="14">
        <v>11754</v>
      </c>
      <c r="BG121" s="14">
        <v>12785</v>
      </c>
      <c r="BH121" s="146">
        <v>21532</v>
      </c>
      <c r="BI121" s="146">
        <v>10184</v>
      </c>
      <c r="BJ121" s="14">
        <v>604117</v>
      </c>
      <c r="BK121" s="14">
        <v>132871</v>
      </c>
      <c r="BL121" s="14">
        <v>43689</v>
      </c>
      <c r="BM121" s="14">
        <v>35823</v>
      </c>
      <c r="BN121" s="14">
        <v>100727</v>
      </c>
      <c r="BO121" s="145">
        <v>291006</v>
      </c>
    </row>
    <row r="122" spans="1:67" s="111" customFormat="1" ht="11.45" customHeight="1">
      <c r="A122" s="16" t="s">
        <v>271</v>
      </c>
      <c r="B122" s="149">
        <v>66106</v>
      </c>
      <c r="C122" s="14">
        <v>19752</v>
      </c>
      <c r="D122" s="14">
        <v>14125</v>
      </c>
      <c r="E122" s="14">
        <v>12218</v>
      </c>
      <c r="F122" s="146">
        <v>14362</v>
      </c>
      <c r="G122" s="146">
        <v>5649</v>
      </c>
      <c r="H122" s="14">
        <v>632251</v>
      </c>
      <c r="I122" s="14">
        <v>202349</v>
      </c>
      <c r="J122" s="14">
        <v>136069</v>
      </c>
      <c r="K122" s="14">
        <v>104246</v>
      </c>
      <c r="L122" s="146">
        <v>139530</v>
      </c>
      <c r="M122" s="146">
        <v>50057</v>
      </c>
      <c r="N122" s="14">
        <v>2380930</v>
      </c>
      <c r="O122" s="14">
        <v>575881</v>
      </c>
      <c r="P122" s="14">
        <v>444143</v>
      </c>
      <c r="Q122" s="14">
        <v>392803</v>
      </c>
      <c r="R122" s="146">
        <v>678422</v>
      </c>
      <c r="S122" s="146">
        <v>289681</v>
      </c>
      <c r="T122" s="14">
        <v>408334</v>
      </c>
      <c r="U122" s="14">
        <v>113395</v>
      </c>
      <c r="V122" s="14">
        <v>104658</v>
      </c>
      <c r="W122" s="14">
        <v>79391</v>
      </c>
      <c r="X122" s="146">
        <v>87009</v>
      </c>
      <c r="Y122" s="146">
        <v>23881</v>
      </c>
      <c r="Z122" s="14">
        <v>91077</v>
      </c>
      <c r="AA122" s="14">
        <v>26169</v>
      </c>
      <c r="AB122" s="14">
        <v>19370</v>
      </c>
      <c r="AC122" s="14">
        <v>16941</v>
      </c>
      <c r="AD122" s="146">
        <v>22226</v>
      </c>
      <c r="AE122" s="146">
        <v>6371</v>
      </c>
      <c r="AF122" s="14">
        <v>1349591</v>
      </c>
      <c r="AG122" s="14">
        <v>302629</v>
      </c>
      <c r="AH122" s="14">
        <v>257771</v>
      </c>
      <c r="AI122" s="14">
        <v>233973</v>
      </c>
      <c r="AJ122" s="146">
        <v>410203</v>
      </c>
      <c r="AK122" s="146">
        <v>145015</v>
      </c>
      <c r="AL122" s="14">
        <v>1058956</v>
      </c>
      <c r="AM122" s="14">
        <v>271247</v>
      </c>
      <c r="AN122" s="14">
        <v>223078</v>
      </c>
      <c r="AO122" s="14">
        <v>194010</v>
      </c>
      <c r="AP122" s="146">
        <v>283030</v>
      </c>
      <c r="AQ122" s="146">
        <v>87591</v>
      </c>
      <c r="AR122" s="14">
        <v>129707</v>
      </c>
      <c r="AS122" s="14">
        <v>29482</v>
      </c>
      <c r="AT122" s="14">
        <v>27897</v>
      </c>
      <c r="AU122" s="14">
        <v>26286</v>
      </c>
      <c r="AV122" s="146">
        <v>36358</v>
      </c>
      <c r="AW122" s="146">
        <v>9684</v>
      </c>
      <c r="AX122" s="14">
        <v>936808</v>
      </c>
      <c r="AY122" s="14">
        <v>251874</v>
      </c>
      <c r="AZ122" s="14">
        <v>216335</v>
      </c>
      <c r="BA122" s="14">
        <v>193707</v>
      </c>
      <c r="BB122" s="146">
        <v>222028</v>
      </c>
      <c r="BC122" s="146">
        <v>52864</v>
      </c>
      <c r="BD122" s="14">
        <v>60507</v>
      </c>
      <c r="BE122" s="14">
        <v>14460</v>
      </c>
      <c r="BF122" s="14">
        <v>13105</v>
      </c>
      <c r="BG122" s="14">
        <v>12109</v>
      </c>
      <c r="BH122" s="146">
        <v>15709</v>
      </c>
      <c r="BI122" s="146">
        <v>5124</v>
      </c>
      <c r="BJ122" s="14">
        <v>99474</v>
      </c>
      <c r="BK122" s="14">
        <v>25850</v>
      </c>
      <c r="BL122" s="14">
        <v>12960</v>
      </c>
      <c r="BM122" s="14">
        <v>10764</v>
      </c>
      <c r="BN122" s="14">
        <v>22683</v>
      </c>
      <c r="BO122" s="145">
        <v>27217</v>
      </c>
    </row>
    <row r="123" spans="1:67" s="111" customFormat="1" ht="11.45" customHeight="1">
      <c r="A123" s="15" t="s">
        <v>42</v>
      </c>
      <c r="B123" s="149">
        <v>200374</v>
      </c>
      <c r="C123" s="14">
        <v>41520</v>
      </c>
      <c r="D123" s="14">
        <v>33678</v>
      </c>
      <c r="E123" s="14">
        <v>34398</v>
      </c>
      <c r="F123" s="146">
        <v>51737</v>
      </c>
      <c r="G123" s="146">
        <v>39041</v>
      </c>
      <c r="H123" s="14">
        <v>1432663</v>
      </c>
      <c r="I123" s="14">
        <v>319534</v>
      </c>
      <c r="J123" s="14">
        <v>226895</v>
      </c>
      <c r="K123" s="14">
        <v>199889</v>
      </c>
      <c r="L123" s="146">
        <v>372184</v>
      </c>
      <c r="M123" s="146">
        <v>314160</v>
      </c>
      <c r="N123" s="14">
        <v>12380981</v>
      </c>
      <c r="O123" s="14">
        <v>1991810</v>
      </c>
      <c r="P123" s="14">
        <v>1838050</v>
      </c>
      <c r="Q123" s="14">
        <v>1592894</v>
      </c>
      <c r="R123" s="146">
        <v>3629951</v>
      </c>
      <c r="S123" s="146">
        <v>3328277</v>
      </c>
      <c r="T123" s="14">
        <v>822286</v>
      </c>
      <c r="U123" s="14">
        <v>184546</v>
      </c>
      <c r="V123" s="14">
        <v>164289</v>
      </c>
      <c r="W123" s="14">
        <v>143772</v>
      </c>
      <c r="X123" s="146">
        <v>207292</v>
      </c>
      <c r="Y123" s="146">
        <v>122386</v>
      </c>
      <c r="Z123" s="14">
        <v>429741</v>
      </c>
      <c r="AA123" s="14">
        <v>87844</v>
      </c>
      <c r="AB123" s="14">
        <v>71112</v>
      </c>
      <c r="AC123" s="14">
        <v>73373</v>
      </c>
      <c r="AD123" s="146">
        <v>130466</v>
      </c>
      <c r="AE123" s="146">
        <v>66946</v>
      </c>
      <c r="AF123" s="14">
        <v>4755203</v>
      </c>
      <c r="AG123" s="14">
        <v>708835</v>
      </c>
      <c r="AH123" s="14">
        <v>641412</v>
      </c>
      <c r="AI123" s="14">
        <v>677295</v>
      </c>
      <c r="AJ123" s="146">
        <v>1652884</v>
      </c>
      <c r="AK123" s="146">
        <v>1074777</v>
      </c>
      <c r="AL123" s="14">
        <v>4044958</v>
      </c>
      <c r="AM123" s="14">
        <v>784233</v>
      </c>
      <c r="AN123" s="14">
        <v>659754</v>
      </c>
      <c r="AO123" s="14">
        <v>655889</v>
      </c>
      <c r="AP123" s="146">
        <v>1214961</v>
      </c>
      <c r="AQ123" s="146">
        <v>730121</v>
      </c>
      <c r="AR123" s="14">
        <v>166296</v>
      </c>
      <c r="AS123" s="14">
        <v>18807</v>
      </c>
      <c r="AT123" s="14">
        <v>29405</v>
      </c>
      <c r="AU123" s="14">
        <v>30762</v>
      </c>
      <c r="AV123" s="146">
        <v>55924</v>
      </c>
      <c r="AW123" s="146">
        <v>31398</v>
      </c>
      <c r="AX123" s="14">
        <v>3904969</v>
      </c>
      <c r="AY123" s="14">
        <v>806012</v>
      </c>
      <c r="AZ123" s="14">
        <v>753497</v>
      </c>
      <c r="BA123" s="14">
        <v>764397</v>
      </c>
      <c r="BB123" s="146">
        <v>1099205</v>
      </c>
      <c r="BC123" s="146">
        <v>481859</v>
      </c>
      <c r="BD123" s="14">
        <v>135679</v>
      </c>
      <c r="BE123" s="14">
        <v>26236</v>
      </c>
      <c r="BF123" s="14">
        <v>18704</v>
      </c>
      <c r="BG123" s="14">
        <v>18853</v>
      </c>
      <c r="BH123" s="146">
        <v>33817</v>
      </c>
      <c r="BI123" s="146">
        <v>38069</v>
      </c>
      <c r="BJ123" s="14">
        <v>493980</v>
      </c>
      <c r="BK123" s="14">
        <v>86741</v>
      </c>
      <c r="BL123" s="14">
        <v>41725</v>
      </c>
      <c r="BM123" s="14">
        <v>37857</v>
      </c>
      <c r="BN123" s="14">
        <v>97620</v>
      </c>
      <c r="BO123" s="145">
        <v>230038</v>
      </c>
    </row>
    <row r="124" spans="1:67" s="111" customFormat="1" ht="11.45" customHeight="1">
      <c r="A124" s="16" t="s">
        <v>272</v>
      </c>
      <c r="B124" s="149">
        <v>75277</v>
      </c>
      <c r="C124" s="14">
        <v>25012</v>
      </c>
      <c r="D124" s="14">
        <v>15984</v>
      </c>
      <c r="E124" s="14">
        <v>13098</v>
      </c>
      <c r="F124" s="146">
        <v>15220</v>
      </c>
      <c r="G124" s="146">
        <v>5963</v>
      </c>
      <c r="H124" s="14">
        <v>702947</v>
      </c>
      <c r="I124" s="14">
        <v>243471</v>
      </c>
      <c r="J124" s="14">
        <v>150150</v>
      </c>
      <c r="K124" s="14">
        <v>110870</v>
      </c>
      <c r="L124" s="146">
        <v>146040</v>
      </c>
      <c r="M124" s="146">
        <v>52416</v>
      </c>
      <c r="N124" s="14">
        <v>2702250</v>
      </c>
      <c r="O124" s="14">
        <v>740320</v>
      </c>
      <c r="P124" s="14">
        <v>513165</v>
      </c>
      <c r="Q124" s="14">
        <v>427721</v>
      </c>
      <c r="R124" s="146">
        <v>715690</v>
      </c>
      <c r="S124" s="146">
        <v>305354</v>
      </c>
      <c r="T124" s="14">
        <v>453867</v>
      </c>
      <c r="U124" s="14">
        <v>138131</v>
      </c>
      <c r="V124" s="14">
        <v>115039</v>
      </c>
      <c r="W124" s="14">
        <v>84654</v>
      </c>
      <c r="X124" s="146">
        <v>91108</v>
      </c>
      <c r="Y124" s="146">
        <v>24935</v>
      </c>
      <c r="Z124" s="14">
        <v>97420</v>
      </c>
      <c r="AA124" s="14">
        <v>29490</v>
      </c>
      <c r="AB124" s="14">
        <v>20575</v>
      </c>
      <c r="AC124" s="14">
        <v>17729</v>
      </c>
      <c r="AD124" s="146">
        <v>23035</v>
      </c>
      <c r="AE124" s="146">
        <v>6591</v>
      </c>
      <c r="AF124" s="14">
        <v>1529205</v>
      </c>
      <c r="AG124" s="14">
        <v>402040</v>
      </c>
      <c r="AH124" s="14">
        <v>291208</v>
      </c>
      <c r="AI124" s="14">
        <v>252440</v>
      </c>
      <c r="AJ124" s="146">
        <v>433318</v>
      </c>
      <c r="AK124" s="146">
        <v>150199</v>
      </c>
      <c r="AL124" s="14">
        <v>1136830</v>
      </c>
      <c r="AM124" s="14">
        <v>310536</v>
      </c>
      <c r="AN124" s="14">
        <v>240265</v>
      </c>
      <c r="AO124" s="14">
        <v>203747</v>
      </c>
      <c r="AP124" s="146">
        <v>292384</v>
      </c>
      <c r="AQ124" s="146">
        <v>89898</v>
      </c>
      <c r="AR124" s="14">
        <v>148234</v>
      </c>
      <c r="AS124" s="14">
        <v>37931</v>
      </c>
      <c r="AT124" s="14">
        <v>32118</v>
      </c>
      <c r="AU124" s="14">
        <v>28786</v>
      </c>
      <c r="AV124" s="146">
        <v>38898</v>
      </c>
      <c r="AW124" s="146">
        <v>10501</v>
      </c>
      <c r="AX124" s="14">
        <v>1021923</v>
      </c>
      <c r="AY124" s="14">
        <v>292922</v>
      </c>
      <c r="AZ124" s="14">
        <v>235620</v>
      </c>
      <c r="BA124" s="14">
        <v>205136</v>
      </c>
      <c r="BB124" s="146">
        <v>232309</v>
      </c>
      <c r="BC124" s="146">
        <v>55936</v>
      </c>
      <c r="BD124" s="14">
        <v>67319</v>
      </c>
      <c r="BE124" s="14">
        <v>17632</v>
      </c>
      <c r="BF124" s="14">
        <v>14691</v>
      </c>
      <c r="BG124" s="14">
        <v>13065</v>
      </c>
      <c r="BH124" s="146">
        <v>16512</v>
      </c>
      <c r="BI124" s="146">
        <v>5419</v>
      </c>
      <c r="BJ124" s="14">
        <v>421628</v>
      </c>
      <c r="BK124" s="14">
        <v>286305</v>
      </c>
      <c r="BL124" s="14">
        <v>30852</v>
      </c>
      <c r="BM124" s="14">
        <v>21656</v>
      </c>
      <c r="BN124" s="14">
        <v>39614</v>
      </c>
      <c r="BO124" s="145">
        <v>43201</v>
      </c>
    </row>
    <row r="125" spans="1:67" s="111" customFormat="1" ht="11.45" customHeight="1">
      <c r="A125" s="15" t="s">
        <v>42</v>
      </c>
      <c r="B125" s="149">
        <v>393037</v>
      </c>
      <c r="C125" s="14">
        <v>62634</v>
      </c>
      <c r="D125" s="14">
        <v>53583</v>
      </c>
      <c r="E125" s="14">
        <v>55199</v>
      </c>
      <c r="F125" s="146">
        <v>85761</v>
      </c>
      <c r="G125" s="146">
        <v>135861</v>
      </c>
      <c r="H125" s="14">
        <v>3178447</v>
      </c>
      <c r="I125" s="14">
        <v>644059</v>
      </c>
      <c r="J125" s="14">
        <v>501861</v>
      </c>
      <c r="K125" s="14">
        <v>444628</v>
      </c>
      <c r="L125" s="146">
        <v>813993</v>
      </c>
      <c r="M125" s="146">
        <v>773906</v>
      </c>
      <c r="N125" s="14">
        <v>18374089</v>
      </c>
      <c r="O125" s="14">
        <v>2877885</v>
      </c>
      <c r="P125" s="14">
        <v>2598250</v>
      </c>
      <c r="Q125" s="14">
        <v>2354640</v>
      </c>
      <c r="R125" s="146">
        <v>5304293</v>
      </c>
      <c r="S125" s="146">
        <v>5239020</v>
      </c>
      <c r="T125" s="14">
        <v>3192746</v>
      </c>
      <c r="U125" s="14">
        <v>575495</v>
      </c>
      <c r="V125" s="14">
        <v>490004</v>
      </c>
      <c r="W125" s="14">
        <v>482492</v>
      </c>
      <c r="X125" s="146">
        <v>799055</v>
      </c>
      <c r="Y125" s="146">
        <v>845700</v>
      </c>
      <c r="Z125" s="14">
        <v>970928</v>
      </c>
      <c r="AA125" s="14">
        <v>130293</v>
      </c>
      <c r="AB125" s="14">
        <v>123182</v>
      </c>
      <c r="AC125" s="14">
        <v>136286</v>
      </c>
      <c r="AD125" s="146">
        <v>285696</v>
      </c>
      <c r="AE125" s="146">
        <v>295471</v>
      </c>
      <c r="AF125" s="14">
        <v>14975732</v>
      </c>
      <c r="AG125" s="14">
        <v>1817121</v>
      </c>
      <c r="AH125" s="14">
        <v>1526917</v>
      </c>
      <c r="AI125" s="14">
        <v>1785527</v>
      </c>
      <c r="AJ125" s="146">
        <v>4806646</v>
      </c>
      <c r="AK125" s="146">
        <v>5039521</v>
      </c>
      <c r="AL125" s="14">
        <v>7979245</v>
      </c>
      <c r="AM125" s="14">
        <v>1658943</v>
      </c>
      <c r="AN125" s="14">
        <v>1060773</v>
      </c>
      <c r="AO125" s="14">
        <v>1102641</v>
      </c>
      <c r="AP125" s="146">
        <v>2213893</v>
      </c>
      <c r="AQ125" s="146">
        <v>1942994</v>
      </c>
      <c r="AR125" s="14">
        <v>1115258</v>
      </c>
      <c r="AS125" s="14">
        <v>90608</v>
      </c>
      <c r="AT125" s="14">
        <v>132960</v>
      </c>
      <c r="AU125" s="14">
        <v>167475</v>
      </c>
      <c r="AV125" s="146">
        <v>362460</v>
      </c>
      <c r="AW125" s="146">
        <v>361755</v>
      </c>
      <c r="AX125" s="14">
        <v>11011467</v>
      </c>
      <c r="AY125" s="14">
        <v>2352562</v>
      </c>
      <c r="AZ125" s="14">
        <v>1584076</v>
      </c>
      <c r="BA125" s="14">
        <v>1793228</v>
      </c>
      <c r="BB125" s="146">
        <v>2931986</v>
      </c>
      <c r="BC125" s="146">
        <v>2349614</v>
      </c>
      <c r="BD125" s="14">
        <v>339594</v>
      </c>
      <c r="BE125" s="14">
        <v>50744</v>
      </c>
      <c r="BF125" s="14">
        <v>40326</v>
      </c>
      <c r="BG125" s="14">
        <v>43240</v>
      </c>
      <c r="BH125" s="146">
        <v>75391</v>
      </c>
      <c r="BI125" s="146">
        <v>129894</v>
      </c>
      <c r="BJ125" s="14">
        <v>2915515</v>
      </c>
      <c r="BK125" s="14">
        <v>717753</v>
      </c>
      <c r="BL125" s="14">
        <v>151192</v>
      </c>
      <c r="BM125" s="14">
        <v>134444</v>
      </c>
      <c r="BN125" s="14">
        <v>385993</v>
      </c>
      <c r="BO125" s="145">
        <v>1526136</v>
      </c>
    </row>
    <row r="126" spans="1:67" s="111" customFormat="1" ht="11.45" customHeight="1">
      <c r="A126" s="16" t="s">
        <v>273</v>
      </c>
      <c r="B126" s="149">
        <v>57827</v>
      </c>
      <c r="C126" s="14">
        <v>16425</v>
      </c>
      <c r="D126" s="14">
        <v>12861</v>
      </c>
      <c r="E126" s="14">
        <v>11253</v>
      </c>
      <c r="F126" s="146">
        <v>12979</v>
      </c>
      <c r="G126" s="146">
        <v>4309</v>
      </c>
      <c r="H126" s="14">
        <v>588610</v>
      </c>
      <c r="I126" s="14">
        <v>189289</v>
      </c>
      <c r="J126" s="14">
        <v>129926</v>
      </c>
      <c r="K126" s="14">
        <v>98894</v>
      </c>
      <c r="L126" s="146">
        <v>129311</v>
      </c>
      <c r="M126" s="146">
        <v>41190</v>
      </c>
      <c r="N126" s="14">
        <v>2197587</v>
      </c>
      <c r="O126" s="14">
        <v>527867</v>
      </c>
      <c r="P126" s="14">
        <v>418089</v>
      </c>
      <c r="Q126" s="14">
        <v>370834</v>
      </c>
      <c r="R126" s="146">
        <v>636086</v>
      </c>
      <c r="S126" s="146">
        <v>244711</v>
      </c>
      <c r="T126" s="14">
        <v>379879</v>
      </c>
      <c r="U126" s="14">
        <v>106788</v>
      </c>
      <c r="V126" s="14">
        <v>100260</v>
      </c>
      <c r="W126" s="14">
        <v>74495</v>
      </c>
      <c r="X126" s="146">
        <v>79204</v>
      </c>
      <c r="Y126" s="146">
        <v>19132</v>
      </c>
      <c r="Z126" s="14">
        <v>79626</v>
      </c>
      <c r="AA126" s="14">
        <v>22275</v>
      </c>
      <c r="AB126" s="14">
        <v>17503</v>
      </c>
      <c r="AC126" s="14">
        <v>15519</v>
      </c>
      <c r="AD126" s="146">
        <v>19459</v>
      </c>
      <c r="AE126" s="146">
        <v>4870</v>
      </c>
      <c r="AF126" s="14">
        <v>1252855</v>
      </c>
      <c r="AG126" s="14">
        <v>283096</v>
      </c>
      <c r="AH126" s="14">
        <v>241905</v>
      </c>
      <c r="AI126" s="14">
        <v>219390</v>
      </c>
      <c r="AJ126" s="146">
        <v>380853</v>
      </c>
      <c r="AK126" s="146">
        <v>127611</v>
      </c>
      <c r="AL126" s="14">
        <v>988700</v>
      </c>
      <c r="AM126" s="14">
        <v>246355</v>
      </c>
      <c r="AN126" s="14">
        <v>212195</v>
      </c>
      <c r="AO126" s="14">
        <v>185688</v>
      </c>
      <c r="AP126" s="146">
        <v>268833</v>
      </c>
      <c r="AQ126" s="146">
        <v>75629</v>
      </c>
      <c r="AR126" s="14">
        <v>119484</v>
      </c>
      <c r="AS126" s="14">
        <v>27059</v>
      </c>
      <c r="AT126" s="14">
        <v>26525</v>
      </c>
      <c r="AU126" s="14">
        <v>25098</v>
      </c>
      <c r="AV126" s="146">
        <v>33258</v>
      </c>
      <c r="AW126" s="146">
        <v>7544</v>
      </c>
      <c r="AX126" s="14">
        <v>828198</v>
      </c>
      <c r="AY126" s="14">
        <v>210835</v>
      </c>
      <c r="AZ126" s="14">
        <v>197990</v>
      </c>
      <c r="BA126" s="14">
        <v>178978</v>
      </c>
      <c r="BB126" s="146">
        <v>198825</v>
      </c>
      <c r="BC126" s="146">
        <v>41570</v>
      </c>
      <c r="BD126" s="14">
        <v>55181</v>
      </c>
      <c r="BE126" s="14">
        <v>12755</v>
      </c>
      <c r="BF126" s="14">
        <v>12368</v>
      </c>
      <c r="BG126" s="14">
        <v>11479</v>
      </c>
      <c r="BH126" s="146">
        <v>14703</v>
      </c>
      <c r="BI126" s="146">
        <v>3876</v>
      </c>
      <c r="BJ126" s="14">
        <v>88001</v>
      </c>
      <c r="BK126" s="14">
        <v>24097</v>
      </c>
      <c r="BL126" s="14">
        <v>12329</v>
      </c>
      <c r="BM126" s="14">
        <v>9826</v>
      </c>
      <c r="BN126" s="14">
        <v>19770</v>
      </c>
      <c r="BO126" s="145">
        <v>21979</v>
      </c>
    </row>
    <row r="127" spans="1:67" s="111" customFormat="1" ht="11.45" customHeight="1">
      <c r="A127" s="15" t="s">
        <v>42</v>
      </c>
      <c r="B127" s="149">
        <v>543795</v>
      </c>
      <c r="C127" s="14">
        <v>116461</v>
      </c>
      <c r="D127" s="14">
        <v>107220</v>
      </c>
      <c r="E127" s="14">
        <v>107003</v>
      </c>
      <c r="F127" s="146">
        <v>142902</v>
      </c>
      <c r="G127" s="146">
        <v>70209</v>
      </c>
      <c r="H127" s="14">
        <v>6091522</v>
      </c>
      <c r="I127" s="14">
        <v>1536154</v>
      </c>
      <c r="J127" s="14">
        <v>1148040</v>
      </c>
      <c r="K127" s="14">
        <v>992611</v>
      </c>
      <c r="L127" s="146">
        <v>1579744</v>
      </c>
      <c r="M127" s="146">
        <v>834972</v>
      </c>
      <c r="N127" s="14">
        <v>21877154</v>
      </c>
      <c r="O127" s="14">
        <v>4178940</v>
      </c>
      <c r="P127" s="14">
        <v>3250047</v>
      </c>
      <c r="Q127" s="14">
        <v>3249567</v>
      </c>
      <c r="R127" s="146">
        <v>6738265</v>
      </c>
      <c r="S127" s="146">
        <v>4460337</v>
      </c>
      <c r="T127" s="14">
        <v>4437950</v>
      </c>
      <c r="U127" s="14">
        <v>1104378</v>
      </c>
      <c r="V127" s="14">
        <v>1041293</v>
      </c>
      <c r="W127" s="14">
        <v>841720</v>
      </c>
      <c r="X127" s="146">
        <v>1053452</v>
      </c>
      <c r="Y127" s="146">
        <v>397108</v>
      </c>
      <c r="Z127" s="14">
        <v>740412</v>
      </c>
      <c r="AA127" s="14">
        <v>172568</v>
      </c>
      <c r="AB127" s="14">
        <v>151071</v>
      </c>
      <c r="AC127" s="14">
        <v>143425</v>
      </c>
      <c r="AD127" s="146">
        <v>197645</v>
      </c>
      <c r="AE127" s="146">
        <v>75703</v>
      </c>
      <c r="AF127" s="14">
        <v>17658289</v>
      </c>
      <c r="AG127" s="14">
        <v>2957858</v>
      </c>
      <c r="AH127" s="14">
        <v>2711008</v>
      </c>
      <c r="AI127" s="14">
        <v>2775902</v>
      </c>
      <c r="AJ127" s="146">
        <v>6102084</v>
      </c>
      <c r="AK127" s="146">
        <v>3111438</v>
      </c>
      <c r="AL127" s="14">
        <v>14100718</v>
      </c>
      <c r="AM127" s="14">
        <v>2820095</v>
      </c>
      <c r="AN127" s="14">
        <v>2561206</v>
      </c>
      <c r="AO127" s="14">
        <v>2516712</v>
      </c>
      <c r="AP127" s="146">
        <v>4356145</v>
      </c>
      <c r="AQ127" s="146">
        <v>1846560</v>
      </c>
      <c r="AR127" s="14">
        <v>1059767</v>
      </c>
      <c r="AS127" s="14">
        <v>203851</v>
      </c>
      <c r="AT127" s="14">
        <v>206976</v>
      </c>
      <c r="AU127" s="14">
        <v>213502</v>
      </c>
      <c r="AV127" s="146">
        <v>320139</v>
      </c>
      <c r="AW127" s="146">
        <v>115298</v>
      </c>
      <c r="AX127" s="14">
        <v>7237761</v>
      </c>
      <c r="AY127" s="14">
        <v>1472968</v>
      </c>
      <c r="AZ127" s="14">
        <v>1540953</v>
      </c>
      <c r="BA127" s="14">
        <v>1513989</v>
      </c>
      <c r="BB127" s="146">
        <v>2003665</v>
      </c>
      <c r="BC127" s="146">
        <v>706186</v>
      </c>
      <c r="BD127" s="14">
        <v>626306</v>
      </c>
      <c r="BE127" s="14">
        <v>115248</v>
      </c>
      <c r="BF127" s="14">
        <v>119389</v>
      </c>
      <c r="BG127" s="14">
        <v>124943</v>
      </c>
      <c r="BH127" s="146">
        <v>190078</v>
      </c>
      <c r="BI127" s="146">
        <v>76648</v>
      </c>
      <c r="BJ127" s="14">
        <v>1302062</v>
      </c>
      <c r="BK127" s="14">
        <v>286904</v>
      </c>
      <c r="BL127" s="14">
        <v>148880</v>
      </c>
      <c r="BM127" s="14">
        <v>124158</v>
      </c>
      <c r="BN127" s="14">
        <v>282092</v>
      </c>
      <c r="BO127" s="145">
        <v>460029</v>
      </c>
    </row>
    <row r="128" spans="1:67" s="111" customFormat="1" ht="11.45" customHeight="1">
      <c r="A128" s="16" t="s">
        <v>274</v>
      </c>
      <c r="B128" s="149">
        <v>58638</v>
      </c>
      <c r="C128" s="14">
        <v>15855</v>
      </c>
      <c r="D128" s="14">
        <v>12195</v>
      </c>
      <c r="E128" s="14">
        <v>10985</v>
      </c>
      <c r="F128" s="146">
        <v>13907</v>
      </c>
      <c r="G128" s="146">
        <v>5696</v>
      </c>
      <c r="H128" s="14">
        <v>569522</v>
      </c>
      <c r="I128" s="14">
        <v>168211</v>
      </c>
      <c r="J128" s="14">
        <v>121604</v>
      </c>
      <c r="K128" s="14">
        <v>95856</v>
      </c>
      <c r="L128" s="146">
        <v>133888</v>
      </c>
      <c r="M128" s="146">
        <v>49963</v>
      </c>
      <c r="N128" s="14">
        <v>2133054</v>
      </c>
      <c r="O128" s="14">
        <v>486870</v>
      </c>
      <c r="P128" s="14">
        <v>391316</v>
      </c>
      <c r="Q128" s="14">
        <v>347055</v>
      </c>
      <c r="R128" s="146">
        <v>625143</v>
      </c>
      <c r="S128" s="146">
        <v>282670</v>
      </c>
      <c r="T128" s="14">
        <v>386270</v>
      </c>
      <c r="U128" s="14">
        <v>101611</v>
      </c>
      <c r="V128" s="14">
        <v>99305</v>
      </c>
      <c r="W128" s="14">
        <v>76413</v>
      </c>
      <c r="X128" s="146">
        <v>85144</v>
      </c>
      <c r="Y128" s="146">
        <v>23797</v>
      </c>
      <c r="Z128" s="14">
        <v>71301</v>
      </c>
      <c r="AA128" s="14">
        <v>16661</v>
      </c>
      <c r="AB128" s="14">
        <v>14448</v>
      </c>
      <c r="AC128" s="14">
        <v>13774</v>
      </c>
      <c r="AD128" s="146">
        <v>20222</v>
      </c>
      <c r="AE128" s="146">
        <v>6196</v>
      </c>
      <c r="AF128" s="14">
        <v>1241408</v>
      </c>
      <c r="AG128" s="14">
        <v>270408</v>
      </c>
      <c r="AH128" s="14">
        <v>230324</v>
      </c>
      <c r="AI128" s="14">
        <v>212162</v>
      </c>
      <c r="AJ128" s="146">
        <v>387064</v>
      </c>
      <c r="AK128" s="146">
        <v>141450</v>
      </c>
      <c r="AL128" s="14">
        <v>885819</v>
      </c>
      <c r="AM128" s="14">
        <v>196131</v>
      </c>
      <c r="AN128" s="14">
        <v>181659</v>
      </c>
      <c r="AO128" s="14">
        <v>166161</v>
      </c>
      <c r="AP128" s="146">
        <v>258020</v>
      </c>
      <c r="AQ128" s="146">
        <v>83848</v>
      </c>
      <c r="AR128" s="14">
        <v>106311</v>
      </c>
      <c r="AS128" s="14">
        <v>21525</v>
      </c>
      <c r="AT128" s="14">
        <v>21635</v>
      </c>
      <c r="AU128" s="14">
        <v>21405</v>
      </c>
      <c r="AV128" s="146">
        <v>32153</v>
      </c>
      <c r="AW128" s="146">
        <v>9593</v>
      </c>
      <c r="AX128" s="14">
        <v>811370</v>
      </c>
      <c r="AY128" s="14">
        <v>190978</v>
      </c>
      <c r="AZ128" s="14">
        <v>181306</v>
      </c>
      <c r="BA128" s="14">
        <v>173724</v>
      </c>
      <c r="BB128" s="146">
        <v>212078</v>
      </c>
      <c r="BC128" s="146">
        <v>53284</v>
      </c>
      <c r="BD128" s="14">
        <v>45845</v>
      </c>
      <c r="BE128" s="14">
        <v>9870</v>
      </c>
      <c r="BF128" s="14">
        <v>9327</v>
      </c>
      <c r="BG128" s="14">
        <v>8936</v>
      </c>
      <c r="BH128" s="146">
        <v>12856</v>
      </c>
      <c r="BI128" s="146">
        <v>4856</v>
      </c>
      <c r="BJ128" s="14">
        <v>134420</v>
      </c>
      <c r="BK128" s="14">
        <v>54428</v>
      </c>
      <c r="BL128" s="14">
        <v>14794</v>
      </c>
      <c r="BM128" s="14">
        <v>11430</v>
      </c>
      <c r="BN128" s="14">
        <v>23101</v>
      </c>
      <c r="BO128" s="145">
        <v>30667</v>
      </c>
    </row>
    <row r="129" spans="1:67" s="111" customFormat="1" ht="11.45" customHeight="1">
      <c r="A129" s="15" t="s">
        <v>42</v>
      </c>
      <c r="B129" s="149">
        <v>417092</v>
      </c>
      <c r="C129" s="14">
        <v>33923</v>
      </c>
      <c r="D129" s="14">
        <v>35052</v>
      </c>
      <c r="E129" s="14">
        <v>35993</v>
      </c>
      <c r="F129" s="146">
        <v>67916</v>
      </c>
      <c r="G129" s="146">
        <v>244209</v>
      </c>
      <c r="H129" s="14">
        <v>3380243</v>
      </c>
      <c r="I129" s="14">
        <v>466240</v>
      </c>
      <c r="J129" s="14">
        <v>451190</v>
      </c>
      <c r="K129" s="14">
        <v>432276</v>
      </c>
      <c r="L129" s="146">
        <v>831398</v>
      </c>
      <c r="M129" s="146">
        <v>1199139</v>
      </c>
      <c r="N129" s="14">
        <v>13659860</v>
      </c>
      <c r="O129" s="14">
        <v>1255719</v>
      </c>
      <c r="P129" s="14">
        <v>1293484</v>
      </c>
      <c r="Q129" s="14">
        <v>1339711</v>
      </c>
      <c r="R129" s="146">
        <v>3147052</v>
      </c>
      <c r="S129" s="146">
        <v>6623893</v>
      </c>
      <c r="T129" s="14">
        <v>2848749</v>
      </c>
      <c r="U129" s="14">
        <v>341151</v>
      </c>
      <c r="V129" s="14">
        <v>473036</v>
      </c>
      <c r="W129" s="14">
        <v>470965</v>
      </c>
      <c r="X129" s="146">
        <v>752141</v>
      </c>
      <c r="Y129" s="146">
        <v>811455</v>
      </c>
      <c r="Z129" s="14">
        <v>247162</v>
      </c>
      <c r="AA129" s="14">
        <v>22960</v>
      </c>
      <c r="AB129" s="14">
        <v>25185</v>
      </c>
      <c r="AC129" s="14">
        <v>27651</v>
      </c>
      <c r="AD129" s="146">
        <v>58657</v>
      </c>
      <c r="AE129" s="146">
        <v>112709</v>
      </c>
      <c r="AF129" s="14">
        <v>5676536</v>
      </c>
      <c r="AG129" s="14">
        <v>575254</v>
      </c>
      <c r="AH129" s="14">
        <v>609796</v>
      </c>
      <c r="AI129" s="14">
        <v>644810</v>
      </c>
      <c r="AJ129" s="146">
        <v>1493102</v>
      </c>
      <c r="AK129" s="146">
        <v>2353572</v>
      </c>
      <c r="AL129" s="14">
        <v>3614626</v>
      </c>
      <c r="AM129" s="14">
        <v>366870</v>
      </c>
      <c r="AN129" s="14">
        <v>416131</v>
      </c>
      <c r="AO129" s="14">
        <v>455105</v>
      </c>
      <c r="AP129" s="146">
        <v>949873</v>
      </c>
      <c r="AQ129" s="146">
        <v>1426648</v>
      </c>
      <c r="AR129" s="14">
        <v>457093</v>
      </c>
      <c r="AS129" s="14">
        <v>52137</v>
      </c>
      <c r="AT129" s="14">
        <v>62448</v>
      </c>
      <c r="AU129" s="14">
        <v>70097</v>
      </c>
      <c r="AV129" s="146">
        <v>132521</v>
      </c>
      <c r="AW129" s="146">
        <v>139887</v>
      </c>
      <c r="AX129" s="14">
        <v>2453821</v>
      </c>
      <c r="AY129" s="14">
        <v>307463</v>
      </c>
      <c r="AZ129" s="14">
        <v>342964</v>
      </c>
      <c r="BA129" s="14">
        <v>374981</v>
      </c>
      <c r="BB129" s="146">
        <v>658340</v>
      </c>
      <c r="BC129" s="146">
        <v>770073</v>
      </c>
      <c r="BD129" s="14">
        <v>411919</v>
      </c>
      <c r="BE129" s="14">
        <v>22529</v>
      </c>
      <c r="BF129" s="14">
        <v>28868</v>
      </c>
      <c r="BG129" s="14">
        <v>31831</v>
      </c>
      <c r="BH129" s="146">
        <v>58703</v>
      </c>
      <c r="BI129" s="146">
        <v>269990</v>
      </c>
      <c r="BJ129" s="14">
        <v>797492</v>
      </c>
      <c r="BK129" s="14">
        <v>63005</v>
      </c>
      <c r="BL129" s="14">
        <v>46628</v>
      </c>
      <c r="BM129" s="14">
        <v>41000</v>
      </c>
      <c r="BN129" s="14">
        <v>97687</v>
      </c>
      <c r="BO129" s="145">
        <v>549173</v>
      </c>
    </row>
    <row r="130" spans="1:67" s="111" customFormat="1" ht="11.45" customHeight="1">
      <c r="A130" s="148" t="s">
        <v>275</v>
      </c>
      <c r="B130" s="149">
        <v>300823</v>
      </c>
      <c r="C130" s="14">
        <v>178010</v>
      </c>
      <c r="D130" s="14">
        <v>56246</v>
      </c>
      <c r="E130" s="14">
        <v>32099</v>
      </c>
      <c r="F130" s="146">
        <v>26265</v>
      </c>
      <c r="G130" s="146">
        <v>8203</v>
      </c>
      <c r="H130" s="14">
        <v>2081618</v>
      </c>
      <c r="I130" s="14">
        <v>1253737</v>
      </c>
      <c r="J130" s="14">
        <v>364770</v>
      </c>
      <c r="K130" s="14">
        <v>202470</v>
      </c>
      <c r="L130" s="146">
        <v>200954</v>
      </c>
      <c r="M130" s="146">
        <v>59687</v>
      </c>
      <c r="N130" s="14">
        <v>8029887</v>
      </c>
      <c r="O130" s="14">
        <v>4537649</v>
      </c>
      <c r="P130" s="14">
        <v>1324044</v>
      </c>
      <c r="Q130" s="14">
        <v>812079</v>
      </c>
      <c r="R130" s="146">
        <v>1002650</v>
      </c>
      <c r="S130" s="146">
        <v>353465</v>
      </c>
      <c r="T130" s="14">
        <v>871323</v>
      </c>
      <c r="U130" s="14">
        <v>472409</v>
      </c>
      <c r="V130" s="14">
        <v>172077</v>
      </c>
      <c r="W130" s="14">
        <v>102844</v>
      </c>
      <c r="X130" s="146">
        <v>98611</v>
      </c>
      <c r="Y130" s="146">
        <v>25382</v>
      </c>
      <c r="Z130" s="14">
        <v>246822</v>
      </c>
      <c r="AA130" s="14">
        <v>141365</v>
      </c>
      <c r="AB130" s="14">
        <v>44860</v>
      </c>
      <c r="AC130" s="14">
        <v>27614</v>
      </c>
      <c r="AD130" s="146">
        <v>26258</v>
      </c>
      <c r="AE130" s="146">
        <v>6725</v>
      </c>
      <c r="AF130" s="14">
        <v>2972912</v>
      </c>
      <c r="AG130" s="14">
        <v>1481221</v>
      </c>
      <c r="AH130" s="14">
        <v>517346</v>
      </c>
      <c r="AI130" s="14">
        <v>344139</v>
      </c>
      <c r="AJ130" s="146">
        <v>478343</v>
      </c>
      <c r="AK130" s="146">
        <v>151863</v>
      </c>
      <c r="AL130" s="14">
        <v>2545621</v>
      </c>
      <c r="AM130" s="14">
        <v>1298155</v>
      </c>
      <c r="AN130" s="14">
        <v>470927</v>
      </c>
      <c r="AO130" s="14">
        <v>309653</v>
      </c>
      <c r="AP130" s="146">
        <v>366850</v>
      </c>
      <c r="AQ130" s="146">
        <v>100036</v>
      </c>
      <c r="AR130" s="14">
        <v>581564</v>
      </c>
      <c r="AS130" s="14">
        <v>342289</v>
      </c>
      <c r="AT130" s="14">
        <v>112204</v>
      </c>
      <c r="AU130" s="14">
        <v>63616</v>
      </c>
      <c r="AV130" s="146">
        <v>52589</v>
      </c>
      <c r="AW130" s="146">
        <v>10866</v>
      </c>
      <c r="AX130" s="14">
        <v>2158484</v>
      </c>
      <c r="AY130" s="14">
        <v>1165391</v>
      </c>
      <c r="AZ130" s="14">
        <v>416840</v>
      </c>
      <c r="BA130" s="14">
        <v>268162</v>
      </c>
      <c r="BB130" s="146">
        <v>251108</v>
      </c>
      <c r="BC130" s="146">
        <v>56983</v>
      </c>
      <c r="BD130" s="14">
        <v>220690</v>
      </c>
      <c r="BE130" s="14">
        <v>112347</v>
      </c>
      <c r="BF130" s="14">
        <v>43304</v>
      </c>
      <c r="BG130" s="14">
        <v>29126</v>
      </c>
      <c r="BH130" s="146">
        <v>28539</v>
      </c>
      <c r="BI130" s="146">
        <v>7374</v>
      </c>
      <c r="BJ130" s="14">
        <v>743523</v>
      </c>
      <c r="BK130" s="14">
        <v>450927</v>
      </c>
      <c r="BL130" s="14">
        <v>91054</v>
      </c>
      <c r="BM130" s="14">
        <v>52053</v>
      </c>
      <c r="BN130" s="14">
        <v>77078</v>
      </c>
      <c r="BO130" s="145">
        <v>72411</v>
      </c>
    </row>
    <row r="131" spans="1:67" s="111" customFormat="1" ht="11.45" customHeight="1">
      <c r="A131" s="16" t="s">
        <v>42</v>
      </c>
      <c r="B131" s="149">
        <v>13391821</v>
      </c>
      <c r="C131" s="14">
        <v>2475987</v>
      </c>
      <c r="D131" s="14">
        <v>2262513</v>
      </c>
      <c r="E131" s="14">
        <v>1973720</v>
      </c>
      <c r="F131" s="146">
        <v>2673247</v>
      </c>
      <c r="G131" s="146">
        <v>4006355</v>
      </c>
      <c r="H131" s="14">
        <v>89827109</v>
      </c>
      <c r="I131" s="14">
        <v>16678262</v>
      </c>
      <c r="J131" s="14">
        <v>14483399</v>
      </c>
      <c r="K131" s="14">
        <v>12325157</v>
      </c>
      <c r="L131" s="146">
        <v>20232342</v>
      </c>
      <c r="M131" s="146">
        <v>26107951</v>
      </c>
      <c r="N131" s="14">
        <v>457450251</v>
      </c>
      <c r="O131" s="14">
        <v>60690527</v>
      </c>
      <c r="P131" s="14">
        <v>52985709</v>
      </c>
      <c r="Q131" s="14">
        <v>49713572</v>
      </c>
      <c r="R131" s="146">
        <v>102964547</v>
      </c>
      <c r="S131" s="146">
        <v>191095897</v>
      </c>
      <c r="T131" s="14">
        <v>37494773</v>
      </c>
      <c r="U131" s="14">
        <v>6074862</v>
      </c>
      <c r="V131" s="14">
        <v>6017860</v>
      </c>
      <c r="W131" s="14">
        <v>5550750</v>
      </c>
      <c r="X131" s="146">
        <v>8849291</v>
      </c>
      <c r="Y131" s="146">
        <v>11002012</v>
      </c>
      <c r="Z131" s="14">
        <v>10749463</v>
      </c>
      <c r="AA131" s="14">
        <v>2052973</v>
      </c>
      <c r="AB131" s="14">
        <v>1806297</v>
      </c>
      <c r="AC131" s="14">
        <v>1669486</v>
      </c>
      <c r="AD131" s="146">
        <v>2554635</v>
      </c>
      <c r="AE131" s="146">
        <v>2666074</v>
      </c>
      <c r="AF131" s="14">
        <v>162368393</v>
      </c>
      <c r="AG131" s="14">
        <v>20860797</v>
      </c>
      <c r="AH131" s="14">
        <v>20329404</v>
      </c>
      <c r="AI131" s="14">
        <v>20073882</v>
      </c>
      <c r="AJ131" s="146">
        <v>46405410</v>
      </c>
      <c r="AK131" s="146">
        <v>54698898</v>
      </c>
      <c r="AL131" s="14">
        <v>136856791</v>
      </c>
      <c r="AM131" s="14">
        <v>18907171</v>
      </c>
      <c r="AN131" s="14">
        <v>18640705</v>
      </c>
      <c r="AO131" s="14">
        <v>18396124</v>
      </c>
      <c r="AP131" s="146">
        <v>36204447</v>
      </c>
      <c r="AQ131" s="146">
        <v>44708343</v>
      </c>
      <c r="AR131" s="14">
        <v>22709938</v>
      </c>
      <c r="AS131" s="14">
        <v>4604433</v>
      </c>
      <c r="AT131" s="14">
        <v>4594965</v>
      </c>
      <c r="AU131" s="14">
        <v>3947977</v>
      </c>
      <c r="AV131" s="146">
        <v>5187054</v>
      </c>
      <c r="AW131" s="146">
        <v>4375511</v>
      </c>
      <c r="AX131" s="14">
        <v>96922872</v>
      </c>
      <c r="AY131" s="14">
        <v>16455453</v>
      </c>
      <c r="AZ131" s="14">
        <v>16408778</v>
      </c>
      <c r="BA131" s="14">
        <v>15763260</v>
      </c>
      <c r="BB131" s="146">
        <v>23609407</v>
      </c>
      <c r="BC131" s="146">
        <v>24685974</v>
      </c>
      <c r="BD131" s="14">
        <v>13747847</v>
      </c>
      <c r="BE131" s="14">
        <v>1621822</v>
      </c>
      <c r="BF131" s="14">
        <v>1806491</v>
      </c>
      <c r="BG131" s="14">
        <v>1821242</v>
      </c>
      <c r="BH131" s="146">
        <v>2891555</v>
      </c>
      <c r="BI131" s="146">
        <v>5606738</v>
      </c>
      <c r="BJ131" s="14">
        <v>75802548</v>
      </c>
      <c r="BK131" s="14">
        <v>5698076</v>
      </c>
      <c r="BL131" s="14">
        <v>3909489</v>
      </c>
      <c r="BM131" s="14">
        <v>3417517</v>
      </c>
      <c r="BN131" s="14">
        <v>8796699</v>
      </c>
      <c r="BO131" s="145">
        <v>53980766</v>
      </c>
    </row>
    <row r="132" spans="1:67" s="111" customFormat="1" ht="11.45" customHeight="1">
      <c r="A132" s="148" t="s">
        <v>276</v>
      </c>
      <c r="B132" s="149">
        <v>121038</v>
      </c>
      <c r="C132" s="14">
        <v>60677</v>
      </c>
      <c r="D132" s="14">
        <v>27173</v>
      </c>
      <c r="E132" s="14">
        <v>17168</v>
      </c>
      <c r="F132" s="146">
        <v>12227</v>
      </c>
      <c r="G132" s="146">
        <v>3793</v>
      </c>
      <c r="H132" s="14">
        <v>811593</v>
      </c>
      <c r="I132" s="14">
        <v>460523</v>
      </c>
      <c r="J132" s="14">
        <v>154217</v>
      </c>
      <c r="K132" s="14">
        <v>93943</v>
      </c>
      <c r="L132" s="146">
        <v>78886</v>
      </c>
      <c r="M132" s="146">
        <v>24024</v>
      </c>
      <c r="N132" s="14">
        <v>3455779</v>
      </c>
      <c r="O132" s="14">
        <v>1911592</v>
      </c>
      <c r="P132" s="14">
        <v>583666</v>
      </c>
      <c r="Q132" s="14">
        <v>394432</v>
      </c>
      <c r="R132" s="146">
        <v>415337</v>
      </c>
      <c r="S132" s="146">
        <v>150752</v>
      </c>
      <c r="T132" s="14">
        <v>395843</v>
      </c>
      <c r="U132" s="14">
        <v>191649</v>
      </c>
      <c r="V132" s="14">
        <v>94078</v>
      </c>
      <c r="W132" s="14">
        <v>57437</v>
      </c>
      <c r="X132" s="146">
        <v>44478</v>
      </c>
      <c r="Y132" s="146">
        <v>8201</v>
      </c>
      <c r="Z132" s="14">
        <v>88903</v>
      </c>
      <c r="AA132" s="14">
        <v>40446</v>
      </c>
      <c r="AB132" s="14">
        <v>19048</v>
      </c>
      <c r="AC132" s="14">
        <v>13892</v>
      </c>
      <c r="AD132" s="146">
        <v>12157</v>
      </c>
      <c r="AE132" s="146">
        <v>3360</v>
      </c>
      <c r="AF132" s="14">
        <v>1137449</v>
      </c>
      <c r="AG132" s="14">
        <v>514512</v>
      </c>
      <c r="AH132" s="14">
        <v>200112</v>
      </c>
      <c r="AI132" s="14">
        <v>156706</v>
      </c>
      <c r="AJ132" s="146">
        <v>198706</v>
      </c>
      <c r="AK132" s="146">
        <v>67413</v>
      </c>
      <c r="AL132" s="14">
        <v>935930</v>
      </c>
      <c r="AM132" s="14">
        <v>417154</v>
      </c>
      <c r="AN132" s="14">
        <v>184874</v>
      </c>
      <c r="AO132" s="14">
        <v>140582</v>
      </c>
      <c r="AP132" s="146">
        <v>148902</v>
      </c>
      <c r="AQ132" s="146">
        <v>44418</v>
      </c>
      <c r="AR132" s="14">
        <v>203005</v>
      </c>
      <c r="AS132" s="14">
        <v>105107</v>
      </c>
      <c r="AT132" s="14">
        <v>46109</v>
      </c>
      <c r="AU132" s="14">
        <v>28551</v>
      </c>
      <c r="AV132" s="146">
        <v>19440</v>
      </c>
      <c r="AW132" s="146">
        <v>3798</v>
      </c>
      <c r="AX132" s="14">
        <v>847111</v>
      </c>
      <c r="AY132" s="14">
        <v>383530</v>
      </c>
      <c r="AZ132" s="14">
        <v>181287</v>
      </c>
      <c r="BA132" s="14">
        <v>139929</v>
      </c>
      <c r="BB132" s="146">
        <v>116670</v>
      </c>
      <c r="BC132" s="146">
        <v>25695</v>
      </c>
      <c r="BD132" s="14">
        <v>80170</v>
      </c>
      <c r="BE132" s="14">
        <v>34087</v>
      </c>
      <c r="BF132" s="14">
        <v>17950</v>
      </c>
      <c r="BG132" s="14">
        <v>13490</v>
      </c>
      <c r="BH132" s="146">
        <v>11509</v>
      </c>
      <c r="BI132" s="146">
        <v>3134</v>
      </c>
      <c r="BJ132" s="14">
        <v>307647</v>
      </c>
      <c r="BK132" s="14">
        <v>129869</v>
      </c>
      <c r="BL132" s="14">
        <v>47101</v>
      </c>
      <c r="BM132" s="14">
        <v>27981</v>
      </c>
      <c r="BN132" s="14">
        <v>44236</v>
      </c>
      <c r="BO132" s="145">
        <v>58460</v>
      </c>
    </row>
    <row r="133" spans="1:67" s="111" customFormat="1" ht="11.45" customHeight="1">
      <c r="A133" s="16" t="s">
        <v>42</v>
      </c>
      <c r="B133" s="149">
        <v>152763</v>
      </c>
      <c r="C133" s="14">
        <v>43486</v>
      </c>
      <c r="D133" s="14">
        <v>47456</v>
      </c>
      <c r="E133" s="14">
        <v>33685</v>
      </c>
      <c r="F133" s="146">
        <v>17419</v>
      </c>
      <c r="G133" s="146">
        <v>10717</v>
      </c>
      <c r="H133" s="14">
        <v>913174</v>
      </c>
      <c r="I133" s="14">
        <v>337719</v>
      </c>
      <c r="J133" s="14">
        <v>242866</v>
      </c>
      <c r="K133" s="14">
        <v>162793</v>
      </c>
      <c r="L133" s="146">
        <v>96345</v>
      </c>
      <c r="M133" s="146">
        <v>73452</v>
      </c>
      <c r="N133" s="14">
        <v>4841539</v>
      </c>
      <c r="O133" s="14">
        <v>1500079</v>
      </c>
      <c r="P133" s="14">
        <v>972740</v>
      </c>
      <c r="Q133" s="14">
        <v>718170</v>
      </c>
      <c r="R133" s="146">
        <v>546848</v>
      </c>
      <c r="S133" s="146">
        <v>1103701</v>
      </c>
      <c r="T133" s="14">
        <v>540992</v>
      </c>
      <c r="U133" s="14">
        <v>143478</v>
      </c>
      <c r="V133" s="14">
        <v>165204</v>
      </c>
      <c r="W133" s="14">
        <v>123709</v>
      </c>
      <c r="X133" s="146">
        <v>75379</v>
      </c>
      <c r="Y133" s="146">
        <v>33222</v>
      </c>
      <c r="Z133" s="14">
        <v>111845</v>
      </c>
      <c r="AA133" s="14">
        <v>28709</v>
      </c>
      <c r="AB133" s="14">
        <v>29009</v>
      </c>
      <c r="AC133" s="14">
        <v>24247</v>
      </c>
      <c r="AD133" s="146">
        <v>14693</v>
      </c>
      <c r="AE133" s="146">
        <v>15185</v>
      </c>
      <c r="AF133" s="14">
        <v>1296435</v>
      </c>
      <c r="AG133" s="14">
        <v>381733</v>
      </c>
      <c r="AH133" s="14">
        <v>291545</v>
      </c>
      <c r="AI133" s="14">
        <v>258624</v>
      </c>
      <c r="AJ133" s="146">
        <v>214116</v>
      </c>
      <c r="AK133" s="146">
        <v>150419</v>
      </c>
      <c r="AL133" s="14">
        <v>1190613</v>
      </c>
      <c r="AM133" s="14">
        <v>302850</v>
      </c>
      <c r="AN133" s="14">
        <v>271153</v>
      </c>
      <c r="AO133" s="14">
        <v>231497</v>
      </c>
      <c r="AP133" s="146">
        <v>179896</v>
      </c>
      <c r="AQ133" s="146">
        <v>205216</v>
      </c>
      <c r="AR133" s="14">
        <v>225066</v>
      </c>
      <c r="AS133" s="14">
        <v>74161</v>
      </c>
      <c r="AT133" s="14">
        <v>72220</v>
      </c>
      <c r="AU133" s="14">
        <v>48361</v>
      </c>
      <c r="AV133" s="146">
        <v>24080</v>
      </c>
      <c r="AW133" s="146">
        <v>6243</v>
      </c>
      <c r="AX133" s="14">
        <v>1053898</v>
      </c>
      <c r="AY133" s="14">
        <v>268727</v>
      </c>
      <c r="AZ133" s="14">
        <v>289460</v>
      </c>
      <c r="BA133" s="14">
        <v>266093</v>
      </c>
      <c r="BB133" s="146">
        <v>149974</v>
      </c>
      <c r="BC133" s="146">
        <v>79645</v>
      </c>
      <c r="BD133" s="14">
        <v>108275</v>
      </c>
      <c r="BE133" s="14">
        <v>24500</v>
      </c>
      <c r="BF133" s="14">
        <v>28376</v>
      </c>
      <c r="BG133" s="14">
        <v>23541</v>
      </c>
      <c r="BH133" s="146">
        <v>15307</v>
      </c>
      <c r="BI133" s="146">
        <v>16551</v>
      </c>
      <c r="BJ133" s="14">
        <v>9341611</v>
      </c>
      <c r="BK133" s="14">
        <v>147829</v>
      </c>
      <c r="BL133" s="14">
        <v>176090</v>
      </c>
      <c r="BM133" s="14">
        <v>166532</v>
      </c>
      <c r="BN133" s="14">
        <v>644368</v>
      </c>
      <c r="BO133" s="145">
        <v>8206792</v>
      </c>
    </row>
    <row r="134" spans="1:67" s="111" customFormat="1" ht="11.45" customHeight="1">
      <c r="A134" s="16" t="s">
        <v>277</v>
      </c>
      <c r="B134" s="149">
        <v>644</v>
      </c>
      <c r="C134" s="14">
        <v>146</v>
      </c>
      <c r="D134" s="14">
        <v>152</v>
      </c>
      <c r="E134" s="14">
        <v>136</v>
      </c>
      <c r="F134" s="146">
        <v>147</v>
      </c>
      <c r="G134" s="146">
        <v>63</v>
      </c>
      <c r="H134" s="14">
        <v>3753</v>
      </c>
      <c r="I134" s="14">
        <v>1405</v>
      </c>
      <c r="J134" s="14">
        <v>1004</v>
      </c>
      <c r="K134" s="14">
        <v>515</v>
      </c>
      <c r="L134" s="146">
        <v>632</v>
      </c>
      <c r="M134" s="146">
        <v>197</v>
      </c>
      <c r="N134" s="14">
        <v>20688</v>
      </c>
      <c r="O134" s="14">
        <v>5812</v>
      </c>
      <c r="P134" s="14">
        <v>4635</v>
      </c>
      <c r="Q134" s="14">
        <v>3410</v>
      </c>
      <c r="R134" s="146">
        <v>4867</v>
      </c>
      <c r="S134" s="146">
        <v>1964</v>
      </c>
      <c r="T134" s="14">
        <v>1208</v>
      </c>
      <c r="U134" s="14">
        <v>322</v>
      </c>
      <c r="V134" s="14">
        <v>304</v>
      </c>
      <c r="W134" s="14">
        <v>221</v>
      </c>
      <c r="X134" s="146">
        <v>268</v>
      </c>
      <c r="Y134" s="146">
        <v>93</v>
      </c>
      <c r="Z134" s="14">
        <v>614</v>
      </c>
      <c r="AA134" s="14">
        <v>163</v>
      </c>
      <c r="AB134" s="14">
        <v>142</v>
      </c>
      <c r="AC134" s="14">
        <v>128</v>
      </c>
      <c r="AD134" s="146">
        <v>127</v>
      </c>
      <c r="AE134" s="146">
        <v>54</v>
      </c>
      <c r="AF134" s="14">
        <v>7151</v>
      </c>
      <c r="AG134" s="14">
        <v>1784</v>
      </c>
      <c r="AH134" s="14">
        <v>1626</v>
      </c>
      <c r="AI134" s="14">
        <v>1179</v>
      </c>
      <c r="AJ134" s="146">
        <v>1890</v>
      </c>
      <c r="AK134" s="146">
        <v>672</v>
      </c>
      <c r="AL134" s="14">
        <v>3295</v>
      </c>
      <c r="AM134" s="14">
        <v>600</v>
      </c>
      <c r="AN134" s="14">
        <v>721</v>
      </c>
      <c r="AO134" s="14">
        <v>584</v>
      </c>
      <c r="AP134" s="146">
        <v>1011</v>
      </c>
      <c r="AQ134" s="146">
        <v>379</v>
      </c>
      <c r="AR134" s="14">
        <v>818</v>
      </c>
      <c r="AS134" s="14">
        <v>270</v>
      </c>
      <c r="AT134" s="14">
        <v>211</v>
      </c>
      <c r="AU134" s="14">
        <v>146</v>
      </c>
      <c r="AV134" s="146">
        <v>159</v>
      </c>
      <c r="AW134" s="146">
        <v>32</v>
      </c>
      <c r="AX134" s="14">
        <v>2542</v>
      </c>
      <c r="AY134" s="14">
        <v>579</v>
      </c>
      <c r="AZ134" s="14">
        <v>618</v>
      </c>
      <c r="BA134" s="14">
        <v>541</v>
      </c>
      <c r="BB134" s="146">
        <v>628</v>
      </c>
      <c r="BC134" s="146">
        <v>176</v>
      </c>
      <c r="BD134" s="14">
        <v>356</v>
      </c>
      <c r="BE134" s="14">
        <v>70</v>
      </c>
      <c r="BF134" s="14">
        <v>83</v>
      </c>
      <c r="BG134" s="14">
        <v>61</v>
      </c>
      <c r="BH134" s="146">
        <v>100</v>
      </c>
      <c r="BI134" s="146">
        <v>42</v>
      </c>
      <c r="BJ134" s="14">
        <v>625</v>
      </c>
      <c r="BK134" s="14">
        <v>114</v>
      </c>
      <c r="BL134" s="14">
        <v>99</v>
      </c>
      <c r="BM134" s="14">
        <v>83</v>
      </c>
      <c r="BN134" s="14">
        <v>169</v>
      </c>
      <c r="BO134" s="145">
        <v>160</v>
      </c>
    </row>
    <row r="135" spans="1:67" s="111" customFormat="1" ht="11.45" customHeight="1">
      <c r="A135" s="15" t="s">
        <v>42</v>
      </c>
      <c r="B135" s="149">
        <v>895</v>
      </c>
      <c r="C135" s="14">
        <v>120</v>
      </c>
      <c r="D135" s="14">
        <v>201</v>
      </c>
      <c r="E135" s="14">
        <v>215</v>
      </c>
      <c r="F135" s="146">
        <v>246</v>
      </c>
      <c r="G135" s="146">
        <v>113</v>
      </c>
      <c r="H135" s="14">
        <v>3291</v>
      </c>
      <c r="I135" s="14">
        <v>965</v>
      </c>
      <c r="J135" s="14">
        <v>908</v>
      </c>
      <c r="K135" s="14">
        <v>490</v>
      </c>
      <c r="L135" s="146">
        <v>668</v>
      </c>
      <c r="M135" s="146">
        <v>260</v>
      </c>
      <c r="N135" s="14">
        <v>15027</v>
      </c>
      <c r="O135" s="14">
        <v>3349</v>
      </c>
      <c r="P135" s="14">
        <v>3365</v>
      </c>
      <c r="Q135" s="14">
        <v>2682</v>
      </c>
      <c r="R135" s="146">
        <v>3996</v>
      </c>
      <c r="S135" s="146">
        <v>1634</v>
      </c>
      <c r="T135" s="14">
        <v>1043</v>
      </c>
      <c r="U135" s="14">
        <v>169</v>
      </c>
      <c r="V135" s="14">
        <v>257</v>
      </c>
      <c r="W135" s="14">
        <v>186</v>
      </c>
      <c r="X135" s="146">
        <v>287</v>
      </c>
      <c r="Y135" s="146">
        <v>144</v>
      </c>
      <c r="Z135" s="14">
        <v>851</v>
      </c>
      <c r="AA135" s="14">
        <v>145</v>
      </c>
      <c r="AB135" s="14">
        <v>204</v>
      </c>
      <c r="AC135" s="14">
        <v>191</v>
      </c>
      <c r="AD135" s="146">
        <v>207</v>
      </c>
      <c r="AE135" s="146">
        <v>103</v>
      </c>
      <c r="AF135" s="14">
        <v>6405</v>
      </c>
      <c r="AG135" s="14">
        <v>1236</v>
      </c>
      <c r="AH135" s="14">
        <v>1440</v>
      </c>
      <c r="AI135" s="14">
        <v>1108</v>
      </c>
      <c r="AJ135" s="146">
        <v>1885</v>
      </c>
      <c r="AK135" s="146">
        <v>737</v>
      </c>
      <c r="AL135" s="14">
        <v>3369</v>
      </c>
      <c r="AM135" s="14">
        <v>402</v>
      </c>
      <c r="AN135" s="14">
        <v>683</v>
      </c>
      <c r="AO135" s="14">
        <v>595</v>
      </c>
      <c r="AP135" s="146">
        <v>1170</v>
      </c>
      <c r="AQ135" s="146">
        <v>519</v>
      </c>
      <c r="AR135" s="14">
        <v>781</v>
      </c>
      <c r="AS135" s="14">
        <v>188</v>
      </c>
      <c r="AT135" s="14">
        <v>205</v>
      </c>
      <c r="AU135" s="14">
        <v>167</v>
      </c>
      <c r="AV135" s="146">
        <v>183</v>
      </c>
      <c r="AW135" s="146">
        <v>39</v>
      </c>
      <c r="AX135" s="14">
        <v>3085</v>
      </c>
      <c r="AY135" s="14">
        <v>422</v>
      </c>
      <c r="AZ135" s="14">
        <v>731</v>
      </c>
      <c r="BA135" s="14">
        <v>729</v>
      </c>
      <c r="BB135" s="146">
        <v>917</v>
      </c>
      <c r="BC135" s="146">
        <v>286</v>
      </c>
      <c r="BD135" s="14">
        <v>449</v>
      </c>
      <c r="BE135" s="14">
        <v>59</v>
      </c>
      <c r="BF135" s="14">
        <v>81</v>
      </c>
      <c r="BG135" s="14">
        <v>74</v>
      </c>
      <c r="BH135" s="146">
        <v>144</v>
      </c>
      <c r="BI135" s="146">
        <v>91</v>
      </c>
      <c r="BJ135" s="14">
        <v>2198</v>
      </c>
      <c r="BK135" s="14">
        <v>62</v>
      </c>
      <c r="BL135" s="14">
        <v>77</v>
      </c>
      <c r="BM135" s="14">
        <v>79</v>
      </c>
      <c r="BN135" s="14">
        <v>134</v>
      </c>
      <c r="BO135" s="145">
        <v>1847</v>
      </c>
    </row>
    <row r="136" spans="1:67" s="111" customFormat="1" ht="11.45" customHeight="1">
      <c r="A136" s="16" t="s">
        <v>278</v>
      </c>
      <c r="B136" s="149">
        <v>68084</v>
      </c>
      <c r="C136" s="14">
        <v>28948</v>
      </c>
      <c r="D136" s="14">
        <v>19825</v>
      </c>
      <c r="E136" s="14">
        <v>12227</v>
      </c>
      <c r="F136" s="146">
        <v>7079</v>
      </c>
      <c r="G136" s="146">
        <v>5</v>
      </c>
      <c r="H136" s="14">
        <v>513549</v>
      </c>
      <c r="I136" s="14">
        <v>271241</v>
      </c>
      <c r="J136" s="14">
        <v>121079</v>
      </c>
      <c r="K136" s="14">
        <v>72185</v>
      </c>
      <c r="L136" s="146">
        <v>49019</v>
      </c>
      <c r="M136" s="146">
        <v>25</v>
      </c>
      <c r="N136" s="14">
        <v>2238641</v>
      </c>
      <c r="O136" s="14">
        <v>1210279</v>
      </c>
      <c r="P136" s="14">
        <v>466028</v>
      </c>
      <c r="Q136" s="14">
        <v>306685</v>
      </c>
      <c r="R136" s="146">
        <v>255534</v>
      </c>
      <c r="S136" s="146">
        <v>115</v>
      </c>
      <c r="T136" s="14">
        <v>271497</v>
      </c>
      <c r="U136" s="14">
        <v>110583</v>
      </c>
      <c r="V136" s="14">
        <v>78730</v>
      </c>
      <c r="W136" s="14">
        <v>48386</v>
      </c>
      <c r="X136" s="146">
        <v>33695</v>
      </c>
      <c r="Y136" s="146">
        <v>103</v>
      </c>
      <c r="Z136" s="14">
        <v>48359</v>
      </c>
      <c r="AA136" s="14">
        <v>19452</v>
      </c>
      <c r="AB136" s="14">
        <v>13150</v>
      </c>
      <c r="AC136" s="14">
        <v>9419</v>
      </c>
      <c r="AD136" s="151">
        <v>6338</v>
      </c>
      <c r="AE136" s="150" t="s">
        <v>279</v>
      </c>
      <c r="AF136" s="14">
        <v>644522</v>
      </c>
      <c r="AG136" s="14">
        <v>276005</v>
      </c>
      <c r="AH136" s="14">
        <v>147402</v>
      </c>
      <c r="AI136" s="14">
        <v>113159</v>
      </c>
      <c r="AJ136" s="146">
        <v>107889</v>
      </c>
      <c r="AK136" s="146">
        <v>67</v>
      </c>
      <c r="AL136" s="14">
        <v>559830</v>
      </c>
      <c r="AM136" s="14">
        <v>234577</v>
      </c>
      <c r="AN136" s="14">
        <v>137290</v>
      </c>
      <c r="AO136" s="14">
        <v>102023</v>
      </c>
      <c r="AP136" s="146">
        <v>85897</v>
      </c>
      <c r="AQ136" s="146">
        <v>43</v>
      </c>
      <c r="AR136" s="14">
        <v>135107</v>
      </c>
      <c r="AS136" s="14">
        <v>61212</v>
      </c>
      <c r="AT136" s="14">
        <v>37528</v>
      </c>
      <c r="AU136" s="14">
        <v>23061</v>
      </c>
      <c r="AV136" s="146">
        <v>13300</v>
      </c>
      <c r="AW136" s="146">
        <v>6</v>
      </c>
      <c r="AX136" s="14">
        <v>486508</v>
      </c>
      <c r="AY136" s="14">
        <v>183736</v>
      </c>
      <c r="AZ136" s="14">
        <v>129466</v>
      </c>
      <c r="BA136" s="14">
        <v>99750</v>
      </c>
      <c r="BB136" s="146">
        <v>73528</v>
      </c>
      <c r="BC136" s="146">
        <v>28</v>
      </c>
      <c r="BD136" s="14">
        <v>51048</v>
      </c>
      <c r="BE136" s="14">
        <v>18970</v>
      </c>
      <c r="BF136" s="14">
        <v>14057</v>
      </c>
      <c r="BG136" s="14">
        <v>10547</v>
      </c>
      <c r="BH136" s="146">
        <v>7470</v>
      </c>
      <c r="BI136" s="146">
        <v>4</v>
      </c>
      <c r="BJ136" s="14">
        <v>82680</v>
      </c>
      <c r="BK136" s="14">
        <v>43630</v>
      </c>
      <c r="BL136" s="14">
        <v>21395</v>
      </c>
      <c r="BM136" s="14">
        <v>11014</v>
      </c>
      <c r="BN136" s="14">
        <v>6636</v>
      </c>
      <c r="BO136" s="145">
        <v>5</v>
      </c>
    </row>
    <row r="137" spans="1:67" s="111" customFormat="1" ht="11.45" customHeight="1">
      <c r="A137" s="15" t="s">
        <v>42</v>
      </c>
      <c r="B137" s="149">
        <v>93265</v>
      </c>
      <c r="C137" s="14">
        <v>25215</v>
      </c>
      <c r="D137" s="14">
        <v>33981</v>
      </c>
      <c r="E137" s="14">
        <v>22919</v>
      </c>
      <c r="F137" s="146">
        <v>11145</v>
      </c>
      <c r="G137" s="146">
        <v>6</v>
      </c>
      <c r="H137" s="14">
        <v>595237</v>
      </c>
      <c r="I137" s="14">
        <v>219119</v>
      </c>
      <c r="J137" s="14">
        <v>189352</v>
      </c>
      <c r="K137" s="14">
        <v>119902</v>
      </c>
      <c r="L137" s="146">
        <v>66837</v>
      </c>
      <c r="M137" s="146">
        <v>27</v>
      </c>
      <c r="N137" s="14">
        <v>2635754</v>
      </c>
      <c r="O137" s="14">
        <v>984958</v>
      </c>
      <c r="P137" s="14">
        <v>767970</v>
      </c>
      <c r="Q137" s="14">
        <v>530403</v>
      </c>
      <c r="R137" s="146">
        <v>352325</v>
      </c>
      <c r="S137" s="146">
        <v>99</v>
      </c>
      <c r="T137" s="14">
        <v>392206</v>
      </c>
      <c r="U137" s="14">
        <v>90514</v>
      </c>
      <c r="V137" s="14">
        <v>137369</v>
      </c>
      <c r="W137" s="14">
        <v>102545</v>
      </c>
      <c r="X137" s="146">
        <v>61687</v>
      </c>
      <c r="Y137" s="146">
        <v>92</v>
      </c>
      <c r="Z137" s="14">
        <v>62247</v>
      </c>
      <c r="AA137" s="14">
        <v>17159</v>
      </c>
      <c r="AB137" s="14">
        <v>20798</v>
      </c>
      <c r="AC137" s="14">
        <v>15707</v>
      </c>
      <c r="AD137" s="151">
        <v>8582</v>
      </c>
      <c r="AE137" s="150" t="s">
        <v>279</v>
      </c>
      <c r="AF137" s="14">
        <v>780788</v>
      </c>
      <c r="AG137" s="14">
        <v>227872</v>
      </c>
      <c r="AH137" s="14">
        <v>221732</v>
      </c>
      <c r="AI137" s="14">
        <v>186715</v>
      </c>
      <c r="AJ137" s="146">
        <v>144405</v>
      </c>
      <c r="AK137" s="146">
        <v>65</v>
      </c>
      <c r="AL137" s="14">
        <v>706540</v>
      </c>
      <c r="AM137" s="14">
        <v>200284</v>
      </c>
      <c r="AN137" s="14">
        <v>217032</v>
      </c>
      <c r="AO137" s="14">
        <v>172640</v>
      </c>
      <c r="AP137" s="146">
        <v>116539</v>
      </c>
      <c r="AQ137" s="146">
        <v>45</v>
      </c>
      <c r="AR137" s="14">
        <v>171660</v>
      </c>
      <c r="AS137" s="14">
        <v>53867</v>
      </c>
      <c r="AT137" s="14">
        <v>60492</v>
      </c>
      <c r="AU137" s="14">
        <v>38599</v>
      </c>
      <c r="AV137" s="146">
        <v>18687</v>
      </c>
      <c r="AW137" s="146">
        <v>15</v>
      </c>
      <c r="AX137" s="14">
        <v>649393</v>
      </c>
      <c r="AY137" s="14">
        <v>156675</v>
      </c>
      <c r="AZ137" s="14">
        <v>209712</v>
      </c>
      <c r="BA137" s="14">
        <v>175576</v>
      </c>
      <c r="BB137" s="146">
        <v>107400</v>
      </c>
      <c r="BC137" s="146">
        <v>30</v>
      </c>
      <c r="BD137" s="14">
        <v>71827</v>
      </c>
      <c r="BE137" s="14">
        <v>17346</v>
      </c>
      <c r="BF137" s="14">
        <v>24094</v>
      </c>
      <c r="BG137" s="14">
        <v>19208</v>
      </c>
      <c r="BH137" s="146">
        <v>11177</v>
      </c>
      <c r="BI137" s="146">
        <v>4</v>
      </c>
      <c r="BJ137" s="14">
        <v>96661</v>
      </c>
      <c r="BK137" s="14">
        <v>37728</v>
      </c>
      <c r="BL137" s="14">
        <v>32294</v>
      </c>
      <c r="BM137" s="14">
        <v>17854</v>
      </c>
      <c r="BN137" s="14">
        <v>8771</v>
      </c>
      <c r="BO137" s="145">
        <v>14</v>
      </c>
    </row>
    <row r="138" spans="1:67" s="111" customFormat="1" ht="11.45" customHeight="1">
      <c r="A138" s="16" t="s">
        <v>280</v>
      </c>
      <c r="B138" s="149">
        <v>25244</v>
      </c>
      <c r="C138" s="14">
        <v>8443</v>
      </c>
      <c r="D138" s="14">
        <v>7784</v>
      </c>
      <c r="E138" s="14">
        <v>5015</v>
      </c>
      <c r="F138" s="146">
        <v>3438</v>
      </c>
      <c r="G138" s="146">
        <v>564</v>
      </c>
      <c r="H138" s="14">
        <v>123937</v>
      </c>
      <c r="I138" s="14">
        <v>50581</v>
      </c>
      <c r="J138" s="14">
        <v>28372</v>
      </c>
      <c r="K138" s="14">
        <v>20676</v>
      </c>
      <c r="L138" s="146">
        <v>20652</v>
      </c>
      <c r="M138" s="146">
        <v>3656</v>
      </c>
      <c r="N138" s="14">
        <v>512835</v>
      </c>
      <c r="O138" s="14">
        <v>196715</v>
      </c>
      <c r="P138" s="14">
        <v>97265</v>
      </c>
      <c r="Q138" s="14">
        <v>83911</v>
      </c>
      <c r="R138" s="146">
        <v>110842</v>
      </c>
      <c r="S138" s="146">
        <v>24102</v>
      </c>
      <c r="T138" s="14">
        <v>35909</v>
      </c>
      <c r="U138" s="14">
        <v>12140</v>
      </c>
      <c r="V138" s="14">
        <v>9888</v>
      </c>
      <c r="W138" s="14">
        <v>7011</v>
      </c>
      <c r="X138" s="146">
        <v>6005</v>
      </c>
      <c r="Y138" s="146">
        <v>865</v>
      </c>
      <c r="Z138" s="14">
        <v>13855</v>
      </c>
      <c r="AA138" s="14">
        <v>3920</v>
      </c>
      <c r="AB138" s="14">
        <v>3526</v>
      </c>
      <c r="AC138" s="14">
        <v>2992</v>
      </c>
      <c r="AD138" s="146">
        <v>2922</v>
      </c>
      <c r="AE138" s="146">
        <v>495</v>
      </c>
      <c r="AF138" s="14">
        <v>191534</v>
      </c>
      <c r="AG138" s="14">
        <v>59760</v>
      </c>
      <c r="AH138" s="14">
        <v>33981</v>
      </c>
      <c r="AI138" s="14">
        <v>30452</v>
      </c>
      <c r="AJ138" s="146">
        <v>51600</v>
      </c>
      <c r="AK138" s="146">
        <v>15741</v>
      </c>
      <c r="AL138" s="14">
        <v>118198</v>
      </c>
      <c r="AM138" s="14">
        <v>35649</v>
      </c>
      <c r="AN138" s="14">
        <v>22652</v>
      </c>
      <c r="AO138" s="14">
        <v>21239</v>
      </c>
      <c r="AP138" s="146">
        <v>30987</v>
      </c>
      <c r="AQ138" s="146">
        <v>7671</v>
      </c>
      <c r="AR138" s="14">
        <v>17919</v>
      </c>
      <c r="AS138" s="14">
        <v>5324</v>
      </c>
      <c r="AT138" s="14">
        <v>4448</v>
      </c>
      <c r="AU138" s="14">
        <v>3725</v>
      </c>
      <c r="AV138" s="146">
        <v>3888</v>
      </c>
      <c r="AW138" s="146">
        <v>534</v>
      </c>
      <c r="AX138" s="14">
        <v>106754</v>
      </c>
      <c r="AY138" s="14">
        <v>27115</v>
      </c>
      <c r="AZ138" s="14">
        <v>24751</v>
      </c>
      <c r="BA138" s="14">
        <v>24483</v>
      </c>
      <c r="BB138" s="146">
        <v>26814</v>
      </c>
      <c r="BC138" s="146">
        <v>3591</v>
      </c>
      <c r="BD138" s="14">
        <v>10885</v>
      </c>
      <c r="BE138" s="14">
        <v>3052</v>
      </c>
      <c r="BF138" s="14">
        <v>2529</v>
      </c>
      <c r="BG138" s="14">
        <v>2435</v>
      </c>
      <c r="BH138" s="146">
        <v>2583</v>
      </c>
      <c r="BI138" s="146">
        <v>286</v>
      </c>
      <c r="BJ138" s="14">
        <v>21707</v>
      </c>
      <c r="BK138" s="14">
        <v>9209</v>
      </c>
      <c r="BL138" s="14">
        <v>4768</v>
      </c>
      <c r="BM138" s="14">
        <v>2324</v>
      </c>
      <c r="BN138" s="14">
        <v>3163</v>
      </c>
      <c r="BO138" s="145">
        <v>2243</v>
      </c>
    </row>
    <row r="139" spans="1:67" s="111" customFormat="1" ht="11.45" customHeight="1">
      <c r="A139" s="15" t="s">
        <v>42</v>
      </c>
      <c r="B139" s="149">
        <v>12707</v>
      </c>
      <c r="C139" s="14">
        <v>3918</v>
      </c>
      <c r="D139" s="14">
        <v>4152</v>
      </c>
      <c r="E139" s="14">
        <v>2677</v>
      </c>
      <c r="F139" s="146">
        <v>1684</v>
      </c>
      <c r="G139" s="146">
        <v>276</v>
      </c>
      <c r="H139" s="14">
        <v>64294</v>
      </c>
      <c r="I139" s="14">
        <v>26122</v>
      </c>
      <c r="J139" s="14">
        <v>14253</v>
      </c>
      <c r="K139" s="14">
        <v>10960</v>
      </c>
      <c r="L139" s="146">
        <v>11003</v>
      </c>
      <c r="M139" s="146">
        <v>1957</v>
      </c>
      <c r="N139" s="14">
        <v>290891</v>
      </c>
      <c r="O139" s="14">
        <v>110445</v>
      </c>
      <c r="P139" s="14">
        <v>54639</v>
      </c>
      <c r="Q139" s="14">
        <v>48741</v>
      </c>
      <c r="R139" s="146">
        <v>63818</v>
      </c>
      <c r="S139" s="146">
        <v>13249</v>
      </c>
      <c r="T139" s="14">
        <v>17599</v>
      </c>
      <c r="U139" s="14">
        <v>5816</v>
      </c>
      <c r="V139" s="14">
        <v>4766</v>
      </c>
      <c r="W139" s="14">
        <v>3595</v>
      </c>
      <c r="X139" s="146">
        <v>2979</v>
      </c>
      <c r="Y139" s="146">
        <v>442</v>
      </c>
      <c r="Z139" s="14">
        <v>7029</v>
      </c>
      <c r="AA139" s="14">
        <v>1839</v>
      </c>
      <c r="AB139" s="14">
        <v>1796</v>
      </c>
      <c r="AC139" s="14">
        <v>1645</v>
      </c>
      <c r="AD139" s="146">
        <v>1498</v>
      </c>
      <c r="AE139" s="146">
        <v>253</v>
      </c>
      <c r="AF139" s="14">
        <v>105099</v>
      </c>
      <c r="AG139" s="14">
        <v>32630</v>
      </c>
      <c r="AH139" s="14">
        <v>18440</v>
      </c>
      <c r="AI139" s="14">
        <v>17024</v>
      </c>
      <c r="AJ139" s="146">
        <v>28684</v>
      </c>
      <c r="AK139" s="146">
        <v>8321</v>
      </c>
      <c r="AL139" s="14">
        <v>61378</v>
      </c>
      <c r="AM139" s="14">
        <v>17530</v>
      </c>
      <c r="AN139" s="14">
        <v>11538</v>
      </c>
      <c r="AO139" s="14">
        <v>11435</v>
      </c>
      <c r="AP139" s="146">
        <v>16766</v>
      </c>
      <c r="AQ139" s="146">
        <v>4110</v>
      </c>
      <c r="AR139" s="14">
        <v>8046</v>
      </c>
      <c r="AS139" s="14">
        <v>2099</v>
      </c>
      <c r="AT139" s="14">
        <v>1952</v>
      </c>
      <c r="AU139" s="14">
        <v>1786</v>
      </c>
      <c r="AV139" s="146">
        <v>1925</v>
      </c>
      <c r="AW139" s="146">
        <v>285</v>
      </c>
      <c r="AX139" s="14">
        <v>47689</v>
      </c>
      <c r="AY139" s="14">
        <v>11690</v>
      </c>
      <c r="AZ139" s="14">
        <v>11171</v>
      </c>
      <c r="BA139" s="14">
        <v>11518</v>
      </c>
      <c r="BB139" s="146">
        <v>11724</v>
      </c>
      <c r="BC139" s="146">
        <v>1585</v>
      </c>
      <c r="BD139" s="14">
        <v>5304</v>
      </c>
      <c r="BE139" s="14">
        <v>1328</v>
      </c>
      <c r="BF139" s="14">
        <v>1202</v>
      </c>
      <c r="BG139" s="14">
        <v>1272</v>
      </c>
      <c r="BH139" s="146">
        <v>1355</v>
      </c>
      <c r="BI139" s="146">
        <v>147</v>
      </c>
      <c r="BJ139" s="14">
        <v>13420</v>
      </c>
      <c r="BK139" s="14">
        <v>5636</v>
      </c>
      <c r="BL139" s="14">
        <v>3091</v>
      </c>
      <c r="BM139" s="14">
        <v>1424</v>
      </c>
      <c r="BN139" s="14">
        <v>1873</v>
      </c>
      <c r="BO139" s="145">
        <v>1394</v>
      </c>
    </row>
    <row r="140" spans="1:67" s="111" customFormat="1" ht="11.45" customHeight="1">
      <c r="A140" s="148" t="s">
        <v>281</v>
      </c>
      <c r="B140" s="149">
        <v>60067</v>
      </c>
      <c r="C140" s="14">
        <v>60067</v>
      </c>
      <c r="D140" s="14">
        <v>0</v>
      </c>
      <c r="E140" s="14">
        <v>0</v>
      </c>
      <c r="F140" s="146">
        <v>0</v>
      </c>
      <c r="G140" s="146">
        <v>0</v>
      </c>
      <c r="H140" s="14">
        <v>626531</v>
      </c>
      <c r="I140" s="14">
        <v>626531</v>
      </c>
      <c r="J140" s="14">
        <v>0</v>
      </c>
      <c r="K140" s="14">
        <v>0</v>
      </c>
      <c r="L140" s="146">
        <v>0</v>
      </c>
      <c r="M140" s="146">
        <v>0</v>
      </c>
      <c r="N140" s="14">
        <v>2417062</v>
      </c>
      <c r="O140" s="14">
        <v>2417062</v>
      </c>
      <c r="P140" s="14">
        <v>0</v>
      </c>
      <c r="Q140" s="14">
        <v>0</v>
      </c>
      <c r="R140" s="146">
        <v>0</v>
      </c>
      <c r="S140" s="146">
        <v>0</v>
      </c>
      <c r="T140" s="14">
        <v>164055</v>
      </c>
      <c r="U140" s="14">
        <v>164055</v>
      </c>
      <c r="V140" s="14">
        <v>0</v>
      </c>
      <c r="W140" s="14">
        <v>0</v>
      </c>
      <c r="X140" s="146">
        <v>0</v>
      </c>
      <c r="Y140" s="146">
        <v>0</v>
      </c>
      <c r="Z140" s="14">
        <v>42141</v>
      </c>
      <c r="AA140" s="14">
        <v>42141</v>
      </c>
      <c r="AB140" s="14">
        <v>0</v>
      </c>
      <c r="AC140" s="14">
        <v>0</v>
      </c>
      <c r="AD140" s="146">
        <v>0</v>
      </c>
      <c r="AE140" s="146">
        <v>0</v>
      </c>
      <c r="AF140" s="14">
        <v>552941</v>
      </c>
      <c r="AG140" s="14">
        <v>552941</v>
      </c>
      <c r="AH140" s="14">
        <v>0</v>
      </c>
      <c r="AI140" s="14">
        <v>0</v>
      </c>
      <c r="AJ140" s="146">
        <v>0</v>
      </c>
      <c r="AK140" s="146">
        <v>0</v>
      </c>
      <c r="AL140" s="14">
        <v>399088</v>
      </c>
      <c r="AM140" s="14">
        <v>399088</v>
      </c>
      <c r="AN140" s="14">
        <v>0</v>
      </c>
      <c r="AO140" s="14">
        <v>0</v>
      </c>
      <c r="AP140" s="146">
        <v>0</v>
      </c>
      <c r="AQ140" s="146">
        <v>0</v>
      </c>
      <c r="AR140" s="14">
        <v>152595</v>
      </c>
      <c r="AS140" s="14">
        <v>152595</v>
      </c>
      <c r="AT140" s="14">
        <v>0</v>
      </c>
      <c r="AU140" s="14">
        <v>0</v>
      </c>
      <c r="AV140" s="146">
        <v>0</v>
      </c>
      <c r="AW140" s="146">
        <v>0</v>
      </c>
      <c r="AX140" s="14">
        <v>347667</v>
      </c>
      <c r="AY140" s="14">
        <v>347667</v>
      </c>
      <c r="AZ140" s="14">
        <v>0</v>
      </c>
      <c r="BA140" s="14">
        <v>0</v>
      </c>
      <c r="BB140" s="146">
        <v>0</v>
      </c>
      <c r="BC140" s="146">
        <v>0</v>
      </c>
      <c r="BD140" s="14">
        <v>33807</v>
      </c>
      <c r="BE140" s="14">
        <v>33807</v>
      </c>
      <c r="BF140" s="14">
        <v>0</v>
      </c>
      <c r="BG140" s="14">
        <v>0</v>
      </c>
      <c r="BH140" s="146">
        <v>0</v>
      </c>
      <c r="BI140" s="146">
        <v>0</v>
      </c>
      <c r="BJ140" s="14">
        <v>28837</v>
      </c>
      <c r="BK140" s="14">
        <v>28837</v>
      </c>
      <c r="BL140" s="14">
        <v>0</v>
      </c>
      <c r="BM140" s="14">
        <v>0</v>
      </c>
      <c r="BN140" s="14">
        <v>0</v>
      </c>
      <c r="BO140" s="145">
        <v>0</v>
      </c>
    </row>
    <row r="141" spans="1:67" s="111" customFormat="1" ht="11.45" customHeight="1">
      <c r="A141" s="16" t="s">
        <v>42</v>
      </c>
      <c r="B141" s="149">
        <v>112124</v>
      </c>
      <c r="C141" s="14">
        <v>112125</v>
      </c>
      <c r="D141" s="14">
        <v>0</v>
      </c>
      <c r="E141" s="14">
        <v>0</v>
      </c>
      <c r="F141" s="146">
        <v>0</v>
      </c>
      <c r="G141" s="146">
        <v>0</v>
      </c>
      <c r="H141" s="14">
        <v>1307355</v>
      </c>
      <c r="I141" s="14">
        <v>1307355</v>
      </c>
      <c r="J141" s="14">
        <v>0</v>
      </c>
      <c r="K141" s="14">
        <v>0</v>
      </c>
      <c r="L141" s="146">
        <v>0</v>
      </c>
      <c r="M141" s="146">
        <v>0</v>
      </c>
      <c r="N141" s="14">
        <v>5517268</v>
      </c>
      <c r="O141" s="14">
        <v>5517268</v>
      </c>
      <c r="P141" s="14">
        <v>0</v>
      </c>
      <c r="Q141" s="14">
        <v>0</v>
      </c>
      <c r="R141" s="146">
        <v>0</v>
      </c>
      <c r="S141" s="146">
        <v>0</v>
      </c>
      <c r="T141" s="14">
        <v>320501</v>
      </c>
      <c r="U141" s="14">
        <v>320500</v>
      </c>
      <c r="V141" s="14">
        <v>0</v>
      </c>
      <c r="W141" s="14">
        <v>0</v>
      </c>
      <c r="X141" s="146">
        <v>0</v>
      </c>
      <c r="Y141" s="146">
        <v>0</v>
      </c>
      <c r="Z141" s="14">
        <v>68657</v>
      </c>
      <c r="AA141" s="14">
        <v>68657</v>
      </c>
      <c r="AB141" s="14">
        <v>0</v>
      </c>
      <c r="AC141" s="14">
        <v>0</v>
      </c>
      <c r="AD141" s="146">
        <v>0</v>
      </c>
      <c r="AE141" s="146">
        <v>0</v>
      </c>
      <c r="AF141" s="14">
        <v>1076990</v>
      </c>
      <c r="AG141" s="14">
        <v>1076990</v>
      </c>
      <c r="AH141" s="14">
        <v>0</v>
      </c>
      <c r="AI141" s="14">
        <v>0</v>
      </c>
      <c r="AJ141" s="146">
        <v>0</v>
      </c>
      <c r="AK141" s="146">
        <v>0</v>
      </c>
      <c r="AL141" s="14">
        <v>725169</v>
      </c>
      <c r="AM141" s="14">
        <v>725170</v>
      </c>
      <c r="AN141" s="14">
        <v>0</v>
      </c>
      <c r="AO141" s="14">
        <v>0</v>
      </c>
      <c r="AP141" s="146">
        <v>0</v>
      </c>
      <c r="AQ141" s="146">
        <v>0</v>
      </c>
      <c r="AR141" s="14">
        <v>287082</v>
      </c>
      <c r="AS141" s="14">
        <v>287082</v>
      </c>
      <c r="AT141" s="14">
        <v>0</v>
      </c>
      <c r="AU141" s="14">
        <v>0</v>
      </c>
      <c r="AV141" s="146">
        <v>0</v>
      </c>
      <c r="AW141" s="146">
        <v>0</v>
      </c>
      <c r="AX141" s="14">
        <v>642777</v>
      </c>
      <c r="AY141" s="14">
        <v>642777</v>
      </c>
      <c r="AZ141" s="14">
        <v>0</v>
      </c>
      <c r="BA141" s="14">
        <v>0</v>
      </c>
      <c r="BB141" s="146">
        <v>0</v>
      </c>
      <c r="BC141" s="146">
        <v>0</v>
      </c>
      <c r="BD141" s="14">
        <v>59426</v>
      </c>
      <c r="BE141" s="14">
        <v>59426</v>
      </c>
      <c r="BF141" s="14">
        <v>0</v>
      </c>
      <c r="BG141" s="14">
        <v>0</v>
      </c>
      <c r="BH141" s="146">
        <v>0</v>
      </c>
      <c r="BI141" s="146">
        <v>0</v>
      </c>
      <c r="BJ141" s="14">
        <v>55063</v>
      </c>
      <c r="BK141" s="14">
        <v>55063</v>
      </c>
      <c r="BL141" s="14">
        <v>0</v>
      </c>
      <c r="BM141" s="14">
        <v>0</v>
      </c>
      <c r="BN141" s="14">
        <v>0</v>
      </c>
      <c r="BO141" s="145">
        <v>0</v>
      </c>
    </row>
    <row r="142" spans="1:67" s="111" customFormat="1" ht="11.45" customHeight="1">
      <c r="A142" s="148" t="s">
        <v>282</v>
      </c>
      <c r="B142" s="149">
        <v>51970</v>
      </c>
      <c r="C142" s="14">
        <v>51970</v>
      </c>
      <c r="D142" s="14">
        <v>0</v>
      </c>
      <c r="E142" s="14">
        <v>0</v>
      </c>
      <c r="F142" s="146">
        <v>0</v>
      </c>
      <c r="G142" s="146">
        <v>0</v>
      </c>
      <c r="H142" s="14">
        <v>554160</v>
      </c>
      <c r="I142" s="14">
        <v>554160</v>
      </c>
      <c r="J142" s="14">
        <v>0</v>
      </c>
      <c r="K142" s="14">
        <v>0</v>
      </c>
      <c r="L142" s="146">
        <v>0</v>
      </c>
      <c r="M142" s="146">
        <v>0</v>
      </c>
      <c r="N142" s="14">
        <v>2160082</v>
      </c>
      <c r="O142" s="14">
        <v>2160082</v>
      </c>
      <c r="P142" s="14">
        <v>0</v>
      </c>
      <c r="Q142" s="14">
        <v>0</v>
      </c>
      <c r="R142" s="146">
        <v>0</v>
      </c>
      <c r="S142" s="146">
        <v>0</v>
      </c>
      <c r="T142" s="14">
        <v>145676</v>
      </c>
      <c r="U142" s="14">
        <v>145676</v>
      </c>
      <c r="V142" s="14">
        <v>0</v>
      </c>
      <c r="W142" s="14">
        <v>0</v>
      </c>
      <c r="X142" s="146">
        <v>0</v>
      </c>
      <c r="Y142" s="146">
        <v>0</v>
      </c>
      <c r="Z142" s="14">
        <v>33886</v>
      </c>
      <c r="AA142" s="14">
        <v>33886</v>
      </c>
      <c r="AB142" s="14">
        <v>0</v>
      </c>
      <c r="AC142" s="14">
        <v>0</v>
      </c>
      <c r="AD142" s="146">
        <v>0</v>
      </c>
      <c r="AE142" s="146">
        <v>0</v>
      </c>
      <c r="AF142" s="14">
        <v>485351</v>
      </c>
      <c r="AG142" s="14">
        <v>485351</v>
      </c>
      <c r="AH142" s="14">
        <v>0</v>
      </c>
      <c r="AI142" s="14">
        <v>0</v>
      </c>
      <c r="AJ142" s="146">
        <v>0</v>
      </c>
      <c r="AK142" s="146">
        <v>0</v>
      </c>
      <c r="AL142" s="14">
        <v>343035</v>
      </c>
      <c r="AM142" s="14">
        <v>343035</v>
      </c>
      <c r="AN142" s="14">
        <v>0</v>
      </c>
      <c r="AO142" s="14">
        <v>0</v>
      </c>
      <c r="AP142" s="146">
        <v>0</v>
      </c>
      <c r="AQ142" s="146">
        <v>0</v>
      </c>
      <c r="AR142" s="14">
        <v>135403</v>
      </c>
      <c r="AS142" s="14">
        <v>135403</v>
      </c>
      <c r="AT142" s="14">
        <v>0</v>
      </c>
      <c r="AU142" s="14">
        <v>0</v>
      </c>
      <c r="AV142" s="146">
        <v>0</v>
      </c>
      <c r="AW142" s="146">
        <v>0</v>
      </c>
      <c r="AX142" s="14">
        <v>300646</v>
      </c>
      <c r="AY142" s="14">
        <v>300646</v>
      </c>
      <c r="AZ142" s="14">
        <v>0</v>
      </c>
      <c r="BA142" s="14">
        <v>0</v>
      </c>
      <c r="BB142" s="146">
        <v>0</v>
      </c>
      <c r="BC142" s="146">
        <v>0</v>
      </c>
      <c r="BD142" s="14">
        <v>29079</v>
      </c>
      <c r="BE142" s="14">
        <v>29079</v>
      </c>
      <c r="BF142" s="14">
        <v>0</v>
      </c>
      <c r="BG142" s="14">
        <v>0</v>
      </c>
      <c r="BH142" s="146">
        <v>0</v>
      </c>
      <c r="BI142" s="146">
        <v>0</v>
      </c>
      <c r="BJ142" s="14">
        <v>27062</v>
      </c>
      <c r="BK142" s="14">
        <v>27062</v>
      </c>
      <c r="BL142" s="14">
        <v>0</v>
      </c>
      <c r="BM142" s="14">
        <v>0</v>
      </c>
      <c r="BN142" s="14">
        <v>0</v>
      </c>
      <c r="BO142" s="145">
        <v>0</v>
      </c>
    </row>
    <row r="143" spans="1:67" s="111" customFormat="1" ht="11.45" customHeight="1">
      <c r="A143" s="15" t="s">
        <v>42</v>
      </c>
      <c r="B143" s="149">
        <v>100685</v>
      </c>
      <c r="C143" s="14">
        <v>100684</v>
      </c>
      <c r="D143" s="14">
        <v>0</v>
      </c>
      <c r="E143" s="14">
        <v>0</v>
      </c>
      <c r="F143" s="146">
        <v>0</v>
      </c>
      <c r="G143" s="146">
        <v>0</v>
      </c>
      <c r="H143" s="14">
        <v>1146184</v>
      </c>
      <c r="I143" s="14">
        <v>1146184</v>
      </c>
      <c r="J143" s="14">
        <v>0</v>
      </c>
      <c r="K143" s="14">
        <v>0</v>
      </c>
      <c r="L143" s="146">
        <v>0</v>
      </c>
      <c r="M143" s="146">
        <v>0</v>
      </c>
      <c r="N143" s="14">
        <v>4781310</v>
      </c>
      <c r="O143" s="14">
        <v>4781310</v>
      </c>
      <c r="P143" s="14">
        <v>0</v>
      </c>
      <c r="Q143" s="14">
        <v>0</v>
      </c>
      <c r="R143" s="146">
        <v>0</v>
      </c>
      <c r="S143" s="146">
        <v>0</v>
      </c>
      <c r="T143" s="14">
        <v>283680</v>
      </c>
      <c r="U143" s="14">
        <v>283679</v>
      </c>
      <c r="V143" s="14">
        <v>0</v>
      </c>
      <c r="W143" s="14">
        <v>0</v>
      </c>
      <c r="X143" s="146">
        <v>0</v>
      </c>
      <c r="Y143" s="146">
        <v>0</v>
      </c>
      <c r="Z143" s="14">
        <v>57060</v>
      </c>
      <c r="AA143" s="14">
        <v>57060</v>
      </c>
      <c r="AB143" s="14">
        <v>0</v>
      </c>
      <c r="AC143" s="14">
        <v>0</v>
      </c>
      <c r="AD143" s="146">
        <v>0</v>
      </c>
      <c r="AE143" s="146">
        <v>0</v>
      </c>
      <c r="AF143" s="14">
        <v>956223</v>
      </c>
      <c r="AG143" s="14">
        <v>956222</v>
      </c>
      <c r="AH143" s="14">
        <v>0</v>
      </c>
      <c r="AI143" s="14">
        <v>0</v>
      </c>
      <c r="AJ143" s="146">
        <v>0</v>
      </c>
      <c r="AK143" s="146">
        <v>0</v>
      </c>
      <c r="AL143" s="14">
        <v>638035</v>
      </c>
      <c r="AM143" s="14">
        <v>638034</v>
      </c>
      <c r="AN143" s="14">
        <v>0</v>
      </c>
      <c r="AO143" s="14">
        <v>0</v>
      </c>
      <c r="AP143" s="146">
        <v>0</v>
      </c>
      <c r="AQ143" s="146">
        <v>0</v>
      </c>
      <c r="AR143" s="14">
        <v>260495</v>
      </c>
      <c r="AS143" s="14">
        <v>260495</v>
      </c>
      <c r="AT143" s="14">
        <v>0</v>
      </c>
      <c r="AU143" s="14">
        <v>0</v>
      </c>
      <c r="AV143" s="146">
        <v>0</v>
      </c>
      <c r="AW143" s="146">
        <v>0</v>
      </c>
      <c r="AX143" s="14">
        <v>569437</v>
      </c>
      <c r="AY143" s="14">
        <v>569438</v>
      </c>
      <c r="AZ143" s="14">
        <v>0</v>
      </c>
      <c r="BA143" s="14">
        <v>0</v>
      </c>
      <c r="BB143" s="146">
        <v>0</v>
      </c>
      <c r="BC143" s="146">
        <v>0</v>
      </c>
      <c r="BD143" s="14">
        <v>52907</v>
      </c>
      <c r="BE143" s="14">
        <v>52908</v>
      </c>
      <c r="BF143" s="14">
        <v>0</v>
      </c>
      <c r="BG143" s="14">
        <v>0</v>
      </c>
      <c r="BH143" s="146">
        <v>0</v>
      </c>
      <c r="BI143" s="146">
        <v>0</v>
      </c>
      <c r="BJ143" s="14">
        <v>53228</v>
      </c>
      <c r="BK143" s="14">
        <v>53229</v>
      </c>
      <c r="BL143" s="14">
        <v>0</v>
      </c>
      <c r="BM143" s="14">
        <v>0</v>
      </c>
      <c r="BN143" s="14">
        <v>0</v>
      </c>
      <c r="BO143" s="145">
        <v>0</v>
      </c>
    </row>
    <row r="144" spans="1:67" s="111" customFormat="1" ht="11.45" customHeight="1">
      <c r="A144" s="148" t="s">
        <v>283</v>
      </c>
      <c r="B144" s="149">
        <v>2567</v>
      </c>
      <c r="C144" s="14">
        <v>1624</v>
      </c>
      <c r="D144" s="14">
        <v>651</v>
      </c>
      <c r="E144" s="14">
        <v>207</v>
      </c>
      <c r="F144" s="146">
        <v>85</v>
      </c>
      <c r="G144" s="146">
        <v>0</v>
      </c>
      <c r="H144" s="14">
        <v>31968</v>
      </c>
      <c r="I144" s="14">
        <v>23681</v>
      </c>
      <c r="J144" s="14">
        <v>5519</v>
      </c>
      <c r="K144" s="14">
        <v>1887</v>
      </c>
      <c r="L144" s="146">
        <v>881</v>
      </c>
      <c r="M144" s="146">
        <v>0</v>
      </c>
      <c r="N144" s="14">
        <v>112930</v>
      </c>
      <c r="O144" s="14">
        <v>61608</v>
      </c>
      <c r="P144" s="14">
        <v>28557</v>
      </c>
      <c r="Q144" s="14">
        <v>14279</v>
      </c>
      <c r="R144" s="146">
        <v>8486</v>
      </c>
      <c r="S144" s="146">
        <v>0</v>
      </c>
      <c r="T144" s="14">
        <v>15295</v>
      </c>
      <c r="U144" s="14">
        <v>8510</v>
      </c>
      <c r="V144" s="14">
        <v>4653</v>
      </c>
      <c r="W144" s="14">
        <v>1536</v>
      </c>
      <c r="X144" s="146">
        <v>596</v>
      </c>
      <c r="Y144" s="146">
        <v>0</v>
      </c>
      <c r="Z144" s="14">
        <v>1869</v>
      </c>
      <c r="AA144" s="14">
        <v>1063</v>
      </c>
      <c r="AB144" s="14">
        <v>503</v>
      </c>
      <c r="AC144" s="14">
        <v>209</v>
      </c>
      <c r="AD144" s="146">
        <v>94</v>
      </c>
      <c r="AE144" s="146">
        <v>0</v>
      </c>
      <c r="AF144" s="14">
        <v>35592</v>
      </c>
      <c r="AG144" s="14">
        <v>15980</v>
      </c>
      <c r="AH144" s="14">
        <v>10319</v>
      </c>
      <c r="AI144" s="14">
        <v>5476</v>
      </c>
      <c r="AJ144" s="146">
        <v>3817</v>
      </c>
      <c r="AK144" s="146">
        <v>0</v>
      </c>
      <c r="AL144" s="14">
        <v>23026</v>
      </c>
      <c r="AM144" s="14">
        <v>10136</v>
      </c>
      <c r="AN144" s="14">
        <v>7223</v>
      </c>
      <c r="AO144" s="14">
        <v>3501</v>
      </c>
      <c r="AP144" s="146">
        <v>2166</v>
      </c>
      <c r="AQ144" s="146">
        <v>0</v>
      </c>
      <c r="AR144" s="14">
        <v>4924</v>
      </c>
      <c r="AS144" s="14">
        <v>2803</v>
      </c>
      <c r="AT144" s="14">
        <v>1300</v>
      </c>
      <c r="AU144" s="14">
        <v>575</v>
      </c>
      <c r="AV144" s="146">
        <v>246</v>
      </c>
      <c r="AW144" s="146">
        <v>0</v>
      </c>
      <c r="AX144" s="14">
        <v>20372</v>
      </c>
      <c r="AY144" s="14">
        <v>11898</v>
      </c>
      <c r="AZ144" s="14">
        <v>5492</v>
      </c>
      <c r="BA144" s="14">
        <v>2135</v>
      </c>
      <c r="BB144" s="146">
        <v>847</v>
      </c>
      <c r="BC144" s="146">
        <v>0</v>
      </c>
      <c r="BD144" s="14">
        <v>2388</v>
      </c>
      <c r="BE144" s="14">
        <v>1146</v>
      </c>
      <c r="BF144" s="14">
        <v>743</v>
      </c>
      <c r="BG144" s="14">
        <v>339</v>
      </c>
      <c r="BH144" s="146">
        <v>160</v>
      </c>
      <c r="BI144" s="146">
        <v>0</v>
      </c>
      <c r="BJ144" s="14">
        <v>2427</v>
      </c>
      <c r="BK144" s="14">
        <v>1536</v>
      </c>
      <c r="BL144" s="14">
        <v>442</v>
      </c>
      <c r="BM144" s="14">
        <v>264</v>
      </c>
      <c r="BN144" s="14">
        <v>185</v>
      </c>
      <c r="BO144" s="145">
        <v>0</v>
      </c>
    </row>
    <row r="145" spans="1:67" s="111" customFormat="1" ht="11.45" customHeight="1">
      <c r="A145" s="15" t="s">
        <v>42</v>
      </c>
      <c r="B145" s="149">
        <v>16967</v>
      </c>
      <c r="C145" s="14">
        <v>10277</v>
      </c>
      <c r="D145" s="14">
        <v>4670</v>
      </c>
      <c r="E145" s="14">
        <v>1416</v>
      </c>
      <c r="F145" s="146">
        <v>604</v>
      </c>
      <c r="G145" s="146">
        <v>0</v>
      </c>
      <c r="H145" s="14">
        <v>225587</v>
      </c>
      <c r="I145" s="14">
        <v>165752</v>
      </c>
      <c r="J145" s="14">
        <v>40563</v>
      </c>
      <c r="K145" s="14">
        <v>12901</v>
      </c>
      <c r="L145" s="146">
        <v>6372</v>
      </c>
      <c r="M145" s="146">
        <v>0</v>
      </c>
      <c r="N145" s="14">
        <v>790282</v>
      </c>
      <c r="O145" s="14">
        <v>424948</v>
      </c>
      <c r="P145" s="14">
        <v>207949</v>
      </c>
      <c r="Q145" s="14">
        <v>96655</v>
      </c>
      <c r="R145" s="146">
        <v>60730</v>
      </c>
      <c r="S145" s="146">
        <v>0</v>
      </c>
      <c r="T145" s="14">
        <v>111606</v>
      </c>
      <c r="U145" s="14">
        <v>61504</v>
      </c>
      <c r="V145" s="14">
        <v>34781</v>
      </c>
      <c r="W145" s="14">
        <v>10977</v>
      </c>
      <c r="X145" s="146">
        <v>4344</v>
      </c>
      <c r="Y145" s="146">
        <v>0</v>
      </c>
      <c r="Z145" s="14">
        <v>12493</v>
      </c>
      <c r="AA145" s="14">
        <v>6769</v>
      </c>
      <c r="AB145" s="14">
        <v>3610</v>
      </c>
      <c r="AC145" s="14">
        <v>1447</v>
      </c>
      <c r="AD145" s="146">
        <v>666</v>
      </c>
      <c r="AE145" s="146">
        <v>0</v>
      </c>
      <c r="AF145" s="14">
        <v>249238</v>
      </c>
      <c r="AG145" s="14">
        <v>111309</v>
      </c>
      <c r="AH145" s="14">
        <v>75277</v>
      </c>
      <c r="AI145" s="14">
        <v>35505</v>
      </c>
      <c r="AJ145" s="146">
        <v>27148</v>
      </c>
      <c r="AK145" s="146">
        <v>0</v>
      </c>
      <c r="AL145" s="14">
        <v>161897</v>
      </c>
      <c r="AM145" s="14">
        <v>70316</v>
      </c>
      <c r="AN145" s="14">
        <v>52795</v>
      </c>
      <c r="AO145" s="14">
        <v>23179</v>
      </c>
      <c r="AP145" s="146">
        <v>15605</v>
      </c>
      <c r="AQ145" s="146">
        <v>0</v>
      </c>
      <c r="AR145" s="14">
        <v>31803</v>
      </c>
      <c r="AS145" s="14">
        <v>17190</v>
      </c>
      <c r="AT145" s="14">
        <v>9106</v>
      </c>
      <c r="AU145" s="14">
        <v>3758</v>
      </c>
      <c r="AV145" s="146">
        <v>1748</v>
      </c>
      <c r="AW145" s="146">
        <v>0</v>
      </c>
      <c r="AX145" s="14">
        <v>139222</v>
      </c>
      <c r="AY145" s="14">
        <v>78452</v>
      </c>
      <c r="AZ145" s="14">
        <v>39854</v>
      </c>
      <c r="BA145" s="14">
        <v>14808</v>
      </c>
      <c r="BB145" s="146">
        <v>6108</v>
      </c>
      <c r="BC145" s="146">
        <v>0</v>
      </c>
      <c r="BD145" s="14">
        <v>16425</v>
      </c>
      <c r="BE145" s="14">
        <v>7678</v>
      </c>
      <c r="BF145" s="14">
        <v>5336</v>
      </c>
      <c r="BG145" s="14">
        <v>2244</v>
      </c>
      <c r="BH145" s="146">
        <v>1167</v>
      </c>
      <c r="BI145" s="146">
        <v>0</v>
      </c>
      <c r="BJ145" s="14">
        <v>16769</v>
      </c>
      <c r="BK145" s="14">
        <v>10670</v>
      </c>
      <c r="BL145" s="14">
        <v>3159</v>
      </c>
      <c r="BM145" s="14">
        <v>1687</v>
      </c>
      <c r="BN145" s="14">
        <v>1255</v>
      </c>
      <c r="BO145" s="145">
        <v>0</v>
      </c>
    </row>
    <row r="146" spans="1:67" s="111" customFormat="1" ht="11.45" customHeight="1">
      <c r="A146" s="148" t="s">
        <v>284</v>
      </c>
      <c r="B146" s="149">
        <v>4065</v>
      </c>
      <c r="C146" s="14">
        <v>116</v>
      </c>
      <c r="D146" s="14">
        <v>95</v>
      </c>
      <c r="E146" s="14">
        <v>134</v>
      </c>
      <c r="F146" s="146">
        <v>606</v>
      </c>
      <c r="G146" s="146">
        <v>3114</v>
      </c>
      <c r="H146" s="14">
        <v>26873</v>
      </c>
      <c r="I146" s="14">
        <v>470</v>
      </c>
      <c r="J146" s="14">
        <v>740</v>
      </c>
      <c r="K146" s="14">
        <v>891</v>
      </c>
      <c r="L146" s="146">
        <v>4794</v>
      </c>
      <c r="M146" s="146">
        <v>19978</v>
      </c>
      <c r="N146" s="14">
        <v>199096</v>
      </c>
      <c r="O146" s="14">
        <v>2326</v>
      </c>
      <c r="P146" s="14">
        <v>5904</v>
      </c>
      <c r="Q146" s="14">
        <v>8041</v>
      </c>
      <c r="R146" s="146">
        <v>38112</v>
      </c>
      <c r="S146" s="146">
        <v>144713</v>
      </c>
      <c r="T146" s="14">
        <v>19670</v>
      </c>
      <c r="U146" s="14">
        <v>417</v>
      </c>
      <c r="V146" s="14">
        <v>392</v>
      </c>
      <c r="W146" s="14">
        <v>505</v>
      </c>
      <c r="X146" s="146">
        <v>3335</v>
      </c>
      <c r="Y146" s="146">
        <v>15021</v>
      </c>
      <c r="Z146" s="14">
        <v>7384</v>
      </c>
      <c r="AA146" s="14">
        <v>63</v>
      </c>
      <c r="AB146" s="14">
        <v>67</v>
      </c>
      <c r="AC146" s="14">
        <v>140</v>
      </c>
      <c r="AD146" s="146">
        <v>1723</v>
      </c>
      <c r="AE146" s="146">
        <v>5391</v>
      </c>
      <c r="AF146" s="14">
        <v>127222</v>
      </c>
      <c r="AG146" s="14">
        <v>644</v>
      </c>
      <c r="AH146" s="14">
        <v>1472</v>
      </c>
      <c r="AI146" s="14">
        <v>2211</v>
      </c>
      <c r="AJ146" s="146">
        <v>20774</v>
      </c>
      <c r="AK146" s="146">
        <v>102121</v>
      </c>
      <c r="AL146" s="14">
        <v>52078</v>
      </c>
      <c r="AM146" s="14">
        <v>1595</v>
      </c>
      <c r="AN146" s="14">
        <v>928</v>
      </c>
      <c r="AO146" s="14">
        <v>1347</v>
      </c>
      <c r="AP146" s="146">
        <v>8946</v>
      </c>
      <c r="AQ146" s="146">
        <v>39262</v>
      </c>
      <c r="AR146" s="14">
        <v>9740</v>
      </c>
      <c r="AS146" s="14">
        <v>89</v>
      </c>
      <c r="AT146" s="14">
        <v>278</v>
      </c>
      <c r="AU146" s="14">
        <v>369</v>
      </c>
      <c r="AV146" s="146">
        <v>1822</v>
      </c>
      <c r="AW146" s="146">
        <v>7182</v>
      </c>
      <c r="AX146" s="14">
        <v>58311</v>
      </c>
      <c r="AY146" s="14">
        <v>885</v>
      </c>
      <c r="AZ146" s="14">
        <v>552</v>
      </c>
      <c r="BA146" s="14">
        <v>1055</v>
      </c>
      <c r="BB146" s="146">
        <v>12256</v>
      </c>
      <c r="BC146" s="146">
        <v>43563</v>
      </c>
      <c r="BD146" s="14">
        <v>3701</v>
      </c>
      <c r="BE146" s="14">
        <v>62</v>
      </c>
      <c r="BF146" s="14">
        <v>161</v>
      </c>
      <c r="BG146" s="14">
        <v>220</v>
      </c>
      <c r="BH146" s="146">
        <v>676</v>
      </c>
      <c r="BI146" s="146">
        <v>2582</v>
      </c>
      <c r="BJ146" s="14">
        <v>65043</v>
      </c>
      <c r="BK146" s="14">
        <v>30947</v>
      </c>
      <c r="BL146" s="14">
        <v>3715</v>
      </c>
      <c r="BM146" s="14">
        <v>2934</v>
      </c>
      <c r="BN146" s="14">
        <v>9281</v>
      </c>
      <c r="BO146" s="145">
        <v>18166</v>
      </c>
    </row>
    <row r="147" spans="1:67" s="111" customFormat="1" ht="11.45" customHeight="1">
      <c r="A147" s="15" t="s">
        <v>42</v>
      </c>
      <c r="B147" s="149">
        <v>20827</v>
      </c>
      <c r="C147" s="14">
        <v>1060</v>
      </c>
      <c r="D147" s="14">
        <v>189</v>
      </c>
      <c r="E147" s="14">
        <v>259</v>
      </c>
      <c r="F147" s="146">
        <v>1692</v>
      </c>
      <c r="G147" s="146">
        <v>17626</v>
      </c>
      <c r="H147" s="14">
        <v>129210</v>
      </c>
      <c r="I147" s="14">
        <v>2099</v>
      </c>
      <c r="J147" s="14">
        <v>1014</v>
      </c>
      <c r="K147" s="14">
        <v>1888</v>
      </c>
      <c r="L147" s="146">
        <v>12086</v>
      </c>
      <c r="M147" s="146">
        <v>112122</v>
      </c>
      <c r="N147" s="14">
        <v>905795</v>
      </c>
      <c r="O147" s="14">
        <v>13678</v>
      </c>
      <c r="P147" s="14">
        <v>8184</v>
      </c>
      <c r="Q147" s="14">
        <v>15385</v>
      </c>
      <c r="R147" s="146">
        <v>86693</v>
      </c>
      <c r="S147" s="146">
        <v>781855</v>
      </c>
      <c r="T147" s="14">
        <v>119131</v>
      </c>
      <c r="U147" s="14">
        <v>739</v>
      </c>
      <c r="V147" s="14">
        <v>624</v>
      </c>
      <c r="W147" s="14">
        <v>1023</v>
      </c>
      <c r="X147" s="146">
        <v>8537</v>
      </c>
      <c r="Y147" s="146">
        <v>108208</v>
      </c>
      <c r="Z147" s="14">
        <v>54935</v>
      </c>
      <c r="AA147" s="14">
        <v>127</v>
      </c>
      <c r="AB147" s="14">
        <v>134</v>
      </c>
      <c r="AC147" s="14">
        <v>405</v>
      </c>
      <c r="AD147" s="146">
        <v>4522</v>
      </c>
      <c r="AE147" s="146">
        <v>49748</v>
      </c>
      <c r="AF147" s="14">
        <v>657741</v>
      </c>
      <c r="AG147" s="14">
        <v>1972</v>
      </c>
      <c r="AH147" s="14">
        <v>1830</v>
      </c>
      <c r="AI147" s="14">
        <v>3866</v>
      </c>
      <c r="AJ147" s="146">
        <v>44464</v>
      </c>
      <c r="AK147" s="146">
        <v>605608</v>
      </c>
      <c r="AL147" s="14">
        <v>269066</v>
      </c>
      <c r="AM147" s="14">
        <v>6865</v>
      </c>
      <c r="AN147" s="14">
        <v>1946</v>
      </c>
      <c r="AO147" s="14">
        <v>2762</v>
      </c>
      <c r="AP147" s="146">
        <v>22760</v>
      </c>
      <c r="AQ147" s="146">
        <v>234733</v>
      </c>
      <c r="AR147" s="14">
        <v>51946</v>
      </c>
      <c r="AS147" s="14">
        <v>499</v>
      </c>
      <c r="AT147" s="14">
        <v>481</v>
      </c>
      <c r="AU147" s="14">
        <v>599</v>
      </c>
      <c r="AV147" s="146">
        <v>4381</v>
      </c>
      <c r="AW147" s="146">
        <v>45986</v>
      </c>
      <c r="AX147" s="14">
        <v>328800</v>
      </c>
      <c r="AY147" s="14">
        <v>1518</v>
      </c>
      <c r="AZ147" s="14">
        <v>903</v>
      </c>
      <c r="BA147" s="14">
        <v>1864</v>
      </c>
      <c r="BB147" s="146">
        <v>24483</v>
      </c>
      <c r="BC147" s="146">
        <v>300030</v>
      </c>
      <c r="BD147" s="14">
        <v>30729</v>
      </c>
      <c r="BE147" s="14">
        <v>2453</v>
      </c>
      <c r="BF147" s="14">
        <v>292</v>
      </c>
      <c r="BG147" s="14">
        <v>427</v>
      </c>
      <c r="BH147" s="146">
        <v>2048</v>
      </c>
      <c r="BI147" s="146">
        <v>25508</v>
      </c>
      <c r="BJ147" s="14">
        <v>176841</v>
      </c>
      <c r="BK147" s="14">
        <v>19135</v>
      </c>
      <c r="BL147" s="14">
        <v>5317</v>
      </c>
      <c r="BM147" s="14">
        <v>4475</v>
      </c>
      <c r="BN147" s="14">
        <v>21899</v>
      </c>
      <c r="BO147" s="145">
        <v>126014</v>
      </c>
    </row>
    <row r="148" spans="1:67" s="111" customFormat="1" ht="11.45" customHeight="1">
      <c r="A148" s="148" t="s">
        <v>285</v>
      </c>
      <c r="B148" s="149">
        <v>266064</v>
      </c>
      <c r="C148" s="14">
        <v>147144</v>
      </c>
      <c r="D148" s="14">
        <v>52962</v>
      </c>
      <c r="E148" s="14">
        <v>31636</v>
      </c>
      <c r="F148" s="146">
        <v>26126</v>
      </c>
      <c r="G148" s="146">
        <v>8196</v>
      </c>
      <c r="H148" s="14">
        <v>1814965</v>
      </c>
      <c r="I148" s="14">
        <v>1004650</v>
      </c>
      <c r="J148" s="14">
        <v>349810</v>
      </c>
      <c r="K148" s="14">
        <v>200601</v>
      </c>
      <c r="L148" s="146">
        <v>200269</v>
      </c>
      <c r="M148" s="146">
        <v>59635</v>
      </c>
      <c r="N148" s="14">
        <v>6822725</v>
      </c>
      <c r="O148" s="14">
        <v>3416440</v>
      </c>
      <c r="P148" s="14">
        <v>1251221</v>
      </c>
      <c r="Q148" s="14">
        <v>802421</v>
      </c>
      <c r="R148" s="146">
        <v>999507</v>
      </c>
      <c r="S148" s="146">
        <v>353136</v>
      </c>
      <c r="T148" s="14">
        <v>730938</v>
      </c>
      <c r="U148" s="14">
        <v>364060</v>
      </c>
      <c r="V148" s="14">
        <v>146167</v>
      </c>
      <c r="W148" s="14">
        <v>97808</v>
      </c>
      <c r="X148" s="146">
        <v>97522</v>
      </c>
      <c r="Y148" s="146">
        <v>25381</v>
      </c>
      <c r="Z148" s="14">
        <v>224748</v>
      </c>
      <c r="AA148" s="14">
        <v>121808</v>
      </c>
      <c r="AB148" s="14">
        <v>42922</v>
      </c>
      <c r="AC148" s="14">
        <v>27211</v>
      </c>
      <c r="AD148" s="146">
        <v>26073</v>
      </c>
      <c r="AE148" s="146">
        <v>6734</v>
      </c>
      <c r="AF148" s="14">
        <v>2674714</v>
      </c>
      <c r="AG148" s="14">
        <v>1216685</v>
      </c>
      <c r="AH148" s="14">
        <v>491243</v>
      </c>
      <c r="AI148" s="14">
        <v>338408</v>
      </c>
      <c r="AJ148" s="146">
        <v>476501</v>
      </c>
      <c r="AK148" s="146">
        <v>151877</v>
      </c>
      <c r="AL148" s="14">
        <v>2302518</v>
      </c>
      <c r="AM148" s="14">
        <v>1087460</v>
      </c>
      <c r="AN148" s="14">
        <v>445400</v>
      </c>
      <c r="AO148" s="14">
        <v>304635</v>
      </c>
      <c r="AP148" s="146">
        <v>365097</v>
      </c>
      <c r="AQ148" s="146">
        <v>99926</v>
      </c>
      <c r="AR148" s="14">
        <v>527282</v>
      </c>
      <c r="AS148" s="14">
        <v>291668</v>
      </c>
      <c r="AT148" s="14">
        <v>108985</v>
      </c>
      <c r="AU148" s="14">
        <v>63269</v>
      </c>
      <c r="AV148" s="146">
        <v>52489</v>
      </c>
      <c r="AW148" s="146">
        <v>10871</v>
      </c>
      <c r="AX148" s="14">
        <v>1940996</v>
      </c>
      <c r="AY148" s="14">
        <v>975862</v>
      </c>
      <c r="AZ148" s="14">
        <v>393953</v>
      </c>
      <c r="BA148" s="14">
        <v>264137</v>
      </c>
      <c r="BB148" s="146">
        <v>250096</v>
      </c>
      <c r="BC148" s="146">
        <v>56948</v>
      </c>
      <c r="BD148" s="14">
        <v>201684</v>
      </c>
      <c r="BE148" s="14">
        <v>95932</v>
      </c>
      <c r="BF148" s="14">
        <v>41154</v>
      </c>
      <c r="BG148" s="14">
        <v>28804</v>
      </c>
      <c r="BH148" s="146">
        <v>28425</v>
      </c>
      <c r="BI148" s="146">
        <v>7369</v>
      </c>
      <c r="BJ148" s="14">
        <v>654747</v>
      </c>
      <c r="BK148" s="14">
        <v>393058</v>
      </c>
      <c r="BL148" s="14">
        <v>77257</v>
      </c>
      <c r="BM148" s="14">
        <v>46666</v>
      </c>
      <c r="BN148" s="14">
        <v>70229</v>
      </c>
      <c r="BO148" s="145">
        <v>67537</v>
      </c>
    </row>
    <row r="149" spans="1:67" s="111" customFormat="1" ht="11.45" customHeight="1">
      <c r="A149" s="16" t="s">
        <v>42</v>
      </c>
      <c r="B149" s="149">
        <v>2299286</v>
      </c>
      <c r="C149" s="14">
        <v>254009</v>
      </c>
      <c r="D149" s="14">
        <v>257895</v>
      </c>
      <c r="E149" s="14">
        <v>244445</v>
      </c>
      <c r="F149" s="146">
        <v>447848</v>
      </c>
      <c r="G149" s="146">
        <v>1095087</v>
      </c>
      <c r="H149" s="14">
        <v>15503027</v>
      </c>
      <c r="I149" s="14">
        <v>1675138</v>
      </c>
      <c r="J149" s="14">
        <v>1782144</v>
      </c>
      <c r="K149" s="14">
        <v>1645204</v>
      </c>
      <c r="L149" s="146">
        <v>3544223</v>
      </c>
      <c r="M149" s="146">
        <v>6856318</v>
      </c>
      <c r="N149" s="14">
        <v>88794480</v>
      </c>
      <c r="O149" s="14">
        <v>5909604</v>
      </c>
      <c r="P149" s="14">
        <v>6676175</v>
      </c>
      <c r="Q149" s="14">
        <v>6821619</v>
      </c>
      <c r="R149" s="146">
        <v>18369206</v>
      </c>
      <c r="S149" s="146">
        <v>51017876</v>
      </c>
      <c r="T149" s="14">
        <v>6173830</v>
      </c>
      <c r="U149" s="14">
        <v>588044</v>
      </c>
      <c r="V149" s="14">
        <v>652995</v>
      </c>
      <c r="W149" s="14">
        <v>665044</v>
      </c>
      <c r="X149" s="146">
        <v>1438907</v>
      </c>
      <c r="Y149" s="146">
        <v>2828840</v>
      </c>
      <c r="Z149" s="14">
        <v>1756599</v>
      </c>
      <c r="AA149" s="14">
        <v>221201</v>
      </c>
      <c r="AB149" s="14">
        <v>221515</v>
      </c>
      <c r="AC149" s="14">
        <v>215225</v>
      </c>
      <c r="AD149" s="146">
        <v>431028</v>
      </c>
      <c r="AE149" s="146">
        <v>667629</v>
      </c>
      <c r="AF149" s="14">
        <v>30098802</v>
      </c>
      <c r="AG149" s="14">
        <v>2184036</v>
      </c>
      <c r="AH149" s="14">
        <v>2658911</v>
      </c>
      <c r="AI149" s="14">
        <v>2791376</v>
      </c>
      <c r="AJ149" s="146">
        <v>8156942</v>
      </c>
      <c r="AK149" s="146">
        <v>14307536</v>
      </c>
      <c r="AL149" s="14">
        <v>24554592</v>
      </c>
      <c r="AM149" s="14">
        <v>2037769</v>
      </c>
      <c r="AN149" s="14">
        <v>2426803</v>
      </c>
      <c r="AO149" s="14">
        <v>2542998</v>
      </c>
      <c r="AP149" s="146">
        <v>6328489</v>
      </c>
      <c r="AQ149" s="146">
        <v>11218532</v>
      </c>
      <c r="AR149" s="14">
        <v>3691833</v>
      </c>
      <c r="AS149" s="14">
        <v>478457</v>
      </c>
      <c r="AT149" s="14">
        <v>569392</v>
      </c>
      <c r="AU149" s="14">
        <v>529293</v>
      </c>
      <c r="AV149" s="146">
        <v>899222</v>
      </c>
      <c r="AW149" s="146">
        <v>1215470</v>
      </c>
      <c r="AX149" s="14">
        <v>16238293</v>
      </c>
      <c r="AY149" s="14">
        <v>1739459</v>
      </c>
      <c r="AZ149" s="14">
        <v>1994754</v>
      </c>
      <c r="BA149" s="14">
        <v>1986901</v>
      </c>
      <c r="BB149" s="146">
        <v>3938301</v>
      </c>
      <c r="BC149" s="146">
        <v>6578877</v>
      </c>
      <c r="BD149" s="14">
        <v>2623108</v>
      </c>
      <c r="BE149" s="14">
        <v>176442</v>
      </c>
      <c r="BF149" s="14">
        <v>232678</v>
      </c>
      <c r="BG149" s="14">
        <v>248590</v>
      </c>
      <c r="BH149" s="146">
        <v>501584</v>
      </c>
      <c r="BI149" s="146">
        <v>1463815</v>
      </c>
      <c r="BJ149" s="14">
        <v>11431350</v>
      </c>
      <c r="BK149" s="14">
        <v>621012</v>
      </c>
      <c r="BL149" s="14">
        <v>502576</v>
      </c>
      <c r="BM149" s="14">
        <v>497214</v>
      </c>
      <c r="BN149" s="14">
        <v>1425484</v>
      </c>
      <c r="BO149" s="145">
        <v>8385064</v>
      </c>
    </row>
    <row r="150" spans="1:67" s="111" customFormat="1" ht="11.45" customHeight="1">
      <c r="A150" s="148" t="s">
        <v>286</v>
      </c>
      <c r="B150" s="149">
        <v>287876</v>
      </c>
      <c r="C150" s="14">
        <v>167306</v>
      </c>
      <c r="D150" s="14">
        <v>54347</v>
      </c>
      <c r="E150" s="14">
        <v>31824</v>
      </c>
      <c r="F150" s="146">
        <v>26199</v>
      </c>
      <c r="G150" s="146">
        <v>8200</v>
      </c>
      <c r="H150" s="14">
        <v>2007673</v>
      </c>
      <c r="I150" s="14">
        <v>1190742</v>
      </c>
      <c r="J150" s="14">
        <v>355091</v>
      </c>
      <c r="K150" s="14">
        <v>201433</v>
      </c>
      <c r="L150" s="146">
        <v>200693</v>
      </c>
      <c r="M150" s="146">
        <v>59714</v>
      </c>
      <c r="N150" s="14">
        <v>7629757</v>
      </c>
      <c r="O150" s="14">
        <v>4195650</v>
      </c>
      <c r="P150" s="14">
        <v>1272671</v>
      </c>
      <c r="Q150" s="14">
        <v>806458</v>
      </c>
      <c r="R150" s="146">
        <v>1001437</v>
      </c>
      <c r="S150" s="146">
        <v>353541</v>
      </c>
      <c r="T150" s="14">
        <v>795524</v>
      </c>
      <c r="U150" s="14">
        <v>419175</v>
      </c>
      <c r="V150" s="14">
        <v>153471</v>
      </c>
      <c r="W150" s="14">
        <v>99472</v>
      </c>
      <c r="X150" s="146">
        <v>97980</v>
      </c>
      <c r="Y150" s="146">
        <v>25426</v>
      </c>
      <c r="Z150" s="14">
        <v>242704</v>
      </c>
      <c r="AA150" s="14">
        <v>138708</v>
      </c>
      <c r="AB150" s="14">
        <v>43709</v>
      </c>
      <c r="AC150" s="14">
        <v>27385</v>
      </c>
      <c r="AD150" s="146">
        <v>26161</v>
      </c>
      <c r="AE150" s="146">
        <v>6741</v>
      </c>
      <c r="AF150" s="14">
        <v>2846928</v>
      </c>
      <c r="AG150" s="14">
        <v>1376508</v>
      </c>
      <c r="AH150" s="14">
        <v>500246</v>
      </c>
      <c r="AI150" s="14">
        <v>340645</v>
      </c>
      <c r="AJ150" s="146">
        <v>477514</v>
      </c>
      <c r="AK150" s="146">
        <v>152015</v>
      </c>
      <c r="AL150" s="14">
        <v>2431020</v>
      </c>
      <c r="AM150" s="14">
        <v>1205307</v>
      </c>
      <c r="AN150" s="14">
        <v>453313</v>
      </c>
      <c r="AO150" s="14">
        <v>306452</v>
      </c>
      <c r="AP150" s="146">
        <v>365893</v>
      </c>
      <c r="AQ150" s="146">
        <v>100055</v>
      </c>
      <c r="AR150" s="14">
        <v>560920</v>
      </c>
      <c r="AS150" s="14">
        <v>324269</v>
      </c>
      <c r="AT150" s="14">
        <v>109826</v>
      </c>
      <c r="AU150" s="14">
        <v>63413</v>
      </c>
      <c r="AV150" s="146">
        <v>52539</v>
      </c>
      <c r="AW150" s="146">
        <v>10873</v>
      </c>
      <c r="AX150" s="14">
        <v>2053136</v>
      </c>
      <c r="AY150" s="14">
        <v>1079230</v>
      </c>
      <c r="AZ150" s="14">
        <v>400938</v>
      </c>
      <c r="BA150" s="14">
        <v>265462</v>
      </c>
      <c r="BB150" s="146">
        <v>250496</v>
      </c>
      <c r="BC150" s="146">
        <v>57010</v>
      </c>
      <c r="BD150" s="14">
        <v>212595</v>
      </c>
      <c r="BE150" s="14">
        <v>106026</v>
      </c>
      <c r="BF150" s="14">
        <v>41793</v>
      </c>
      <c r="BG150" s="14">
        <v>28921</v>
      </c>
      <c r="BH150" s="146">
        <v>28471</v>
      </c>
      <c r="BI150" s="146">
        <v>7384</v>
      </c>
      <c r="BJ150" s="14">
        <v>843975</v>
      </c>
      <c r="BK150" s="14">
        <v>580097</v>
      </c>
      <c r="BL150" s="14">
        <v>78363</v>
      </c>
      <c r="BM150" s="14">
        <v>47104</v>
      </c>
      <c r="BN150" s="14">
        <v>70646</v>
      </c>
      <c r="BO150" s="145">
        <v>67765</v>
      </c>
    </row>
    <row r="151" spans="1:67" s="111" customFormat="1" ht="11.45" customHeight="1">
      <c r="A151" s="16" t="s">
        <v>42</v>
      </c>
      <c r="B151" s="149">
        <v>2480573</v>
      </c>
      <c r="C151" s="14">
        <v>307555</v>
      </c>
      <c r="D151" s="14">
        <v>289674</v>
      </c>
      <c r="E151" s="14">
        <v>270417</v>
      </c>
      <c r="F151" s="146">
        <v>486910</v>
      </c>
      <c r="G151" s="146">
        <v>1126015</v>
      </c>
      <c r="H151" s="14">
        <v>16724497</v>
      </c>
      <c r="I151" s="14">
        <v>2072349</v>
      </c>
      <c r="J151" s="14">
        <v>1934555</v>
      </c>
      <c r="K151" s="14">
        <v>1770492</v>
      </c>
      <c r="L151" s="146">
        <v>3798464</v>
      </c>
      <c r="M151" s="146">
        <v>7148637</v>
      </c>
      <c r="N151" s="14">
        <v>93631621</v>
      </c>
      <c r="O151" s="14">
        <v>7531455</v>
      </c>
      <c r="P151" s="14">
        <v>7190924</v>
      </c>
      <c r="Q151" s="14">
        <v>7271796</v>
      </c>
      <c r="R151" s="146">
        <v>19333557</v>
      </c>
      <c r="S151" s="146">
        <v>52303889</v>
      </c>
      <c r="T151" s="14">
        <v>6481722</v>
      </c>
      <c r="U151" s="14">
        <v>693269</v>
      </c>
      <c r="V151" s="14">
        <v>699240</v>
      </c>
      <c r="W151" s="14">
        <v>702453</v>
      </c>
      <c r="X151" s="146">
        <v>1500976</v>
      </c>
      <c r="Y151" s="146">
        <v>2885783</v>
      </c>
      <c r="Z151" s="14">
        <v>1891833</v>
      </c>
      <c r="AA151" s="14">
        <v>270452</v>
      </c>
      <c r="AB151" s="14">
        <v>243568</v>
      </c>
      <c r="AC151" s="14">
        <v>232221</v>
      </c>
      <c r="AD151" s="146">
        <v>457822</v>
      </c>
      <c r="AE151" s="146">
        <v>687770</v>
      </c>
      <c r="AF151" s="14">
        <v>31539817</v>
      </c>
      <c r="AG151" s="14">
        <v>2550465</v>
      </c>
      <c r="AH151" s="14">
        <v>2815068</v>
      </c>
      <c r="AI151" s="14">
        <v>2928818</v>
      </c>
      <c r="AJ151" s="146">
        <v>8482568</v>
      </c>
      <c r="AK151" s="146">
        <v>14762898</v>
      </c>
      <c r="AL151" s="14">
        <v>25800013</v>
      </c>
      <c r="AM151" s="14">
        <v>2379318</v>
      </c>
      <c r="AN151" s="14">
        <v>2593890</v>
      </c>
      <c r="AO151" s="14">
        <v>2688334</v>
      </c>
      <c r="AP151" s="146">
        <v>6623622</v>
      </c>
      <c r="AQ151" s="146">
        <v>11514848</v>
      </c>
      <c r="AR151" s="14">
        <v>3923908</v>
      </c>
      <c r="AS151" s="14">
        <v>550562</v>
      </c>
      <c r="AT151" s="14">
        <v>601213</v>
      </c>
      <c r="AU151" s="14">
        <v>555073</v>
      </c>
      <c r="AV151" s="146">
        <v>948480</v>
      </c>
      <c r="AW151" s="146">
        <v>1268580</v>
      </c>
      <c r="AX151" s="14">
        <v>17040598</v>
      </c>
      <c r="AY151" s="14">
        <v>1995827</v>
      </c>
      <c r="AZ151" s="14">
        <v>2128711</v>
      </c>
      <c r="BA151" s="14">
        <v>2094209</v>
      </c>
      <c r="BB151" s="146">
        <v>4115299</v>
      </c>
      <c r="BC151" s="146">
        <v>6706551</v>
      </c>
      <c r="BD151" s="14">
        <v>2739420</v>
      </c>
      <c r="BE151" s="14">
        <v>204935</v>
      </c>
      <c r="BF151" s="14">
        <v>248381</v>
      </c>
      <c r="BG151" s="14">
        <v>262824</v>
      </c>
      <c r="BH151" s="146">
        <v>529456</v>
      </c>
      <c r="BI151" s="146">
        <v>1493824</v>
      </c>
      <c r="BJ151" s="14">
        <v>12166536</v>
      </c>
      <c r="BK151" s="14">
        <v>1089366</v>
      </c>
      <c r="BL151" s="14">
        <v>528411</v>
      </c>
      <c r="BM151" s="14">
        <v>515296</v>
      </c>
      <c r="BN151" s="14">
        <v>1464603</v>
      </c>
      <c r="BO151" s="145">
        <v>8568863</v>
      </c>
    </row>
    <row r="152" spans="1:67" s="111" customFormat="1" ht="11.45" customHeight="1">
      <c r="A152" s="148" t="s">
        <v>287</v>
      </c>
      <c r="B152" s="149">
        <v>73278</v>
      </c>
      <c r="C152" s="14">
        <v>33321</v>
      </c>
      <c r="D152" s="14">
        <v>14781</v>
      </c>
      <c r="E152" s="14">
        <v>9294</v>
      </c>
      <c r="F152" s="146">
        <v>11554</v>
      </c>
      <c r="G152" s="146">
        <v>4328</v>
      </c>
      <c r="H152" s="14">
        <v>400024</v>
      </c>
      <c r="I152" s="14">
        <v>195076</v>
      </c>
      <c r="J152" s="14">
        <v>69614</v>
      </c>
      <c r="K152" s="14">
        <v>43412</v>
      </c>
      <c r="L152" s="146">
        <v>66328</v>
      </c>
      <c r="M152" s="146">
        <v>25594</v>
      </c>
      <c r="N152" s="14">
        <v>1651752</v>
      </c>
      <c r="O152" s="14">
        <v>722551</v>
      </c>
      <c r="P152" s="14">
        <v>256577</v>
      </c>
      <c r="Q152" s="14">
        <v>177004</v>
      </c>
      <c r="R152" s="146">
        <v>335586</v>
      </c>
      <c r="S152" s="146">
        <v>160034</v>
      </c>
      <c r="T152" s="14">
        <v>184386</v>
      </c>
      <c r="U152" s="14">
        <v>79795</v>
      </c>
      <c r="V152" s="14">
        <v>34067</v>
      </c>
      <c r="W152" s="14">
        <v>23509</v>
      </c>
      <c r="X152" s="146">
        <v>35123</v>
      </c>
      <c r="Y152" s="146">
        <v>11892</v>
      </c>
      <c r="Z152" s="14">
        <v>50861</v>
      </c>
      <c r="AA152" s="14">
        <v>25049</v>
      </c>
      <c r="AB152" s="14">
        <v>9009</v>
      </c>
      <c r="AC152" s="14">
        <v>5682</v>
      </c>
      <c r="AD152" s="146">
        <v>8167</v>
      </c>
      <c r="AE152" s="146">
        <v>2954</v>
      </c>
      <c r="AF152" s="14">
        <v>616188</v>
      </c>
      <c r="AG152" s="14">
        <v>243185</v>
      </c>
      <c r="AH152" s="14">
        <v>100734</v>
      </c>
      <c r="AI152" s="14">
        <v>68675</v>
      </c>
      <c r="AJ152" s="146">
        <v>139416</v>
      </c>
      <c r="AK152" s="146">
        <v>64178</v>
      </c>
      <c r="AL152" s="14">
        <v>524957</v>
      </c>
      <c r="AM152" s="14">
        <v>215165</v>
      </c>
      <c r="AN152" s="14">
        <v>92482</v>
      </c>
      <c r="AO152" s="14">
        <v>63330</v>
      </c>
      <c r="AP152" s="146">
        <v>111786</v>
      </c>
      <c r="AQ152" s="146">
        <v>42194</v>
      </c>
      <c r="AR152" s="14">
        <v>99106</v>
      </c>
      <c r="AS152" s="14">
        <v>47901</v>
      </c>
      <c r="AT152" s="14">
        <v>19504</v>
      </c>
      <c r="AU152" s="14">
        <v>11594</v>
      </c>
      <c r="AV152" s="146">
        <v>15310</v>
      </c>
      <c r="AW152" s="146">
        <v>4797</v>
      </c>
      <c r="AX152" s="14">
        <v>429941</v>
      </c>
      <c r="AY152" s="14">
        <v>187765</v>
      </c>
      <c r="AZ152" s="14">
        <v>83365</v>
      </c>
      <c r="BA152" s="14">
        <v>54149</v>
      </c>
      <c r="BB152" s="146">
        <v>80041</v>
      </c>
      <c r="BC152" s="146">
        <v>24621</v>
      </c>
      <c r="BD152" s="14">
        <v>46342</v>
      </c>
      <c r="BE152" s="14">
        <v>17899</v>
      </c>
      <c r="BF152" s="14">
        <v>8296</v>
      </c>
      <c r="BG152" s="14">
        <v>6257</v>
      </c>
      <c r="BH152" s="146">
        <v>10335</v>
      </c>
      <c r="BI152" s="146">
        <v>3555</v>
      </c>
      <c r="BJ152" s="14">
        <v>287704</v>
      </c>
      <c r="BK152" s="14">
        <v>191535</v>
      </c>
      <c r="BL152" s="14">
        <v>20712</v>
      </c>
      <c r="BM152" s="14">
        <v>14471</v>
      </c>
      <c r="BN152" s="14">
        <v>28611</v>
      </c>
      <c r="BO152" s="145">
        <v>32375</v>
      </c>
    </row>
    <row r="153" spans="1:67" s="111" customFormat="1" ht="11.45" customHeight="1">
      <c r="A153" s="16" t="s">
        <v>42</v>
      </c>
      <c r="B153" s="149">
        <v>412488</v>
      </c>
      <c r="C153" s="14">
        <v>40001</v>
      </c>
      <c r="D153" s="14">
        <v>38068</v>
      </c>
      <c r="E153" s="14">
        <v>37341</v>
      </c>
      <c r="F153" s="146">
        <v>90605</v>
      </c>
      <c r="G153" s="146">
        <v>206473</v>
      </c>
      <c r="H153" s="14">
        <v>1624334</v>
      </c>
      <c r="I153" s="14">
        <v>211995</v>
      </c>
      <c r="J153" s="14">
        <v>153948</v>
      </c>
      <c r="K153" s="14">
        <v>129747</v>
      </c>
      <c r="L153" s="146">
        <v>345630</v>
      </c>
      <c r="M153" s="146">
        <v>783014</v>
      </c>
      <c r="N153" s="14">
        <v>9311644</v>
      </c>
      <c r="O153" s="14">
        <v>824452</v>
      </c>
      <c r="P153" s="14">
        <v>602939</v>
      </c>
      <c r="Q153" s="14">
        <v>558547</v>
      </c>
      <c r="R153" s="146">
        <v>1750847</v>
      </c>
      <c r="S153" s="146">
        <v>5574860</v>
      </c>
      <c r="T153" s="14">
        <v>769149</v>
      </c>
      <c r="U153" s="14">
        <v>74352</v>
      </c>
      <c r="V153" s="14">
        <v>62411</v>
      </c>
      <c r="W153" s="14">
        <v>56241</v>
      </c>
      <c r="X153" s="146">
        <v>159534</v>
      </c>
      <c r="Y153" s="146">
        <v>416610</v>
      </c>
      <c r="Z153" s="14">
        <v>188636</v>
      </c>
      <c r="AA153" s="14">
        <v>26376</v>
      </c>
      <c r="AB153" s="14">
        <v>17341</v>
      </c>
      <c r="AC153" s="14">
        <v>14257</v>
      </c>
      <c r="AD153" s="146">
        <v>36854</v>
      </c>
      <c r="AE153" s="146">
        <v>93807</v>
      </c>
      <c r="AF153" s="14">
        <v>2438949</v>
      </c>
      <c r="AG153" s="14">
        <v>242433</v>
      </c>
      <c r="AH153" s="14">
        <v>186589</v>
      </c>
      <c r="AI153" s="14">
        <v>166069</v>
      </c>
      <c r="AJ153" s="146">
        <v>537569</v>
      </c>
      <c r="AK153" s="146">
        <v>1306288</v>
      </c>
      <c r="AL153" s="14">
        <v>2460369</v>
      </c>
      <c r="AM153" s="14">
        <v>228822</v>
      </c>
      <c r="AN153" s="14">
        <v>189186</v>
      </c>
      <c r="AO153" s="14">
        <v>168201</v>
      </c>
      <c r="AP153" s="146">
        <v>500243</v>
      </c>
      <c r="AQ153" s="146">
        <v>1373916</v>
      </c>
      <c r="AR153" s="14">
        <v>339105</v>
      </c>
      <c r="AS153" s="14">
        <v>44303</v>
      </c>
      <c r="AT153" s="14">
        <v>37177</v>
      </c>
      <c r="AU153" s="14">
        <v>30373</v>
      </c>
      <c r="AV153" s="146">
        <v>71890</v>
      </c>
      <c r="AW153" s="146">
        <v>155361</v>
      </c>
      <c r="AX153" s="14">
        <v>1530439</v>
      </c>
      <c r="AY153" s="14">
        <v>164396</v>
      </c>
      <c r="AZ153" s="14">
        <v>140700</v>
      </c>
      <c r="BA153" s="14">
        <v>118815</v>
      </c>
      <c r="BB153" s="146">
        <v>310214</v>
      </c>
      <c r="BC153" s="146">
        <v>796315</v>
      </c>
      <c r="BD153" s="14">
        <v>303637</v>
      </c>
      <c r="BE153" s="14">
        <v>19492</v>
      </c>
      <c r="BF153" s="14">
        <v>18075</v>
      </c>
      <c r="BG153" s="14">
        <v>17919</v>
      </c>
      <c r="BH153" s="146">
        <v>56193</v>
      </c>
      <c r="BI153" s="146">
        <v>191959</v>
      </c>
      <c r="BJ153" s="14">
        <v>1766376</v>
      </c>
      <c r="BK153" s="14">
        <v>281204</v>
      </c>
      <c r="BL153" s="14">
        <v>72703</v>
      </c>
      <c r="BM153" s="14">
        <v>70979</v>
      </c>
      <c r="BN153" s="14">
        <v>216882</v>
      </c>
      <c r="BO153" s="145">
        <v>1124609</v>
      </c>
    </row>
    <row r="154" spans="1:67" s="111" customFormat="1" ht="11.45" customHeight="1">
      <c r="A154" s="148" t="s">
        <v>288</v>
      </c>
      <c r="B154" s="149">
        <v>292561</v>
      </c>
      <c r="C154" s="14">
        <v>216092</v>
      </c>
      <c r="D154" s="14">
        <v>39669</v>
      </c>
      <c r="E154" s="14">
        <v>21473</v>
      </c>
      <c r="F154" s="146">
        <v>12871</v>
      </c>
      <c r="G154" s="146">
        <v>2456</v>
      </c>
      <c r="H154" s="14">
        <v>2306548</v>
      </c>
      <c r="I154" s="14">
        <v>1715386</v>
      </c>
      <c r="J154" s="14">
        <v>288491</v>
      </c>
      <c r="K154" s="14">
        <v>153230</v>
      </c>
      <c r="L154" s="146">
        <v>124682</v>
      </c>
      <c r="M154" s="146">
        <v>24759</v>
      </c>
      <c r="N154" s="14">
        <v>8629867</v>
      </c>
      <c r="O154" s="14">
        <v>6214195</v>
      </c>
      <c r="P154" s="14">
        <v>1045073</v>
      </c>
      <c r="Q154" s="14">
        <v>612929</v>
      </c>
      <c r="R154" s="146">
        <v>622194</v>
      </c>
      <c r="S154" s="146">
        <v>135476</v>
      </c>
      <c r="T154" s="14">
        <v>911264</v>
      </c>
      <c r="U154" s="14">
        <v>626484</v>
      </c>
      <c r="V154" s="14">
        <v>137142</v>
      </c>
      <c r="W154" s="14">
        <v>77574</v>
      </c>
      <c r="X154" s="146">
        <v>60135</v>
      </c>
      <c r="Y154" s="146">
        <v>9929</v>
      </c>
      <c r="Z154" s="14">
        <v>245165</v>
      </c>
      <c r="AA154" s="14">
        <v>170800</v>
      </c>
      <c r="AB154" s="14">
        <v>34531</v>
      </c>
      <c r="AC154" s="14">
        <v>20894</v>
      </c>
      <c r="AD154" s="146">
        <v>16397</v>
      </c>
      <c r="AE154" s="146">
        <v>2543</v>
      </c>
      <c r="AF154" s="14">
        <v>2942609</v>
      </c>
      <c r="AG154" s="14">
        <v>1875371</v>
      </c>
      <c r="AH154" s="14">
        <v>410613</v>
      </c>
      <c r="AI154" s="14">
        <v>267167</v>
      </c>
      <c r="AJ154" s="146">
        <v>320896</v>
      </c>
      <c r="AK154" s="146">
        <v>68562</v>
      </c>
      <c r="AL154" s="14">
        <v>2467439</v>
      </c>
      <c r="AM154" s="14">
        <v>1583972</v>
      </c>
      <c r="AN154" s="14">
        <v>368128</v>
      </c>
      <c r="AO154" s="14">
        <v>236580</v>
      </c>
      <c r="AP154" s="146">
        <v>237346</v>
      </c>
      <c r="AQ154" s="146">
        <v>41413</v>
      </c>
      <c r="AR154" s="14">
        <v>646536</v>
      </c>
      <c r="AS154" s="14">
        <v>467384</v>
      </c>
      <c r="AT154" s="14">
        <v>90411</v>
      </c>
      <c r="AU154" s="14">
        <v>50325</v>
      </c>
      <c r="AV154" s="146">
        <v>34638</v>
      </c>
      <c r="AW154" s="146">
        <v>3778</v>
      </c>
      <c r="AX154" s="14">
        <v>2159312</v>
      </c>
      <c r="AY154" s="14">
        <v>1444622</v>
      </c>
      <c r="AZ154" s="14">
        <v>323917</v>
      </c>
      <c r="BA154" s="14">
        <v>206308</v>
      </c>
      <c r="BB154" s="146">
        <v>160467</v>
      </c>
      <c r="BC154" s="146">
        <v>23998</v>
      </c>
      <c r="BD154" s="14">
        <v>211643</v>
      </c>
      <c r="BE154" s="14">
        <v>137141</v>
      </c>
      <c r="BF154" s="14">
        <v>33892</v>
      </c>
      <c r="BG154" s="14">
        <v>21964</v>
      </c>
      <c r="BH154" s="146">
        <v>16519</v>
      </c>
      <c r="BI154" s="146">
        <v>2127</v>
      </c>
      <c r="BJ154" s="14">
        <v>1062573</v>
      </c>
      <c r="BK154" s="14">
        <v>900965</v>
      </c>
      <c r="BL154" s="14">
        <v>62807</v>
      </c>
      <c r="BM154" s="14">
        <v>32573</v>
      </c>
      <c r="BN154" s="14">
        <v>38655</v>
      </c>
      <c r="BO154" s="145">
        <v>27573</v>
      </c>
    </row>
    <row r="155" spans="1:67" s="111" customFormat="1" ht="11.45" customHeight="1">
      <c r="A155" s="152" t="s">
        <v>42</v>
      </c>
      <c r="B155" s="163">
        <v>-717716</v>
      </c>
      <c r="C155" s="163">
        <v>-404860</v>
      </c>
      <c r="D155" s="163">
        <v>-109557</v>
      </c>
      <c r="E155" s="163">
        <v>-70234</v>
      </c>
      <c r="F155" s="163">
        <v>-61175</v>
      </c>
      <c r="G155" s="163">
        <v>-71891</v>
      </c>
      <c r="H155" s="163">
        <v>-6385993</v>
      </c>
      <c r="I155" s="163">
        <v>-3853562</v>
      </c>
      <c r="J155" s="163">
        <v>-868551</v>
      </c>
      <c r="K155" s="163">
        <v>-546042</v>
      </c>
      <c r="L155" s="163">
        <v>-594893</v>
      </c>
      <c r="M155" s="163">
        <v>-522947</v>
      </c>
      <c r="N155" s="163">
        <v>-27264084</v>
      </c>
      <c r="O155" s="163">
        <v>-15374627</v>
      </c>
      <c r="P155" s="163">
        <v>-3445328</v>
      </c>
      <c r="Q155" s="163">
        <v>-2366889</v>
      </c>
      <c r="R155" s="163">
        <v>-3031133</v>
      </c>
      <c r="S155" s="163">
        <v>-3046107</v>
      </c>
      <c r="T155" s="163">
        <v>-2598837</v>
      </c>
      <c r="U155" s="163">
        <v>-1271143</v>
      </c>
      <c r="V155" s="163">
        <v>-432372</v>
      </c>
      <c r="W155" s="163">
        <v>-272725</v>
      </c>
      <c r="X155" s="163">
        <v>-298009</v>
      </c>
      <c r="Y155" s="163">
        <v>-324586</v>
      </c>
      <c r="Z155" s="163">
        <v>-581639</v>
      </c>
      <c r="AA155" s="163">
        <v>-284492</v>
      </c>
      <c r="AB155" s="163">
        <v>-96341</v>
      </c>
      <c r="AC155" s="163">
        <v>-71870</v>
      </c>
      <c r="AD155" s="163">
        <v>-83713</v>
      </c>
      <c r="AE155" s="163">
        <v>-45223</v>
      </c>
      <c r="AF155" s="163">
        <v>-8649739</v>
      </c>
      <c r="AG155" s="163">
        <v>-3799922</v>
      </c>
      <c r="AH155" s="163">
        <v>-1255715</v>
      </c>
      <c r="AI155" s="163">
        <v>-1001264</v>
      </c>
      <c r="AJ155" s="163">
        <v>-1562708</v>
      </c>
      <c r="AK155" s="163">
        <v>-1030131</v>
      </c>
      <c r="AL155" s="163">
        <v>-7141896</v>
      </c>
      <c r="AM155" s="163">
        <v>-3101573</v>
      </c>
      <c r="AN155" s="163">
        <v>-1142329</v>
      </c>
      <c r="AO155" s="163">
        <v>-880505</v>
      </c>
      <c r="AP155" s="163">
        <v>-1180003</v>
      </c>
      <c r="AQ155" s="163">
        <v>-837486</v>
      </c>
      <c r="AR155" s="163">
        <v>-1556116</v>
      </c>
      <c r="AS155" s="163">
        <v>-900670</v>
      </c>
      <c r="AT155" s="163">
        <v>-260628</v>
      </c>
      <c r="AU155" s="163">
        <v>-179816</v>
      </c>
      <c r="AV155" s="163">
        <v>-153649</v>
      </c>
      <c r="AW155" s="163">
        <v>-61352</v>
      </c>
      <c r="AX155" s="163">
        <v>-5252702</v>
      </c>
      <c r="AY155" s="163">
        <v>-2515071</v>
      </c>
      <c r="AZ155" s="163">
        <v>-909784</v>
      </c>
      <c r="BA155" s="163">
        <v>-692922</v>
      </c>
      <c r="BB155" s="163">
        <v>-717101</v>
      </c>
      <c r="BC155" s="163">
        <v>-417824</v>
      </c>
      <c r="BD155" s="163">
        <v>-624563</v>
      </c>
      <c r="BE155" s="163">
        <v>-268993</v>
      </c>
      <c r="BF155" s="163">
        <v>-103963</v>
      </c>
      <c r="BG155" s="163">
        <v>-79583</v>
      </c>
      <c r="BH155" s="163">
        <v>-80467</v>
      </c>
      <c r="BI155" s="163">
        <v>-91558</v>
      </c>
      <c r="BJ155" s="163">
        <v>-3347927</v>
      </c>
      <c r="BK155" s="163">
        <v>-1643066</v>
      </c>
      <c r="BL155" s="163">
        <v>-287466</v>
      </c>
      <c r="BM155" s="163">
        <v>-179065</v>
      </c>
      <c r="BN155" s="164">
        <v>-303035</v>
      </c>
      <c r="BO155" s="164">
        <v>-935297</v>
      </c>
    </row>
    <row r="156" spans="1:67" s="500" customFormat="1" ht="38.25" customHeight="1">
      <c r="A156" s="500" t="s">
        <v>301</v>
      </c>
    </row>
    <row r="157" spans="1:67" s="502" customFormat="1" ht="16.5" customHeight="1">
      <c r="A157" s="502" t="s">
        <v>302</v>
      </c>
    </row>
    <row r="158" spans="1:67" s="502" customFormat="1" ht="14.25" customHeight="1">
      <c r="A158" s="502" t="s">
        <v>303</v>
      </c>
    </row>
    <row r="159" spans="1:67" s="502" customFormat="1" ht="27.75" customHeight="1">
      <c r="A159" s="502" t="s">
        <v>304</v>
      </c>
    </row>
    <row r="160" spans="1:67" s="500" customFormat="1" ht="34.5" customHeight="1">
      <c r="A160" s="500" t="s">
        <v>305</v>
      </c>
    </row>
    <row r="161" spans="1:10" s="500" customFormat="1" ht="157.5" customHeight="1">
      <c r="A161" s="500" t="s">
        <v>306</v>
      </c>
    </row>
    <row r="162" spans="1:10" s="502" customFormat="1" ht="28.5" customHeight="1">
      <c r="A162" s="502" t="s">
        <v>307</v>
      </c>
    </row>
    <row r="163" spans="1:10" s="500" customFormat="1" ht="58.5" customHeight="1">
      <c r="A163" s="500" t="s">
        <v>308</v>
      </c>
    </row>
    <row r="164" spans="1:10" s="500" customFormat="1" ht="35.25" customHeight="1">
      <c r="A164" s="500" t="s">
        <v>309</v>
      </c>
    </row>
    <row r="165" spans="1:10" s="500" customFormat="1" ht="88.5" customHeight="1">
      <c r="A165" s="500" t="s">
        <v>310</v>
      </c>
    </row>
    <row r="166" spans="1:10" s="500" customFormat="1" ht="61.5" customHeight="1">
      <c r="A166" s="500" t="s">
        <v>311</v>
      </c>
    </row>
    <row r="167" spans="1:10" s="502" customFormat="1" ht="27" customHeight="1">
      <c r="A167" s="502" t="s">
        <v>312</v>
      </c>
    </row>
    <row r="168" spans="1:10" s="500" customFormat="1" ht="17.25" customHeight="1">
      <c r="A168" s="500" t="s">
        <v>313</v>
      </c>
    </row>
    <row r="169" spans="1:10" s="500" customFormat="1" ht="51.75" customHeight="1">
      <c r="A169" s="500" t="s">
        <v>314</v>
      </c>
    </row>
    <row r="170" spans="1:10" s="500" customFormat="1" ht="36.75" customHeight="1">
      <c r="A170" s="500" t="s">
        <v>315</v>
      </c>
    </row>
    <row r="171" spans="1:10" s="500" customFormat="1" ht="93" customHeight="1">
      <c r="A171" s="500" t="s">
        <v>316</v>
      </c>
    </row>
    <row r="172" spans="1:10" s="500" customFormat="1" ht="50.25" customHeight="1">
      <c r="A172" s="500" t="s">
        <v>317</v>
      </c>
    </row>
    <row r="173" spans="1:10" s="500" customFormat="1" ht="51.75" customHeight="1">
      <c r="A173" s="500" t="s">
        <v>318</v>
      </c>
    </row>
    <row r="174" spans="1:10" s="501" customFormat="1" ht="17.25" customHeight="1">
      <c r="A174" s="501" t="s">
        <v>319</v>
      </c>
    </row>
    <row r="175" spans="1:10" s="502" customFormat="1" ht="30" customHeight="1">
      <c r="A175" s="502" t="s">
        <v>320</v>
      </c>
    </row>
    <row r="176" spans="1:10" s="111" customFormat="1" ht="10.5" customHeight="1">
      <c r="A176" s="165"/>
      <c r="B176" s="103"/>
      <c r="C176" s="103"/>
      <c r="D176" s="103"/>
      <c r="E176" s="103"/>
      <c r="F176" s="103"/>
      <c r="G176" s="103"/>
      <c r="H176" s="103"/>
      <c r="J176" s="103"/>
    </row>
    <row r="177" spans="1:10" s="111" customFormat="1" ht="10.5" customHeight="1">
      <c r="A177" s="165"/>
      <c r="B177" s="103"/>
      <c r="C177" s="103"/>
      <c r="D177" s="103"/>
      <c r="E177" s="103"/>
      <c r="F177" s="103"/>
      <c r="G177" s="103"/>
      <c r="H177" s="103"/>
      <c r="J177" s="103"/>
    </row>
    <row r="178" spans="1:10" s="111" customFormat="1" ht="10.5" customHeight="1">
      <c r="A178" s="165"/>
      <c r="B178" s="103"/>
      <c r="C178" s="103"/>
      <c r="D178" s="103"/>
      <c r="E178" s="103"/>
      <c r="F178" s="103"/>
      <c r="G178" s="103"/>
      <c r="H178" s="103"/>
      <c r="J178" s="103"/>
    </row>
    <row r="179" spans="1:10" s="111" customFormat="1" ht="10.5" customHeight="1">
      <c r="A179" s="165"/>
      <c r="B179" s="103"/>
      <c r="C179" s="103"/>
      <c r="D179" s="103"/>
      <c r="E179" s="103"/>
      <c r="F179" s="103"/>
      <c r="G179" s="103"/>
      <c r="H179" s="103"/>
      <c r="J179" s="103"/>
    </row>
    <row r="180" spans="1:10" s="111" customFormat="1" ht="10.5" customHeight="1">
      <c r="A180" s="165"/>
      <c r="B180" s="103"/>
      <c r="C180" s="103"/>
      <c r="D180" s="103"/>
      <c r="E180" s="103"/>
      <c r="F180" s="103"/>
      <c r="G180" s="103"/>
      <c r="H180" s="103"/>
      <c r="J180" s="103"/>
    </row>
    <row r="181" spans="1:10" s="111" customFormat="1" ht="10.5" customHeight="1">
      <c r="A181" s="165"/>
      <c r="B181" s="103"/>
      <c r="C181" s="103"/>
      <c r="D181" s="103"/>
      <c r="E181" s="103"/>
      <c r="F181" s="103"/>
      <c r="G181" s="103"/>
      <c r="H181" s="103"/>
      <c r="J181" s="103"/>
    </row>
    <row r="182" spans="1:10" s="111" customFormat="1" ht="10.5" customHeight="1">
      <c r="A182" s="165"/>
      <c r="B182" s="103"/>
      <c r="C182" s="103"/>
      <c r="D182" s="103"/>
      <c r="E182" s="103"/>
      <c r="F182" s="103"/>
      <c r="G182" s="103"/>
      <c r="H182" s="103"/>
      <c r="J182" s="103"/>
    </row>
    <row r="183" spans="1:10" s="111" customFormat="1" ht="11.45" customHeight="1">
      <c r="A183" s="166"/>
      <c r="B183" s="103"/>
      <c r="C183" s="103"/>
      <c r="D183" s="103"/>
      <c r="E183" s="103"/>
      <c r="F183" s="103"/>
      <c r="G183" s="103"/>
      <c r="H183" s="103"/>
      <c r="J183" s="103"/>
    </row>
    <row r="184" spans="1:10" s="111" customFormat="1" ht="11.45" customHeight="1">
      <c r="B184" s="103"/>
      <c r="C184" s="103"/>
      <c r="D184" s="103"/>
      <c r="E184" s="103"/>
      <c r="F184" s="103"/>
      <c r="G184" s="103"/>
      <c r="H184" s="103"/>
      <c r="J184" s="103"/>
    </row>
    <row r="185" spans="1:10" s="111" customFormat="1" ht="11.45" customHeight="1">
      <c r="A185" s="167"/>
      <c r="B185" s="103"/>
      <c r="C185" s="103"/>
      <c r="D185" s="103"/>
      <c r="E185" s="103"/>
      <c r="F185" s="103"/>
      <c r="G185" s="103"/>
      <c r="H185" s="103"/>
      <c r="J185" s="103"/>
    </row>
    <row r="186" spans="1:10" s="111" customFormat="1" ht="11.45" customHeight="1">
      <c r="A186" s="166"/>
      <c r="B186" s="103"/>
      <c r="C186" s="103"/>
      <c r="D186" s="103"/>
      <c r="E186" s="103"/>
      <c r="F186" s="103"/>
      <c r="G186" s="103"/>
      <c r="H186" s="103"/>
      <c r="J186" s="103"/>
    </row>
    <row r="187" spans="1:10" s="111" customFormat="1" ht="11.45" customHeight="1">
      <c r="A187" s="166"/>
      <c r="B187" s="103"/>
      <c r="C187" s="103"/>
      <c r="D187" s="103"/>
      <c r="E187" s="103"/>
      <c r="F187" s="103"/>
      <c r="G187" s="103"/>
      <c r="H187" s="103"/>
      <c r="J187" s="103"/>
    </row>
    <row r="188" spans="1:10" s="111" customFormat="1" ht="11.45" customHeight="1">
      <c r="A188" s="166"/>
      <c r="B188" s="103"/>
      <c r="C188" s="103"/>
      <c r="D188" s="103"/>
      <c r="E188" s="103"/>
      <c r="F188" s="103"/>
      <c r="G188" s="103"/>
      <c r="H188" s="103"/>
      <c r="J188" s="103"/>
    </row>
    <row r="189" spans="1:10" s="111" customFormat="1" ht="11.45" customHeight="1">
      <c r="A189" s="167"/>
      <c r="B189" s="103"/>
      <c r="C189" s="103"/>
      <c r="D189" s="103"/>
      <c r="E189" s="103"/>
      <c r="F189" s="103"/>
      <c r="G189" s="103"/>
      <c r="H189" s="103"/>
      <c r="J189" s="103"/>
    </row>
    <row r="190" spans="1:10" s="111" customFormat="1" ht="11.45" customHeight="1">
      <c r="A190" s="166"/>
      <c r="B190" s="103"/>
      <c r="C190" s="103"/>
      <c r="D190" s="103"/>
      <c r="E190" s="103"/>
      <c r="F190" s="103"/>
      <c r="G190" s="103"/>
      <c r="H190" s="103"/>
      <c r="J190" s="103"/>
    </row>
    <row r="191" spans="1:10" s="111" customFormat="1" ht="11.45" customHeight="1">
      <c r="A191" s="167"/>
      <c r="B191" s="103"/>
      <c r="C191" s="103"/>
      <c r="D191" s="103"/>
      <c r="E191" s="103"/>
      <c r="F191" s="103"/>
      <c r="G191" s="103"/>
      <c r="H191" s="103"/>
      <c r="J191" s="103"/>
    </row>
    <row r="192" spans="1:10" s="111" customFormat="1" ht="11.45" customHeight="1">
      <c r="A192" s="166"/>
      <c r="B192" s="103"/>
      <c r="C192" s="103"/>
      <c r="D192" s="103"/>
      <c r="E192" s="103"/>
      <c r="F192" s="103"/>
      <c r="G192" s="103"/>
      <c r="H192" s="103"/>
      <c r="J192" s="103"/>
    </row>
    <row r="193" spans="1:13" s="111" customFormat="1" ht="11.45" customHeight="1">
      <c r="A193" s="167"/>
      <c r="B193" s="103"/>
      <c r="C193" s="103"/>
      <c r="D193" s="103"/>
      <c r="E193" s="103"/>
      <c r="F193" s="103"/>
      <c r="G193" s="103"/>
      <c r="H193" s="103"/>
      <c r="J193" s="103"/>
    </row>
    <row r="194" spans="1:13" s="111" customFormat="1" ht="11.45" customHeight="1">
      <c r="A194" s="166"/>
      <c r="B194" s="103"/>
      <c r="C194" s="103"/>
      <c r="D194" s="103"/>
      <c r="E194" s="103"/>
      <c r="F194" s="103"/>
      <c r="G194" s="103"/>
      <c r="H194" s="103"/>
      <c r="J194" s="103"/>
    </row>
    <row r="195" spans="1:13" s="111" customFormat="1" ht="11.45" customHeight="1">
      <c r="A195" s="167"/>
      <c r="B195" s="103"/>
      <c r="C195" s="103"/>
      <c r="D195" s="103"/>
      <c r="E195" s="103"/>
      <c r="F195" s="103"/>
      <c r="G195" s="103"/>
      <c r="H195" s="103"/>
      <c r="J195" s="103"/>
    </row>
    <row r="196" spans="1:13" s="111" customFormat="1" ht="11.45" customHeight="1">
      <c r="A196" s="168"/>
      <c r="B196" s="103"/>
      <c r="C196" s="103"/>
      <c r="D196" s="103"/>
      <c r="E196" s="103"/>
      <c r="F196" s="103"/>
      <c r="G196" s="103"/>
      <c r="H196" s="103"/>
      <c r="J196" s="103"/>
    </row>
    <row r="197" spans="1:13" s="111" customFormat="1" ht="11.45" customHeight="1">
      <c r="A197" s="169"/>
      <c r="B197" s="103"/>
      <c r="C197" s="103"/>
      <c r="D197" s="103"/>
      <c r="E197" s="103"/>
      <c r="F197" s="103"/>
      <c r="G197" s="103"/>
      <c r="H197" s="103"/>
      <c r="J197" s="103"/>
    </row>
    <row r="198" spans="1:13" s="111" customFormat="1" ht="11.45" customHeight="1">
      <c r="A198" s="167"/>
      <c r="B198" s="103"/>
      <c r="C198" s="103"/>
      <c r="D198" s="103"/>
      <c r="E198" s="103"/>
      <c r="F198" s="103"/>
      <c r="G198" s="103"/>
      <c r="H198" s="103"/>
      <c r="J198" s="103"/>
      <c r="K198" s="103"/>
      <c r="L198" s="103"/>
      <c r="M198" s="103"/>
    </row>
    <row r="199" spans="1:13" s="111" customFormat="1" ht="11.45" customHeight="1">
      <c r="A199" s="167"/>
      <c r="B199" s="103"/>
      <c r="C199" s="103"/>
      <c r="D199" s="103"/>
      <c r="E199" s="103"/>
      <c r="F199" s="103"/>
      <c r="G199" s="103"/>
      <c r="H199" s="103"/>
      <c r="I199" s="103"/>
      <c r="J199" s="103"/>
      <c r="K199" s="103"/>
      <c r="L199" s="103"/>
      <c r="M199" s="103"/>
    </row>
    <row r="200" spans="1:13" s="111" customFormat="1" ht="11.45" customHeight="1">
      <c r="A200" s="166"/>
      <c r="B200" s="103"/>
      <c r="C200" s="103"/>
      <c r="D200" s="103"/>
      <c r="E200" s="103"/>
      <c r="F200" s="103"/>
      <c r="G200" s="103"/>
      <c r="H200" s="103"/>
      <c r="I200" s="103"/>
      <c r="J200" s="103"/>
      <c r="K200" s="103"/>
      <c r="L200" s="103"/>
      <c r="M200" s="103"/>
    </row>
    <row r="201" spans="1:13" s="111" customFormat="1" ht="11.45" customHeight="1">
      <c r="A201" s="167"/>
      <c r="B201" s="103"/>
      <c r="C201" s="103"/>
      <c r="D201" s="103"/>
      <c r="E201" s="103"/>
      <c r="F201" s="103"/>
      <c r="G201" s="103"/>
      <c r="H201" s="103"/>
      <c r="I201" s="103"/>
      <c r="J201" s="103"/>
      <c r="K201" s="103"/>
      <c r="L201" s="103"/>
      <c r="M201" s="103"/>
    </row>
    <row r="202" spans="1:13" s="111" customFormat="1" ht="11.45" customHeight="1">
      <c r="A202" s="166"/>
      <c r="B202" s="103"/>
      <c r="C202" s="103"/>
      <c r="D202" s="103"/>
      <c r="E202" s="103"/>
      <c r="F202" s="103"/>
      <c r="G202" s="103"/>
      <c r="H202" s="103"/>
      <c r="I202" s="103"/>
      <c r="J202" s="103"/>
      <c r="K202" s="103"/>
      <c r="L202" s="103"/>
      <c r="M202" s="103"/>
    </row>
    <row r="203" spans="1:13" s="111" customFormat="1" ht="11.45" customHeight="1">
      <c r="A203" s="167"/>
      <c r="B203" s="103"/>
      <c r="C203" s="103"/>
      <c r="D203" s="103"/>
      <c r="E203" s="103"/>
      <c r="F203" s="103"/>
      <c r="G203" s="103"/>
      <c r="H203" s="103"/>
      <c r="I203" s="103"/>
      <c r="J203" s="103"/>
      <c r="K203" s="103"/>
      <c r="L203" s="103"/>
      <c r="M203" s="103"/>
    </row>
    <row r="204" spans="1:13" s="111" customFormat="1" ht="11.45" customHeight="1">
      <c r="A204" s="166"/>
      <c r="B204" s="103"/>
      <c r="C204" s="103"/>
      <c r="D204" s="103"/>
      <c r="E204" s="103"/>
      <c r="F204" s="103"/>
      <c r="G204" s="103"/>
      <c r="H204" s="103"/>
      <c r="J204" s="103"/>
    </row>
    <row r="205" spans="1:13" s="111" customFormat="1" ht="11.45" customHeight="1">
      <c r="A205" s="167"/>
      <c r="B205" s="103"/>
      <c r="C205" s="103"/>
      <c r="D205" s="103"/>
      <c r="E205" s="103"/>
      <c r="F205" s="103"/>
      <c r="G205" s="103"/>
      <c r="H205" s="103"/>
      <c r="J205" s="103"/>
    </row>
    <row r="206" spans="1:13" s="111" customFormat="1" ht="11.45" customHeight="1">
      <c r="A206" s="166"/>
      <c r="B206" s="103"/>
      <c r="C206" s="103"/>
      <c r="D206" s="103"/>
      <c r="E206" s="103"/>
      <c r="F206" s="103"/>
      <c r="G206" s="103"/>
      <c r="H206" s="103"/>
      <c r="I206" s="103"/>
      <c r="J206" s="103"/>
    </row>
    <row r="207" spans="1:13" s="111" customFormat="1" ht="11.45" customHeight="1">
      <c r="A207" s="167"/>
      <c r="B207" s="103"/>
      <c r="C207" s="103"/>
      <c r="D207" s="103"/>
      <c r="E207" s="103"/>
      <c r="F207" s="103"/>
      <c r="G207" s="103"/>
      <c r="H207" s="103"/>
      <c r="J207" s="103"/>
    </row>
    <row r="208" spans="1:13" s="111" customFormat="1" ht="11.45" customHeight="1">
      <c r="A208" s="166"/>
      <c r="B208" s="103"/>
      <c r="C208" s="103"/>
      <c r="D208" s="103"/>
      <c r="E208" s="103"/>
      <c r="F208" s="103"/>
      <c r="G208" s="103"/>
      <c r="H208" s="103"/>
      <c r="J208" s="103"/>
    </row>
    <row r="209" spans="1:10" s="111" customFormat="1" ht="11.45" customHeight="1">
      <c r="A209" s="167"/>
      <c r="B209" s="103"/>
      <c r="C209" s="103"/>
      <c r="D209" s="103"/>
      <c r="E209" s="103"/>
      <c r="F209" s="103"/>
      <c r="G209" s="103"/>
      <c r="H209" s="103"/>
      <c r="J209" s="103"/>
    </row>
    <row r="210" spans="1:10" s="111" customFormat="1" ht="11.45" customHeight="1">
      <c r="A210" s="166"/>
      <c r="B210" s="103"/>
      <c r="C210" s="103"/>
      <c r="D210" s="103"/>
      <c r="E210" s="103"/>
      <c r="F210" s="103"/>
      <c r="G210" s="103"/>
      <c r="H210" s="103"/>
      <c r="J210" s="103"/>
    </row>
    <row r="211" spans="1:10" s="111" customFormat="1" ht="11.45" customHeight="1">
      <c r="A211" s="169"/>
      <c r="B211" s="103"/>
      <c r="C211" s="103"/>
      <c r="D211" s="103"/>
      <c r="E211" s="103"/>
      <c r="F211" s="103"/>
      <c r="G211" s="103"/>
      <c r="H211" s="103"/>
      <c r="J211" s="103"/>
    </row>
    <row r="212" spans="1:10" s="111" customFormat="1" ht="11.45" customHeight="1">
      <c r="A212" s="167"/>
      <c r="B212" s="103"/>
      <c r="C212" s="103"/>
      <c r="D212" s="103"/>
      <c r="E212" s="103"/>
      <c r="F212" s="103"/>
      <c r="G212" s="103"/>
      <c r="H212" s="103"/>
      <c r="J212" s="103"/>
    </row>
    <row r="213" spans="1:10" s="111" customFormat="1" ht="11.45" customHeight="1">
      <c r="A213" s="169"/>
      <c r="B213" s="103"/>
      <c r="C213" s="103"/>
      <c r="D213" s="103"/>
      <c r="E213" s="103"/>
      <c r="F213" s="103"/>
      <c r="G213" s="103"/>
      <c r="H213" s="103"/>
      <c r="J213" s="103"/>
    </row>
    <row r="214" spans="1:10" s="111" customFormat="1" ht="11.45" customHeight="1">
      <c r="A214" s="167"/>
      <c r="B214" s="103"/>
      <c r="C214" s="103"/>
      <c r="D214" s="103"/>
      <c r="E214" s="103"/>
      <c r="F214" s="103"/>
      <c r="G214" s="103"/>
      <c r="H214" s="103"/>
      <c r="J214" s="103"/>
    </row>
    <row r="215" spans="1:10" s="111" customFormat="1" ht="11.45" customHeight="1">
      <c r="A215" s="167"/>
      <c r="B215" s="103"/>
      <c r="C215" s="103"/>
      <c r="D215" s="103"/>
      <c r="E215" s="103"/>
      <c r="F215" s="103"/>
      <c r="G215" s="103"/>
      <c r="H215" s="103"/>
      <c r="J215" s="103"/>
    </row>
    <row r="216" spans="1:10" s="111" customFormat="1" ht="11.45" customHeight="1">
      <c r="A216" s="166"/>
      <c r="B216" s="103"/>
      <c r="C216" s="103"/>
      <c r="D216" s="103"/>
      <c r="E216" s="103"/>
      <c r="F216" s="103"/>
      <c r="G216" s="103"/>
      <c r="H216" s="103"/>
      <c r="J216" s="103"/>
    </row>
    <row r="217" spans="1:10" s="111" customFormat="1" ht="11.45" customHeight="1">
      <c r="A217" s="167"/>
      <c r="B217" s="103"/>
      <c r="C217" s="103"/>
      <c r="D217" s="103"/>
      <c r="E217" s="103"/>
      <c r="F217" s="103"/>
      <c r="G217" s="103"/>
      <c r="H217" s="103"/>
      <c r="J217" s="103"/>
    </row>
    <row r="218" spans="1:10" s="111" customFormat="1" ht="11.45" customHeight="1">
      <c r="A218" s="166"/>
      <c r="B218" s="103"/>
      <c r="C218" s="103"/>
      <c r="D218" s="103"/>
      <c r="E218" s="103"/>
      <c r="F218" s="103"/>
      <c r="G218" s="103"/>
      <c r="H218" s="103"/>
      <c r="J218" s="103"/>
    </row>
    <row r="219" spans="1:10" s="111" customFormat="1" ht="11.45" customHeight="1">
      <c r="A219" s="169"/>
      <c r="B219" s="103"/>
      <c r="C219" s="103"/>
      <c r="D219" s="103"/>
      <c r="E219" s="103"/>
      <c r="F219" s="103"/>
      <c r="G219" s="103"/>
      <c r="H219" s="103"/>
      <c r="J219" s="103"/>
    </row>
    <row r="220" spans="1:10" s="111" customFormat="1" ht="11.45" customHeight="1">
      <c r="A220" s="167"/>
      <c r="B220" s="103"/>
      <c r="C220" s="103"/>
      <c r="D220" s="103"/>
      <c r="E220" s="103"/>
      <c r="F220" s="103"/>
      <c r="G220" s="103"/>
      <c r="H220" s="103"/>
      <c r="J220" s="103"/>
    </row>
    <row r="221" spans="1:10" s="111" customFormat="1" ht="11.45" customHeight="1">
      <c r="A221" s="166"/>
      <c r="B221" s="103"/>
      <c r="C221" s="103"/>
      <c r="D221" s="103"/>
      <c r="E221" s="103"/>
      <c r="F221" s="103"/>
      <c r="G221" s="103"/>
      <c r="H221" s="103"/>
      <c r="J221" s="103"/>
    </row>
    <row r="222" spans="1:10" s="111" customFormat="1" ht="11.45" customHeight="1">
      <c r="A222" s="166"/>
      <c r="B222" s="103"/>
      <c r="C222" s="103"/>
      <c r="D222" s="103"/>
      <c r="E222" s="103"/>
      <c r="F222" s="103"/>
      <c r="G222" s="103"/>
      <c r="H222" s="103"/>
      <c r="J222" s="103"/>
    </row>
    <row r="223" spans="1:10" s="111" customFormat="1" ht="11.45" customHeight="1">
      <c r="A223" s="169"/>
      <c r="B223" s="103"/>
      <c r="C223" s="103"/>
      <c r="D223" s="103"/>
      <c r="E223" s="103"/>
      <c r="F223" s="103"/>
      <c r="G223" s="103"/>
      <c r="H223" s="103"/>
      <c r="J223" s="103"/>
    </row>
    <row r="224" spans="1:10" s="111" customFormat="1" ht="11.45" customHeight="1">
      <c r="A224" s="166"/>
      <c r="B224" s="103"/>
      <c r="C224" s="103"/>
      <c r="D224" s="103"/>
      <c r="E224" s="103"/>
      <c r="F224" s="103"/>
      <c r="G224" s="103"/>
      <c r="H224" s="103"/>
      <c r="J224" s="103"/>
    </row>
    <row r="225" spans="1:10" s="111" customFormat="1" ht="11.45" customHeight="1">
      <c r="A225" s="169"/>
      <c r="B225" s="103"/>
      <c r="C225" s="103"/>
      <c r="D225" s="103"/>
      <c r="E225" s="103"/>
      <c r="F225" s="103"/>
      <c r="G225" s="103"/>
      <c r="H225" s="103"/>
      <c r="J225" s="103"/>
    </row>
    <row r="226" spans="1:10" s="111" customFormat="1" ht="11.45" customHeight="1">
      <c r="A226" s="167"/>
      <c r="B226" s="103"/>
      <c r="C226" s="103"/>
      <c r="D226" s="103"/>
      <c r="E226" s="103"/>
      <c r="F226" s="103"/>
      <c r="G226" s="103"/>
      <c r="H226" s="103"/>
      <c r="J226" s="103"/>
    </row>
    <row r="227" spans="1:10" s="111" customFormat="1" ht="11.45" customHeight="1">
      <c r="A227" s="169"/>
      <c r="B227" s="103"/>
      <c r="C227" s="103"/>
      <c r="D227" s="103"/>
      <c r="E227" s="103"/>
      <c r="F227" s="103"/>
      <c r="G227" s="103"/>
      <c r="H227" s="103"/>
      <c r="J227" s="103"/>
    </row>
    <row r="228" spans="1:10" s="111" customFormat="1" ht="11.45" customHeight="1">
      <c r="A228" s="167"/>
      <c r="B228" s="103"/>
      <c r="C228" s="103"/>
      <c r="D228" s="103"/>
      <c r="E228" s="103"/>
      <c r="F228" s="103"/>
      <c r="G228" s="103"/>
      <c r="H228" s="103"/>
      <c r="J228" s="103"/>
    </row>
    <row r="229" spans="1:10" s="111" customFormat="1" ht="11.45" customHeight="1">
      <c r="A229" s="169"/>
      <c r="B229" s="103"/>
      <c r="C229" s="103"/>
      <c r="D229" s="103"/>
      <c r="E229" s="103"/>
      <c r="F229" s="103"/>
      <c r="G229" s="103"/>
      <c r="H229" s="103"/>
      <c r="J229" s="103"/>
    </row>
    <row r="230" spans="1:10" s="111" customFormat="1" ht="11.45" customHeight="1">
      <c r="A230" s="167"/>
      <c r="B230" s="103"/>
      <c r="C230" s="103"/>
      <c r="D230" s="103"/>
      <c r="E230" s="103"/>
      <c r="F230" s="103"/>
      <c r="G230" s="103"/>
      <c r="H230" s="103"/>
      <c r="J230" s="103"/>
    </row>
    <row r="231" spans="1:10" s="111" customFormat="1" ht="11.45" customHeight="1">
      <c r="A231" s="169"/>
      <c r="B231" s="103"/>
      <c r="C231" s="103"/>
      <c r="D231" s="103"/>
      <c r="E231" s="103"/>
      <c r="F231" s="103"/>
      <c r="G231" s="103"/>
      <c r="H231" s="103"/>
      <c r="J231" s="103"/>
    </row>
    <row r="232" spans="1:10" s="111" customFormat="1" ht="11.45" customHeight="1">
      <c r="A232" s="167"/>
      <c r="B232" s="103"/>
      <c r="C232" s="103"/>
      <c r="D232" s="103"/>
      <c r="E232" s="103"/>
      <c r="F232" s="103"/>
      <c r="G232" s="103"/>
      <c r="H232" s="103"/>
      <c r="J232" s="103"/>
    </row>
    <row r="233" spans="1:10" s="111" customFormat="1" ht="7.9" customHeight="1">
      <c r="A233" s="165"/>
      <c r="B233" s="103"/>
      <c r="C233" s="103"/>
      <c r="D233" s="103"/>
      <c r="E233" s="103"/>
      <c r="F233" s="103"/>
      <c r="G233" s="103"/>
      <c r="H233" s="103"/>
      <c r="J233" s="103"/>
    </row>
    <row r="234" spans="1:10" s="158" customFormat="1" ht="13.5" customHeight="1">
      <c r="H234" s="103"/>
      <c r="J234" s="103"/>
    </row>
    <row r="235" spans="1:10" s="105" customFormat="1" ht="9.4" customHeight="1">
      <c r="A235" s="111"/>
      <c r="H235" s="103"/>
      <c r="J235" s="103"/>
    </row>
    <row r="236" spans="1:10" s="105" customFormat="1" ht="1.1499999999999999" customHeight="1">
      <c r="H236" s="103"/>
      <c r="J236" s="103"/>
    </row>
    <row r="237" spans="1:10" s="105" customFormat="1" ht="1.1499999999999999" customHeight="1">
      <c r="H237" s="103"/>
      <c r="J237" s="103"/>
    </row>
    <row r="238" spans="1:10" s="105" customFormat="1" ht="1.1499999999999999" customHeight="1">
      <c r="H238" s="103"/>
      <c r="J238" s="103"/>
    </row>
    <row r="239" spans="1:10" s="111" customFormat="1" ht="12" customHeight="1">
      <c r="B239" s="170"/>
      <c r="C239" s="170"/>
      <c r="D239" s="171"/>
      <c r="E239" s="171"/>
      <c r="F239" s="171"/>
      <c r="G239" s="171"/>
      <c r="H239" s="103"/>
      <c r="J239" s="103"/>
    </row>
    <row r="240" spans="1:10" s="111" customFormat="1" ht="3.4" customHeight="1">
      <c r="B240" s="170"/>
      <c r="C240" s="170"/>
      <c r="D240" s="171"/>
      <c r="E240" s="171"/>
      <c r="F240" s="171"/>
      <c r="G240" s="171"/>
      <c r="H240" s="103"/>
      <c r="J240" s="103"/>
    </row>
    <row r="241" spans="1:13" s="119" customFormat="1" ht="9" customHeight="1">
      <c r="A241" s="172"/>
      <c r="B241" s="170"/>
      <c r="C241" s="170"/>
      <c r="D241" s="171"/>
      <c r="E241" s="171"/>
      <c r="F241" s="171"/>
      <c r="G241" s="171"/>
      <c r="H241" s="103"/>
      <c r="J241" s="103"/>
    </row>
    <row r="242" spans="1:13" s="119" customFormat="1" ht="9" customHeight="1">
      <c r="A242" s="172"/>
      <c r="B242" s="170"/>
      <c r="C242" s="173"/>
      <c r="D242" s="173"/>
      <c r="E242" s="173"/>
      <c r="F242" s="173"/>
      <c r="G242" s="173"/>
      <c r="H242" s="103"/>
      <c r="J242" s="103"/>
    </row>
    <row r="243" spans="1:13" s="130" customFormat="1" ht="9" customHeight="1">
      <c r="B243" s="174"/>
      <c r="C243" s="175"/>
      <c r="D243" s="176"/>
      <c r="E243" s="176"/>
      <c r="F243" s="176"/>
      <c r="G243" s="174"/>
      <c r="H243" s="103"/>
      <c r="J243" s="103"/>
    </row>
    <row r="244" spans="1:13" s="111" customFormat="1" ht="9.75" customHeight="1">
      <c r="A244" s="131"/>
      <c r="B244" s="177"/>
      <c r="C244" s="177"/>
      <c r="D244" s="177"/>
      <c r="E244" s="177"/>
      <c r="F244" s="177"/>
      <c r="G244" s="177"/>
      <c r="H244" s="103"/>
      <c r="J244" s="103"/>
    </row>
    <row r="245" spans="1:13" s="111" customFormat="1" ht="12.75" customHeight="1">
      <c r="A245" s="178"/>
      <c r="B245" s="179"/>
      <c r="C245" s="179"/>
      <c r="D245" s="179"/>
      <c r="E245" s="179"/>
      <c r="F245" s="179"/>
      <c r="G245" s="179"/>
      <c r="H245" s="103"/>
      <c r="J245" s="103"/>
    </row>
    <row r="246" spans="1:13" s="111" customFormat="1" ht="11.45" customHeight="1">
      <c r="A246" s="180"/>
      <c r="B246" s="181"/>
      <c r="C246" s="181"/>
      <c r="D246" s="181"/>
      <c r="E246" s="181"/>
      <c r="F246" s="181"/>
      <c r="G246" s="181"/>
      <c r="H246" s="103"/>
      <c r="J246" s="103"/>
    </row>
    <row r="247" spans="1:13" s="111" customFormat="1" ht="11.45" customHeight="1">
      <c r="A247" s="167"/>
      <c r="B247" s="103"/>
      <c r="C247" s="103"/>
      <c r="D247" s="103"/>
      <c r="E247" s="103"/>
      <c r="F247" s="103"/>
      <c r="G247" s="103"/>
      <c r="H247" s="103"/>
      <c r="J247" s="103"/>
    </row>
    <row r="248" spans="1:13" s="111" customFormat="1" ht="11.45" customHeight="1">
      <c r="A248" s="167"/>
      <c r="B248" s="103"/>
      <c r="C248" s="103"/>
      <c r="D248" s="103"/>
      <c r="E248" s="103"/>
      <c r="F248" s="103"/>
      <c r="G248" s="103"/>
      <c r="H248" s="103"/>
      <c r="I248" s="103"/>
      <c r="J248" s="103"/>
      <c r="K248" s="103"/>
      <c r="L248" s="103"/>
      <c r="M248" s="103"/>
    </row>
    <row r="249" spans="1:13" s="111" customFormat="1" ht="11.45" customHeight="1">
      <c r="A249" s="169"/>
      <c r="B249" s="103"/>
      <c r="C249" s="103"/>
      <c r="D249" s="103"/>
      <c r="E249" s="103"/>
      <c r="F249" s="103"/>
      <c r="G249" s="103"/>
      <c r="H249" s="103"/>
      <c r="I249" s="182"/>
      <c r="J249" s="182"/>
      <c r="K249" s="182"/>
      <c r="L249" s="182"/>
      <c r="M249" s="182"/>
    </row>
    <row r="250" spans="1:13" s="111" customFormat="1" ht="11.45" customHeight="1">
      <c r="A250" s="180"/>
      <c r="B250" s="181"/>
      <c r="C250" s="181"/>
      <c r="D250" s="181"/>
      <c r="E250" s="181"/>
      <c r="F250" s="181"/>
      <c r="G250" s="181"/>
      <c r="H250" s="103"/>
      <c r="J250" s="103"/>
    </row>
    <row r="251" spans="1:13" s="111" customFormat="1" ht="11.45" customHeight="1">
      <c r="A251" s="167"/>
      <c r="B251" s="103"/>
      <c r="C251" s="103"/>
      <c r="D251" s="103"/>
      <c r="E251" s="103"/>
      <c r="F251" s="103"/>
      <c r="G251" s="103"/>
      <c r="H251" s="103"/>
      <c r="J251" s="103"/>
    </row>
    <row r="252" spans="1:13" s="111" customFormat="1" ht="11.45" customHeight="1">
      <c r="A252" s="166"/>
      <c r="B252" s="103"/>
      <c r="C252" s="103"/>
      <c r="D252" s="103"/>
      <c r="E252" s="103"/>
      <c r="F252" s="103"/>
      <c r="G252" s="103"/>
      <c r="H252" s="103"/>
      <c r="J252" s="103"/>
    </row>
    <row r="253" spans="1:13" s="111" customFormat="1" ht="11.45" customHeight="1">
      <c r="A253" s="167"/>
      <c r="B253" s="103"/>
      <c r="C253" s="103"/>
      <c r="D253" s="103"/>
      <c r="E253" s="103"/>
      <c r="F253" s="103"/>
      <c r="G253" s="103"/>
      <c r="H253" s="103"/>
      <c r="J253" s="103"/>
    </row>
    <row r="254" spans="1:13" s="111" customFormat="1" ht="11.45" customHeight="1">
      <c r="A254" s="166"/>
      <c r="B254" s="103"/>
      <c r="C254" s="103"/>
      <c r="D254" s="103"/>
      <c r="E254" s="103"/>
      <c r="F254" s="103"/>
      <c r="G254" s="103"/>
      <c r="H254" s="103"/>
      <c r="J254" s="103"/>
    </row>
    <row r="255" spans="1:13" s="111" customFormat="1" ht="11.45" customHeight="1">
      <c r="A255" s="167"/>
      <c r="B255" s="103"/>
      <c r="C255" s="103"/>
      <c r="D255" s="103"/>
      <c r="E255" s="103"/>
      <c r="F255" s="103"/>
      <c r="G255" s="103"/>
      <c r="H255" s="103"/>
      <c r="J255" s="103"/>
    </row>
    <row r="256" spans="1:13" s="111" customFormat="1" ht="11.45" customHeight="1">
      <c r="A256" s="166"/>
      <c r="B256" s="103"/>
      <c r="C256" s="103"/>
      <c r="D256" s="103"/>
      <c r="E256" s="103"/>
      <c r="F256" s="103"/>
      <c r="G256" s="103"/>
      <c r="H256" s="103"/>
      <c r="J256" s="103"/>
    </row>
    <row r="257" spans="1:10" s="111" customFormat="1" ht="11.45" customHeight="1">
      <c r="A257" s="166"/>
      <c r="B257" s="103"/>
      <c r="C257" s="103"/>
      <c r="D257" s="103"/>
      <c r="E257" s="103"/>
      <c r="F257" s="103"/>
      <c r="G257" s="103"/>
      <c r="H257" s="103"/>
      <c r="J257" s="103"/>
    </row>
    <row r="258" spans="1:10" s="111" customFormat="1" ht="11.45" customHeight="1">
      <c r="A258" s="166"/>
      <c r="B258" s="103"/>
      <c r="C258" s="103"/>
      <c r="D258" s="103"/>
      <c r="E258" s="103"/>
      <c r="F258" s="103"/>
      <c r="G258" s="103"/>
      <c r="H258" s="103"/>
      <c r="J258" s="103"/>
    </row>
    <row r="259" spans="1:10" s="111" customFormat="1" ht="11.45" customHeight="1">
      <c r="A259" s="167"/>
      <c r="B259" s="103"/>
      <c r="C259" s="103"/>
      <c r="D259" s="103"/>
      <c r="E259" s="103"/>
      <c r="F259" s="103"/>
      <c r="G259" s="103"/>
      <c r="H259" s="103"/>
      <c r="J259" s="103"/>
    </row>
    <row r="260" spans="1:10" s="111" customFormat="1" ht="11.45" customHeight="1">
      <c r="A260" s="167"/>
      <c r="B260" s="103"/>
      <c r="C260" s="103"/>
      <c r="D260" s="103"/>
      <c r="E260" s="103"/>
      <c r="F260" s="103"/>
      <c r="G260" s="103"/>
      <c r="H260" s="103"/>
      <c r="J260" s="103"/>
    </row>
    <row r="261" spans="1:10" s="111" customFormat="1" ht="11.45" customHeight="1">
      <c r="A261" s="166"/>
      <c r="B261" s="103"/>
      <c r="C261" s="103"/>
      <c r="D261" s="103"/>
      <c r="E261" s="103"/>
      <c r="F261" s="103"/>
      <c r="G261" s="103"/>
      <c r="H261" s="103"/>
      <c r="J261" s="103"/>
    </row>
    <row r="262" spans="1:10" s="111" customFormat="1" ht="11.45" customHeight="1">
      <c r="A262" s="166"/>
      <c r="B262" s="103"/>
      <c r="C262" s="103"/>
      <c r="D262" s="103"/>
      <c r="E262" s="103"/>
      <c r="F262" s="103"/>
      <c r="G262" s="103"/>
      <c r="H262" s="103"/>
      <c r="J262" s="103"/>
    </row>
    <row r="263" spans="1:10" s="111" customFormat="1" ht="11.45" customHeight="1">
      <c r="A263" s="166"/>
      <c r="B263" s="103"/>
      <c r="C263" s="103"/>
      <c r="D263" s="103"/>
      <c r="E263" s="103"/>
      <c r="F263" s="103"/>
      <c r="G263" s="103"/>
      <c r="H263" s="103"/>
      <c r="J263" s="103"/>
    </row>
    <row r="264" spans="1:10" s="111" customFormat="1" ht="11.45" customHeight="1">
      <c r="A264" s="167"/>
      <c r="B264" s="103"/>
      <c r="C264" s="103"/>
      <c r="D264" s="103"/>
      <c r="E264" s="103"/>
      <c r="F264" s="103"/>
      <c r="G264" s="103"/>
      <c r="H264" s="103"/>
      <c r="J264" s="103"/>
    </row>
    <row r="265" spans="1:10" s="111" customFormat="1" ht="11.45" customHeight="1">
      <c r="A265" s="166"/>
      <c r="B265" s="103"/>
      <c r="C265" s="103"/>
      <c r="D265" s="103"/>
      <c r="E265" s="103"/>
      <c r="F265" s="103"/>
      <c r="G265" s="103"/>
      <c r="H265" s="103"/>
      <c r="J265" s="103"/>
    </row>
    <row r="266" spans="1:10" s="111" customFormat="1" ht="11.45" customHeight="1">
      <c r="A266" s="167"/>
      <c r="B266" s="103"/>
      <c r="C266" s="103"/>
      <c r="D266" s="103"/>
      <c r="E266" s="103"/>
      <c r="F266" s="103"/>
      <c r="G266" s="103"/>
      <c r="H266" s="103"/>
      <c r="J266" s="103"/>
    </row>
    <row r="267" spans="1:10" s="111" customFormat="1" ht="11.45" customHeight="1">
      <c r="A267" s="166"/>
      <c r="B267" s="103"/>
      <c r="C267" s="103"/>
      <c r="D267" s="103"/>
      <c r="E267" s="103"/>
      <c r="F267" s="103"/>
      <c r="G267" s="103"/>
      <c r="H267" s="103"/>
      <c r="J267" s="103"/>
    </row>
    <row r="268" spans="1:10" s="111" customFormat="1" ht="11.45" customHeight="1">
      <c r="A268" s="167"/>
      <c r="B268" s="103"/>
      <c r="C268" s="103"/>
      <c r="D268" s="103"/>
      <c r="E268" s="103"/>
      <c r="F268" s="103"/>
      <c r="G268" s="103"/>
      <c r="H268" s="103"/>
      <c r="J268" s="103"/>
    </row>
    <row r="269" spans="1:10" s="111" customFormat="1" ht="11.45" customHeight="1">
      <c r="A269" s="166"/>
      <c r="B269" s="103"/>
      <c r="C269" s="103"/>
      <c r="D269" s="103"/>
      <c r="E269" s="103"/>
      <c r="F269" s="103"/>
      <c r="G269" s="103"/>
      <c r="H269" s="103"/>
      <c r="J269" s="103"/>
    </row>
    <row r="270" spans="1:10" s="111" customFormat="1" ht="11.45" customHeight="1">
      <c r="A270" s="167"/>
      <c r="B270" s="103"/>
      <c r="C270" s="103"/>
      <c r="D270" s="103"/>
      <c r="E270" s="103"/>
      <c r="F270" s="103"/>
      <c r="G270" s="103"/>
      <c r="H270" s="103"/>
      <c r="J270" s="103"/>
    </row>
    <row r="271" spans="1:10" s="111" customFormat="1" ht="11.45" customHeight="1">
      <c r="A271" s="168"/>
      <c r="B271" s="103"/>
      <c r="C271" s="103"/>
      <c r="D271" s="103"/>
      <c r="E271" s="103"/>
      <c r="F271" s="103"/>
      <c r="G271" s="103"/>
      <c r="H271" s="103"/>
      <c r="J271" s="103"/>
    </row>
    <row r="272" spans="1:10" s="111" customFormat="1" ht="11.45" customHeight="1">
      <c r="A272" s="169"/>
      <c r="B272" s="103"/>
      <c r="C272" s="103"/>
      <c r="D272" s="103"/>
      <c r="E272" s="103"/>
      <c r="F272" s="103"/>
      <c r="G272" s="103"/>
      <c r="H272" s="103"/>
      <c r="J272" s="103"/>
    </row>
    <row r="273" spans="1:13" s="111" customFormat="1" ht="11.45" customHeight="1">
      <c r="A273" s="167"/>
      <c r="B273" s="103"/>
      <c r="C273" s="103"/>
      <c r="D273" s="103"/>
      <c r="E273" s="103"/>
      <c r="F273" s="103"/>
      <c r="G273" s="103"/>
      <c r="H273" s="103"/>
      <c r="J273" s="103"/>
      <c r="K273" s="103"/>
      <c r="L273" s="103"/>
      <c r="M273" s="103"/>
    </row>
    <row r="274" spans="1:13" s="111" customFormat="1" ht="11.45" customHeight="1">
      <c r="A274" s="167"/>
      <c r="B274" s="103"/>
      <c r="C274" s="103"/>
      <c r="D274" s="103"/>
      <c r="E274" s="103"/>
      <c r="F274" s="103"/>
      <c r="G274" s="103"/>
      <c r="H274" s="103"/>
      <c r="I274" s="103"/>
      <c r="J274" s="103"/>
      <c r="K274" s="103"/>
      <c r="L274" s="103"/>
      <c r="M274" s="103"/>
    </row>
    <row r="275" spans="1:13" s="111" customFormat="1" ht="11.45" customHeight="1">
      <c r="A275" s="166"/>
      <c r="B275" s="103"/>
      <c r="C275" s="103"/>
      <c r="D275" s="103"/>
      <c r="E275" s="103"/>
      <c r="F275" s="103"/>
      <c r="G275" s="103"/>
      <c r="H275" s="103"/>
      <c r="I275" s="103"/>
      <c r="J275" s="103"/>
      <c r="K275" s="103"/>
      <c r="L275" s="103"/>
      <c r="M275" s="103"/>
    </row>
    <row r="276" spans="1:13" s="111" customFormat="1" ht="11.45" customHeight="1">
      <c r="A276" s="167"/>
      <c r="B276" s="103"/>
      <c r="C276" s="103"/>
      <c r="D276" s="103"/>
      <c r="E276" s="103"/>
      <c r="F276" s="103"/>
      <c r="G276" s="103"/>
      <c r="H276" s="103"/>
      <c r="I276" s="103"/>
      <c r="J276" s="103"/>
      <c r="K276" s="103"/>
      <c r="L276" s="103"/>
      <c r="M276" s="103"/>
    </row>
    <row r="277" spans="1:13" s="111" customFormat="1" ht="11.45" customHeight="1">
      <c r="A277" s="166"/>
      <c r="B277" s="103"/>
      <c r="C277" s="103"/>
      <c r="D277" s="103"/>
      <c r="E277" s="103"/>
      <c r="F277" s="103"/>
      <c r="G277" s="103"/>
      <c r="H277" s="103"/>
      <c r="I277" s="103"/>
      <c r="J277" s="103"/>
      <c r="K277" s="103"/>
      <c r="L277" s="103"/>
      <c r="M277" s="103"/>
    </row>
    <row r="278" spans="1:13" s="111" customFormat="1" ht="11.45" customHeight="1">
      <c r="A278" s="167"/>
      <c r="B278" s="103"/>
      <c r="C278" s="103"/>
      <c r="D278" s="103"/>
      <c r="E278" s="103"/>
      <c r="F278" s="103"/>
      <c r="G278" s="103"/>
      <c r="H278" s="103"/>
      <c r="I278" s="103"/>
      <c r="J278" s="103"/>
      <c r="K278" s="103"/>
      <c r="L278" s="103"/>
      <c r="M278" s="103"/>
    </row>
    <row r="279" spans="1:13" s="111" customFormat="1" ht="11.45" customHeight="1">
      <c r="A279" s="166"/>
      <c r="B279" s="103"/>
      <c r="C279" s="103"/>
      <c r="D279" s="103"/>
      <c r="E279" s="103"/>
      <c r="F279" s="103"/>
      <c r="G279" s="103"/>
      <c r="H279" s="103"/>
      <c r="J279" s="103"/>
    </row>
    <row r="280" spans="1:13" s="111" customFormat="1" ht="11.45" customHeight="1">
      <c r="A280" s="167"/>
      <c r="B280" s="103"/>
      <c r="C280" s="103"/>
      <c r="D280" s="103"/>
      <c r="E280" s="103"/>
      <c r="F280" s="103"/>
      <c r="G280" s="103"/>
      <c r="H280" s="103"/>
      <c r="J280" s="103"/>
    </row>
    <row r="281" spans="1:13" s="111" customFormat="1" ht="11.45" customHeight="1">
      <c r="A281" s="166"/>
      <c r="B281" s="103"/>
      <c r="C281" s="103"/>
      <c r="D281" s="103"/>
      <c r="E281" s="103"/>
      <c r="F281" s="103"/>
      <c r="G281" s="103"/>
      <c r="H281" s="103"/>
      <c r="I281" s="103"/>
      <c r="J281" s="103"/>
    </row>
    <row r="282" spans="1:13" s="111" customFormat="1" ht="11.45" customHeight="1">
      <c r="A282" s="167"/>
      <c r="B282" s="103"/>
      <c r="C282" s="103"/>
      <c r="D282" s="103"/>
      <c r="E282" s="103"/>
      <c r="F282" s="103"/>
      <c r="G282" s="103"/>
      <c r="H282" s="103"/>
      <c r="J282" s="103"/>
    </row>
    <row r="283" spans="1:13" s="111" customFormat="1" ht="11.45" customHeight="1">
      <c r="A283" s="166"/>
      <c r="B283" s="103"/>
      <c r="C283" s="103"/>
      <c r="D283" s="103"/>
      <c r="E283" s="103"/>
      <c r="F283" s="103"/>
      <c r="G283" s="103"/>
      <c r="H283" s="103"/>
      <c r="J283" s="103"/>
    </row>
    <row r="284" spans="1:13" s="111" customFormat="1" ht="11.45" customHeight="1">
      <c r="A284" s="167"/>
      <c r="B284" s="103"/>
      <c r="C284" s="103"/>
      <c r="D284" s="103"/>
      <c r="E284" s="103"/>
      <c r="F284" s="103"/>
      <c r="G284" s="103"/>
      <c r="H284" s="103"/>
      <c r="J284" s="103"/>
    </row>
    <row r="285" spans="1:13" s="111" customFormat="1" ht="11.45" customHeight="1">
      <c r="A285" s="166"/>
      <c r="B285" s="103"/>
      <c r="C285" s="103"/>
      <c r="D285" s="103"/>
      <c r="E285" s="103"/>
      <c r="F285" s="103"/>
      <c r="G285" s="103"/>
      <c r="H285" s="103"/>
      <c r="J285" s="103"/>
    </row>
    <row r="286" spans="1:13" s="111" customFormat="1" ht="11.45" customHeight="1">
      <c r="A286" s="169"/>
      <c r="B286" s="103"/>
      <c r="C286" s="103"/>
      <c r="D286" s="103"/>
      <c r="E286" s="103"/>
      <c r="F286" s="103"/>
      <c r="G286" s="103"/>
      <c r="H286" s="103"/>
      <c r="J286" s="103"/>
    </row>
    <row r="287" spans="1:13" s="111" customFormat="1" ht="11.45" customHeight="1">
      <c r="A287" s="167"/>
      <c r="B287" s="103"/>
      <c r="C287" s="103"/>
      <c r="D287" s="103"/>
      <c r="E287" s="103"/>
      <c r="F287" s="103"/>
      <c r="G287" s="103"/>
      <c r="H287" s="103"/>
      <c r="J287" s="103"/>
    </row>
    <row r="288" spans="1:13" s="111" customFormat="1" ht="11.45" customHeight="1">
      <c r="A288" s="169"/>
      <c r="B288" s="103"/>
      <c r="C288" s="103"/>
      <c r="D288" s="103"/>
      <c r="E288" s="103"/>
      <c r="F288" s="103"/>
      <c r="G288" s="103"/>
      <c r="H288" s="103"/>
      <c r="J288" s="103"/>
    </row>
    <row r="289" spans="1:10" s="111" customFormat="1" ht="11.45" customHeight="1">
      <c r="A289" s="167"/>
      <c r="B289" s="103"/>
      <c r="C289" s="103"/>
      <c r="D289" s="103"/>
      <c r="E289" s="103"/>
      <c r="F289" s="103"/>
      <c r="G289" s="103"/>
      <c r="H289" s="103"/>
      <c r="J289" s="103"/>
    </row>
    <row r="290" spans="1:10" s="111" customFormat="1" ht="11.45" customHeight="1">
      <c r="A290" s="167"/>
      <c r="B290" s="103"/>
      <c r="C290" s="103"/>
      <c r="D290" s="103"/>
      <c r="E290" s="103"/>
      <c r="F290" s="103"/>
      <c r="G290" s="103"/>
      <c r="H290" s="103"/>
      <c r="J290" s="103"/>
    </row>
    <row r="291" spans="1:10" s="111" customFormat="1" ht="11.45" customHeight="1">
      <c r="A291" s="166"/>
      <c r="B291" s="103"/>
      <c r="C291" s="103"/>
      <c r="D291" s="103"/>
      <c r="E291" s="103"/>
      <c r="F291" s="103"/>
      <c r="G291" s="103"/>
      <c r="H291" s="103"/>
      <c r="J291" s="103"/>
    </row>
    <row r="292" spans="1:10" s="111" customFormat="1" ht="11.45" customHeight="1">
      <c r="A292" s="167"/>
      <c r="B292" s="103"/>
      <c r="C292" s="103"/>
      <c r="D292" s="103"/>
      <c r="E292" s="103"/>
      <c r="F292" s="103"/>
      <c r="G292" s="103"/>
      <c r="H292" s="103"/>
      <c r="J292" s="103"/>
    </row>
    <row r="293" spans="1:10" s="111" customFormat="1" ht="11.45" customHeight="1">
      <c r="A293" s="166"/>
      <c r="B293" s="103"/>
      <c r="C293" s="103"/>
      <c r="D293" s="103"/>
      <c r="E293" s="103"/>
      <c r="F293" s="103"/>
      <c r="G293" s="103"/>
      <c r="H293" s="103"/>
      <c r="J293" s="103"/>
    </row>
    <row r="294" spans="1:10" s="111" customFormat="1" ht="11.45" customHeight="1">
      <c r="A294" s="169"/>
      <c r="B294" s="103"/>
      <c r="C294" s="103"/>
      <c r="D294" s="103"/>
      <c r="E294" s="103"/>
      <c r="F294" s="103"/>
      <c r="G294" s="103"/>
      <c r="H294" s="103"/>
      <c r="J294" s="103"/>
    </row>
    <row r="295" spans="1:10" s="111" customFormat="1" ht="11.45" customHeight="1">
      <c r="A295" s="167"/>
      <c r="B295" s="103"/>
      <c r="C295" s="103"/>
      <c r="D295" s="103"/>
      <c r="E295" s="103"/>
      <c r="F295" s="103"/>
      <c r="G295" s="103"/>
      <c r="H295" s="103"/>
      <c r="J295" s="103"/>
    </row>
    <row r="296" spans="1:10" s="111" customFormat="1" ht="11.45" customHeight="1">
      <c r="A296" s="166"/>
      <c r="B296" s="103"/>
      <c r="C296" s="103"/>
      <c r="D296" s="103"/>
      <c r="E296" s="103"/>
      <c r="F296" s="103"/>
      <c r="G296" s="103"/>
      <c r="H296" s="103"/>
      <c r="J296" s="103"/>
    </row>
    <row r="297" spans="1:10" s="111" customFormat="1" ht="11.45" customHeight="1">
      <c r="A297" s="166"/>
      <c r="B297" s="103"/>
      <c r="C297" s="103"/>
      <c r="D297" s="103"/>
      <c r="E297" s="103"/>
      <c r="F297" s="103"/>
      <c r="G297" s="103"/>
      <c r="H297" s="103"/>
      <c r="J297" s="103"/>
    </row>
    <row r="298" spans="1:10" s="111" customFormat="1" ht="11.45" customHeight="1">
      <c r="A298" s="169"/>
      <c r="B298" s="103"/>
      <c r="C298" s="103"/>
      <c r="D298" s="103"/>
      <c r="E298" s="103"/>
      <c r="F298" s="103"/>
      <c r="G298" s="103"/>
      <c r="H298" s="103"/>
      <c r="J298" s="103"/>
    </row>
    <row r="299" spans="1:10" s="111" customFormat="1" ht="11.45" customHeight="1">
      <c r="A299" s="166"/>
      <c r="B299" s="103"/>
      <c r="C299" s="103"/>
      <c r="D299" s="103"/>
      <c r="E299" s="103"/>
      <c r="F299" s="103"/>
      <c r="G299" s="103"/>
      <c r="H299" s="103"/>
      <c r="J299" s="103"/>
    </row>
    <row r="300" spans="1:10" s="111" customFormat="1" ht="11.45" customHeight="1">
      <c r="A300" s="169"/>
      <c r="B300" s="103"/>
      <c r="C300" s="103"/>
      <c r="D300" s="103"/>
      <c r="E300" s="103"/>
      <c r="F300" s="103"/>
      <c r="G300" s="103"/>
      <c r="H300" s="103"/>
      <c r="J300" s="103"/>
    </row>
    <row r="301" spans="1:10" s="111" customFormat="1" ht="11.45" customHeight="1">
      <c r="A301" s="167"/>
      <c r="B301" s="103"/>
      <c r="C301" s="103"/>
      <c r="D301" s="103"/>
      <c r="E301" s="103"/>
      <c r="F301" s="103"/>
      <c r="G301" s="103"/>
      <c r="H301" s="103"/>
      <c r="J301" s="103"/>
    </row>
    <row r="302" spans="1:10" s="111" customFormat="1" ht="11.45" customHeight="1">
      <c r="A302" s="169"/>
      <c r="B302" s="103"/>
      <c r="C302" s="103"/>
      <c r="D302" s="103"/>
      <c r="E302" s="103"/>
      <c r="F302" s="103"/>
      <c r="G302" s="103"/>
      <c r="H302" s="103"/>
      <c r="J302" s="103"/>
    </row>
    <row r="303" spans="1:10" s="111" customFormat="1" ht="11.45" customHeight="1">
      <c r="A303" s="167"/>
      <c r="B303" s="103"/>
      <c r="C303" s="103"/>
      <c r="D303" s="103"/>
      <c r="E303" s="103"/>
      <c r="F303" s="103"/>
      <c r="G303" s="103"/>
      <c r="H303" s="103"/>
      <c r="J303" s="103"/>
    </row>
    <row r="304" spans="1:10" s="111" customFormat="1" ht="11.45" customHeight="1">
      <c r="A304" s="169"/>
      <c r="B304" s="103"/>
      <c r="C304" s="103"/>
      <c r="D304" s="103"/>
      <c r="E304" s="103"/>
      <c r="F304" s="103"/>
      <c r="G304" s="103"/>
      <c r="H304" s="103"/>
      <c r="J304" s="103"/>
    </row>
    <row r="305" spans="1:10" s="111" customFormat="1" ht="11.45" customHeight="1">
      <c r="A305" s="167"/>
      <c r="B305" s="103"/>
      <c r="C305" s="103"/>
      <c r="D305" s="103"/>
      <c r="E305" s="103"/>
      <c r="F305" s="103"/>
      <c r="G305" s="103"/>
      <c r="H305" s="103"/>
      <c r="J305" s="103"/>
    </row>
    <row r="306" spans="1:10" s="111" customFormat="1" ht="11.45" customHeight="1">
      <c r="A306" s="169"/>
      <c r="B306" s="103"/>
      <c r="C306" s="103"/>
      <c r="D306" s="103"/>
      <c r="E306" s="103"/>
      <c r="F306" s="103"/>
      <c r="G306" s="103"/>
      <c r="H306" s="103"/>
      <c r="J306" s="103"/>
    </row>
    <row r="307" spans="1:10" s="111" customFormat="1" ht="11.45" customHeight="1">
      <c r="A307" s="167"/>
      <c r="B307" s="103"/>
      <c r="C307" s="103"/>
      <c r="D307" s="103"/>
      <c r="E307" s="103"/>
      <c r="F307" s="103"/>
      <c r="G307" s="103"/>
      <c r="H307" s="103"/>
      <c r="J307" s="103"/>
    </row>
    <row r="308" spans="1:10" s="111" customFormat="1" ht="7.9" customHeight="1">
      <c r="A308" s="165"/>
      <c r="B308" s="103"/>
      <c r="C308" s="103"/>
      <c r="D308" s="103"/>
      <c r="E308" s="103"/>
      <c r="F308" s="103"/>
      <c r="G308" s="103"/>
      <c r="H308" s="103"/>
      <c r="J308" s="103"/>
    </row>
    <row r="309" spans="1:10" s="158" customFormat="1" ht="13.5" customHeight="1">
      <c r="H309" s="103"/>
      <c r="J309" s="103"/>
    </row>
    <row r="310" spans="1:10" s="105" customFormat="1" ht="9.4" customHeight="1">
      <c r="A310" s="111"/>
      <c r="H310" s="103"/>
      <c r="J310" s="103"/>
    </row>
    <row r="311" spans="1:10" s="105" customFormat="1" ht="1.1499999999999999" customHeight="1">
      <c r="H311" s="103"/>
      <c r="J311" s="103"/>
    </row>
    <row r="312" spans="1:10" s="105" customFormat="1" ht="1.1499999999999999" customHeight="1">
      <c r="H312" s="103"/>
      <c r="J312" s="103"/>
    </row>
    <row r="313" spans="1:10" s="105" customFormat="1" ht="1.1499999999999999" customHeight="1">
      <c r="H313" s="103"/>
      <c r="J313" s="103"/>
    </row>
    <row r="314" spans="1:10" s="111" customFormat="1" ht="12" customHeight="1">
      <c r="B314" s="170"/>
      <c r="C314" s="170"/>
      <c r="D314" s="171"/>
      <c r="E314" s="171"/>
      <c r="F314" s="171"/>
      <c r="G314" s="171"/>
      <c r="H314" s="103"/>
      <c r="J314" s="103"/>
    </row>
    <row r="315" spans="1:10" s="111" customFormat="1" ht="3.4" customHeight="1">
      <c r="B315" s="170"/>
      <c r="C315" s="170"/>
      <c r="D315" s="171"/>
      <c r="E315" s="171"/>
      <c r="F315" s="171"/>
      <c r="G315" s="171"/>
      <c r="H315" s="103"/>
      <c r="J315" s="103"/>
    </row>
    <row r="316" spans="1:10" s="119" customFormat="1" ht="9" customHeight="1">
      <c r="A316" s="172"/>
      <c r="B316" s="170"/>
      <c r="C316" s="170"/>
      <c r="D316" s="171"/>
      <c r="E316" s="171"/>
      <c r="F316" s="171"/>
      <c r="G316" s="171"/>
      <c r="H316" s="103"/>
      <c r="J316" s="103"/>
    </row>
    <row r="317" spans="1:10" s="119" customFormat="1" ht="9" customHeight="1">
      <c r="A317" s="172"/>
      <c r="B317" s="170"/>
      <c r="C317" s="173"/>
      <c r="D317" s="173"/>
      <c r="E317" s="173"/>
      <c r="F317" s="173"/>
      <c r="G317" s="173"/>
      <c r="H317" s="103"/>
      <c r="J317" s="103"/>
    </row>
    <row r="318" spans="1:10" s="130" customFormat="1" ht="9" customHeight="1">
      <c r="B318" s="174"/>
      <c r="C318" s="175"/>
      <c r="D318" s="176"/>
      <c r="E318" s="176"/>
      <c r="F318" s="176"/>
      <c r="G318" s="174"/>
      <c r="H318" s="103"/>
      <c r="J318" s="103"/>
    </row>
    <row r="319" spans="1:10" s="111" customFormat="1" ht="9.75" customHeight="1">
      <c r="A319" s="131"/>
      <c r="B319" s="177"/>
      <c r="C319" s="177"/>
      <c r="D319" s="177"/>
      <c r="E319" s="177"/>
      <c r="F319" s="177"/>
      <c r="G319" s="177"/>
      <c r="H319" s="103"/>
      <c r="J319" s="103"/>
    </row>
    <row r="320" spans="1:10" s="111" customFormat="1" ht="12.6" customHeight="1">
      <c r="A320" s="178"/>
      <c r="B320" s="179"/>
      <c r="C320" s="179"/>
      <c r="D320" s="179"/>
      <c r="E320" s="179"/>
      <c r="F320" s="179"/>
      <c r="G320" s="179"/>
      <c r="H320" s="103"/>
      <c r="J320" s="103"/>
    </row>
    <row r="321" spans="1:13" s="111" customFormat="1" ht="11.45" customHeight="1">
      <c r="A321" s="180"/>
      <c r="B321" s="181"/>
      <c r="C321" s="181"/>
      <c r="D321" s="181"/>
      <c r="E321" s="181"/>
      <c r="F321" s="181"/>
      <c r="G321" s="181"/>
      <c r="H321" s="103"/>
      <c r="J321" s="103"/>
    </row>
    <row r="322" spans="1:13" s="111" customFormat="1" ht="11.45" customHeight="1">
      <c r="A322" s="167"/>
      <c r="B322" s="103"/>
      <c r="C322" s="103"/>
      <c r="D322" s="103"/>
      <c r="E322" s="103"/>
      <c r="F322" s="103"/>
      <c r="G322" s="103"/>
      <c r="H322" s="103"/>
      <c r="J322" s="103"/>
    </row>
    <row r="323" spans="1:13" s="111" customFormat="1" ht="11.45" customHeight="1">
      <c r="A323" s="167"/>
      <c r="B323" s="103"/>
      <c r="C323" s="103"/>
      <c r="D323" s="103"/>
      <c r="E323" s="103"/>
      <c r="F323" s="103"/>
      <c r="G323" s="103"/>
      <c r="H323" s="103"/>
      <c r="I323" s="103"/>
      <c r="J323" s="103"/>
      <c r="K323" s="103"/>
      <c r="L323" s="103"/>
      <c r="M323" s="103"/>
    </row>
    <row r="324" spans="1:13" s="111" customFormat="1" ht="11.45" customHeight="1">
      <c r="A324" s="169"/>
      <c r="B324" s="103"/>
      <c r="C324" s="103"/>
      <c r="D324" s="103"/>
      <c r="E324" s="103"/>
      <c r="F324" s="103"/>
      <c r="G324" s="103"/>
      <c r="H324" s="103"/>
      <c r="I324" s="182"/>
      <c r="J324" s="182"/>
      <c r="K324" s="182"/>
      <c r="L324" s="182"/>
      <c r="M324" s="182"/>
    </row>
    <row r="325" spans="1:13" s="111" customFormat="1" ht="11.45" customHeight="1">
      <c r="A325" s="180"/>
      <c r="B325" s="181"/>
      <c r="C325" s="181"/>
      <c r="D325" s="181"/>
      <c r="E325" s="181"/>
      <c r="F325" s="181"/>
      <c r="G325" s="181"/>
      <c r="H325" s="103"/>
      <c r="J325" s="103"/>
    </row>
    <row r="326" spans="1:13" s="111" customFormat="1" ht="11.45" customHeight="1">
      <c r="A326" s="167"/>
      <c r="B326" s="103"/>
      <c r="C326" s="103"/>
      <c r="D326" s="103"/>
      <c r="E326" s="103"/>
      <c r="F326" s="103"/>
      <c r="G326" s="103"/>
      <c r="H326" s="103"/>
      <c r="J326" s="103"/>
    </row>
    <row r="327" spans="1:13" s="111" customFormat="1" ht="11.45" customHeight="1">
      <c r="A327" s="166"/>
      <c r="B327" s="103"/>
      <c r="C327" s="103"/>
      <c r="D327" s="103"/>
      <c r="E327" s="103"/>
      <c r="F327" s="103"/>
      <c r="G327" s="103"/>
      <c r="H327" s="103"/>
      <c r="J327" s="103"/>
    </row>
    <row r="328" spans="1:13" s="111" customFormat="1" ht="11.45" customHeight="1">
      <c r="A328" s="167"/>
      <c r="B328" s="103"/>
      <c r="C328" s="103"/>
      <c r="D328" s="103"/>
      <c r="E328" s="103"/>
      <c r="F328" s="103"/>
      <c r="G328" s="103"/>
      <c r="H328" s="103"/>
      <c r="J328" s="103"/>
    </row>
    <row r="329" spans="1:13" s="111" customFormat="1" ht="11.45" customHeight="1">
      <c r="A329" s="166"/>
      <c r="B329" s="103"/>
      <c r="C329" s="103"/>
      <c r="D329" s="103"/>
      <c r="E329" s="103"/>
      <c r="F329" s="103"/>
      <c r="G329" s="103"/>
      <c r="H329" s="103"/>
      <c r="J329" s="103"/>
    </row>
    <row r="330" spans="1:13" s="111" customFormat="1" ht="11.45" customHeight="1">
      <c r="A330" s="167"/>
      <c r="B330" s="103"/>
      <c r="C330" s="103"/>
      <c r="D330" s="103"/>
      <c r="E330" s="103"/>
      <c r="F330" s="103"/>
      <c r="G330" s="103"/>
      <c r="H330" s="103"/>
      <c r="J330" s="103"/>
    </row>
    <row r="331" spans="1:13" s="111" customFormat="1" ht="11.45" customHeight="1">
      <c r="A331" s="166"/>
      <c r="B331" s="103"/>
      <c r="C331" s="103"/>
      <c r="D331" s="103"/>
      <c r="E331" s="103"/>
      <c r="F331" s="103"/>
      <c r="G331" s="103"/>
      <c r="H331" s="103"/>
      <c r="J331" s="103"/>
    </row>
    <row r="332" spans="1:13" s="111" customFormat="1" ht="11.45" customHeight="1">
      <c r="A332" s="166"/>
      <c r="B332" s="103"/>
      <c r="C332" s="103"/>
      <c r="D332" s="103"/>
      <c r="E332" s="103"/>
      <c r="F332" s="103"/>
      <c r="G332" s="103"/>
      <c r="H332" s="103"/>
      <c r="J332" s="103"/>
    </row>
    <row r="333" spans="1:13" s="111" customFormat="1" ht="11.45" customHeight="1">
      <c r="A333" s="166"/>
      <c r="B333" s="103"/>
      <c r="C333" s="103"/>
      <c r="D333" s="103"/>
      <c r="E333" s="103"/>
      <c r="F333" s="103"/>
      <c r="G333" s="103"/>
      <c r="H333" s="103"/>
      <c r="J333" s="103"/>
    </row>
    <row r="334" spans="1:13" s="111" customFormat="1" ht="11.45" customHeight="1">
      <c r="A334" s="167"/>
      <c r="B334" s="103"/>
      <c r="C334" s="103"/>
      <c r="D334" s="103"/>
      <c r="E334" s="103"/>
      <c r="F334" s="103"/>
      <c r="G334" s="103"/>
      <c r="H334" s="103"/>
      <c r="J334" s="103"/>
    </row>
    <row r="335" spans="1:13" s="111" customFormat="1" ht="11.45" customHeight="1">
      <c r="A335" s="167"/>
      <c r="B335" s="103"/>
      <c r="C335" s="103"/>
      <c r="D335" s="103"/>
      <c r="E335" s="103"/>
      <c r="F335" s="103"/>
      <c r="G335" s="103"/>
      <c r="H335" s="103"/>
      <c r="J335" s="103"/>
    </row>
    <row r="336" spans="1:13" s="111" customFormat="1" ht="11.45" customHeight="1">
      <c r="A336" s="166"/>
      <c r="B336" s="103"/>
      <c r="C336" s="103"/>
      <c r="D336" s="103"/>
      <c r="E336" s="103"/>
      <c r="F336" s="103"/>
      <c r="G336" s="103"/>
      <c r="H336" s="103"/>
      <c r="J336" s="103"/>
    </row>
    <row r="337" spans="1:13" s="111" customFormat="1" ht="11.45" customHeight="1">
      <c r="A337" s="166"/>
      <c r="B337" s="103"/>
      <c r="C337" s="103"/>
      <c r="D337" s="103"/>
      <c r="E337" s="103"/>
      <c r="F337" s="103"/>
      <c r="G337" s="103"/>
      <c r="H337" s="103"/>
      <c r="J337" s="103"/>
    </row>
    <row r="338" spans="1:13" s="111" customFormat="1" ht="11.45" customHeight="1">
      <c r="A338" s="166"/>
      <c r="B338" s="103"/>
      <c r="C338" s="103"/>
      <c r="D338" s="103"/>
      <c r="E338" s="103"/>
      <c r="F338" s="103"/>
      <c r="G338" s="103"/>
      <c r="H338" s="103"/>
      <c r="J338" s="103"/>
    </row>
    <row r="339" spans="1:13" s="111" customFormat="1" ht="11.45" customHeight="1">
      <c r="A339" s="167"/>
      <c r="B339" s="103"/>
      <c r="C339" s="103"/>
      <c r="D339" s="103"/>
      <c r="E339" s="103"/>
      <c r="F339" s="103"/>
      <c r="G339" s="103"/>
      <c r="H339" s="103"/>
      <c r="J339" s="103"/>
    </row>
    <row r="340" spans="1:13" s="111" customFormat="1" ht="11.45" customHeight="1">
      <c r="A340" s="166"/>
      <c r="B340" s="103"/>
      <c r="C340" s="103"/>
      <c r="D340" s="103"/>
      <c r="E340" s="103"/>
      <c r="F340" s="103"/>
      <c r="G340" s="103"/>
      <c r="H340" s="103"/>
      <c r="J340" s="103"/>
    </row>
    <row r="341" spans="1:13" s="111" customFormat="1" ht="11.45" customHeight="1">
      <c r="A341" s="167"/>
      <c r="B341" s="103"/>
      <c r="C341" s="103"/>
      <c r="D341" s="103"/>
      <c r="E341" s="103"/>
      <c r="F341" s="103"/>
      <c r="G341" s="103"/>
      <c r="H341" s="103"/>
      <c r="J341" s="103"/>
    </row>
    <row r="342" spans="1:13" s="111" customFormat="1" ht="11.45" customHeight="1">
      <c r="A342" s="166"/>
      <c r="B342" s="103"/>
      <c r="C342" s="103"/>
      <c r="D342" s="103"/>
      <c r="E342" s="103"/>
      <c r="F342" s="103"/>
      <c r="G342" s="103"/>
      <c r="H342" s="103"/>
      <c r="J342" s="103"/>
    </row>
    <row r="343" spans="1:13" s="111" customFormat="1" ht="11.45" customHeight="1">
      <c r="A343" s="167"/>
      <c r="B343" s="103"/>
      <c r="C343" s="103"/>
      <c r="D343" s="103"/>
      <c r="E343" s="103"/>
      <c r="F343" s="103"/>
      <c r="G343" s="103"/>
      <c r="H343" s="103"/>
      <c r="J343" s="103"/>
    </row>
    <row r="344" spans="1:13" s="111" customFormat="1" ht="11.45" customHeight="1">
      <c r="A344" s="166"/>
      <c r="B344" s="103"/>
      <c r="C344" s="103"/>
      <c r="D344" s="103"/>
      <c r="E344" s="103"/>
      <c r="F344" s="103"/>
      <c r="G344" s="103"/>
      <c r="H344" s="103"/>
      <c r="J344" s="103"/>
    </row>
    <row r="345" spans="1:13" s="111" customFormat="1" ht="11.45" customHeight="1">
      <c r="A345" s="167"/>
      <c r="B345" s="103"/>
      <c r="C345" s="103"/>
      <c r="D345" s="103"/>
      <c r="E345" s="103"/>
      <c r="F345" s="103"/>
      <c r="G345" s="103"/>
      <c r="H345" s="103"/>
      <c r="J345" s="103"/>
    </row>
    <row r="346" spans="1:13" s="111" customFormat="1" ht="11.45" customHeight="1">
      <c r="A346" s="168"/>
      <c r="B346" s="103"/>
      <c r="C346" s="103"/>
      <c r="D346" s="103"/>
      <c r="E346" s="103"/>
      <c r="F346" s="103"/>
      <c r="G346" s="103"/>
      <c r="H346" s="103"/>
      <c r="J346" s="103"/>
    </row>
    <row r="347" spans="1:13" s="111" customFormat="1" ht="11.45" customHeight="1">
      <c r="A347" s="169"/>
      <c r="B347" s="103"/>
      <c r="C347" s="103"/>
      <c r="D347" s="103"/>
      <c r="E347" s="103"/>
      <c r="F347" s="103"/>
      <c r="G347" s="103"/>
      <c r="H347" s="103"/>
      <c r="J347" s="103"/>
    </row>
    <row r="348" spans="1:13" s="111" customFormat="1" ht="11.45" customHeight="1">
      <c r="A348" s="167"/>
      <c r="B348" s="103"/>
      <c r="C348" s="103"/>
      <c r="D348" s="103"/>
      <c r="E348" s="103"/>
      <c r="F348" s="103"/>
      <c r="G348" s="103"/>
      <c r="H348" s="103"/>
      <c r="J348" s="103"/>
      <c r="K348" s="103"/>
      <c r="L348" s="103"/>
      <c r="M348" s="103"/>
    </row>
    <row r="349" spans="1:13" s="111" customFormat="1" ht="11.45" customHeight="1">
      <c r="A349" s="167"/>
      <c r="B349" s="103"/>
      <c r="C349" s="103"/>
      <c r="D349" s="103"/>
      <c r="E349" s="103"/>
      <c r="F349" s="103"/>
      <c r="G349" s="103"/>
      <c r="H349" s="103"/>
      <c r="I349" s="103"/>
      <c r="J349" s="103"/>
      <c r="K349" s="103"/>
      <c r="L349" s="103"/>
      <c r="M349" s="103"/>
    </row>
    <row r="350" spans="1:13" s="111" customFormat="1" ht="11.45" customHeight="1">
      <c r="A350" s="166"/>
      <c r="B350" s="103"/>
      <c r="C350" s="103"/>
      <c r="D350" s="103"/>
      <c r="E350" s="103"/>
      <c r="F350" s="103"/>
      <c r="G350" s="103"/>
      <c r="H350" s="103"/>
      <c r="I350" s="103"/>
      <c r="J350" s="103"/>
      <c r="K350" s="103"/>
      <c r="L350" s="103"/>
      <c r="M350" s="103"/>
    </row>
    <row r="351" spans="1:13" s="111" customFormat="1" ht="11.45" customHeight="1">
      <c r="A351" s="167"/>
      <c r="B351" s="103"/>
      <c r="C351" s="103"/>
      <c r="D351" s="103"/>
      <c r="E351" s="103"/>
      <c r="F351" s="103"/>
      <c r="G351" s="103"/>
      <c r="H351" s="103"/>
      <c r="I351" s="103"/>
      <c r="J351" s="103"/>
      <c r="K351" s="103"/>
      <c r="L351" s="103"/>
      <c r="M351" s="103"/>
    </row>
    <row r="352" spans="1:13" s="111" customFormat="1" ht="11.45" customHeight="1">
      <c r="A352" s="166"/>
      <c r="B352" s="103"/>
      <c r="C352" s="103"/>
      <c r="D352" s="103"/>
      <c r="E352" s="103"/>
      <c r="F352" s="103"/>
      <c r="G352" s="103"/>
      <c r="H352" s="103"/>
      <c r="I352" s="103"/>
      <c r="J352" s="103"/>
      <c r="K352" s="103"/>
      <c r="L352" s="103"/>
      <c r="M352" s="103"/>
    </row>
    <row r="353" spans="1:13" s="111" customFormat="1" ht="11.45" customHeight="1">
      <c r="A353" s="167"/>
      <c r="B353" s="103"/>
      <c r="C353" s="103"/>
      <c r="D353" s="103"/>
      <c r="E353" s="103"/>
      <c r="F353" s="103"/>
      <c r="G353" s="103"/>
      <c r="H353" s="103"/>
      <c r="I353" s="103"/>
      <c r="J353" s="103"/>
      <c r="K353" s="103"/>
      <c r="L353" s="103"/>
      <c r="M353" s="103"/>
    </row>
    <row r="354" spans="1:13" s="111" customFormat="1" ht="11.45" customHeight="1">
      <c r="A354" s="166"/>
      <c r="B354" s="103"/>
      <c r="C354" s="103"/>
      <c r="D354" s="103"/>
      <c r="E354" s="103"/>
      <c r="F354" s="103"/>
      <c r="G354" s="103"/>
      <c r="H354" s="103"/>
      <c r="J354" s="103"/>
    </row>
    <row r="355" spans="1:13" s="111" customFormat="1" ht="11.25" customHeight="1">
      <c r="A355" s="167"/>
      <c r="B355" s="103"/>
      <c r="C355" s="103"/>
      <c r="D355" s="103"/>
      <c r="E355" s="103"/>
      <c r="F355" s="103"/>
      <c r="G355" s="103"/>
      <c r="H355" s="103"/>
      <c r="J355" s="103"/>
    </row>
    <row r="356" spans="1:13" s="111" customFormat="1" ht="11.45" customHeight="1">
      <c r="A356" s="166"/>
      <c r="B356" s="103"/>
      <c r="C356" s="103"/>
      <c r="D356" s="103"/>
      <c r="E356" s="103"/>
      <c r="F356" s="103"/>
      <c r="G356" s="103"/>
      <c r="H356" s="103"/>
      <c r="I356" s="103"/>
      <c r="J356" s="103"/>
    </row>
    <row r="357" spans="1:13" s="111" customFormat="1" ht="11.45" customHeight="1">
      <c r="A357" s="167"/>
      <c r="B357" s="103"/>
      <c r="C357" s="103"/>
      <c r="D357" s="103"/>
      <c r="E357" s="103"/>
      <c r="F357" s="103"/>
      <c r="G357" s="103"/>
      <c r="H357" s="103"/>
      <c r="J357" s="103"/>
    </row>
    <row r="358" spans="1:13" s="111" customFormat="1" ht="11.45" customHeight="1">
      <c r="A358" s="166"/>
      <c r="B358" s="103"/>
      <c r="C358" s="103"/>
      <c r="D358" s="103"/>
      <c r="E358" s="103"/>
      <c r="F358" s="103"/>
      <c r="G358" s="103"/>
      <c r="H358" s="103"/>
      <c r="J358" s="103"/>
    </row>
    <row r="359" spans="1:13" s="111" customFormat="1" ht="11.45" customHeight="1">
      <c r="A359" s="167"/>
      <c r="B359" s="103"/>
      <c r="C359" s="103"/>
      <c r="D359" s="103"/>
      <c r="E359" s="103"/>
      <c r="F359" s="103"/>
      <c r="G359" s="103"/>
      <c r="H359" s="103"/>
      <c r="J359" s="103"/>
    </row>
    <row r="360" spans="1:13" s="111" customFormat="1" ht="11.45" customHeight="1">
      <c r="A360" s="166"/>
      <c r="B360" s="103"/>
      <c r="C360" s="103"/>
      <c r="D360" s="103"/>
      <c r="E360" s="103"/>
      <c r="F360" s="103"/>
      <c r="G360" s="103"/>
      <c r="H360" s="103"/>
      <c r="J360" s="103"/>
    </row>
    <row r="361" spans="1:13" s="111" customFormat="1" ht="11.45" customHeight="1">
      <c r="A361" s="169"/>
      <c r="B361" s="103"/>
      <c r="C361" s="103"/>
      <c r="D361" s="103"/>
      <c r="E361" s="103"/>
      <c r="F361" s="103"/>
      <c r="G361" s="103"/>
      <c r="H361" s="103"/>
      <c r="J361" s="103"/>
    </row>
    <row r="362" spans="1:13" s="111" customFormat="1" ht="11.45" customHeight="1">
      <c r="A362" s="167"/>
      <c r="B362" s="103"/>
      <c r="C362" s="103"/>
      <c r="D362" s="103"/>
      <c r="E362" s="103"/>
      <c r="F362" s="103"/>
      <c r="G362" s="103"/>
      <c r="H362" s="103"/>
      <c r="J362" s="103"/>
    </row>
    <row r="363" spans="1:13" s="111" customFormat="1" ht="11.45" customHeight="1">
      <c r="A363" s="169"/>
      <c r="B363" s="103"/>
      <c r="C363" s="103"/>
      <c r="D363" s="103"/>
      <c r="E363" s="103"/>
      <c r="F363" s="103"/>
      <c r="G363" s="103"/>
      <c r="H363" s="103"/>
      <c r="J363" s="103"/>
    </row>
    <row r="364" spans="1:13" s="111" customFormat="1" ht="11.45" customHeight="1">
      <c r="A364" s="167"/>
      <c r="B364" s="103"/>
      <c r="C364" s="103"/>
      <c r="D364" s="103"/>
      <c r="E364" s="103"/>
      <c r="F364" s="103"/>
      <c r="G364" s="103"/>
      <c r="H364" s="103"/>
      <c r="J364" s="103"/>
    </row>
    <row r="365" spans="1:13" s="111" customFormat="1" ht="11.45" customHeight="1">
      <c r="A365" s="167"/>
      <c r="B365" s="103"/>
      <c r="C365" s="103"/>
      <c r="D365" s="103"/>
      <c r="E365" s="103"/>
      <c r="F365" s="183"/>
      <c r="G365" s="183"/>
      <c r="H365" s="103"/>
      <c r="J365" s="103"/>
    </row>
    <row r="366" spans="1:13" s="111" customFormat="1" ht="11.45" customHeight="1">
      <c r="A366" s="166"/>
      <c r="B366" s="103"/>
      <c r="C366" s="103"/>
      <c r="D366" s="103"/>
      <c r="E366" s="103"/>
      <c r="F366" s="183"/>
      <c r="G366" s="183"/>
      <c r="H366" s="103"/>
      <c r="J366" s="103"/>
    </row>
    <row r="367" spans="1:13" s="111" customFormat="1" ht="11.45" customHeight="1">
      <c r="A367" s="167"/>
      <c r="B367" s="103"/>
      <c r="C367" s="103"/>
      <c r="D367" s="103"/>
      <c r="E367" s="103"/>
      <c r="F367" s="103"/>
      <c r="G367" s="103"/>
      <c r="H367" s="103"/>
      <c r="J367" s="103"/>
    </row>
    <row r="368" spans="1:13" s="111" customFormat="1" ht="11.45" customHeight="1">
      <c r="A368" s="166"/>
      <c r="B368" s="103"/>
      <c r="C368" s="103"/>
      <c r="D368" s="103"/>
      <c r="E368" s="103"/>
      <c r="F368" s="103"/>
      <c r="G368" s="103"/>
      <c r="H368" s="103"/>
      <c r="J368" s="103"/>
    </row>
    <row r="369" spans="1:10" s="111" customFormat="1" ht="11.45" customHeight="1">
      <c r="A369" s="169"/>
      <c r="B369" s="103"/>
      <c r="C369" s="103"/>
      <c r="D369" s="103"/>
      <c r="E369" s="103"/>
      <c r="F369" s="103"/>
      <c r="G369" s="103"/>
      <c r="H369" s="103"/>
      <c r="J369" s="103"/>
    </row>
    <row r="370" spans="1:10" s="111" customFormat="1" ht="11.45" customHeight="1">
      <c r="A370" s="167"/>
      <c r="B370" s="103"/>
      <c r="C370" s="103"/>
      <c r="D370" s="103"/>
      <c r="E370" s="103"/>
      <c r="F370" s="103"/>
      <c r="G370" s="103"/>
      <c r="H370" s="103"/>
      <c r="J370" s="103"/>
    </row>
    <row r="371" spans="1:10" s="111" customFormat="1" ht="11.45" customHeight="1">
      <c r="A371" s="166"/>
      <c r="B371" s="103"/>
      <c r="C371" s="103"/>
      <c r="D371" s="103"/>
      <c r="E371" s="103"/>
      <c r="F371" s="103"/>
      <c r="G371" s="103"/>
      <c r="H371" s="103"/>
      <c r="J371" s="103"/>
    </row>
    <row r="372" spans="1:10" s="111" customFormat="1" ht="11.45" customHeight="1">
      <c r="A372" s="166"/>
      <c r="B372" s="103"/>
      <c r="C372" s="103"/>
      <c r="D372" s="103"/>
      <c r="E372" s="103"/>
      <c r="F372" s="103"/>
      <c r="G372" s="103"/>
      <c r="H372" s="103"/>
      <c r="J372" s="103"/>
    </row>
    <row r="373" spans="1:10" s="111" customFormat="1" ht="11.45" customHeight="1">
      <c r="A373" s="169"/>
      <c r="B373" s="103"/>
      <c r="C373" s="103"/>
      <c r="D373" s="103"/>
      <c r="E373" s="103"/>
      <c r="F373" s="103"/>
      <c r="G373" s="103"/>
      <c r="H373" s="103"/>
      <c r="J373" s="103"/>
    </row>
    <row r="374" spans="1:10" s="111" customFormat="1" ht="11.45" customHeight="1">
      <c r="A374" s="166"/>
      <c r="B374" s="103"/>
      <c r="C374" s="103"/>
      <c r="D374" s="103"/>
      <c r="E374" s="103"/>
      <c r="F374" s="103"/>
      <c r="G374" s="103"/>
      <c r="H374" s="103"/>
      <c r="J374" s="103"/>
    </row>
    <row r="375" spans="1:10" s="111" customFormat="1" ht="11.45" customHeight="1">
      <c r="A375" s="169"/>
      <c r="B375" s="103"/>
      <c r="C375" s="103"/>
      <c r="D375" s="103"/>
      <c r="E375" s="103"/>
      <c r="F375" s="103"/>
      <c r="G375" s="103"/>
      <c r="H375" s="103"/>
      <c r="J375" s="103"/>
    </row>
    <row r="376" spans="1:10" s="111" customFormat="1" ht="11.45" customHeight="1">
      <c r="A376" s="167"/>
      <c r="B376" s="103"/>
      <c r="C376" s="103"/>
      <c r="D376" s="103"/>
      <c r="E376" s="103"/>
      <c r="F376" s="103"/>
      <c r="G376" s="103"/>
      <c r="H376" s="103"/>
      <c r="J376" s="103"/>
    </row>
    <row r="377" spans="1:10" s="111" customFormat="1" ht="11.45" customHeight="1">
      <c r="A377" s="169"/>
      <c r="B377" s="103"/>
      <c r="C377" s="103"/>
      <c r="D377" s="103"/>
      <c r="E377" s="103"/>
      <c r="F377" s="103"/>
      <c r="G377" s="103"/>
      <c r="H377" s="103"/>
      <c r="J377" s="103"/>
    </row>
    <row r="378" spans="1:10" s="111" customFormat="1" ht="11.45" customHeight="1">
      <c r="A378" s="167"/>
      <c r="B378" s="103"/>
      <c r="C378" s="103"/>
      <c r="D378" s="103"/>
      <c r="E378" s="103"/>
      <c r="F378" s="103"/>
      <c r="G378" s="103"/>
      <c r="H378" s="103"/>
      <c r="J378" s="103"/>
    </row>
    <row r="379" spans="1:10" s="111" customFormat="1" ht="11.45" customHeight="1">
      <c r="A379" s="169"/>
      <c r="B379" s="103"/>
      <c r="C379" s="103"/>
      <c r="D379" s="103"/>
      <c r="E379" s="103"/>
      <c r="F379" s="103"/>
      <c r="G379" s="103"/>
      <c r="H379" s="103"/>
      <c r="J379" s="103"/>
    </row>
    <row r="380" spans="1:10" s="111" customFormat="1" ht="11.45" customHeight="1">
      <c r="A380" s="167"/>
      <c r="B380" s="103"/>
      <c r="C380" s="103"/>
      <c r="D380" s="103"/>
      <c r="E380" s="103"/>
      <c r="F380" s="103"/>
      <c r="G380" s="103"/>
      <c r="H380" s="103"/>
      <c r="J380" s="103"/>
    </row>
    <row r="381" spans="1:10" s="111" customFormat="1" ht="11.45" customHeight="1">
      <c r="A381" s="169"/>
      <c r="B381" s="103"/>
      <c r="C381" s="103"/>
      <c r="D381" s="103"/>
      <c r="E381" s="103"/>
      <c r="F381" s="103"/>
      <c r="G381" s="103"/>
      <c r="H381" s="103"/>
      <c r="J381" s="103"/>
    </row>
    <row r="382" spans="1:10" s="111" customFormat="1" ht="11.45" customHeight="1">
      <c r="A382" s="167"/>
      <c r="B382" s="103"/>
      <c r="C382" s="103"/>
      <c r="D382" s="103"/>
      <c r="E382" s="103"/>
      <c r="F382" s="103"/>
      <c r="G382" s="103"/>
      <c r="H382" s="103"/>
      <c r="J382" s="103"/>
    </row>
    <row r="383" spans="1:10" s="111" customFormat="1" ht="8.25" customHeight="1">
      <c r="A383" s="165"/>
      <c r="B383" s="103"/>
      <c r="C383" s="103"/>
      <c r="D383" s="103"/>
      <c r="E383" s="103"/>
      <c r="F383" s="103"/>
      <c r="G383" s="103"/>
      <c r="H383" s="103"/>
      <c r="J383" s="103"/>
    </row>
    <row r="384" spans="1:10" s="158" customFormat="1" ht="13.5" customHeight="1">
      <c r="H384" s="103"/>
      <c r="J384" s="103"/>
    </row>
    <row r="385" spans="1:13" s="105" customFormat="1" ht="9.4" customHeight="1">
      <c r="A385" s="111"/>
      <c r="H385" s="103"/>
      <c r="J385" s="103"/>
    </row>
    <row r="386" spans="1:13" s="105" customFormat="1" ht="1.1499999999999999" customHeight="1">
      <c r="H386" s="103"/>
      <c r="J386" s="103"/>
    </row>
    <row r="387" spans="1:13" s="105" customFormat="1" ht="1.1499999999999999" customHeight="1">
      <c r="H387" s="103"/>
      <c r="J387" s="103"/>
    </row>
    <row r="388" spans="1:13" s="105" customFormat="1" ht="1.1499999999999999" customHeight="1">
      <c r="H388" s="103"/>
      <c r="J388" s="103"/>
    </row>
    <row r="389" spans="1:13" s="111" customFormat="1" ht="12" customHeight="1">
      <c r="B389" s="170"/>
      <c r="C389" s="170"/>
      <c r="D389" s="171"/>
      <c r="E389" s="171"/>
      <c r="F389" s="171"/>
      <c r="G389" s="171"/>
      <c r="H389" s="103"/>
      <c r="J389" s="103"/>
    </row>
    <row r="390" spans="1:13" s="111" customFormat="1" ht="3.4" customHeight="1">
      <c r="B390" s="170"/>
      <c r="C390" s="170"/>
      <c r="D390" s="171"/>
      <c r="E390" s="171"/>
      <c r="F390" s="171"/>
      <c r="G390" s="171"/>
      <c r="H390" s="103"/>
      <c r="J390" s="103"/>
    </row>
    <row r="391" spans="1:13" s="119" customFormat="1" ht="9" customHeight="1">
      <c r="A391" s="172"/>
      <c r="B391" s="170"/>
      <c r="C391" s="170"/>
      <c r="D391" s="171"/>
      <c r="E391" s="171"/>
      <c r="F391" s="171"/>
      <c r="G391" s="171"/>
      <c r="H391" s="103"/>
      <c r="J391" s="103"/>
    </row>
    <row r="392" spans="1:13" s="119" customFormat="1" ht="9" customHeight="1">
      <c r="A392" s="172"/>
      <c r="B392" s="170"/>
      <c r="C392" s="173"/>
      <c r="D392" s="173"/>
      <c r="E392" s="173"/>
      <c r="F392" s="173"/>
      <c r="G392" s="173"/>
      <c r="H392" s="103"/>
      <c r="J392" s="103"/>
    </row>
    <row r="393" spans="1:13" s="130" customFormat="1" ht="9" customHeight="1">
      <c r="B393" s="174"/>
      <c r="C393" s="175"/>
      <c r="D393" s="176"/>
      <c r="E393" s="176"/>
      <c r="F393" s="176"/>
      <c r="G393" s="174"/>
      <c r="H393" s="103"/>
      <c r="J393" s="103"/>
    </row>
    <row r="394" spans="1:13" s="111" customFormat="1" ht="9.75" customHeight="1">
      <c r="A394" s="131"/>
      <c r="B394" s="177"/>
      <c r="C394" s="177"/>
      <c r="D394" s="177"/>
      <c r="E394" s="177"/>
      <c r="F394" s="177"/>
      <c r="G394" s="177"/>
      <c r="H394" s="103"/>
      <c r="J394" s="103"/>
    </row>
    <row r="395" spans="1:13" s="111" customFormat="1" ht="12.75" customHeight="1">
      <c r="A395" s="178"/>
      <c r="B395" s="179"/>
      <c r="C395" s="179"/>
      <c r="D395" s="179"/>
      <c r="E395" s="179"/>
      <c r="F395" s="179"/>
      <c r="G395" s="179"/>
      <c r="H395" s="103"/>
      <c r="J395" s="103"/>
    </row>
    <row r="396" spans="1:13" s="111" customFormat="1" ht="11.45" customHeight="1">
      <c r="A396" s="180"/>
      <c r="B396" s="181"/>
      <c r="C396" s="181"/>
      <c r="D396" s="181"/>
      <c r="E396" s="181"/>
      <c r="F396" s="181"/>
      <c r="G396" s="181"/>
      <c r="H396" s="103"/>
      <c r="J396" s="103"/>
    </row>
    <row r="397" spans="1:13" s="111" customFormat="1" ht="11.45" customHeight="1">
      <c r="A397" s="167"/>
      <c r="B397" s="103"/>
      <c r="C397" s="103"/>
      <c r="D397" s="103"/>
      <c r="E397" s="103"/>
      <c r="F397" s="103"/>
      <c r="G397" s="103"/>
      <c r="H397" s="103"/>
      <c r="J397" s="103"/>
    </row>
    <row r="398" spans="1:13" s="111" customFormat="1" ht="11.45" customHeight="1">
      <c r="A398" s="167"/>
      <c r="B398" s="103"/>
      <c r="C398" s="103"/>
      <c r="D398" s="103"/>
      <c r="E398" s="103"/>
      <c r="F398" s="103"/>
      <c r="G398" s="103"/>
      <c r="H398" s="103"/>
      <c r="I398" s="103"/>
      <c r="J398" s="103"/>
      <c r="K398" s="103"/>
      <c r="L398" s="103"/>
      <c r="M398" s="103"/>
    </row>
    <row r="399" spans="1:13" s="111" customFormat="1" ht="11.45" customHeight="1">
      <c r="A399" s="169"/>
      <c r="B399" s="103"/>
      <c r="C399" s="103"/>
      <c r="D399" s="103"/>
      <c r="E399" s="103"/>
      <c r="F399" s="103"/>
      <c r="G399" s="103"/>
      <c r="H399" s="103"/>
      <c r="I399" s="182"/>
      <c r="J399" s="182"/>
      <c r="K399" s="182"/>
      <c r="L399" s="182"/>
      <c r="M399" s="182"/>
    </row>
    <row r="400" spans="1:13" s="111" customFormat="1" ht="11.45" customHeight="1">
      <c r="A400" s="180"/>
      <c r="B400" s="181"/>
      <c r="C400" s="181"/>
      <c r="D400" s="181"/>
      <c r="E400" s="181"/>
      <c r="F400" s="181"/>
      <c r="G400" s="181"/>
      <c r="H400" s="103"/>
      <c r="J400" s="103"/>
    </row>
    <row r="401" spans="1:10" s="111" customFormat="1" ht="11.45" customHeight="1">
      <c r="A401" s="167"/>
      <c r="B401" s="103"/>
      <c r="C401" s="103"/>
      <c r="D401" s="103"/>
      <c r="E401" s="103"/>
      <c r="F401" s="103"/>
      <c r="G401" s="103"/>
      <c r="H401" s="103"/>
      <c r="J401" s="103"/>
    </row>
    <row r="402" spans="1:10" s="111" customFormat="1" ht="11.45" customHeight="1">
      <c r="A402" s="166"/>
      <c r="B402" s="103"/>
      <c r="C402" s="103"/>
      <c r="D402" s="103"/>
      <c r="E402" s="103"/>
      <c r="F402" s="103"/>
      <c r="G402" s="103"/>
      <c r="H402" s="103"/>
      <c r="J402" s="103"/>
    </row>
    <row r="403" spans="1:10" s="111" customFormat="1" ht="11.45" customHeight="1">
      <c r="A403" s="167"/>
      <c r="B403" s="103"/>
      <c r="C403" s="103"/>
      <c r="D403" s="103"/>
      <c r="E403" s="103"/>
      <c r="F403" s="103"/>
      <c r="G403" s="103"/>
      <c r="H403" s="103"/>
      <c r="J403" s="103"/>
    </row>
    <row r="404" spans="1:10" s="111" customFormat="1" ht="11.45" customHeight="1">
      <c r="A404" s="166"/>
      <c r="B404" s="103"/>
      <c r="C404" s="103"/>
      <c r="D404" s="103"/>
      <c r="E404" s="103"/>
      <c r="F404" s="103"/>
      <c r="G404" s="103"/>
      <c r="H404" s="103"/>
      <c r="J404" s="103"/>
    </row>
    <row r="405" spans="1:10" s="111" customFormat="1" ht="11.45" customHeight="1">
      <c r="A405" s="167"/>
      <c r="B405" s="103"/>
      <c r="C405" s="103"/>
      <c r="D405" s="103"/>
      <c r="E405" s="103"/>
      <c r="F405" s="103"/>
      <c r="G405" s="103"/>
      <c r="H405" s="103"/>
      <c r="J405" s="103"/>
    </row>
    <row r="406" spans="1:10" s="111" customFormat="1" ht="11.45" customHeight="1">
      <c r="A406" s="166"/>
      <c r="B406" s="103"/>
      <c r="C406" s="103"/>
      <c r="D406" s="103"/>
      <c r="E406" s="103"/>
      <c r="F406" s="103"/>
      <c r="G406" s="103"/>
      <c r="H406" s="103"/>
      <c r="J406" s="103"/>
    </row>
    <row r="407" spans="1:10" s="111" customFormat="1" ht="11.45" customHeight="1">
      <c r="A407" s="166"/>
      <c r="B407" s="103"/>
      <c r="C407" s="103"/>
      <c r="D407" s="103"/>
      <c r="E407" s="103"/>
      <c r="F407" s="103"/>
      <c r="G407" s="103"/>
      <c r="H407" s="103"/>
      <c r="J407" s="103"/>
    </row>
    <row r="408" spans="1:10" s="111" customFormat="1" ht="11.45" customHeight="1">
      <c r="A408" s="166"/>
      <c r="B408" s="103"/>
      <c r="C408" s="103"/>
      <c r="D408" s="103"/>
      <c r="E408" s="103"/>
      <c r="F408" s="103"/>
      <c r="G408" s="103"/>
      <c r="H408" s="103"/>
      <c r="J408" s="103"/>
    </row>
    <row r="409" spans="1:10" s="111" customFormat="1" ht="11.45" customHeight="1">
      <c r="A409" s="167"/>
      <c r="B409" s="103"/>
      <c r="C409" s="103"/>
      <c r="D409" s="103"/>
      <c r="E409" s="103"/>
      <c r="F409" s="103"/>
      <c r="G409" s="103"/>
      <c r="H409" s="103"/>
      <c r="J409" s="103"/>
    </row>
    <row r="410" spans="1:10" s="111" customFormat="1" ht="11.45" customHeight="1">
      <c r="A410" s="167"/>
      <c r="B410" s="103"/>
      <c r="C410" s="103"/>
      <c r="D410" s="103"/>
      <c r="E410" s="103"/>
      <c r="F410" s="103"/>
      <c r="G410" s="103"/>
      <c r="H410" s="103"/>
      <c r="J410" s="103"/>
    </row>
    <row r="411" spans="1:10" s="111" customFormat="1" ht="11.45" customHeight="1">
      <c r="A411" s="166"/>
      <c r="B411" s="103"/>
      <c r="C411" s="103"/>
      <c r="D411" s="103"/>
      <c r="E411" s="103"/>
      <c r="F411" s="103"/>
      <c r="G411" s="103"/>
      <c r="H411" s="103"/>
      <c r="J411" s="103"/>
    </row>
    <row r="412" spans="1:10" s="111" customFormat="1" ht="11.45" customHeight="1">
      <c r="A412" s="166"/>
      <c r="B412" s="103"/>
      <c r="C412" s="103"/>
      <c r="D412" s="103"/>
      <c r="E412" s="103"/>
      <c r="F412" s="103"/>
      <c r="G412" s="103"/>
      <c r="H412" s="103"/>
      <c r="J412" s="103"/>
    </row>
    <row r="413" spans="1:10" s="111" customFormat="1" ht="11.45" customHeight="1">
      <c r="A413" s="166"/>
      <c r="B413" s="103"/>
      <c r="C413" s="103"/>
      <c r="D413" s="103"/>
      <c r="E413" s="103"/>
      <c r="F413" s="103"/>
      <c r="G413" s="103"/>
      <c r="H413" s="103"/>
      <c r="J413" s="103"/>
    </row>
    <row r="414" spans="1:10" s="111" customFormat="1" ht="11.45" customHeight="1">
      <c r="A414" s="167"/>
      <c r="B414" s="103"/>
      <c r="C414" s="103"/>
      <c r="D414" s="103"/>
      <c r="E414" s="103"/>
      <c r="F414" s="103"/>
      <c r="G414" s="103"/>
      <c r="H414" s="103"/>
      <c r="J414" s="103"/>
    </row>
    <row r="415" spans="1:10" s="111" customFormat="1" ht="11.45" customHeight="1">
      <c r="A415" s="166"/>
      <c r="B415" s="103"/>
      <c r="C415" s="103"/>
      <c r="D415" s="103"/>
      <c r="E415" s="103"/>
      <c r="F415" s="103"/>
      <c r="G415" s="103"/>
      <c r="H415" s="103"/>
      <c r="J415" s="103"/>
    </row>
    <row r="416" spans="1:10" s="111" customFormat="1" ht="11.45" customHeight="1">
      <c r="A416" s="167"/>
      <c r="B416" s="103"/>
      <c r="C416" s="103"/>
      <c r="D416" s="103"/>
      <c r="E416" s="103"/>
      <c r="F416" s="103"/>
      <c r="G416" s="103"/>
      <c r="H416" s="103"/>
      <c r="J416" s="103"/>
    </row>
    <row r="417" spans="1:13" s="111" customFormat="1" ht="11.45" customHeight="1">
      <c r="A417" s="166"/>
      <c r="B417" s="103"/>
      <c r="C417" s="103"/>
      <c r="D417" s="103"/>
      <c r="E417" s="103"/>
      <c r="F417" s="103"/>
      <c r="G417" s="103"/>
      <c r="H417" s="103"/>
      <c r="J417" s="103"/>
    </row>
    <row r="418" spans="1:13" s="111" customFormat="1" ht="11.45" customHeight="1">
      <c r="A418" s="167"/>
      <c r="B418" s="103"/>
      <c r="C418" s="103"/>
      <c r="D418" s="103"/>
      <c r="E418" s="103"/>
      <c r="F418" s="103"/>
      <c r="G418" s="103"/>
      <c r="H418" s="103"/>
      <c r="J418" s="103"/>
    </row>
    <row r="419" spans="1:13" s="111" customFormat="1" ht="11.45" customHeight="1">
      <c r="A419" s="166"/>
      <c r="B419" s="103"/>
      <c r="C419" s="103"/>
      <c r="D419" s="103"/>
      <c r="E419" s="103"/>
      <c r="F419" s="103"/>
      <c r="G419" s="103"/>
      <c r="H419" s="103"/>
      <c r="J419" s="103"/>
    </row>
    <row r="420" spans="1:13" s="111" customFormat="1" ht="11.45" customHeight="1">
      <c r="A420" s="167"/>
      <c r="B420" s="103"/>
      <c r="C420" s="103"/>
      <c r="D420" s="103"/>
      <c r="E420" s="103"/>
      <c r="F420" s="103"/>
      <c r="G420" s="103"/>
      <c r="H420" s="103"/>
      <c r="J420" s="103"/>
    </row>
    <row r="421" spans="1:13" s="111" customFormat="1" ht="11.45" customHeight="1">
      <c r="A421" s="168"/>
      <c r="B421" s="103"/>
      <c r="C421" s="103"/>
      <c r="D421" s="103"/>
      <c r="E421" s="103"/>
      <c r="F421" s="103"/>
      <c r="G421" s="103"/>
      <c r="H421" s="103"/>
      <c r="J421" s="103"/>
    </row>
    <row r="422" spans="1:13" s="111" customFormat="1" ht="11.45" customHeight="1">
      <c r="A422" s="169"/>
      <c r="B422" s="103"/>
      <c r="C422" s="103"/>
      <c r="D422" s="103"/>
      <c r="E422" s="103"/>
      <c r="F422" s="103"/>
      <c r="G422" s="103"/>
      <c r="H422" s="103"/>
      <c r="J422" s="103"/>
    </row>
    <row r="423" spans="1:13" s="111" customFormat="1" ht="11.45" customHeight="1">
      <c r="A423" s="167"/>
      <c r="B423" s="103"/>
      <c r="C423" s="103"/>
      <c r="D423" s="103"/>
      <c r="E423" s="103"/>
      <c r="F423" s="103"/>
      <c r="G423" s="103"/>
      <c r="H423" s="103"/>
      <c r="J423" s="103"/>
      <c r="K423" s="103"/>
      <c r="L423" s="103"/>
      <c r="M423" s="103"/>
    </row>
    <row r="424" spans="1:13" s="111" customFormat="1" ht="11.45" customHeight="1">
      <c r="A424" s="167"/>
      <c r="B424" s="103"/>
      <c r="C424" s="103"/>
      <c r="D424" s="103"/>
      <c r="E424" s="103"/>
      <c r="F424" s="103"/>
      <c r="G424" s="103"/>
      <c r="H424" s="103"/>
      <c r="I424" s="103"/>
      <c r="J424" s="103"/>
      <c r="K424" s="103"/>
      <c r="L424" s="103"/>
      <c r="M424" s="103"/>
    </row>
    <row r="425" spans="1:13" s="111" customFormat="1" ht="11.45" customHeight="1">
      <c r="A425" s="166"/>
      <c r="B425" s="103"/>
      <c r="C425" s="103"/>
      <c r="D425" s="103"/>
      <c r="E425" s="103"/>
      <c r="F425" s="103"/>
      <c r="G425" s="103"/>
      <c r="H425" s="103"/>
      <c r="I425" s="103"/>
      <c r="J425" s="103"/>
      <c r="K425" s="103"/>
      <c r="L425" s="103"/>
      <c r="M425" s="103"/>
    </row>
    <row r="426" spans="1:13" s="111" customFormat="1" ht="11.45" customHeight="1">
      <c r="A426" s="167"/>
      <c r="B426" s="103"/>
      <c r="C426" s="103"/>
      <c r="D426" s="103"/>
      <c r="E426" s="103"/>
      <c r="F426" s="103"/>
      <c r="G426" s="103"/>
      <c r="H426" s="103"/>
      <c r="I426" s="103"/>
      <c r="J426" s="103"/>
      <c r="K426" s="103"/>
      <c r="L426" s="103"/>
      <c r="M426" s="103"/>
    </row>
    <row r="427" spans="1:13" s="111" customFormat="1" ht="11.45" customHeight="1">
      <c r="A427" s="166"/>
      <c r="B427" s="103"/>
      <c r="C427" s="103"/>
      <c r="D427" s="103"/>
      <c r="E427" s="103"/>
      <c r="F427" s="103"/>
      <c r="G427" s="103"/>
      <c r="H427" s="103"/>
      <c r="I427" s="103"/>
      <c r="J427" s="103"/>
      <c r="K427" s="103"/>
      <c r="L427" s="103"/>
      <c r="M427" s="103"/>
    </row>
    <row r="428" spans="1:13" s="111" customFormat="1" ht="11.45" customHeight="1">
      <c r="A428" s="167"/>
      <c r="B428" s="103"/>
      <c r="C428" s="103"/>
      <c r="D428" s="103"/>
      <c r="E428" s="103"/>
      <c r="F428" s="103"/>
      <c r="G428" s="103"/>
      <c r="H428" s="103"/>
      <c r="I428" s="103"/>
      <c r="J428" s="103"/>
      <c r="K428" s="103"/>
      <c r="L428" s="103"/>
      <c r="M428" s="103"/>
    </row>
    <row r="429" spans="1:13" s="111" customFormat="1" ht="11.45" customHeight="1">
      <c r="A429" s="166"/>
      <c r="B429" s="103"/>
      <c r="C429" s="103"/>
      <c r="D429" s="103"/>
      <c r="E429" s="103"/>
      <c r="F429" s="103"/>
      <c r="G429" s="103"/>
      <c r="H429" s="103"/>
      <c r="J429" s="103"/>
    </row>
    <row r="430" spans="1:13" s="111" customFormat="1" ht="11.45" customHeight="1">
      <c r="A430" s="167"/>
      <c r="B430" s="103"/>
      <c r="C430" s="103"/>
      <c r="D430" s="103"/>
      <c r="E430" s="103"/>
      <c r="F430" s="103"/>
      <c r="G430" s="103"/>
      <c r="H430" s="103"/>
      <c r="J430" s="103"/>
    </row>
    <row r="431" spans="1:13" s="111" customFormat="1" ht="11.45" customHeight="1">
      <c r="A431" s="166"/>
      <c r="B431" s="103"/>
      <c r="C431" s="103"/>
      <c r="D431" s="103"/>
      <c r="E431" s="103"/>
      <c r="F431" s="103"/>
      <c r="G431" s="103"/>
      <c r="H431" s="103"/>
      <c r="I431" s="103"/>
      <c r="J431" s="103"/>
    </row>
    <row r="432" spans="1:13" s="111" customFormat="1" ht="11.45" customHeight="1">
      <c r="A432" s="167"/>
      <c r="B432" s="103"/>
      <c r="C432" s="103"/>
      <c r="D432" s="103"/>
      <c r="E432" s="103"/>
      <c r="F432" s="103"/>
      <c r="G432" s="103"/>
      <c r="H432" s="103"/>
      <c r="J432" s="103"/>
    </row>
    <row r="433" spans="1:10" s="111" customFormat="1" ht="11.45" customHeight="1">
      <c r="A433" s="166"/>
      <c r="B433" s="103"/>
      <c r="C433" s="103"/>
      <c r="D433" s="103"/>
      <c r="E433" s="103"/>
      <c r="F433" s="103"/>
      <c r="G433" s="103"/>
      <c r="H433" s="103"/>
      <c r="J433" s="103"/>
    </row>
    <row r="434" spans="1:10" s="111" customFormat="1" ht="11.45" customHeight="1">
      <c r="A434" s="167"/>
      <c r="B434" s="103"/>
      <c r="C434" s="103"/>
      <c r="D434" s="103"/>
      <c r="E434" s="103"/>
      <c r="F434" s="103"/>
      <c r="G434" s="103"/>
      <c r="H434" s="103"/>
      <c r="J434" s="103"/>
    </row>
    <row r="435" spans="1:10" s="111" customFormat="1" ht="11.45" customHeight="1">
      <c r="A435" s="166"/>
      <c r="B435" s="103"/>
      <c r="C435" s="103"/>
      <c r="D435" s="103"/>
      <c r="E435" s="103"/>
      <c r="F435" s="103"/>
      <c r="G435" s="103"/>
      <c r="H435" s="103"/>
      <c r="J435" s="103"/>
    </row>
    <row r="436" spans="1:10" s="111" customFormat="1" ht="11.45" customHeight="1">
      <c r="A436" s="169"/>
      <c r="B436" s="103"/>
      <c r="C436" s="103"/>
      <c r="D436" s="103"/>
      <c r="E436" s="103"/>
      <c r="F436" s="103"/>
      <c r="G436" s="103"/>
      <c r="H436" s="103"/>
      <c r="J436" s="103"/>
    </row>
    <row r="437" spans="1:10" s="111" customFormat="1" ht="11.45" customHeight="1">
      <c r="A437" s="167"/>
      <c r="B437" s="103"/>
      <c r="C437" s="103"/>
      <c r="D437" s="103"/>
      <c r="E437" s="103"/>
      <c r="F437" s="103"/>
      <c r="G437" s="103"/>
      <c r="H437" s="103"/>
      <c r="J437" s="103"/>
    </row>
    <row r="438" spans="1:10" s="111" customFormat="1" ht="11.45" customHeight="1">
      <c r="A438" s="169"/>
      <c r="B438" s="103"/>
      <c r="C438" s="103"/>
      <c r="D438" s="103"/>
      <c r="E438" s="103"/>
      <c r="F438" s="103"/>
      <c r="G438" s="103"/>
      <c r="H438" s="103"/>
      <c r="J438" s="103"/>
    </row>
    <row r="439" spans="1:10" s="111" customFormat="1" ht="11.45" customHeight="1">
      <c r="A439" s="167"/>
      <c r="B439" s="103"/>
      <c r="C439" s="103"/>
      <c r="D439" s="103"/>
      <c r="E439" s="103"/>
      <c r="F439" s="103"/>
      <c r="G439" s="103"/>
      <c r="H439" s="103"/>
      <c r="J439" s="103"/>
    </row>
    <row r="440" spans="1:10" s="111" customFormat="1" ht="11.45" customHeight="1">
      <c r="A440" s="167"/>
      <c r="B440" s="103"/>
      <c r="C440" s="103"/>
      <c r="D440" s="103"/>
      <c r="E440" s="103"/>
      <c r="F440" s="103"/>
      <c r="G440" s="103"/>
      <c r="H440" s="103"/>
      <c r="J440" s="103"/>
    </row>
    <row r="441" spans="1:10" s="111" customFormat="1" ht="11.45" customHeight="1">
      <c r="A441" s="166"/>
      <c r="B441" s="103"/>
      <c r="C441" s="103"/>
      <c r="D441" s="103"/>
      <c r="E441" s="103"/>
      <c r="F441" s="103"/>
      <c r="G441" s="103"/>
      <c r="H441" s="103"/>
      <c r="J441" s="103"/>
    </row>
    <row r="442" spans="1:10" s="111" customFormat="1" ht="11.45" customHeight="1">
      <c r="A442" s="167"/>
      <c r="B442" s="103"/>
      <c r="C442" s="103"/>
      <c r="D442" s="103"/>
      <c r="E442" s="103"/>
      <c r="F442" s="103"/>
      <c r="G442" s="103"/>
      <c r="H442" s="103"/>
      <c r="J442" s="103"/>
    </row>
    <row r="443" spans="1:10" s="111" customFormat="1" ht="11.45" customHeight="1">
      <c r="A443" s="166"/>
      <c r="B443" s="103"/>
      <c r="C443" s="103"/>
      <c r="D443" s="103"/>
      <c r="E443" s="103"/>
      <c r="F443" s="103"/>
      <c r="G443" s="103"/>
      <c r="H443" s="103"/>
      <c r="J443" s="103"/>
    </row>
    <row r="444" spans="1:10" s="111" customFormat="1" ht="11.45" customHeight="1">
      <c r="A444" s="169"/>
      <c r="B444" s="103"/>
      <c r="C444" s="103"/>
      <c r="D444" s="103"/>
      <c r="E444" s="103"/>
      <c r="F444" s="103"/>
      <c r="G444" s="103"/>
      <c r="H444" s="103"/>
      <c r="J444" s="103"/>
    </row>
    <row r="445" spans="1:10" s="111" customFormat="1" ht="11.45" customHeight="1">
      <c r="A445" s="167"/>
      <c r="B445" s="103"/>
      <c r="C445" s="103"/>
      <c r="D445" s="103"/>
      <c r="E445" s="103"/>
      <c r="F445" s="103"/>
      <c r="G445" s="103"/>
      <c r="H445" s="103"/>
      <c r="J445" s="103"/>
    </row>
    <row r="446" spans="1:10" s="111" customFormat="1" ht="11.45" customHeight="1">
      <c r="A446" s="166"/>
      <c r="B446" s="103"/>
      <c r="C446" s="103"/>
      <c r="D446" s="103"/>
      <c r="E446" s="103"/>
      <c r="F446" s="103"/>
      <c r="G446" s="103"/>
      <c r="H446" s="103"/>
      <c r="J446" s="103"/>
    </row>
    <row r="447" spans="1:10" s="111" customFormat="1" ht="11.45" customHeight="1">
      <c r="A447" s="166"/>
      <c r="B447" s="103"/>
      <c r="C447" s="103"/>
      <c r="D447" s="103"/>
      <c r="E447" s="103"/>
      <c r="F447" s="103"/>
      <c r="G447" s="103"/>
      <c r="H447" s="103"/>
      <c r="J447" s="103"/>
    </row>
    <row r="448" spans="1:10" s="111" customFormat="1" ht="11.45" customHeight="1">
      <c r="A448" s="169"/>
      <c r="B448" s="103"/>
      <c r="C448" s="103"/>
      <c r="D448" s="103"/>
      <c r="E448" s="103"/>
      <c r="F448" s="103"/>
      <c r="G448" s="103"/>
      <c r="H448" s="103"/>
      <c r="J448" s="103"/>
    </row>
    <row r="449" spans="1:10" s="111" customFormat="1" ht="11.45" customHeight="1">
      <c r="A449" s="166"/>
      <c r="B449" s="103"/>
      <c r="C449" s="103"/>
      <c r="D449" s="103"/>
      <c r="E449" s="103"/>
      <c r="F449" s="103"/>
      <c r="G449" s="103"/>
      <c r="H449" s="103"/>
      <c r="J449" s="103"/>
    </row>
    <row r="450" spans="1:10" s="111" customFormat="1" ht="11.45" customHeight="1">
      <c r="A450" s="169"/>
      <c r="B450" s="103"/>
      <c r="C450" s="103"/>
      <c r="D450" s="103"/>
      <c r="E450" s="103"/>
      <c r="F450" s="103"/>
      <c r="G450" s="103"/>
      <c r="H450" s="103"/>
      <c r="J450" s="103"/>
    </row>
    <row r="451" spans="1:10" s="111" customFormat="1" ht="11.45" customHeight="1">
      <c r="A451" s="167"/>
      <c r="B451" s="103"/>
      <c r="C451" s="103"/>
      <c r="D451" s="103"/>
      <c r="E451" s="103"/>
      <c r="F451" s="103"/>
      <c r="G451" s="103"/>
      <c r="H451" s="103"/>
      <c r="J451" s="103"/>
    </row>
    <row r="452" spans="1:10" s="111" customFormat="1" ht="11.45" customHeight="1">
      <c r="A452" s="169"/>
      <c r="B452" s="103"/>
      <c r="C452" s="103"/>
      <c r="D452" s="103"/>
      <c r="E452" s="103"/>
      <c r="F452" s="103"/>
      <c r="G452" s="103"/>
      <c r="H452" s="103"/>
      <c r="J452" s="103"/>
    </row>
    <row r="453" spans="1:10" s="111" customFormat="1" ht="11.45" customHeight="1">
      <c r="A453" s="167"/>
      <c r="B453" s="103"/>
      <c r="C453" s="103"/>
      <c r="D453" s="103"/>
      <c r="E453" s="103"/>
      <c r="F453" s="103"/>
      <c r="G453" s="103"/>
      <c r="H453" s="103"/>
      <c r="J453" s="103"/>
    </row>
    <row r="454" spans="1:10" s="111" customFormat="1" ht="11.45" customHeight="1">
      <c r="A454" s="169"/>
      <c r="B454" s="103"/>
      <c r="C454" s="103"/>
      <c r="D454" s="103"/>
      <c r="E454" s="103"/>
      <c r="F454" s="103"/>
      <c r="G454" s="103"/>
      <c r="H454" s="103"/>
      <c r="J454" s="103"/>
    </row>
    <row r="455" spans="1:10" s="111" customFormat="1" ht="11.45" customHeight="1">
      <c r="A455" s="167"/>
      <c r="B455" s="103"/>
      <c r="C455" s="103"/>
      <c r="D455" s="103"/>
      <c r="E455" s="103"/>
      <c r="F455" s="103"/>
      <c r="G455" s="103"/>
      <c r="H455" s="103"/>
      <c r="J455" s="103"/>
    </row>
    <row r="456" spans="1:10" s="111" customFormat="1" ht="11.45" customHeight="1">
      <c r="A456" s="169"/>
      <c r="B456" s="103"/>
      <c r="C456" s="103"/>
      <c r="D456" s="103"/>
      <c r="E456" s="103"/>
      <c r="F456" s="103"/>
      <c r="G456" s="103"/>
      <c r="H456" s="103"/>
      <c r="J456" s="103"/>
    </row>
    <row r="457" spans="1:10" s="111" customFormat="1" ht="11.45" customHeight="1">
      <c r="A457" s="167"/>
      <c r="B457" s="103"/>
      <c r="C457" s="103"/>
      <c r="D457" s="103"/>
      <c r="E457" s="103"/>
      <c r="F457" s="103"/>
      <c r="G457" s="103"/>
      <c r="H457" s="103"/>
      <c r="J457" s="103"/>
    </row>
    <row r="458" spans="1:10" s="111" customFormat="1" ht="8.25" customHeight="1">
      <c r="A458" s="165"/>
      <c r="B458" s="103"/>
      <c r="C458" s="103"/>
      <c r="D458" s="103"/>
      <c r="E458" s="103"/>
      <c r="F458" s="103"/>
      <c r="G458" s="103"/>
      <c r="H458" s="103"/>
      <c r="J458" s="103"/>
    </row>
    <row r="459" spans="1:10" s="158" customFormat="1" ht="13.5" customHeight="1">
      <c r="H459" s="103"/>
      <c r="J459" s="103"/>
    </row>
    <row r="460" spans="1:10" s="105" customFormat="1" ht="9.4" customHeight="1">
      <c r="A460" s="111"/>
      <c r="H460" s="103"/>
      <c r="J460" s="103"/>
    </row>
    <row r="461" spans="1:10" s="105" customFormat="1" ht="1.1499999999999999" customHeight="1">
      <c r="H461" s="103"/>
      <c r="J461" s="103"/>
    </row>
    <row r="462" spans="1:10" s="105" customFormat="1" ht="1.1499999999999999" customHeight="1">
      <c r="H462" s="103"/>
      <c r="J462" s="103"/>
    </row>
    <row r="463" spans="1:10" s="105" customFormat="1" ht="1.1499999999999999" customHeight="1">
      <c r="H463" s="103"/>
      <c r="J463" s="103"/>
    </row>
    <row r="464" spans="1:10" s="111" customFormat="1" ht="12" customHeight="1">
      <c r="B464" s="170"/>
      <c r="C464" s="170"/>
      <c r="D464" s="171"/>
      <c r="E464" s="171"/>
      <c r="F464" s="171"/>
      <c r="G464" s="171"/>
      <c r="H464" s="103"/>
      <c r="J464" s="103"/>
    </row>
    <row r="465" spans="1:13" s="111" customFormat="1" ht="3.4" customHeight="1">
      <c r="B465" s="170"/>
      <c r="C465" s="170"/>
      <c r="D465" s="171"/>
      <c r="E465" s="171"/>
      <c r="F465" s="171"/>
      <c r="G465" s="171"/>
      <c r="H465" s="103"/>
      <c r="J465" s="103"/>
    </row>
    <row r="466" spans="1:13" s="119" customFormat="1" ht="9" customHeight="1">
      <c r="A466" s="172"/>
      <c r="B466" s="170"/>
      <c r="C466" s="170"/>
      <c r="D466" s="171"/>
      <c r="E466" s="171"/>
      <c r="F466" s="171"/>
      <c r="G466" s="171"/>
      <c r="H466" s="103"/>
      <c r="J466" s="103"/>
    </row>
    <row r="467" spans="1:13" s="119" customFormat="1" ht="9" customHeight="1">
      <c r="A467" s="172"/>
      <c r="B467" s="170"/>
      <c r="C467" s="173"/>
      <c r="D467" s="173"/>
      <c r="E467" s="173"/>
      <c r="F467" s="173"/>
      <c r="G467" s="173"/>
      <c r="H467" s="103"/>
      <c r="J467" s="103"/>
    </row>
    <row r="468" spans="1:13" s="130" customFormat="1" ht="9" customHeight="1">
      <c r="B468" s="174"/>
      <c r="C468" s="175"/>
      <c r="D468" s="176"/>
      <c r="E468" s="176"/>
      <c r="F468" s="176"/>
      <c r="G468" s="174"/>
      <c r="H468" s="103"/>
      <c r="J468" s="103"/>
    </row>
    <row r="469" spans="1:13" s="111" customFormat="1" ht="9.75" customHeight="1">
      <c r="A469" s="131"/>
      <c r="B469" s="177"/>
      <c r="C469" s="177"/>
      <c r="D469" s="177"/>
      <c r="E469" s="177"/>
      <c r="F469" s="177"/>
      <c r="G469" s="177"/>
      <c r="H469" s="103"/>
      <c r="J469" s="103"/>
    </row>
    <row r="470" spans="1:13" s="111" customFormat="1" ht="12.6" customHeight="1">
      <c r="A470" s="178"/>
      <c r="B470" s="179"/>
      <c r="C470" s="179"/>
      <c r="D470" s="179"/>
      <c r="E470" s="179"/>
      <c r="F470" s="179"/>
      <c r="G470" s="179"/>
      <c r="H470" s="103"/>
      <c r="J470" s="103"/>
    </row>
    <row r="471" spans="1:13" s="111" customFormat="1" ht="11.45" customHeight="1">
      <c r="A471" s="180"/>
      <c r="B471" s="181"/>
      <c r="C471" s="181"/>
      <c r="D471" s="181"/>
      <c r="E471" s="181"/>
      <c r="F471" s="181"/>
      <c r="G471" s="181"/>
      <c r="H471" s="103"/>
      <c r="J471" s="103"/>
    </row>
    <row r="472" spans="1:13" s="111" customFormat="1" ht="11.45" customHeight="1">
      <c r="A472" s="167"/>
      <c r="B472" s="103"/>
      <c r="C472" s="103"/>
      <c r="D472" s="103"/>
      <c r="E472" s="103"/>
      <c r="F472" s="103"/>
      <c r="G472" s="103"/>
      <c r="H472" s="103"/>
      <c r="J472" s="103"/>
    </row>
    <row r="473" spans="1:13" s="111" customFormat="1" ht="11.45" customHeight="1">
      <c r="A473" s="167"/>
      <c r="B473" s="103"/>
      <c r="C473" s="103"/>
      <c r="D473" s="103"/>
      <c r="E473" s="103"/>
      <c r="F473" s="103"/>
      <c r="G473" s="103"/>
      <c r="H473" s="103"/>
      <c r="I473" s="103"/>
      <c r="J473" s="103"/>
      <c r="K473" s="103"/>
      <c r="L473" s="103"/>
      <c r="M473" s="103"/>
    </row>
    <row r="474" spans="1:13" s="111" customFormat="1" ht="11.45" customHeight="1">
      <c r="A474" s="169"/>
      <c r="B474" s="103"/>
      <c r="C474" s="103"/>
      <c r="D474" s="103"/>
      <c r="E474" s="103"/>
      <c r="F474" s="103"/>
      <c r="G474" s="103"/>
      <c r="H474" s="103"/>
      <c r="I474" s="182"/>
      <c r="J474" s="182"/>
      <c r="K474" s="182"/>
      <c r="L474" s="182"/>
      <c r="M474" s="182"/>
    </row>
    <row r="475" spans="1:13" s="111" customFormat="1" ht="11.45" customHeight="1">
      <c r="A475" s="180"/>
      <c r="B475" s="181"/>
      <c r="C475" s="181"/>
      <c r="D475" s="181"/>
      <c r="E475" s="181"/>
      <c r="F475" s="181"/>
      <c r="G475" s="181"/>
      <c r="H475" s="103"/>
      <c r="J475" s="103"/>
    </row>
    <row r="476" spans="1:13" s="111" customFormat="1" ht="11.45" customHeight="1">
      <c r="A476" s="167"/>
      <c r="B476" s="103"/>
      <c r="C476" s="103"/>
      <c r="D476" s="103"/>
      <c r="E476" s="103"/>
      <c r="F476" s="103"/>
      <c r="G476" s="103"/>
      <c r="H476" s="103"/>
      <c r="J476" s="103"/>
    </row>
    <row r="477" spans="1:13" s="111" customFormat="1" ht="11.45" customHeight="1">
      <c r="A477" s="166"/>
      <c r="B477" s="103"/>
      <c r="C477" s="103"/>
      <c r="D477" s="103"/>
      <c r="E477" s="103"/>
      <c r="F477" s="103"/>
      <c r="G477" s="103"/>
      <c r="H477" s="103"/>
      <c r="J477" s="103"/>
    </row>
    <row r="478" spans="1:13" s="111" customFormat="1" ht="11.45" customHeight="1">
      <c r="A478" s="167"/>
      <c r="B478" s="103"/>
      <c r="C478" s="103"/>
      <c r="D478" s="103"/>
      <c r="E478" s="103"/>
      <c r="F478" s="103"/>
      <c r="G478" s="103"/>
      <c r="H478" s="103"/>
      <c r="J478" s="103"/>
    </row>
    <row r="479" spans="1:13" s="111" customFormat="1" ht="11.45" customHeight="1">
      <c r="A479" s="166"/>
      <c r="B479" s="103"/>
      <c r="C479" s="103"/>
      <c r="D479" s="103"/>
      <c r="E479" s="103"/>
      <c r="F479" s="103"/>
      <c r="G479" s="103"/>
      <c r="H479" s="103"/>
      <c r="J479" s="103"/>
    </row>
    <row r="480" spans="1:13" s="111" customFormat="1" ht="11.45" customHeight="1">
      <c r="A480" s="167"/>
      <c r="B480" s="103"/>
      <c r="C480" s="103"/>
      <c r="D480" s="103"/>
      <c r="E480" s="103"/>
      <c r="F480" s="103"/>
      <c r="G480" s="103"/>
      <c r="H480" s="103"/>
      <c r="J480" s="103"/>
    </row>
    <row r="481" spans="1:10" s="111" customFormat="1" ht="11.45" customHeight="1">
      <c r="A481" s="166"/>
      <c r="B481" s="103"/>
      <c r="C481" s="103"/>
      <c r="D481" s="103"/>
      <c r="E481" s="103"/>
      <c r="F481" s="103"/>
      <c r="G481" s="103"/>
      <c r="H481" s="103"/>
      <c r="J481" s="103"/>
    </row>
    <row r="482" spans="1:10" s="111" customFormat="1" ht="11.45" customHeight="1">
      <c r="A482" s="166"/>
      <c r="B482" s="103"/>
      <c r="C482" s="103"/>
      <c r="D482" s="103"/>
      <c r="E482" s="103"/>
      <c r="F482" s="103"/>
      <c r="G482" s="103"/>
      <c r="H482" s="103"/>
      <c r="J482" s="103"/>
    </row>
    <row r="483" spans="1:10" s="111" customFormat="1" ht="11.45" customHeight="1">
      <c r="A483" s="166"/>
      <c r="B483" s="103"/>
      <c r="C483" s="103"/>
      <c r="D483" s="103"/>
      <c r="E483" s="103"/>
      <c r="F483" s="103"/>
      <c r="G483" s="103"/>
      <c r="H483" s="103"/>
      <c r="J483" s="103"/>
    </row>
    <row r="484" spans="1:10" s="111" customFormat="1" ht="11.45" customHeight="1">
      <c r="A484" s="167"/>
      <c r="B484" s="103"/>
      <c r="C484" s="103"/>
      <c r="D484" s="103"/>
      <c r="E484" s="103"/>
      <c r="F484" s="103"/>
      <c r="G484" s="103"/>
      <c r="H484" s="103"/>
      <c r="J484" s="103"/>
    </row>
    <row r="485" spans="1:10" s="111" customFormat="1" ht="11.45" customHeight="1">
      <c r="A485" s="167"/>
      <c r="B485" s="103"/>
      <c r="C485" s="103"/>
      <c r="D485" s="103"/>
      <c r="E485" s="103"/>
      <c r="F485" s="103"/>
      <c r="G485" s="103"/>
      <c r="H485" s="103"/>
      <c r="J485" s="103"/>
    </row>
    <row r="486" spans="1:10" s="111" customFormat="1" ht="11.45" customHeight="1">
      <c r="A486" s="166"/>
      <c r="B486" s="103"/>
      <c r="C486" s="103"/>
      <c r="D486" s="103"/>
      <c r="E486" s="103"/>
      <c r="F486" s="103"/>
      <c r="G486" s="103"/>
      <c r="H486" s="103"/>
      <c r="J486" s="103"/>
    </row>
    <row r="487" spans="1:10" s="111" customFormat="1" ht="11.45" customHeight="1">
      <c r="A487" s="166"/>
      <c r="B487" s="103"/>
      <c r="C487" s="103"/>
      <c r="D487" s="103"/>
      <c r="E487" s="103"/>
      <c r="F487" s="103"/>
      <c r="G487" s="103"/>
      <c r="H487" s="103"/>
      <c r="J487" s="103"/>
    </row>
    <row r="488" spans="1:10" s="111" customFormat="1" ht="11.45" customHeight="1">
      <c r="A488" s="166"/>
      <c r="B488" s="103"/>
      <c r="C488" s="103"/>
      <c r="D488" s="103"/>
      <c r="E488" s="103"/>
      <c r="F488" s="103"/>
      <c r="G488" s="103"/>
      <c r="H488" s="103"/>
      <c r="J488" s="103"/>
    </row>
    <row r="489" spans="1:10" s="111" customFormat="1" ht="11.45" customHeight="1">
      <c r="A489" s="167"/>
      <c r="B489" s="103"/>
      <c r="C489" s="103"/>
      <c r="D489" s="103"/>
      <c r="E489" s="103"/>
      <c r="F489" s="103"/>
      <c r="G489" s="103"/>
      <c r="H489" s="103"/>
      <c r="J489" s="103"/>
    </row>
    <row r="490" spans="1:10" s="111" customFormat="1" ht="11.45" customHeight="1">
      <c r="A490" s="166"/>
      <c r="B490" s="103"/>
      <c r="C490" s="103"/>
      <c r="D490" s="103"/>
      <c r="E490" s="103"/>
      <c r="F490" s="103"/>
      <c r="G490" s="103"/>
      <c r="H490" s="103"/>
      <c r="J490" s="103"/>
    </row>
    <row r="491" spans="1:10" s="111" customFormat="1" ht="11.45" customHeight="1">
      <c r="A491" s="167"/>
      <c r="B491" s="103"/>
      <c r="C491" s="103"/>
      <c r="D491" s="103"/>
      <c r="E491" s="103"/>
      <c r="F491" s="103"/>
      <c r="G491" s="103"/>
      <c r="H491" s="103"/>
      <c r="J491" s="103"/>
    </row>
    <row r="492" spans="1:10" s="111" customFormat="1" ht="11.45" customHeight="1">
      <c r="A492" s="166"/>
      <c r="B492" s="103"/>
      <c r="C492" s="103"/>
      <c r="D492" s="103"/>
      <c r="E492" s="103"/>
      <c r="F492" s="103"/>
      <c r="G492" s="103"/>
      <c r="H492" s="103"/>
      <c r="J492" s="103"/>
    </row>
    <row r="493" spans="1:10" s="111" customFormat="1" ht="11.45" customHeight="1">
      <c r="A493" s="167"/>
      <c r="B493" s="103"/>
      <c r="C493" s="103"/>
      <c r="D493" s="103"/>
      <c r="E493" s="103"/>
      <c r="F493" s="103"/>
      <c r="G493" s="103"/>
      <c r="H493" s="103"/>
      <c r="J493" s="103"/>
    </row>
    <row r="494" spans="1:10" s="111" customFormat="1" ht="11.45" customHeight="1">
      <c r="A494" s="166"/>
      <c r="B494" s="103"/>
      <c r="C494" s="103"/>
      <c r="D494" s="103"/>
      <c r="E494" s="103"/>
      <c r="F494" s="103"/>
      <c r="G494" s="103"/>
      <c r="H494" s="103"/>
      <c r="J494" s="103"/>
    </row>
    <row r="495" spans="1:10" s="111" customFormat="1" ht="11.45" customHeight="1">
      <c r="A495" s="167"/>
      <c r="B495" s="103"/>
      <c r="C495" s="103"/>
      <c r="D495" s="103"/>
      <c r="E495" s="103"/>
      <c r="F495" s="103"/>
      <c r="G495" s="103"/>
      <c r="H495" s="103"/>
      <c r="J495" s="103"/>
    </row>
    <row r="496" spans="1:10" s="111" customFormat="1" ht="11.45" customHeight="1">
      <c r="A496" s="168"/>
      <c r="B496" s="103"/>
      <c r="C496" s="103"/>
      <c r="D496" s="103"/>
      <c r="E496" s="103"/>
      <c r="F496" s="103"/>
      <c r="G496" s="103"/>
      <c r="H496" s="103"/>
      <c r="J496" s="103"/>
    </row>
    <row r="497" spans="1:13" s="111" customFormat="1" ht="11.45" customHeight="1">
      <c r="A497" s="169"/>
      <c r="B497" s="103"/>
      <c r="C497" s="103"/>
      <c r="D497" s="103"/>
      <c r="E497" s="103"/>
      <c r="F497" s="103"/>
      <c r="G497" s="103"/>
      <c r="H497" s="103"/>
      <c r="J497" s="103"/>
    </row>
    <row r="498" spans="1:13" s="111" customFormat="1" ht="11.45" customHeight="1">
      <c r="A498" s="167"/>
      <c r="B498" s="103"/>
      <c r="C498" s="103"/>
      <c r="D498" s="103"/>
      <c r="E498" s="103"/>
      <c r="F498" s="103"/>
      <c r="G498" s="103"/>
      <c r="H498" s="103"/>
      <c r="J498" s="103"/>
      <c r="K498" s="103"/>
      <c r="L498" s="103"/>
      <c r="M498" s="103"/>
    </row>
    <row r="499" spans="1:13" s="111" customFormat="1" ht="11.45" customHeight="1">
      <c r="A499" s="167"/>
      <c r="B499" s="103"/>
      <c r="C499" s="103"/>
      <c r="D499" s="103"/>
      <c r="E499" s="103"/>
      <c r="F499" s="103"/>
      <c r="G499" s="103"/>
      <c r="H499" s="103"/>
      <c r="I499" s="103"/>
      <c r="J499" s="103"/>
      <c r="K499" s="103"/>
      <c r="L499" s="103"/>
      <c r="M499" s="103"/>
    </row>
    <row r="500" spans="1:13" s="111" customFormat="1" ht="11.45" customHeight="1">
      <c r="A500" s="166"/>
      <c r="B500" s="103"/>
      <c r="C500" s="103"/>
      <c r="D500" s="103"/>
      <c r="E500" s="103"/>
      <c r="F500" s="103"/>
      <c r="G500" s="103"/>
      <c r="H500" s="103"/>
      <c r="I500" s="103"/>
      <c r="J500" s="103"/>
      <c r="K500" s="103"/>
      <c r="L500" s="103"/>
      <c r="M500" s="103"/>
    </row>
    <row r="501" spans="1:13" s="111" customFormat="1" ht="11.45" customHeight="1">
      <c r="A501" s="167"/>
      <c r="B501" s="103"/>
      <c r="C501" s="103"/>
      <c r="D501" s="103"/>
      <c r="E501" s="103"/>
      <c r="F501" s="103"/>
      <c r="G501" s="103"/>
      <c r="H501" s="103"/>
      <c r="I501" s="103"/>
      <c r="J501" s="103"/>
      <c r="K501" s="103"/>
      <c r="L501" s="103"/>
      <c r="M501" s="103"/>
    </row>
    <row r="502" spans="1:13" s="111" customFormat="1" ht="11.45" customHeight="1">
      <c r="A502" s="166"/>
      <c r="B502" s="103"/>
      <c r="C502" s="103"/>
      <c r="D502" s="103"/>
      <c r="E502" s="103"/>
      <c r="F502" s="103"/>
      <c r="G502" s="103"/>
      <c r="H502" s="103"/>
      <c r="I502" s="103"/>
      <c r="J502" s="103"/>
      <c r="K502" s="103"/>
      <c r="L502" s="103"/>
      <c r="M502" s="103"/>
    </row>
    <row r="503" spans="1:13" s="111" customFormat="1" ht="11.45" customHeight="1">
      <c r="A503" s="167"/>
      <c r="B503" s="103"/>
      <c r="C503" s="103"/>
      <c r="D503" s="103"/>
      <c r="E503" s="103"/>
      <c r="F503" s="103"/>
      <c r="G503" s="103"/>
      <c r="H503" s="103"/>
      <c r="I503" s="103"/>
      <c r="J503" s="103"/>
      <c r="K503" s="103"/>
      <c r="L503" s="103"/>
      <c r="M503" s="103"/>
    </row>
    <row r="504" spans="1:13" s="111" customFormat="1" ht="11.45" customHeight="1">
      <c r="A504" s="166"/>
      <c r="B504" s="103"/>
      <c r="C504" s="103"/>
      <c r="D504" s="103"/>
      <c r="E504" s="103"/>
      <c r="F504" s="103"/>
      <c r="G504" s="103"/>
      <c r="H504" s="103"/>
      <c r="J504" s="103"/>
    </row>
    <row r="505" spans="1:13" s="111" customFormat="1" ht="11.45" customHeight="1">
      <c r="A505" s="167"/>
      <c r="B505" s="103"/>
      <c r="C505" s="103"/>
      <c r="D505" s="103"/>
      <c r="E505" s="103"/>
      <c r="F505" s="103"/>
      <c r="G505" s="103"/>
      <c r="H505" s="103"/>
      <c r="J505" s="103"/>
    </row>
    <row r="506" spans="1:13" s="111" customFormat="1" ht="11.45" customHeight="1">
      <c r="A506" s="166"/>
      <c r="B506" s="103"/>
      <c r="C506" s="103"/>
      <c r="D506" s="103"/>
      <c r="E506" s="103"/>
      <c r="F506" s="103"/>
      <c r="G506" s="103"/>
      <c r="H506" s="103"/>
      <c r="I506" s="103"/>
      <c r="J506" s="103"/>
    </row>
    <row r="507" spans="1:13" s="111" customFormat="1" ht="11.45" customHeight="1">
      <c r="A507" s="167"/>
      <c r="B507" s="103"/>
      <c r="C507" s="103"/>
      <c r="D507" s="103"/>
      <c r="E507" s="103"/>
      <c r="F507" s="103"/>
      <c r="G507" s="103"/>
      <c r="H507" s="103"/>
      <c r="J507" s="103"/>
    </row>
    <row r="508" spans="1:13" s="111" customFormat="1" ht="11.45" customHeight="1">
      <c r="A508" s="166"/>
      <c r="B508" s="103"/>
      <c r="C508" s="103"/>
      <c r="D508" s="103"/>
      <c r="E508" s="103"/>
      <c r="F508" s="103"/>
      <c r="G508" s="103"/>
      <c r="H508" s="103"/>
      <c r="J508" s="103"/>
    </row>
    <row r="509" spans="1:13" s="111" customFormat="1" ht="11.45" customHeight="1">
      <c r="A509" s="167"/>
      <c r="B509" s="103"/>
      <c r="C509" s="103"/>
      <c r="D509" s="103"/>
      <c r="E509" s="103"/>
      <c r="F509" s="103"/>
      <c r="G509" s="103"/>
      <c r="H509" s="103"/>
      <c r="J509" s="103"/>
    </row>
    <row r="510" spans="1:13" s="111" customFormat="1" ht="11.45" customHeight="1">
      <c r="A510" s="166"/>
      <c r="B510" s="103"/>
      <c r="C510" s="103"/>
      <c r="D510" s="103"/>
      <c r="E510" s="103"/>
      <c r="F510" s="103"/>
      <c r="G510" s="103"/>
      <c r="H510" s="103"/>
      <c r="J510" s="103"/>
    </row>
    <row r="511" spans="1:13" s="111" customFormat="1" ht="11.45" customHeight="1">
      <c r="A511" s="169"/>
      <c r="B511" s="103"/>
      <c r="C511" s="103"/>
      <c r="D511" s="103"/>
      <c r="E511" s="103"/>
      <c r="F511" s="103"/>
      <c r="G511" s="103"/>
      <c r="H511" s="103"/>
      <c r="J511" s="103"/>
    </row>
    <row r="512" spans="1:13" s="111" customFormat="1" ht="11.45" customHeight="1">
      <c r="A512" s="167"/>
      <c r="B512" s="103"/>
      <c r="C512" s="103"/>
      <c r="D512" s="103"/>
      <c r="E512" s="103"/>
      <c r="F512" s="103"/>
      <c r="G512" s="103"/>
      <c r="H512" s="103"/>
      <c r="J512" s="103"/>
    </row>
    <row r="513" spans="1:10" s="111" customFormat="1" ht="11.45" customHeight="1">
      <c r="A513" s="169"/>
      <c r="B513" s="103"/>
      <c r="C513" s="103"/>
      <c r="D513" s="103"/>
      <c r="E513" s="103"/>
      <c r="F513" s="103"/>
      <c r="G513" s="103"/>
      <c r="H513" s="103"/>
      <c r="J513" s="103"/>
    </row>
    <row r="514" spans="1:10" s="111" customFormat="1" ht="11.45" customHeight="1">
      <c r="A514" s="167"/>
      <c r="B514" s="103"/>
      <c r="C514" s="103"/>
      <c r="D514" s="103"/>
      <c r="E514" s="103"/>
      <c r="F514" s="103"/>
      <c r="G514" s="103"/>
      <c r="H514" s="103"/>
      <c r="J514" s="103"/>
    </row>
    <row r="515" spans="1:10" s="111" customFormat="1" ht="11.45" customHeight="1">
      <c r="A515" s="167"/>
      <c r="B515" s="103"/>
      <c r="C515" s="103"/>
      <c r="D515" s="103"/>
      <c r="E515" s="103"/>
      <c r="F515" s="103"/>
      <c r="G515" s="103"/>
      <c r="H515" s="103"/>
      <c r="J515" s="103"/>
    </row>
    <row r="516" spans="1:10" s="111" customFormat="1" ht="11.45" customHeight="1">
      <c r="A516" s="166"/>
      <c r="B516" s="103"/>
      <c r="C516" s="103"/>
      <c r="D516" s="103"/>
      <c r="E516" s="103"/>
      <c r="F516" s="103"/>
      <c r="G516" s="103"/>
      <c r="H516" s="103"/>
      <c r="J516" s="103"/>
    </row>
    <row r="517" spans="1:10" s="111" customFormat="1" ht="11.45" customHeight="1">
      <c r="A517" s="167"/>
      <c r="B517" s="103"/>
      <c r="C517" s="103"/>
      <c r="D517" s="103"/>
      <c r="E517" s="103"/>
      <c r="F517" s="103"/>
      <c r="G517" s="103"/>
      <c r="H517" s="103"/>
      <c r="J517" s="103"/>
    </row>
    <row r="518" spans="1:10" s="111" customFormat="1" ht="11.45" customHeight="1">
      <c r="A518" s="166"/>
      <c r="B518" s="103"/>
      <c r="C518" s="103"/>
      <c r="D518" s="103"/>
      <c r="E518" s="103"/>
      <c r="F518" s="103"/>
      <c r="G518" s="103"/>
      <c r="H518" s="103"/>
      <c r="J518" s="103"/>
    </row>
    <row r="519" spans="1:10" s="111" customFormat="1" ht="11.45" customHeight="1">
      <c r="A519" s="169"/>
      <c r="B519" s="103"/>
      <c r="C519" s="103"/>
      <c r="D519" s="103"/>
      <c r="E519" s="103"/>
      <c r="F519" s="103"/>
      <c r="G519" s="103"/>
      <c r="H519" s="103"/>
      <c r="J519" s="103"/>
    </row>
    <row r="520" spans="1:10" s="111" customFormat="1" ht="11.45" customHeight="1">
      <c r="A520" s="167"/>
      <c r="B520" s="103"/>
      <c r="C520" s="103"/>
      <c r="D520" s="103"/>
      <c r="E520" s="103"/>
      <c r="F520" s="103"/>
      <c r="G520" s="103"/>
      <c r="H520" s="103"/>
      <c r="J520" s="103"/>
    </row>
    <row r="521" spans="1:10" s="111" customFormat="1" ht="11.45" customHeight="1">
      <c r="A521" s="166"/>
      <c r="B521" s="103"/>
      <c r="C521" s="103"/>
      <c r="D521" s="103"/>
      <c r="E521" s="103"/>
      <c r="F521" s="103"/>
      <c r="G521" s="103"/>
      <c r="H521" s="103"/>
      <c r="J521" s="103"/>
    </row>
    <row r="522" spans="1:10" s="111" customFormat="1" ht="11.45" customHeight="1">
      <c r="A522" s="166"/>
      <c r="B522" s="103"/>
      <c r="C522" s="103"/>
      <c r="D522" s="103"/>
      <c r="E522" s="103"/>
      <c r="F522" s="103"/>
      <c r="G522" s="103"/>
      <c r="H522" s="103"/>
      <c r="J522" s="103"/>
    </row>
    <row r="523" spans="1:10" s="111" customFormat="1" ht="11.45" customHeight="1">
      <c r="A523" s="169"/>
      <c r="B523" s="103"/>
      <c r="C523" s="103"/>
      <c r="D523" s="103"/>
      <c r="E523" s="103"/>
      <c r="F523" s="103"/>
      <c r="G523" s="103"/>
      <c r="H523" s="103"/>
      <c r="J523" s="103"/>
    </row>
    <row r="524" spans="1:10" s="111" customFormat="1" ht="11.45" customHeight="1">
      <c r="A524" s="166"/>
      <c r="B524" s="103"/>
      <c r="C524" s="103"/>
      <c r="D524" s="103"/>
      <c r="E524" s="103"/>
      <c r="F524" s="103"/>
      <c r="G524" s="103"/>
      <c r="H524" s="103"/>
      <c r="J524" s="103"/>
    </row>
    <row r="525" spans="1:10" s="111" customFormat="1" ht="11.45" customHeight="1">
      <c r="A525" s="169"/>
      <c r="B525" s="103"/>
      <c r="C525" s="103"/>
      <c r="D525" s="103"/>
      <c r="E525" s="103"/>
      <c r="F525" s="103"/>
      <c r="G525" s="103"/>
      <c r="H525" s="103"/>
      <c r="J525" s="103"/>
    </row>
    <row r="526" spans="1:10" s="111" customFormat="1" ht="11.45" customHeight="1">
      <c r="A526" s="167"/>
      <c r="B526" s="103"/>
      <c r="C526" s="103"/>
      <c r="D526" s="103"/>
      <c r="E526" s="103"/>
      <c r="F526" s="103"/>
      <c r="G526" s="103"/>
      <c r="H526" s="103"/>
      <c r="J526" s="103"/>
    </row>
    <row r="527" spans="1:10" s="111" customFormat="1" ht="11.45" customHeight="1">
      <c r="A527" s="169"/>
      <c r="B527" s="103"/>
      <c r="C527" s="103"/>
      <c r="D527" s="103"/>
      <c r="E527" s="103"/>
      <c r="F527" s="103"/>
      <c r="G527" s="103"/>
      <c r="H527" s="103"/>
      <c r="J527" s="103"/>
    </row>
    <row r="528" spans="1:10" s="111" customFormat="1" ht="11.45" customHeight="1">
      <c r="A528" s="167"/>
      <c r="B528" s="103"/>
      <c r="C528" s="103"/>
      <c r="D528" s="103"/>
      <c r="E528" s="103"/>
      <c r="F528" s="103"/>
      <c r="G528" s="103"/>
      <c r="H528" s="103"/>
      <c r="J528" s="103"/>
    </row>
    <row r="529" spans="1:10" s="111" customFormat="1" ht="11.45" customHeight="1">
      <c r="A529" s="169"/>
      <c r="B529" s="103"/>
      <c r="C529" s="103"/>
      <c r="D529" s="103"/>
      <c r="E529" s="103"/>
      <c r="F529" s="103"/>
      <c r="G529" s="103"/>
      <c r="H529" s="103"/>
      <c r="J529" s="103"/>
    </row>
    <row r="530" spans="1:10" s="111" customFormat="1" ht="11.45" customHeight="1">
      <c r="A530" s="167"/>
      <c r="B530" s="103"/>
      <c r="C530" s="103"/>
      <c r="D530" s="103"/>
      <c r="E530" s="103"/>
      <c r="F530" s="103"/>
      <c r="G530" s="103"/>
      <c r="H530" s="103"/>
      <c r="J530" s="103"/>
    </row>
    <row r="531" spans="1:10" s="111" customFormat="1" ht="11.45" customHeight="1">
      <c r="A531" s="169"/>
      <c r="B531" s="103"/>
      <c r="C531" s="103"/>
      <c r="D531" s="103"/>
      <c r="E531" s="103"/>
      <c r="F531" s="103"/>
      <c r="G531" s="103"/>
      <c r="H531" s="103"/>
      <c r="J531" s="103"/>
    </row>
    <row r="532" spans="1:10" s="111" customFormat="1" ht="11.45" customHeight="1">
      <c r="A532" s="167"/>
      <c r="B532" s="103"/>
      <c r="C532" s="103"/>
      <c r="D532" s="103"/>
      <c r="E532" s="103"/>
      <c r="F532" s="103"/>
      <c r="G532" s="103"/>
      <c r="H532" s="103"/>
      <c r="J532" s="103"/>
    </row>
    <row r="533" spans="1:10" s="111" customFormat="1" ht="10.5" customHeight="1">
      <c r="A533" s="165"/>
      <c r="B533" s="103"/>
      <c r="C533" s="103"/>
      <c r="D533" s="103"/>
      <c r="E533" s="103"/>
      <c r="F533" s="103"/>
      <c r="G533" s="103"/>
      <c r="H533" s="103"/>
      <c r="J533" s="103"/>
    </row>
    <row r="534" spans="1:10" s="158" customFormat="1" ht="13.5" customHeight="1">
      <c r="H534" s="103"/>
      <c r="J534" s="103"/>
    </row>
    <row r="535" spans="1:10" s="105" customFormat="1" ht="9.4" customHeight="1">
      <c r="A535" s="111"/>
      <c r="H535" s="103"/>
      <c r="J535" s="103"/>
    </row>
    <row r="536" spans="1:10" s="105" customFormat="1" ht="1.1499999999999999" customHeight="1">
      <c r="H536" s="103"/>
      <c r="J536" s="103"/>
    </row>
    <row r="537" spans="1:10" s="105" customFormat="1" ht="1.1499999999999999" customHeight="1">
      <c r="H537" s="103"/>
      <c r="J537" s="103"/>
    </row>
    <row r="538" spans="1:10" s="105" customFormat="1" ht="1.1499999999999999" customHeight="1">
      <c r="H538" s="103"/>
      <c r="J538" s="103"/>
    </row>
    <row r="539" spans="1:10" s="111" customFormat="1" ht="12" customHeight="1">
      <c r="B539" s="170"/>
      <c r="C539" s="170"/>
      <c r="D539" s="171"/>
      <c r="E539" s="171"/>
      <c r="F539" s="171"/>
      <c r="G539" s="171"/>
      <c r="H539" s="103"/>
      <c r="J539" s="103"/>
    </row>
    <row r="540" spans="1:10" s="111" customFormat="1" ht="3.4" customHeight="1">
      <c r="B540" s="170"/>
      <c r="C540" s="170"/>
      <c r="D540" s="171"/>
      <c r="E540" s="171"/>
      <c r="F540" s="171"/>
      <c r="G540" s="171"/>
      <c r="H540" s="103"/>
      <c r="J540" s="103"/>
    </row>
    <row r="541" spans="1:10" s="119" customFormat="1" ht="9" customHeight="1">
      <c r="A541" s="172"/>
      <c r="B541" s="170"/>
      <c r="C541" s="170"/>
      <c r="D541" s="171"/>
      <c r="E541" s="171"/>
      <c r="F541" s="171"/>
      <c r="G541" s="171"/>
      <c r="H541" s="103"/>
      <c r="J541" s="103"/>
    </row>
    <row r="542" spans="1:10" s="119" customFormat="1" ht="9" customHeight="1">
      <c r="A542" s="172"/>
      <c r="B542" s="170"/>
      <c r="C542" s="173"/>
      <c r="D542" s="173"/>
      <c r="E542" s="173"/>
      <c r="F542" s="173"/>
      <c r="G542" s="173"/>
      <c r="H542" s="103"/>
      <c r="J542" s="103"/>
    </row>
    <row r="543" spans="1:10" s="130" customFormat="1" ht="9" customHeight="1">
      <c r="B543" s="174"/>
      <c r="C543" s="175"/>
      <c r="D543" s="176"/>
      <c r="E543" s="176"/>
      <c r="F543" s="176"/>
      <c r="G543" s="174"/>
      <c r="H543" s="103"/>
      <c r="J543" s="103"/>
    </row>
    <row r="544" spans="1:10" s="111" customFormat="1" ht="9.75" customHeight="1">
      <c r="A544" s="131"/>
      <c r="B544" s="177"/>
      <c r="C544" s="177"/>
      <c r="D544" s="177"/>
      <c r="E544" s="177"/>
      <c r="F544" s="177"/>
      <c r="G544" s="177"/>
      <c r="H544" s="103"/>
      <c r="J544" s="103"/>
    </row>
    <row r="545" spans="1:13" s="111" customFormat="1" ht="12.75" customHeight="1">
      <c r="A545" s="178"/>
      <c r="B545" s="179"/>
      <c r="C545" s="179"/>
      <c r="D545" s="179"/>
      <c r="E545" s="179"/>
      <c r="F545" s="179"/>
      <c r="G545" s="179"/>
      <c r="H545" s="103"/>
      <c r="J545" s="103"/>
    </row>
    <row r="546" spans="1:13" s="111" customFormat="1" ht="11.45" customHeight="1">
      <c r="A546" s="180"/>
      <c r="B546" s="181"/>
      <c r="C546" s="181"/>
      <c r="D546" s="181"/>
      <c r="E546" s="181"/>
      <c r="F546" s="181"/>
      <c r="G546" s="181"/>
      <c r="H546" s="103"/>
      <c r="J546" s="103"/>
    </row>
    <row r="547" spans="1:13" s="111" customFormat="1" ht="11.45" customHeight="1">
      <c r="A547" s="167"/>
      <c r="B547" s="103"/>
      <c r="C547" s="103"/>
      <c r="D547" s="103"/>
      <c r="E547" s="183"/>
      <c r="F547" s="103"/>
      <c r="G547" s="103"/>
      <c r="H547" s="103"/>
      <c r="J547" s="103"/>
    </row>
    <row r="548" spans="1:13" s="111" customFormat="1" ht="11.45" customHeight="1">
      <c r="A548" s="167"/>
      <c r="B548" s="103"/>
      <c r="C548" s="103"/>
      <c r="D548" s="103"/>
      <c r="E548" s="183"/>
      <c r="F548" s="103"/>
      <c r="G548" s="103"/>
      <c r="H548" s="103"/>
      <c r="I548" s="103"/>
      <c r="J548" s="103"/>
      <c r="K548" s="103"/>
      <c r="L548" s="103"/>
      <c r="M548" s="103"/>
    </row>
    <row r="549" spans="1:13" s="111" customFormat="1" ht="11.45" customHeight="1">
      <c r="A549" s="169"/>
      <c r="B549" s="103"/>
      <c r="C549" s="103"/>
      <c r="D549" s="103"/>
      <c r="E549" s="103"/>
      <c r="F549" s="103"/>
      <c r="G549" s="103"/>
      <c r="H549" s="103"/>
      <c r="I549" s="182"/>
      <c r="J549" s="182"/>
      <c r="K549" s="182"/>
      <c r="L549" s="182"/>
      <c r="M549" s="182"/>
    </row>
    <row r="550" spans="1:13" s="111" customFormat="1" ht="11.45" customHeight="1">
      <c r="A550" s="180"/>
      <c r="B550" s="181"/>
      <c r="C550" s="181"/>
      <c r="D550" s="181"/>
      <c r="E550" s="181"/>
      <c r="F550" s="181"/>
      <c r="G550" s="181"/>
      <c r="H550" s="103"/>
      <c r="J550" s="103"/>
    </row>
    <row r="551" spans="1:13" s="111" customFormat="1" ht="11.45" customHeight="1">
      <c r="A551" s="167"/>
      <c r="B551" s="103"/>
      <c r="C551" s="103"/>
      <c r="D551" s="103"/>
      <c r="E551" s="103"/>
      <c r="F551" s="103"/>
      <c r="G551" s="103"/>
      <c r="H551" s="103"/>
      <c r="J551" s="103"/>
    </row>
    <row r="552" spans="1:13" s="111" customFormat="1" ht="11.45" customHeight="1">
      <c r="A552" s="166"/>
      <c r="B552" s="103"/>
      <c r="C552" s="103"/>
      <c r="D552" s="103"/>
      <c r="E552" s="103"/>
      <c r="F552" s="103"/>
      <c r="G552" s="103"/>
      <c r="H552" s="103"/>
      <c r="J552" s="103"/>
    </row>
    <row r="553" spans="1:13" s="111" customFormat="1" ht="11.45" customHeight="1">
      <c r="A553" s="167"/>
      <c r="B553" s="103"/>
      <c r="C553" s="103"/>
      <c r="D553" s="103"/>
      <c r="E553" s="103"/>
      <c r="F553" s="103"/>
      <c r="G553" s="103"/>
      <c r="H553" s="103"/>
      <c r="J553" s="103"/>
    </row>
    <row r="554" spans="1:13" s="111" customFormat="1" ht="11.45" customHeight="1">
      <c r="A554" s="166"/>
      <c r="B554" s="103"/>
      <c r="C554" s="103"/>
      <c r="D554" s="103"/>
      <c r="E554" s="103"/>
      <c r="F554" s="103"/>
      <c r="G554" s="103"/>
      <c r="H554" s="103"/>
      <c r="J554" s="103"/>
    </row>
    <row r="555" spans="1:13" s="111" customFormat="1" ht="11.45" customHeight="1">
      <c r="A555" s="167"/>
      <c r="B555" s="103"/>
      <c r="C555" s="103"/>
      <c r="D555" s="103"/>
      <c r="E555" s="103"/>
      <c r="F555" s="103"/>
      <c r="G555" s="103"/>
      <c r="H555" s="103"/>
      <c r="J555" s="103"/>
    </row>
    <row r="556" spans="1:13" s="111" customFormat="1" ht="11.45" customHeight="1">
      <c r="A556" s="166"/>
      <c r="B556" s="103"/>
      <c r="C556" s="103"/>
      <c r="D556" s="103"/>
      <c r="E556" s="103"/>
      <c r="F556" s="103"/>
      <c r="G556" s="103"/>
      <c r="H556" s="103"/>
      <c r="J556" s="103"/>
    </row>
    <row r="557" spans="1:13" s="111" customFormat="1" ht="11.45" customHeight="1">
      <c r="A557" s="166"/>
      <c r="B557" s="103"/>
      <c r="C557" s="103"/>
      <c r="D557" s="103"/>
      <c r="E557" s="103"/>
      <c r="F557" s="103"/>
      <c r="G557" s="103"/>
      <c r="H557" s="103"/>
      <c r="J557" s="103"/>
    </row>
    <row r="558" spans="1:13" s="111" customFormat="1" ht="11.45" customHeight="1">
      <c r="A558" s="166"/>
      <c r="B558" s="103"/>
      <c r="C558" s="103"/>
      <c r="D558" s="103"/>
      <c r="E558" s="103"/>
      <c r="F558" s="103"/>
      <c r="G558" s="103"/>
      <c r="H558" s="103"/>
      <c r="J558" s="103"/>
    </row>
    <row r="559" spans="1:13" s="111" customFormat="1" ht="11.45" customHeight="1">
      <c r="A559" s="167"/>
      <c r="B559" s="103"/>
      <c r="C559" s="103"/>
      <c r="D559" s="103"/>
      <c r="E559" s="103"/>
      <c r="F559" s="103"/>
      <c r="G559" s="103"/>
      <c r="H559" s="103"/>
      <c r="J559" s="103"/>
    </row>
    <row r="560" spans="1:13" s="111" customFormat="1" ht="11.45" customHeight="1">
      <c r="A560" s="167"/>
      <c r="B560" s="103"/>
      <c r="C560" s="103"/>
      <c r="D560" s="103"/>
      <c r="E560" s="103"/>
      <c r="F560" s="103"/>
      <c r="G560" s="103"/>
      <c r="H560" s="103"/>
      <c r="J560" s="103"/>
    </row>
    <row r="561" spans="1:13" s="111" customFormat="1" ht="11.45" customHeight="1">
      <c r="A561" s="166"/>
      <c r="B561" s="103"/>
      <c r="C561" s="103"/>
      <c r="D561" s="103"/>
      <c r="E561" s="103"/>
      <c r="F561" s="103"/>
      <c r="G561" s="103"/>
      <c r="H561" s="103"/>
      <c r="J561" s="103"/>
    </row>
    <row r="562" spans="1:13" s="111" customFormat="1" ht="11.45" customHeight="1">
      <c r="A562" s="166"/>
      <c r="B562" s="103"/>
      <c r="C562" s="103"/>
      <c r="D562" s="103"/>
      <c r="E562" s="103"/>
      <c r="F562" s="103"/>
      <c r="G562" s="103"/>
      <c r="H562" s="103"/>
      <c r="J562" s="103"/>
    </row>
    <row r="563" spans="1:13" s="111" customFormat="1" ht="11.45" customHeight="1">
      <c r="A563" s="166"/>
      <c r="B563" s="103"/>
      <c r="C563" s="103"/>
      <c r="D563" s="103"/>
      <c r="E563" s="103"/>
      <c r="F563" s="103"/>
      <c r="G563" s="103"/>
      <c r="H563" s="103"/>
      <c r="J563" s="103"/>
    </row>
    <row r="564" spans="1:13" s="111" customFormat="1" ht="11.45" customHeight="1">
      <c r="A564" s="167"/>
      <c r="B564" s="103"/>
      <c r="C564" s="103"/>
      <c r="D564" s="103"/>
      <c r="E564" s="103"/>
      <c r="F564" s="103"/>
      <c r="G564" s="103"/>
      <c r="H564" s="103"/>
      <c r="J564" s="103"/>
    </row>
    <row r="565" spans="1:13" s="111" customFormat="1" ht="11.45" customHeight="1">
      <c r="A565" s="166"/>
      <c r="B565" s="103"/>
      <c r="C565" s="103"/>
      <c r="D565" s="103"/>
      <c r="E565" s="103"/>
      <c r="F565" s="103"/>
      <c r="G565" s="103"/>
      <c r="H565" s="103"/>
      <c r="J565" s="103"/>
    </row>
    <row r="566" spans="1:13" s="111" customFormat="1" ht="11.45" customHeight="1">
      <c r="A566" s="167"/>
      <c r="B566" s="103"/>
      <c r="C566" s="103"/>
      <c r="D566" s="103"/>
      <c r="E566" s="103"/>
      <c r="F566" s="103"/>
      <c r="G566" s="103"/>
      <c r="H566" s="103"/>
      <c r="J566" s="103"/>
    </row>
    <row r="567" spans="1:13" s="111" customFormat="1" ht="11.45" customHeight="1">
      <c r="A567" s="166"/>
      <c r="B567" s="103"/>
      <c r="C567" s="103"/>
      <c r="D567" s="103"/>
      <c r="E567" s="103"/>
      <c r="F567" s="103"/>
      <c r="G567" s="103"/>
      <c r="H567" s="103"/>
      <c r="J567" s="103"/>
    </row>
    <row r="568" spans="1:13" s="111" customFormat="1" ht="11.45" customHeight="1">
      <c r="A568" s="167"/>
      <c r="B568" s="103"/>
      <c r="C568" s="103"/>
      <c r="D568" s="103"/>
      <c r="E568" s="103"/>
      <c r="F568" s="103"/>
      <c r="G568" s="103"/>
      <c r="H568" s="103"/>
      <c r="J568" s="103"/>
    </row>
    <row r="569" spans="1:13" s="111" customFormat="1" ht="11.45" customHeight="1">
      <c r="A569" s="166"/>
      <c r="B569" s="103"/>
      <c r="C569" s="103"/>
      <c r="D569" s="103"/>
      <c r="E569" s="103"/>
      <c r="F569" s="103"/>
      <c r="G569" s="103"/>
      <c r="H569" s="103"/>
      <c r="J569" s="103"/>
    </row>
    <row r="570" spans="1:13" s="111" customFormat="1" ht="11.45" customHeight="1">
      <c r="A570" s="167"/>
      <c r="B570" s="103"/>
      <c r="C570" s="103"/>
      <c r="D570" s="103"/>
      <c r="E570" s="103"/>
      <c r="F570" s="103"/>
      <c r="G570" s="103"/>
      <c r="H570" s="103"/>
      <c r="J570" s="103"/>
    </row>
    <row r="571" spans="1:13" s="111" customFormat="1" ht="11.45" customHeight="1">
      <c r="A571" s="168"/>
      <c r="B571" s="103"/>
      <c r="C571" s="103"/>
      <c r="D571" s="103"/>
      <c r="E571" s="103"/>
      <c r="F571" s="103"/>
      <c r="G571" s="103"/>
      <c r="H571" s="103"/>
      <c r="J571" s="103"/>
    </row>
    <row r="572" spans="1:13" s="111" customFormat="1" ht="11.45" customHeight="1">
      <c r="A572" s="169"/>
      <c r="B572" s="103"/>
      <c r="C572" s="103"/>
      <c r="D572" s="103"/>
      <c r="E572" s="103"/>
      <c r="F572" s="103"/>
      <c r="G572" s="103"/>
      <c r="H572" s="103"/>
      <c r="J572" s="103"/>
    </row>
    <row r="573" spans="1:13" s="111" customFormat="1" ht="11.45" customHeight="1">
      <c r="A573" s="167"/>
      <c r="B573" s="103"/>
      <c r="C573" s="103"/>
      <c r="D573" s="103"/>
      <c r="E573" s="103"/>
      <c r="F573" s="103"/>
      <c r="G573" s="103"/>
      <c r="H573" s="103"/>
      <c r="J573" s="103"/>
      <c r="K573" s="103"/>
      <c r="L573" s="103"/>
      <c r="M573" s="103"/>
    </row>
    <row r="574" spans="1:13" s="111" customFormat="1" ht="11.45" customHeight="1">
      <c r="A574" s="167"/>
      <c r="B574" s="103"/>
      <c r="C574" s="103"/>
      <c r="D574" s="103"/>
      <c r="E574" s="103"/>
      <c r="F574" s="103"/>
      <c r="G574" s="103"/>
      <c r="H574" s="103"/>
      <c r="I574" s="103"/>
      <c r="J574" s="103"/>
      <c r="K574" s="103"/>
      <c r="L574" s="103"/>
      <c r="M574" s="103"/>
    </row>
    <row r="575" spans="1:13" s="111" customFormat="1" ht="11.45" customHeight="1">
      <c r="A575" s="166"/>
      <c r="B575" s="103"/>
      <c r="C575" s="103"/>
      <c r="D575" s="103"/>
      <c r="E575" s="103"/>
      <c r="F575" s="103"/>
      <c r="G575" s="103"/>
      <c r="H575" s="103"/>
      <c r="I575" s="103"/>
      <c r="J575" s="103"/>
      <c r="K575" s="103"/>
      <c r="L575" s="103"/>
      <c r="M575" s="103"/>
    </row>
    <row r="576" spans="1:13" s="111" customFormat="1" ht="11.45" customHeight="1">
      <c r="A576" s="167"/>
      <c r="B576" s="103"/>
      <c r="C576" s="103"/>
      <c r="D576" s="103"/>
      <c r="E576" s="103"/>
      <c r="F576" s="103"/>
      <c r="G576" s="103"/>
      <c r="H576" s="103"/>
      <c r="I576" s="103"/>
      <c r="J576" s="103"/>
      <c r="K576" s="103"/>
      <c r="L576" s="103"/>
      <c r="M576" s="103"/>
    </row>
    <row r="577" spans="1:13" s="111" customFormat="1" ht="11.45" customHeight="1">
      <c r="A577" s="166"/>
      <c r="B577" s="103"/>
      <c r="C577" s="103"/>
      <c r="D577" s="103"/>
      <c r="E577" s="103"/>
      <c r="F577" s="103"/>
      <c r="G577" s="103"/>
      <c r="H577" s="103"/>
      <c r="I577" s="103"/>
      <c r="J577" s="103"/>
      <c r="K577" s="103"/>
      <c r="L577" s="103"/>
      <c r="M577" s="103"/>
    </row>
    <row r="578" spans="1:13" s="111" customFormat="1" ht="11.45" customHeight="1">
      <c r="A578" s="167"/>
      <c r="B578" s="103"/>
      <c r="C578" s="103"/>
      <c r="D578" s="103"/>
      <c r="E578" s="103"/>
      <c r="F578" s="103"/>
      <c r="G578" s="103"/>
      <c r="H578" s="103"/>
      <c r="I578" s="103"/>
      <c r="J578" s="103"/>
      <c r="K578" s="103"/>
      <c r="L578" s="103"/>
      <c r="M578" s="103"/>
    </row>
    <row r="579" spans="1:13" s="111" customFormat="1" ht="11.45" customHeight="1">
      <c r="A579" s="166"/>
      <c r="B579" s="103"/>
      <c r="C579" s="103"/>
      <c r="D579" s="103"/>
      <c r="E579" s="103"/>
      <c r="F579" s="103"/>
      <c r="G579" s="103"/>
      <c r="H579" s="103"/>
      <c r="J579" s="103"/>
    </row>
    <row r="580" spans="1:13" s="111" customFormat="1" ht="11.45" customHeight="1">
      <c r="A580" s="167"/>
      <c r="B580" s="103"/>
      <c r="C580" s="103"/>
      <c r="D580" s="103"/>
      <c r="E580" s="103"/>
      <c r="F580" s="103"/>
      <c r="G580" s="103"/>
      <c r="H580" s="103"/>
      <c r="J580" s="103"/>
    </row>
    <row r="581" spans="1:13" s="111" customFormat="1" ht="11.45" customHeight="1">
      <c r="A581" s="166"/>
      <c r="B581" s="103"/>
      <c r="C581" s="103"/>
      <c r="D581" s="103"/>
      <c r="E581" s="103"/>
      <c r="F581" s="103"/>
      <c r="G581" s="103"/>
      <c r="H581" s="103"/>
      <c r="I581" s="103"/>
      <c r="J581" s="103"/>
    </row>
    <row r="582" spans="1:13" s="111" customFormat="1" ht="11.45" customHeight="1">
      <c r="A582" s="167"/>
      <c r="B582" s="103"/>
      <c r="C582" s="103"/>
      <c r="D582" s="103"/>
      <c r="E582" s="103"/>
      <c r="F582" s="103"/>
      <c r="G582" s="103"/>
      <c r="H582" s="103"/>
      <c r="J582" s="103"/>
    </row>
    <row r="583" spans="1:13" s="111" customFormat="1" ht="11.45" customHeight="1">
      <c r="A583" s="166"/>
      <c r="B583" s="103"/>
      <c r="C583" s="103"/>
      <c r="D583" s="103"/>
      <c r="E583" s="103"/>
      <c r="F583" s="103"/>
      <c r="G583" s="103"/>
      <c r="H583" s="103"/>
      <c r="J583" s="103"/>
    </row>
    <row r="584" spans="1:13" s="111" customFormat="1" ht="11.45" customHeight="1">
      <c r="A584" s="167"/>
      <c r="B584" s="103"/>
      <c r="C584" s="103"/>
      <c r="D584" s="103"/>
      <c r="E584" s="103"/>
      <c r="F584" s="103"/>
      <c r="G584" s="103"/>
      <c r="H584" s="103"/>
      <c r="J584" s="103"/>
    </row>
    <row r="585" spans="1:13" s="111" customFormat="1" ht="11.45" customHeight="1">
      <c r="A585" s="166"/>
      <c r="B585" s="103"/>
      <c r="C585" s="103"/>
      <c r="D585" s="103"/>
      <c r="E585" s="103"/>
      <c r="F585" s="103"/>
      <c r="G585" s="103"/>
      <c r="H585" s="103"/>
      <c r="J585" s="103"/>
    </row>
    <row r="586" spans="1:13" s="111" customFormat="1" ht="11.45" customHeight="1">
      <c r="A586" s="169"/>
      <c r="B586" s="103"/>
      <c r="C586" s="103"/>
      <c r="D586" s="103"/>
      <c r="E586" s="103"/>
      <c r="F586" s="103"/>
      <c r="G586" s="103"/>
      <c r="H586" s="103"/>
      <c r="J586" s="103"/>
    </row>
    <row r="587" spans="1:13" s="111" customFormat="1" ht="11.45" customHeight="1">
      <c r="A587" s="167"/>
      <c r="B587" s="103"/>
      <c r="C587" s="103"/>
      <c r="D587" s="103"/>
      <c r="E587" s="103"/>
      <c r="F587" s="103"/>
      <c r="G587" s="103"/>
      <c r="H587" s="103"/>
      <c r="J587" s="103"/>
    </row>
    <row r="588" spans="1:13" s="111" customFormat="1" ht="11.45" customHeight="1">
      <c r="A588" s="169"/>
      <c r="B588" s="103"/>
      <c r="C588" s="103"/>
      <c r="D588" s="103"/>
      <c r="E588" s="103"/>
      <c r="F588" s="103"/>
      <c r="G588" s="103"/>
      <c r="H588" s="103"/>
      <c r="J588" s="103"/>
    </row>
    <row r="589" spans="1:13" s="111" customFormat="1" ht="11.45" customHeight="1">
      <c r="A589" s="167"/>
      <c r="B589" s="103"/>
      <c r="C589" s="103"/>
      <c r="D589" s="103"/>
      <c r="E589" s="103"/>
      <c r="F589" s="103"/>
      <c r="G589" s="103"/>
      <c r="H589" s="103"/>
      <c r="J589" s="103"/>
    </row>
    <row r="590" spans="1:13" s="111" customFormat="1" ht="11.45" customHeight="1">
      <c r="A590" s="167"/>
      <c r="B590" s="103"/>
      <c r="C590" s="103"/>
      <c r="D590" s="103"/>
      <c r="E590" s="103"/>
      <c r="F590" s="103"/>
      <c r="G590" s="103"/>
      <c r="H590" s="103"/>
      <c r="J590" s="103"/>
    </row>
    <row r="591" spans="1:13" s="111" customFormat="1" ht="11.45" customHeight="1">
      <c r="A591" s="166"/>
      <c r="B591" s="103"/>
      <c r="C591" s="103"/>
      <c r="D591" s="103"/>
      <c r="E591" s="103"/>
      <c r="F591" s="103"/>
      <c r="G591" s="103"/>
      <c r="H591" s="103"/>
      <c r="J591" s="103"/>
    </row>
    <row r="592" spans="1:13" s="111" customFormat="1" ht="11.45" customHeight="1">
      <c r="A592" s="167"/>
      <c r="B592" s="103"/>
      <c r="C592" s="103"/>
      <c r="D592" s="103"/>
      <c r="E592" s="103"/>
      <c r="F592" s="103"/>
      <c r="G592" s="103"/>
      <c r="H592" s="103"/>
      <c r="J592" s="103"/>
    </row>
    <row r="593" spans="1:10" s="111" customFormat="1" ht="11.45" customHeight="1">
      <c r="A593" s="166"/>
      <c r="B593" s="103"/>
      <c r="C593" s="103"/>
      <c r="D593" s="103"/>
      <c r="E593" s="103"/>
      <c r="F593" s="103"/>
      <c r="G593" s="103"/>
      <c r="H593" s="103"/>
      <c r="J593" s="103"/>
    </row>
    <row r="594" spans="1:10" s="111" customFormat="1" ht="11.45" customHeight="1">
      <c r="A594" s="169"/>
      <c r="B594" s="103"/>
      <c r="C594" s="103"/>
      <c r="D594" s="103"/>
      <c r="E594" s="103"/>
      <c r="F594" s="103"/>
      <c r="G594" s="103"/>
      <c r="H594" s="103"/>
      <c r="J594" s="103"/>
    </row>
    <row r="595" spans="1:10" s="111" customFormat="1" ht="11.45" customHeight="1">
      <c r="A595" s="167"/>
      <c r="B595" s="103"/>
      <c r="C595" s="103"/>
      <c r="D595" s="103"/>
      <c r="E595" s="103"/>
      <c r="F595" s="103"/>
      <c r="G595" s="103"/>
      <c r="H595" s="103"/>
      <c r="J595" s="103"/>
    </row>
    <row r="596" spans="1:10" s="111" customFormat="1" ht="11.45" customHeight="1">
      <c r="A596" s="166"/>
      <c r="B596" s="103"/>
      <c r="C596" s="103"/>
      <c r="D596" s="103"/>
      <c r="E596" s="103"/>
      <c r="F596" s="103"/>
      <c r="G596" s="103"/>
      <c r="H596" s="103"/>
      <c r="J596" s="103"/>
    </row>
    <row r="597" spans="1:10" s="111" customFormat="1" ht="11.45" customHeight="1">
      <c r="A597" s="166"/>
      <c r="B597" s="103"/>
      <c r="C597" s="103"/>
      <c r="D597" s="103"/>
      <c r="E597" s="103"/>
      <c r="F597" s="103"/>
      <c r="G597" s="103"/>
      <c r="H597" s="103"/>
      <c r="J597" s="103"/>
    </row>
    <row r="598" spans="1:10" s="111" customFormat="1" ht="11.45" customHeight="1">
      <c r="A598" s="169"/>
      <c r="B598" s="103"/>
      <c r="C598" s="103"/>
      <c r="D598" s="103"/>
      <c r="E598" s="103"/>
      <c r="F598" s="103"/>
      <c r="G598" s="103"/>
      <c r="H598" s="103"/>
      <c r="J598" s="103"/>
    </row>
    <row r="599" spans="1:10" s="111" customFormat="1" ht="11.45" customHeight="1">
      <c r="A599" s="166"/>
      <c r="B599" s="103"/>
      <c r="C599" s="103"/>
      <c r="D599" s="103"/>
      <c r="E599" s="103"/>
      <c r="F599" s="103"/>
      <c r="G599" s="103"/>
      <c r="H599" s="103"/>
      <c r="J599" s="103"/>
    </row>
    <row r="600" spans="1:10" s="111" customFormat="1" ht="11.45" customHeight="1">
      <c r="A600" s="169"/>
      <c r="B600" s="103"/>
      <c r="C600" s="103"/>
      <c r="D600" s="103"/>
      <c r="E600" s="103"/>
      <c r="F600" s="103"/>
      <c r="G600" s="103"/>
      <c r="H600" s="103"/>
      <c r="J600" s="103"/>
    </row>
    <row r="601" spans="1:10" s="111" customFormat="1" ht="11.45" customHeight="1">
      <c r="A601" s="167"/>
      <c r="B601" s="103"/>
      <c r="C601" s="103"/>
      <c r="D601" s="103"/>
      <c r="E601" s="103"/>
      <c r="F601" s="103"/>
      <c r="G601" s="103"/>
      <c r="H601" s="103"/>
      <c r="J601" s="103"/>
    </row>
    <row r="602" spans="1:10" s="111" customFormat="1" ht="11.45" customHeight="1">
      <c r="A602" s="169"/>
      <c r="B602" s="103"/>
      <c r="C602" s="103"/>
      <c r="D602" s="103"/>
      <c r="E602" s="103"/>
      <c r="F602" s="103"/>
      <c r="G602" s="103"/>
      <c r="H602" s="103"/>
      <c r="J602" s="103"/>
    </row>
    <row r="603" spans="1:10" s="111" customFormat="1" ht="11.45" customHeight="1">
      <c r="A603" s="167"/>
      <c r="B603" s="103"/>
      <c r="C603" s="103"/>
      <c r="D603" s="103"/>
      <c r="E603" s="103"/>
      <c r="F603" s="103"/>
      <c r="G603" s="103"/>
      <c r="H603" s="103"/>
      <c r="J603" s="103"/>
    </row>
    <row r="604" spans="1:10" s="111" customFormat="1" ht="11.45" customHeight="1">
      <c r="A604" s="169"/>
      <c r="B604" s="103"/>
      <c r="C604" s="103"/>
      <c r="D604" s="103"/>
      <c r="E604" s="103"/>
      <c r="F604" s="103"/>
      <c r="G604" s="103"/>
      <c r="H604" s="103"/>
      <c r="J604" s="103"/>
    </row>
    <row r="605" spans="1:10" s="111" customFormat="1" ht="11.45" customHeight="1">
      <c r="A605" s="167"/>
      <c r="B605" s="103"/>
      <c r="C605" s="103"/>
      <c r="D605" s="103"/>
      <c r="E605" s="103"/>
      <c r="F605" s="103"/>
      <c r="G605" s="103"/>
      <c r="H605" s="103"/>
      <c r="J605" s="103"/>
    </row>
    <row r="606" spans="1:10" s="111" customFormat="1" ht="11.45" customHeight="1">
      <c r="A606" s="169"/>
      <c r="B606" s="103"/>
      <c r="C606" s="103"/>
      <c r="D606" s="103"/>
      <c r="E606" s="103"/>
      <c r="F606" s="103"/>
      <c r="G606" s="103"/>
      <c r="H606" s="103"/>
      <c r="J606" s="103"/>
    </row>
    <row r="607" spans="1:10" s="111" customFormat="1" ht="11.45" customHeight="1">
      <c r="A607" s="167"/>
      <c r="B607" s="103"/>
      <c r="C607" s="103"/>
      <c r="D607" s="103"/>
      <c r="E607" s="103"/>
      <c r="F607" s="103"/>
      <c r="G607" s="103"/>
      <c r="H607" s="103"/>
      <c r="J607" s="103"/>
    </row>
    <row r="608" spans="1:10" s="111" customFormat="1" ht="8.25" customHeight="1">
      <c r="A608" s="165"/>
      <c r="B608" s="103"/>
      <c r="C608" s="103"/>
      <c r="D608" s="103"/>
      <c r="E608" s="103"/>
      <c r="F608" s="103"/>
      <c r="G608" s="103"/>
      <c r="H608" s="103"/>
      <c r="J608" s="103"/>
    </row>
    <row r="609" spans="1:13" s="158" customFormat="1" ht="13.5" customHeight="1">
      <c r="H609" s="103"/>
      <c r="J609" s="103"/>
    </row>
    <row r="610" spans="1:13" s="105" customFormat="1" ht="9.4" customHeight="1">
      <c r="A610" s="111"/>
      <c r="H610" s="103"/>
      <c r="J610" s="103"/>
    </row>
    <row r="611" spans="1:13" s="105" customFormat="1" ht="1.1499999999999999" customHeight="1">
      <c r="H611" s="103"/>
      <c r="J611" s="103"/>
    </row>
    <row r="612" spans="1:13" s="105" customFormat="1" ht="1.1499999999999999" customHeight="1">
      <c r="H612" s="103"/>
      <c r="J612" s="103"/>
    </row>
    <row r="613" spans="1:13" s="105" customFormat="1" ht="1.1499999999999999" customHeight="1">
      <c r="H613" s="103"/>
      <c r="J613" s="103"/>
    </row>
    <row r="614" spans="1:13" s="111" customFormat="1" ht="12" customHeight="1">
      <c r="B614" s="170"/>
      <c r="C614" s="170"/>
      <c r="D614" s="171"/>
      <c r="E614" s="171"/>
      <c r="F614" s="171"/>
      <c r="G614" s="171"/>
      <c r="H614" s="103"/>
      <c r="J614" s="103"/>
    </row>
    <row r="615" spans="1:13" s="111" customFormat="1" ht="3.4" customHeight="1">
      <c r="B615" s="170"/>
      <c r="C615" s="170"/>
      <c r="D615" s="171"/>
      <c r="E615" s="171"/>
      <c r="F615" s="171"/>
      <c r="G615" s="171"/>
      <c r="H615" s="103"/>
      <c r="J615" s="103"/>
    </row>
    <row r="616" spans="1:13" s="119" customFormat="1" ht="9" customHeight="1">
      <c r="A616" s="172"/>
      <c r="B616" s="170"/>
      <c r="C616" s="170"/>
      <c r="D616" s="171"/>
      <c r="E616" s="171"/>
      <c r="F616" s="171"/>
      <c r="G616" s="171"/>
      <c r="H616" s="103"/>
      <c r="J616" s="103"/>
    </row>
    <row r="617" spans="1:13" s="119" customFormat="1" ht="9" customHeight="1">
      <c r="A617" s="172"/>
      <c r="B617" s="170"/>
      <c r="C617" s="173"/>
      <c r="D617" s="173"/>
      <c r="E617" s="173"/>
      <c r="F617" s="173"/>
      <c r="G617" s="173"/>
      <c r="H617" s="103"/>
      <c r="J617" s="103"/>
    </row>
    <row r="618" spans="1:13" s="130" customFormat="1" ht="9" customHeight="1">
      <c r="B618" s="174"/>
      <c r="C618" s="175"/>
      <c r="D618" s="176"/>
      <c r="E618" s="176"/>
      <c r="F618" s="176"/>
      <c r="G618" s="174"/>
      <c r="H618" s="103"/>
      <c r="J618" s="103"/>
    </row>
    <row r="619" spans="1:13" s="111" customFormat="1" ht="9.75" customHeight="1">
      <c r="A619" s="131"/>
      <c r="B619" s="177"/>
      <c r="C619" s="177"/>
      <c r="D619" s="177"/>
      <c r="E619" s="177"/>
      <c r="F619" s="177"/>
      <c r="G619" s="177"/>
      <c r="H619" s="103"/>
      <c r="J619" s="103"/>
    </row>
    <row r="620" spans="1:13" s="111" customFormat="1" ht="12.6" customHeight="1">
      <c r="A620" s="178"/>
      <c r="B620" s="179"/>
      <c r="C620" s="179"/>
      <c r="D620" s="179"/>
      <c r="E620" s="179"/>
      <c r="F620" s="179"/>
      <c r="G620" s="179"/>
      <c r="H620" s="103"/>
      <c r="J620" s="103"/>
    </row>
    <row r="621" spans="1:13" s="111" customFormat="1" ht="11.45" customHeight="1">
      <c r="A621" s="180"/>
      <c r="B621" s="181"/>
      <c r="C621" s="181"/>
      <c r="D621" s="181"/>
      <c r="E621" s="181"/>
      <c r="F621" s="181"/>
      <c r="G621" s="181"/>
      <c r="H621" s="103"/>
      <c r="J621" s="103"/>
    </row>
    <row r="622" spans="1:13" s="111" customFormat="1" ht="11.45" customHeight="1">
      <c r="A622" s="167"/>
      <c r="B622" s="103"/>
      <c r="C622" s="103"/>
      <c r="D622" s="103"/>
      <c r="E622" s="103"/>
      <c r="F622" s="103"/>
      <c r="G622" s="103"/>
      <c r="H622" s="103"/>
      <c r="J622" s="103"/>
    </row>
    <row r="623" spans="1:13" s="111" customFormat="1" ht="11.45" customHeight="1">
      <c r="A623" s="167"/>
      <c r="B623" s="103"/>
      <c r="C623" s="103"/>
      <c r="D623" s="103"/>
      <c r="E623" s="103"/>
      <c r="F623" s="103"/>
      <c r="G623" s="103"/>
      <c r="H623" s="103"/>
      <c r="I623" s="103"/>
      <c r="J623" s="103"/>
      <c r="K623" s="103"/>
      <c r="L623" s="103"/>
      <c r="M623" s="103"/>
    </row>
    <row r="624" spans="1:13" s="111" customFormat="1" ht="11.45" customHeight="1">
      <c r="A624" s="169"/>
      <c r="B624" s="103"/>
      <c r="C624" s="103"/>
      <c r="D624" s="103"/>
      <c r="E624" s="103"/>
      <c r="F624" s="103"/>
      <c r="G624" s="103"/>
      <c r="H624" s="103"/>
      <c r="I624" s="182"/>
      <c r="J624" s="182"/>
      <c r="K624" s="182"/>
      <c r="L624" s="182"/>
      <c r="M624" s="182"/>
    </row>
    <row r="625" spans="1:10" s="111" customFormat="1" ht="11.45" customHeight="1">
      <c r="A625" s="180"/>
      <c r="B625" s="181"/>
      <c r="C625" s="181"/>
      <c r="D625" s="181"/>
      <c r="E625" s="181"/>
      <c r="F625" s="181"/>
      <c r="G625" s="181"/>
      <c r="H625" s="103"/>
      <c r="J625" s="103"/>
    </row>
    <row r="626" spans="1:10" s="111" customFormat="1" ht="11.45" customHeight="1">
      <c r="A626" s="167"/>
      <c r="B626" s="103"/>
      <c r="C626" s="103"/>
      <c r="D626" s="103"/>
      <c r="E626" s="103"/>
      <c r="F626" s="103"/>
      <c r="G626" s="103"/>
      <c r="H626" s="103"/>
      <c r="J626" s="103"/>
    </row>
    <row r="627" spans="1:10" s="111" customFormat="1" ht="11.45" customHeight="1">
      <c r="A627" s="166"/>
      <c r="B627" s="103"/>
      <c r="C627" s="103"/>
      <c r="D627" s="103"/>
      <c r="E627" s="103"/>
      <c r="F627" s="103"/>
      <c r="G627" s="103"/>
      <c r="H627" s="103"/>
      <c r="J627" s="103"/>
    </row>
    <row r="628" spans="1:10" s="111" customFormat="1" ht="11.45" customHeight="1">
      <c r="A628" s="167"/>
      <c r="B628" s="103"/>
      <c r="C628" s="103"/>
      <c r="D628" s="103"/>
      <c r="E628" s="103"/>
      <c r="F628" s="103"/>
      <c r="G628" s="103"/>
      <c r="H628" s="103"/>
      <c r="J628" s="103"/>
    </row>
    <row r="629" spans="1:10" s="111" customFormat="1" ht="11.45" customHeight="1">
      <c r="A629" s="166"/>
      <c r="B629" s="103"/>
      <c r="C629" s="103"/>
      <c r="D629" s="103"/>
      <c r="E629" s="103"/>
      <c r="F629" s="103"/>
      <c r="G629" s="103"/>
      <c r="H629" s="103"/>
      <c r="J629" s="103"/>
    </row>
    <row r="630" spans="1:10" s="111" customFormat="1" ht="11.45" customHeight="1">
      <c r="A630" s="167"/>
      <c r="B630" s="103"/>
      <c r="C630" s="103"/>
      <c r="D630" s="103"/>
      <c r="E630" s="103"/>
      <c r="F630" s="103"/>
      <c r="G630" s="103"/>
      <c r="H630" s="103"/>
      <c r="J630" s="103"/>
    </row>
    <row r="631" spans="1:10" s="111" customFormat="1" ht="11.45" customHeight="1">
      <c r="A631" s="166"/>
      <c r="B631" s="103"/>
      <c r="C631" s="103"/>
      <c r="D631" s="103"/>
      <c r="E631" s="103"/>
      <c r="F631" s="103"/>
      <c r="G631" s="103"/>
      <c r="H631" s="103"/>
      <c r="J631" s="103"/>
    </row>
    <row r="632" spans="1:10" s="111" customFormat="1" ht="11.45" customHeight="1">
      <c r="A632" s="166"/>
      <c r="B632" s="103"/>
      <c r="C632" s="103"/>
      <c r="D632" s="103"/>
      <c r="E632" s="103"/>
      <c r="F632" s="103"/>
      <c r="G632" s="103"/>
      <c r="H632" s="103"/>
      <c r="J632" s="103"/>
    </row>
    <row r="633" spans="1:10" s="111" customFormat="1" ht="11.45" customHeight="1">
      <c r="A633" s="166"/>
      <c r="B633" s="103"/>
      <c r="C633" s="103"/>
      <c r="D633" s="103"/>
      <c r="E633" s="103"/>
      <c r="F633" s="103"/>
      <c r="G633" s="103"/>
      <c r="H633" s="103"/>
      <c r="J633" s="103"/>
    </row>
    <row r="634" spans="1:10" s="111" customFormat="1" ht="11.45" customHeight="1">
      <c r="A634" s="167"/>
      <c r="B634" s="103"/>
      <c r="C634" s="103"/>
      <c r="D634" s="103"/>
      <c r="E634" s="103"/>
      <c r="F634" s="103"/>
      <c r="G634" s="103"/>
      <c r="H634" s="103"/>
      <c r="J634" s="103"/>
    </row>
    <row r="635" spans="1:10" s="111" customFormat="1" ht="11.45" customHeight="1">
      <c r="A635" s="167"/>
      <c r="B635" s="103"/>
      <c r="C635" s="103"/>
      <c r="D635" s="103"/>
      <c r="E635" s="103"/>
      <c r="F635" s="103"/>
      <c r="G635" s="103"/>
      <c r="H635" s="103"/>
      <c r="J635" s="103"/>
    </row>
    <row r="636" spans="1:10" s="111" customFormat="1" ht="11.45" customHeight="1">
      <c r="A636" s="166"/>
      <c r="B636" s="103"/>
      <c r="C636" s="103"/>
      <c r="D636" s="103"/>
      <c r="E636" s="103"/>
      <c r="F636" s="103"/>
      <c r="G636" s="103"/>
      <c r="H636" s="103"/>
      <c r="J636" s="103"/>
    </row>
    <row r="637" spans="1:10" s="111" customFormat="1" ht="11.45" customHeight="1">
      <c r="A637" s="166"/>
      <c r="B637" s="103"/>
      <c r="C637" s="103"/>
      <c r="D637" s="103"/>
      <c r="E637" s="103"/>
      <c r="F637" s="103"/>
      <c r="G637" s="103"/>
      <c r="H637" s="103"/>
      <c r="J637" s="103"/>
    </row>
    <row r="638" spans="1:10" s="111" customFormat="1" ht="11.45" customHeight="1">
      <c r="A638" s="166"/>
      <c r="B638" s="103"/>
      <c r="C638" s="103"/>
      <c r="D638" s="103"/>
      <c r="E638" s="103"/>
      <c r="F638" s="103"/>
      <c r="G638" s="103"/>
      <c r="H638" s="103"/>
      <c r="J638" s="103"/>
    </row>
    <row r="639" spans="1:10" s="111" customFormat="1" ht="11.45" customHeight="1">
      <c r="A639" s="167"/>
      <c r="B639" s="103"/>
      <c r="C639" s="103"/>
      <c r="D639" s="103"/>
      <c r="E639" s="103"/>
      <c r="F639" s="103"/>
      <c r="G639" s="103"/>
      <c r="H639" s="103"/>
      <c r="J639" s="103"/>
    </row>
    <row r="640" spans="1:10" s="111" customFormat="1" ht="11.45" customHeight="1">
      <c r="A640" s="166"/>
      <c r="B640" s="103"/>
      <c r="C640" s="103"/>
      <c r="D640" s="103"/>
      <c r="E640" s="103"/>
      <c r="F640" s="103"/>
      <c r="G640" s="103"/>
      <c r="H640" s="103"/>
      <c r="J640" s="103"/>
    </row>
    <row r="641" spans="1:13" s="111" customFormat="1" ht="11.45" customHeight="1">
      <c r="A641" s="167"/>
      <c r="B641" s="103"/>
      <c r="C641" s="103"/>
      <c r="D641" s="103"/>
      <c r="E641" s="103"/>
      <c r="F641" s="103"/>
      <c r="G641" s="103"/>
      <c r="H641" s="103"/>
      <c r="J641" s="103"/>
    </row>
    <row r="642" spans="1:13" s="111" customFormat="1" ht="11.45" customHeight="1">
      <c r="A642" s="166"/>
      <c r="B642" s="103"/>
      <c r="C642" s="103"/>
      <c r="D642" s="103"/>
      <c r="E642" s="103"/>
      <c r="F642" s="103"/>
      <c r="G642" s="103"/>
      <c r="H642" s="103"/>
      <c r="J642" s="103"/>
    </row>
    <row r="643" spans="1:13" s="111" customFormat="1" ht="11.45" customHeight="1">
      <c r="A643" s="167"/>
      <c r="B643" s="103"/>
      <c r="C643" s="103"/>
      <c r="D643" s="103"/>
      <c r="E643" s="103"/>
      <c r="F643" s="103"/>
      <c r="G643" s="103"/>
      <c r="H643" s="103"/>
      <c r="J643" s="103"/>
    </row>
    <row r="644" spans="1:13" s="111" customFormat="1" ht="11.45" customHeight="1">
      <c r="A644" s="166"/>
      <c r="B644" s="103"/>
      <c r="C644" s="103"/>
      <c r="D644" s="103"/>
      <c r="E644" s="103"/>
      <c r="F644" s="103"/>
      <c r="G644" s="103"/>
      <c r="H644" s="103"/>
      <c r="J644" s="103"/>
    </row>
    <row r="645" spans="1:13" s="111" customFormat="1" ht="11.45" customHeight="1">
      <c r="A645" s="167"/>
      <c r="B645" s="103"/>
      <c r="C645" s="103"/>
      <c r="D645" s="103"/>
      <c r="E645" s="103"/>
      <c r="F645" s="103"/>
      <c r="G645" s="103"/>
      <c r="H645" s="103"/>
      <c r="J645" s="103"/>
    </row>
    <row r="646" spans="1:13" s="111" customFormat="1" ht="11.45" customHeight="1">
      <c r="A646" s="168"/>
      <c r="B646" s="103"/>
      <c r="C646" s="103"/>
      <c r="D646" s="103"/>
      <c r="E646" s="103"/>
      <c r="F646" s="103"/>
      <c r="G646" s="103"/>
      <c r="H646" s="103"/>
      <c r="J646" s="103"/>
    </row>
    <row r="647" spans="1:13" s="111" customFormat="1" ht="11.45" customHeight="1">
      <c r="A647" s="169"/>
      <c r="B647" s="103"/>
      <c r="C647" s="103"/>
      <c r="D647" s="103"/>
      <c r="E647" s="103"/>
      <c r="F647" s="103"/>
      <c r="G647" s="103"/>
      <c r="H647" s="103"/>
      <c r="J647" s="103"/>
    </row>
    <row r="648" spans="1:13" s="111" customFormat="1" ht="11.45" customHeight="1">
      <c r="A648" s="167"/>
      <c r="B648" s="103"/>
      <c r="C648" s="103"/>
      <c r="D648" s="103"/>
      <c r="E648" s="103"/>
      <c r="F648" s="103"/>
      <c r="G648" s="103"/>
      <c r="H648" s="103"/>
      <c r="J648" s="103"/>
      <c r="K648" s="103"/>
      <c r="L648" s="103"/>
      <c r="M648" s="103"/>
    </row>
    <row r="649" spans="1:13" s="111" customFormat="1" ht="11.45" customHeight="1">
      <c r="A649" s="167"/>
      <c r="B649" s="103"/>
      <c r="C649" s="103"/>
      <c r="D649" s="103"/>
      <c r="E649" s="103"/>
      <c r="F649" s="103"/>
      <c r="G649" s="103"/>
      <c r="H649" s="103"/>
      <c r="I649" s="103"/>
      <c r="J649" s="103"/>
      <c r="K649" s="103"/>
      <c r="L649" s="103"/>
      <c r="M649" s="103"/>
    </row>
    <row r="650" spans="1:13" s="111" customFormat="1" ht="11.45" customHeight="1">
      <c r="A650" s="166"/>
      <c r="B650" s="103"/>
      <c r="C650" s="103"/>
      <c r="D650" s="103"/>
      <c r="E650" s="103"/>
      <c r="F650" s="103"/>
      <c r="G650" s="103"/>
      <c r="H650" s="103"/>
      <c r="I650" s="103"/>
      <c r="J650" s="103"/>
      <c r="K650" s="103"/>
      <c r="L650" s="103"/>
      <c r="M650" s="103"/>
    </row>
    <row r="651" spans="1:13" s="111" customFormat="1" ht="11.45" customHeight="1">
      <c r="A651" s="167"/>
      <c r="B651" s="103"/>
      <c r="C651" s="103"/>
      <c r="D651" s="103"/>
      <c r="E651" s="103"/>
      <c r="F651" s="103"/>
      <c r="G651" s="103"/>
      <c r="H651" s="103"/>
      <c r="I651" s="103"/>
      <c r="J651" s="103"/>
      <c r="K651" s="103"/>
      <c r="L651" s="103"/>
      <c r="M651" s="103"/>
    </row>
    <row r="652" spans="1:13" s="111" customFormat="1" ht="11.45" customHeight="1">
      <c r="A652" s="166"/>
      <c r="B652" s="103"/>
      <c r="C652" s="103"/>
      <c r="D652" s="103"/>
      <c r="E652" s="103"/>
      <c r="F652" s="103"/>
      <c r="G652" s="103"/>
      <c r="H652" s="103"/>
      <c r="I652" s="103"/>
      <c r="J652" s="103"/>
      <c r="K652" s="103"/>
      <c r="L652" s="103"/>
      <c r="M652" s="103"/>
    </row>
    <row r="653" spans="1:13" s="111" customFormat="1" ht="11.45" customHeight="1">
      <c r="A653" s="167"/>
      <c r="B653" s="103"/>
      <c r="C653" s="103"/>
      <c r="D653" s="103"/>
      <c r="E653" s="103"/>
      <c r="F653" s="103"/>
      <c r="G653" s="103"/>
      <c r="H653" s="103"/>
      <c r="I653" s="103"/>
      <c r="J653" s="103"/>
      <c r="K653" s="103"/>
      <c r="L653" s="103"/>
      <c r="M653" s="103"/>
    </row>
    <row r="654" spans="1:13" s="111" customFormat="1" ht="11.45" customHeight="1">
      <c r="A654" s="166"/>
      <c r="B654" s="103"/>
      <c r="C654" s="103"/>
      <c r="D654" s="103"/>
      <c r="E654" s="103"/>
      <c r="F654" s="103"/>
      <c r="G654" s="103"/>
      <c r="H654" s="103"/>
      <c r="J654" s="103"/>
    </row>
    <row r="655" spans="1:13" s="111" customFormat="1" ht="11.45" customHeight="1">
      <c r="A655" s="167"/>
      <c r="B655" s="103"/>
      <c r="C655" s="103"/>
      <c r="D655" s="103"/>
      <c r="E655" s="103"/>
      <c r="F655" s="103"/>
      <c r="G655" s="103"/>
      <c r="H655" s="103"/>
      <c r="J655" s="103"/>
    </row>
    <row r="656" spans="1:13" s="111" customFormat="1" ht="11.45" customHeight="1">
      <c r="A656" s="166"/>
      <c r="B656" s="103"/>
      <c r="C656" s="103"/>
      <c r="D656" s="103"/>
      <c r="E656" s="103"/>
      <c r="F656" s="103"/>
      <c r="G656" s="103"/>
      <c r="H656" s="103"/>
      <c r="I656" s="103"/>
      <c r="J656" s="103"/>
    </row>
    <row r="657" spans="1:10" s="111" customFormat="1" ht="11.45" customHeight="1">
      <c r="A657" s="167"/>
      <c r="B657" s="103"/>
      <c r="C657" s="103"/>
      <c r="D657" s="103"/>
      <c r="E657" s="103"/>
      <c r="F657" s="103"/>
      <c r="G657" s="103"/>
      <c r="H657" s="103"/>
      <c r="J657" s="103"/>
    </row>
    <row r="658" spans="1:10" s="111" customFormat="1" ht="11.45" customHeight="1">
      <c r="A658" s="166"/>
      <c r="B658" s="103"/>
      <c r="C658" s="103"/>
      <c r="D658" s="103"/>
      <c r="E658" s="103"/>
      <c r="F658" s="103"/>
      <c r="G658" s="103"/>
      <c r="H658" s="103"/>
      <c r="J658" s="103"/>
    </row>
    <row r="659" spans="1:10" s="111" customFormat="1" ht="11.45" customHeight="1">
      <c r="A659" s="167"/>
      <c r="B659" s="103"/>
      <c r="C659" s="103"/>
      <c r="D659" s="103"/>
      <c r="E659" s="103"/>
      <c r="F659" s="103"/>
      <c r="G659" s="103"/>
      <c r="H659" s="103"/>
      <c r="J659" s="103"/>
    </row>
    <row r="660" spans="1:10" s="111" customFormat="1" ht="11.45" customHeight="1">
      <c r="A660" s="166"/>
      <c r="B660" s="103"/>
      <c r="C660" s="103"/>
      <c r="D660" s="103"/>
      <c r="E660" s="103"/>
      <c r="F660" s="103"/>
      <c r="G660" s="103"/>
      <c r="H660" s="103"/>
      <c r="J660" s="103"/>
    </row>
    <row r="661" spans="1:10" s="111" customFormat="1" ht="11.45" customHeight="1">
      <c r="A661" s="169"/>
      <c r="B661" s="103"/>
      <c r="C661" s="103"/>
      <c r="D661" s="103"/>
      <c r="E661" s="103"/>
      <c r="F661" s="103"/>
      <c r="G661" s="103"/>
      <c r="H661" s="103"/>
      <c r="J661" s="103"/>
    </row>
    <row r="662" spans="1:10" s="111" customFormat="1" ht="11.45" customHeight="1">
      <c r="A662" s="167"/>
      <c r="B662" s="103"/>
      <c r="C662" s="103"/>
      <c r="D662" s="103"/>
      <c r="E662" s="103"/>
      <c r="F662" s="103"/>
      <c r="G662" s="103"/>
      <c r="H662" s="103"/>
      <c r="J662" s="103"/>
    </row>
    <row r="663" spans="1:10" s="111" customFormat="1" ht="11.45" customHeight="1">
      <c r="A663" s="169"/>
      <c r="B663" s="103"/>
      <c r="C663" s="103"/>
      <c r="D663" s="103"/>
      <c r="E663" s="103"/>
      <c r="F663" s="103"/>
      <c r="G663" s="103"/>
      <c r="H663" s="103"/>
      <c r="J663" s="103"/>
    </row>
    <row r="664" spans="1:10" s="111" customFormat="1" ht="11.45" customHeight="1">
      <c r="A664" s="167"/>
      <c r="B664" s="103"/>
      <c r="C664" s="103"/>
      <c r="D664" s="103"/>
      <c r="E664" s="103"/>
      <c r="F664" s="103"/>
      <c r="G664" s="103"/>
      <c r="H664" s="103"/>
      <c r="J664" s="103"/>
    </row>
    <row r="665" spans="1:10" s="111" customFormat="1" ht="11.45" customHeight="1">
      <c r="A665" s="167"/>
      <c r="B665" s="103"/>
      <c r="C665" s="103"/>
      <c r="D665" s="103"/>
      <c r="E665" s="103"/>
      <c r="F665" s="183"/>
      <c r="G665" s="183"/>
      <c r="H665" s="103"/>
      <c r="J665" s="103"/>
    </row>
    <row r="666" spans="1:10" s="111" customFormat="1" ht="11.45" customHeight="1">
      <c r="A666" s="166"/>
      <c r="B666" s="103"/>
      <c r="C666" s="103"/>
      <c r="D666" s="103"/>
      <c r="E666" s="103"/>
      <c r="F666" s="183"/>
      <c r="G666" s="183"/>
      <c r="H666" s="103"/>
      <c r="J666" s="103"/>
    </row>
    <row r="667" spans="1:10" s="111" customFormat="1" ht="11.45" customHeight="1">
      <c r="A667" s="167"/>
      <c r="B667" s="103"/>
      <c r="C667" s="103"/>
      <c r="D667" s="103"/>
      <c r="E667" s="103"/>
      <c r="F667" s="103"/>
      <c r="G667" s="103"/>
      <c r="H667" s="103"/>
      <c r="J667" s="103"/>
    </row>
    <row r="668" spans="1:10" s="111" customFormat="1" ht="11.45" customHeight="1">
      <c r="A668" s="166"/>
      <c r="B668" s="103"/>
      <c r="C668" s="103"/>
      <c r="D668" s="103"/>
      <c r="E668" s="103"/>
      <c r="F668" s="103"/>
      <c r="G668" s="103"/>
      <c r="H668" s="103"/>
      <c r="J668" s="103"/>
    </row>
    <row r="669" spans="1:10" s="111" customFormat="1" ht="11.45" customHeight="1">
      <c r="A669" s="169"/>
      <c r="B669" s="103"/>
      <c r="C669" s="103"/>
      <c r="D669" s="103"/>
      <c r="E669" s="103"/>
      <c r="F669" s="103"/>
      <c r="G669" s="103"/>
      <c r="H669" s="103"/>
      <c r="J669" s="103"/>
    </row>
    <row r="670" spans="1:10" s="111" customFormat="1" ht="11.45" customHeight="1">
      <c r="A670" s="167"/>
      <c r="B670" s="103"/>
      <c r="C670" s="103"/>
      <c r="D670" s="103"/>
      <c r="E670" s="103"/>
      <c r="F670" s="103"/>
      <c r="G670" s="103"/>
      <c r="H670" s="103"/>
      <c r="J670" s="103"/>
    </row>
    <row r="671" spans="1:10" s="111" customFormat="1" ht="11.45" customHeight="1">
      <c r="A671" s="166"/>
      <c r="B671" s="103"/>
      <c r="C671" s="103"/>
      <c r="D671" s="103"/>
      <c r="E671" s="103"/>
      <c r="F671" s="103"/>
      <c r="G671" s="103"/>
      <c r="H671" s="103"/>
      <c r="J671" s="103"/>
    </row>
    <row r="672" spans="1:10" s="111" customFormat="1" ht="11.45" customHeight="1">
      <c r="A672" s="166"/>
      <c r="B672" s="103"/>
      <c r="C672" s="103"/>
      <c r="D672" s="103"/>
      <c r="E672" s="103"/>
      <c r="F672" s="103"/>
      <c r="G672" s="103"/>
      <c r="H672" s="103"/>
      <c r="J672" s="103"/>
    </row>
    <row r="673" spans="1:10" s="111" customFormat="1" ht="11.45" customHeight="1">
      <c r="A673" s="169"/>
      <c r="B673" s="103"/>
      <c r="C673" s="103"/>
      <c r="D673" s="103"/>
      <c r="E673" s="103"/>
      <c r="F673" s="103"/>
      <c r="G673" s="103"/>
      <c r="H673" s="103"/>
      <c r="J673" s="103"/>
    </row>
    <row r="674" spans="1:10" s="111" customFormat="1" ht="11.45" customHeight="1">
      <c r="A674" s="166"/>
      <c r="B674" s="103"/>
      <c r="C674" s="103"/>
      <c r="D674" s="103"/>
      <c r="E674" s="103"/>
      <c r="F674" s="103"/>
      <c r="G674" s="103"/>
      <c r="H674" s="103"/>
      <c r="J674" s="103"/>
    </row>
    <row r="675" spans="1:10" s="111" customFormat="1" ht="11.45" customHeight="1">
      <c r="A675" s="169"/>
      <c r="B675" s="103"/>
      <c r="C675" s="103"/>
      <c r="D675" s="103"/>
      <c r="E675" s="103"/>
      <c r="F675" s="103"/>
      <c r="G675" s="103"/>
      <c r="H675" s="103"/>
      <c r="J675" s="103"/>
    </row>
    <row r="676" spans="1:10" s="111" customFormat="1" ht="11.45" customHeight="1">
      <c r="A676" s="167"/>
      <c r="B676" s="103"/>
      <c r="C676" s="103"/>
      <c r="D676" s="103"/>
      <c r="E676" s="103"/>
      <c r="F676" s="103"/>
      <c r="G676" s="103"/>
      <c r="H676" s="103"/>
      <c r="J676" s="103"/>
    </row>
    <row r="677" spans="1:10" s="111" customFormat="1" ht="11.45" customHeight="1">
      <c r="A677" s="169"/>
      <c r="B677" s="103"/>
      <c r="C677" s="103"/>
      <c r="D677" s="103"/>
      <c r="E677" s="103"/>
      <c r="F677" s="103"/>
      <c r="G677" s="103"/>
      <c r="H677" s="103"/>
      <c r="J677" s="103"/>
    </row>
    <row r="678" spans="1:10" s="111" customFormat="1" ht="11.45" customHeight="1">
      <c r="A678" s="167"/>
      <c r="B678" s="103"/>
      <c r="C678" s="103"/>
      <c r="D678" s="103"/>
      <c r="E678" s="103"/>
      <c r="F678" s="103"/>
      <c r="G678" s="103"/>
      <c r="H678" s="103"/>
      <c r="J678" s="103"/>
    </row>
    <row r="679" spans="1:10" s="111" customFormat="1" ht="11.45" customHeight="1">
      <c r="A679" s="169"/>
      <c r="B679" s="103"/>
      <c r="C679" s="103"/>
      <c r="D679" s="103"/>
      <c r="E679" s="103"/>
      <c r="F679" s="103"/>
      <c r="G679" s="103"/>
      <c r="H679" s="103"/>
      <c r="J679" s="103"/>
    </row>
    <row r="680" spans="1:10" s="111" customFormat="1" ht="11.45" customHeight="1">
      <c r="A680" s="167"/>
      <c r="B680" s="103"/>
      <c r="C680" s="103"/>
      <c r="D680" s="103"/>
      <c r="E680" s="103"/>
      <c r="F680" s="103"/>
      <c r="G680" s="103"/>
      <c r="H680" s="103"/>
      <c r="J680" s="103"/>
    </row>
    <row r="681" spans="1:10" s="111" customFormat="1" ht="11.45" customHeight="1">
      <c r="A681" s="169"/>
      <c r="B681" s="103"/>
      <c r="C681" s="103"/>
      <c r="D681" s="103"/>
      <c r="E681" s="103"/>
      <c r="F681" s="103"/>
      <c r="G681" s="103"/>
      <c r="H681" s="103"/>
      <c r="J681" s="103"/>
    </row>
    <row r="682" spans="1:10" s="111" customFormat="1" ht="11.45" customHeight="1">
      <c r="A682" s="167"/>
      <c r="B682" s="103"/>
      <c r="C682" s="103"/>
      <c r="D682" s="103"/>
      <c r="E682" s="103"/>
      <c r="F682" s="103"/>
      <c r="G682" s="103"/>
      <c r="H682" s="103"/>
      <c r="J682" s="103"/>
    </row>
    <row r="683" spans="1:10" s="111" customFormat="1" ht="8.25" customHeight="1">
      <c r="A683" s="165"/>
      <c r="B683" s="103"/>
      <c r="C683" s="103"/>
      <c r="D683" s="103"/>
      <c r="E683" s="103"/>
      <c r="F683" s="103"/>
      <c r="G683" s="103"/>
      <c r="H683" s="103"/>
      <c r="J683" s="103"/>
    </row>
    <row r="684" spans="1:10" s="158" customFormat="1" ht="13.5" customHeight="1">
      <c r="H684" s="103"/>
      <c r="J684" s="103"/>
    </row>
    <row r="685" spans="1:10" s="105" customFormat="1" ht="9.4" customHeight="1">
      <c r="A685" s="111"/>
      <c r="H685" s="103"/>
      <c r="J685" s="103"/>
    </row>
    <row r="686" spans="1:10" s="105" customFormat="1" ht="1.1499999999999999" customHeight="1">
      <c r="H686" s="103"/>
      <c r="J686" s="103"/>
    </row>
    <row r="687" spans="1:10" s="105" customFormat="1" ht="1.1499999999999999" customHeight="1">
      <c r="H687" s="103"/>
      <c r="J687" s="103"/>
    </row>
    <row r="688" spans="1:10" s="105" customFormat="1" ht="1.1499999999999999" customHeight="1">
      <c r="H688" s="103"/>
      <c r="J688" s="103"/>
    </row>
    <row r="689" spans="1:13" s="111" customFormat="1" ht="12" customHeight="1">
      <c r="B689" s="170"/>
      <c r="C689" s="170"/>
      <c r="D689" s="171"/>
      <c r="E689" s="171"/>
      <c r="F689" s="171"/>
      <c r="G689" s="171"/>
      <c r="H689" s="103"/>
      <c r="J689" s="103"/>
    </row>
    <row r="690" spans="1:13" s="111" customFormat="1" ht="3.4" customHeight="1">
      <c r="B690" s="170"/>
      <c r="C690" s="170"/>
      <c r="D690" s="171"/>
      <c r="E690" s="171"/>
      <c r="F690" s="171"/>
      <c r="G690" s="171"/>
      <c r="H690" s="103"/>
      <c r="J690" s="103"/>
    </row>
    <row r="691" spans="1:13" s="119" customFormat="1" ht="9" customHeight="1">
      <c r="A691" s="172"/>
      <c r="B691" s="170"/>
      <c r="C691" s="170"/>
      <c r="D691" s="171"/>
      <c r="E691" s="171"/>
      <c r="F691" s="171"/>
      <c r="G691" s="171"/>
      <c r="H691" s="103"/>
      <c r="J691" s="103"/>
    </row>
    <row r="692" spans="1:13" s="119" customFormat="1" ht="9" customHeight="1">
      <c r="A692" s="172"/>
      <c r="B692" s="170"/>
      <c r="C692" s="173"/>
      <c r="D692" s="173"/>
      <c r="E692" s="173"/>
      <c r="F692" s="173"/>
      <c r="G692" s="173"/>
      <c r="H692" s="103"/>
      <c r="J692" s="103"/>
    </row>
    <row r="693" spans="1:13" s="130" customFormat="1" ht="9" customHeight="1">
      <c r="B693" s="174"/>
      <c r="C693" s="175"/>
      <c r="D693" s="176"/>
      <c r="E693" s="176"/>
      <c r="F693" s="176"/>
      <c r="G693" s="174"/>
      <c r="H693" s="103"/>
      <c r="J693" s="103"/>
    </row>
    <row r="694" spans="1:13" s="111" customFormat="1" ht="9.75" customHeight="1">
      <c r="A694" s="131"/>
      <c r="B694" s="177"/>
      <c r="C694" s="177"/>
      <c r="D694" s="177"/>
      <c r="E694" s="177"/>
      <c r="F694" s="177"/>
      <c r="G694" s="177"/>
      <c r="H694" s="103"/>
      <c r="J694" s="103"/>
    </row>
    <row r="695" spans="1:13" s="111" customFormat="1" ht="12.75" customHeight="1">
      <c r="A695" s="178"/>
      <c r="B695" s="179"/>
      <c r="C695" s="179"/>
      <c r="D695" s="179"/>
      <c r="E695" s="179"/>
      <c r="F695" s="179"/>
      <c r="G695" s="179"/>
      <c r="H695" s="103"/>
      <c r="J695" s="103"/>
    </row>
    <row r="696" spans="1:13" s="111" customFormat="1" ht="11.45" customHeight="1">
      <c r="A696" s="180"/>
      <c r="B696" s="181"/>
      <c r="C696" s="181"/>
      <c r="D696" s="181"/>
      <c r="E696" s="181"/>
      <c r="F696" s="181"/>
      <c r="G696" s="181"/>
      <c r="H696" s="103"/>
      <c r="J696" s="103"/>
    </row>
    <row r="697" spans="1:13" s="111" customFormat="1" ht="11.45" customHeight="1">
      <c r="A697" s="167"/>
      <c r="B697" s="103"/>
      <c r="C697" s="103"/>
      <c r="D697" s="103"/>
      <c r="E697" s="103"/>
      <c r="F697" s="103"/>
      <c r="G697" s="103"/>
      <c r="H697" s="103"/>
      <c r="J697" s="103"/>
    </row>
    <row r="698" spans="1:13" s="111" customFormat="1" ht="11.45" customHeight="1">
      <c r="A698" s="167"/>
      <c r="B698" s="103"/>
      <c r="C698" s="103"/>
      <c r="D698" s="103"/>
      <c r="E698" s="103"/>
      <c r="F698" s="103"/>
      <c r="G698" s="103"/>
      <c r="H698" s="103"/>
      <c r="I698" s="103"/>
      <c r="J698" s="103"/>
      <c r="K698" s="103"/>
      <c r="L698" s="103"/>
      <c r="M698" s="103"/>
    </row>
    <row r="699" spans="1:13" s="111" customFormat="1" ht="11.45" customHeight="1">
      <c r="A699" s="169"/>
      <c r="B699" s="103"/>
      <c r="C699" s="103"/>
      <c r="D699" s="103"/>
      <c r="E699" s="103"/>
      <c r="F699" s="103"/>
      <c r="G699" s="103"/>
      <c r="H699" s="103"/>
      <c r="I699" s="182"/>
      <c r="J699" s="182"/>
      <c r="K699" s="182"/>
      <c r="L699" s="182"/>
      <c r="M699" s="182"/>
    </row>
    <row r="700" spans="1:13" s="111" customFormat="1" ht="11.45" customHeight="1">
      <c r="A700" s="180"/>
      <c r="B700" s="181"/>
      <c r="C700" s="181"/>
      <c r="D700" s="181"/>
      <c r="E700" s="181"/>
      <c r="F700" s="181"/>
      <c r="G700" s="181"/>
      <c r="H700" s="103"/>
      <c r="J700" s="103"/>
    </row>
    <row r="701" spans="1:13" s="111" customFormat="1" ht="11.45" customHeight="1">
      <c r="A701" s="167"/>
      <c r="B701" s="103"/>
      <c r="C701" s="103"/>
      <c r="D701" s="103"/>
      <c r="E701" s="103"/>
      <c r="F701" s="103"/>
      <c r="G701" s="103"/>
      <c r="H701" s="103"/>
      <c r="J701" s="103"/>
    </row>
    <row r="702" spans="1:13" s="111" customFormat="1" ht="11.45" customHeight="1">
      <c r="A702" s="166"/>
      <c r="B702" s="103"/>
      <c r="C702" s="103"/>
      <c r="D702" s="103"/>
      <c r="E702" s="103"/>
      <c r="F702" s="103"/>
      <c r="G702" s="103"/>
      <c r="H702" s="103"/>
      <c r="J702" s="103"/>
    </row>
    <row r="703" spans="1:13" s="111" customFormat="1" ht="11.45" customHeight="1">
      <c r="A703" s="167"/>
      <c r="B703" s="103"/>
      <c r="C703" s="103"/>
      <c r="D703" s="103"/>
      <c r="E703" s="103"/>
      <c r="F703" s="103"/>
      <c r="G703" s="103"/>
      <c r="H703" s="103"/>
      <c r="J703" s="103"/>
    </row>
    <row r="704" spans="1:13" s="111" customFormat="1" ht="11.45" customHeight="1">
      <c r="A704" s="166"/>
      <c r="B704" s="103"/>
      <c r="C704" s="103"/>
      <c r="D704" s="103"/>
      <c r="E704" s="103"/>
      <c r="F704" s="103"/>
      <c r="G704" s="103"/>
      <c r="H704" s="103"/>
      <c r="J704" s="103"/>
    </row>
    <row r="705" spans="1:10" s="111" customFormat="1" ht="11.45" customHeight="1">
      <c r="A705" s="167"/>
      <c r="B705" s="103"/>
      <c r="C705" s="103"/>
      <c r="D705" s="103"/>
      <c r="E705" s="103"/>
      <c r="F705" s="103"/>
      <c r="G705" s="103"/>
      <c r="H705" s="103"/>
      <c r="J705" s="103"/>
    </row>
    <row r="706" spans="1:10" s="111" customFormat="1" ht="11.45" customHeight="1">
      <c r="A706" s="166"/>
      <c r="B706" s="103"/>
      <c r="C706" s="103"/>
      <c r="D706" s="103"/>
      <c r="E706" s="103"/>
      <c r="F706" s="103"/>
      <c r="G706" s="103"/>
      <c r="H706" s="103"/>
      <c r="J706" s="103"/>
    </row>
    <row r="707" spans="1:10" s="111" customFormat="1" ht="11.45" customHeight="1">
      <c r="A707" s="166"/>
      <c r="B707" s="103"/>
      <c r="C707" s="103"/>
      <c r="D707" s="103"/>
      <c r="E707" s="103"/>
      <c r="F707" s="103"/>
      <c r="G707" s="103"/>
      <c r="H707" s="103"/>
      <c r="J707" s="103"/>
    </row>
    <row r="708" spans="1:10" s="111" customFormat="1" ht="11.45" customHeight="1">
      <c r="A708" s="166"/>
      <c r="B708" s="103"/>
      <c r="C708" s="103"/>
      <c r="D708" s="103"/>
      <c r="E708" s="103"/>
      <c r="F708" s="103"/>
      <c r="G708" s="103"/>
      <c r="H708" s="103"/>
      <c r="J708" s="103"/>
    </row>
    <row r="709" spans="1:10" s="111" customFormat="1" ht="11.45" customHeight="1">
      <c r="A709" s="167"/>
      <c r="B709" s="103"/>
      <c r="C709" s="103"/>
      <c r="D709" s="103"/>
      <c r="E709" s="103"/>
      <c r="F709" s="103"/>
      <c r="G709" s="103"/>
      <c r="H709" s="103"/>
      <c r="J709" s="103"/>
    </row>
    <row r="710" spans="1:10" s="111" customFormat="1" ht="11.45" customHeight="1">
      <c r="A710" s="167"/>
      <c r="B710" s="103"/>
      <c r="C710" s="103"/>
      <c r="D710" s="103"/>
      <c r="E710" s="103"/>
      <c r="F710" s="103"/>
      <c r="G710" s="103"/>
      <c r="H710" s="103"/>
      <c r="J710" s="103"/>
    </row>
    <row r="711" spans="1:10" s="111" customFormat="1" ht="11.45" customHeight="1">
      <c r="A711" s="166"/>
      <c r="B711" s="103"/>
      <c r="C711" s="103"/>
      <c r="D711" s="103"/>
      <c r="E711" s="103"/>
      <c r="F711" s="103"/>
      <c r="G711" s="103"/>
      <c r="H711" s="103"/>
      <c r="J711" s="103"/>
    </row>
    <row r="712" spans="1:10" s="111" customFormat="1" ht="11.45" customHeight="1">
      <c r="A712" s="166"/>
      <c r="B712" s="103"/>
      <c r="C712" s="103"/>
      <c r="D712" s="103"/>
      <c r="E712" s="103"/>
      <c r="F712" s="103"/>
      <c r="G712" s="103"/>
      <c r="H712" s="103"/>
      <c r="J712" s="103"/>
    </row>
    <row r="713" spans="1:10" s="111" customFormat="1" ht="11.45" customHeight="1">
      <c r="A713" s="166"/>
      <c r="B713" s="103"/>
      <c r="C713" s="103"/>
      <c r="D713" s="103"/>
      <c r="E713" s="103"/>
      <c r="F713" s="103"/>
      <c r="G713" s="103"/>
      <c r="H713" s="103"/>
      <c r="J713" s="103"/>
    </row>
    <row r="714" spans="1:10" s="111" customFormat="1" ht="11.45" customHeight="1">
      <c r="A714" s="167"/>
      <c r="B714" s="103"/>
      <c r="C714" s="103"/>
      <c r="D714" s="103"/>
      <c r="E714" s="103"/>
      <c r="F714" s="103"/>
      <c r="G714" s="103"/>
      <c r="H714" s="103"/>
      <c r="J714" s="103"/>
    </row>
    <row r="715" spans="1:10" s="111" customFormat="1" ht="11.45" customHeight="1">
      <c r="A715" s="166"/>
      <c r="B715" s="103"/>
      <c r="C715" s="103"/>
      <c r="D715" s="103"/>
      <c r="E715" s="103"/>
      <c r="F715" s="103"/>
      <c r="G715" s="103"/>
      <c r="H715" s="103"/>
      <c r="J715" s="103"/>
    </row>
    <row r="716" spans="1:10" s="111" customFormat="1" ht="11.45" customHeight="1">
      <c r="A716" s="167"/>
      <c r="B716" s="103"/>
      <c r="C716" s="103"/>
      <c r="D716" s="103"/>
      <c r="E716" s="103"/>
      <c r="F716" s="103"/>
      <c r="G716" s="103"/>
      <c r="H716" s="103"/>
      <c r="J716" s="103"/>
    </row>
    <row r="717" spans="1:10" s="111" customFormat="1" ht="11.45" customHeight="1">
      <c r="A717" s="166"/>
      <c r="B717" s="103"/>
      <c r="C717" s="103"/>
      <c r="D717" s="103"/>
      <c r="E717" s="103"/>
      <c r="F717" s="103"/>
      <c r="G717" s="103"/>
      <c r="H717" s="103"/>
      <c r="J717" s="103"/>
    </row>
    <row r="718" spans="1:10" s="111" customFormat="1" ht="11.45" customHeight="1">
      <c r="A718" s="167"/>
      <c r="B718" s="103"/>
      <c r="C718" s="103"/>
      <c r="D718" s="103"/>
      <c r="E718" s="103"/>
      <c r="F718" s="103"/>
      <c r="G718" s="103"/>
      <c r="H718" s="103"/>
      <c r="J718" s="103"/>
    </row>
    <row r="719" spans="1:10" s="111" customFormat="1" ht="11.45" customHeight="1">
      <c r="A719" s="166"/>
      <c r="B719" s="103"/>
      <c r="C719" s="103"/>
      <c r="D719" s="103"/>
      <c r="E719" s="103"/>
      <c r="F719" s="103"/>
      <c r="G719" s="103"/>
      <c r="H719" s="103"/>
      <c r="J719" s="103"/>
    </row>
    <row r="720" spans="1:10" s="111" customFormat="1" ht="11.45" customHeight="1">
      <c r="A720" s="167"/>
      <c r="B720" s="103"/>
      <c r="C720" s="103"/>
      <c r="D720" s="103"/>
      <c r="E720" s="103"/>
      <c r="F720" s="103"/>
      <c r="G720" s="103"/>
      <c r="H720" s="103"/>
      <c r="J720" s="103"/>
    </row>
    <row r="721" spans="1:13" s="111" customFormat="1" ht="11.45" customHeight="1">
      <c r="A721" s="168"/>
      <c r="B721" s="103"/>
      <c r="C721" s="103"/>
      <c r="D721" s="103"/>
      <c r="E721" s="103"/>
      <c r="F721" s="103"/>
      <c r="G721" s="103"/>
      <c r="H721" s="103"/>
      <c r="J721" s="103"/>
    </row>
    <row r="722" spans="1:13" s="111" customFormat="1" ht="11.45" customHeight="1">
      <c r="A722" s="169"/>
      <c r="B722" s="103"/>
      <c r="C722" s="103"/>
      <c r="D722" s="103"/>
      <c r="E722" s="103"/>
      <c r="F722" s="103"/>
      <c r="G722" s="103"/>
      <c r="H722" s="103"/>
      <c r="J722" s="103"/>
    </row>
    <row r="723" spans="1:13" s="111" customFormat="1" ht="11.45" customHeight="1">
      <c r="A723" s="167"/>
      <c r="B723" s="103"/>
      <c r="C723" s="103"/>
      <c r="D723" s="103"/>
      <c r="E723" s="103"/>
      <c r="F723" s="103"/>
      <c r="G723" s="103"/>
      <c r="H723" s="103"/>
      <c r="J723" s="103"/>
      <c r="K723" s="103"/>
      <c r="L723" s="103"/>
      <c r="M723" s="103"/>
    </row>
    <row r="724" spans="1:13" s="111" customFormat="1" ht="11.45" customHeight="1">
      <c r="A724" s="167"/>
      <c r="B724" s="103"/>
      <c r="C724" s="103"/>
      <c r="D724" s="103"/>
      <c r="E724" s="103"/>
      <c r="F724" s="103"/>
      <c r="G724" s="103"/>
      <c r="H724" s="103"/>
      <c r="I724" s="103"/>
      <c r="J724" s="103"/>
      <c r="K724" s="103"/>
      <c r="L724" s="103"/>
      <c r="M724" s="103"/>
    </row>
    <row r="725" spans="1:13" s="111" customFormat="1" ht="11.45" customHeight="1">
      <c r="A725" s="166"/>
      <c r="B725" s="103"/>
      <c r="C725" s="103"/>
      <c r="D725" s="103"/>
      <c r="E725" s="103"/>
      <c r="F725" s="103"/>
      <c r="G725" s="103"/>
      <c r="H725" s="103"/>
      <c r="I725" s="103"/>
      <c r="J725" s="103"/>
      <c r="K725" s="103"/>
      <c r="L725" s="103"/>
      <c r="M725" s="103"/>
    </row>
    <row r="726" spans="1:13" s="111" customFormat="1" ht="11.45" customHeight="1">
      <c r="A726" s="167"/>
      <c r="B726" s="103"/>
      <c r="C726" s="103"/>
      <c r="D726" s="103"/>
      <c r="E726" s="103"/>
      <c r="F726" s="103"/>
      <c r="G726" s="103"/>
      <c r="H726" s="103"/>
      <c r="I726" s="103"/>
      <c r="J726" s="103"/>
      <c r="K726" s="103"/>
      <c r="L726" s="103"/>
      <c r="M726" s="103"/>
    </row>
    <row r="727" spans="1:13" s="111" customFormat="1" ht="11.45" customHeight="1">
      <c r="A727" s="166"/>
      <c r="B727" s="103"/>
      <c r="C727" s="103"/>
      <c r="D727" s="103"/>
      <c r="E727" s="103"/>
      <c r="F727" s="103"/>
      <c r="G727" s="103"/>
      <c r="H727" s="103"/>
      <c r="I727" s="103"/>
      <c r="J727" s="103"/>
      <c r="K727" s="103"/>
      <c r="L727" s="103"/>
      <c r="M727" s="103"/>
    </row>
    <row r="728" spans="1:13" s="111" customFormat="1" ht="11.45" customHeight="1">
      <c r="A728" s="167"/>
      <c r="B728" s="103"/>
      <c r="C728" s="103"/>
      <c r="D728" s="103"/>
      <c r="E728" s="103"/>
      <c r="F728" s="103"/>
      <c r="G728" s="103"/>
      <c r="H728" s="103"/>
      <c r="I728" s="103"/>
      <c r="J728" s="103"/>
      <c r="K728" s="103"/>
      <c r="L728" s="103"/>
      <c r="M728" s="103"/>
    </row>
    <row r="729" spans="1:13" s="111" customFormat="1" ht="11.45" customHeight="1">
      <c r="A729" s="166"/>
      <c r="B729" s="103"/>
      <c r="C729" s="103"/>
      <c r="D729" s="103"/>
      <c r="E729" s="103"/>
      <c r="F729" s="103"/>
      <c r="G729" s="103"/>
      <c r="H729" s="103"/>
      <c r="J729" s="103"/>
    </row>
    <row r="730" spans="1:13" s="111" customFormat="1" ht="11.45" customHeight="1">
      <c r="A730" s="167"/>
      <c r="B730" s="103"/>
      <c r="C730" s="103"/>
      <c r="D730" s="103"/>
      <c r="E730" s="103"/>
      <c r="F730" s="103"/>
      <c r="G730" s="103"/>
      <c r="H730" s="103"/>
      <c r="J730" s="103"/>
    </row>
    <row r="731" spans="1:13" s="111" customFormat="1" ht="11.45" customHeight="1">
      <c r="A731" s="166"/>
      <c r="B731" s="103"/>
      <c r="C731" s="103"/>
      <c r="D731" s="103"/>
      <c r="E731" s="103"/>
      <c r="F731" s="103"/>
      <c r="G731" s="103"/>
      <c r="H731" s="103"/>
      <c r="I731" s="103"/>
      <c r="J731" s="103"/>
    </row>
    <row r="732" spans="1:13" s="111" customFormat="1" ht="11.45" customHeight="1">
      <c r="A732" s="167"/>
      <c r="B732" s="103"/>
      <c r="C732" s="103"/>
      <c r="D732" s="103"/>
      <c r="E732" s="103"/>
      <c r="F732" s="103"/>
      <c r="G732" s="103"/>
      <c r="H732" s="103"/>
      <c r="J732" s="103"/>
    </row>
    <row r="733" spans="1:13" s="111" customFormat="1" ht="11.45" customHeight="1">
      <c r="A733" s="166"/>
      <c r="B733" s="103"/>
      <c r="C733" s="103"/>
      <c r="D733" s="103"/>
      <c r="E733" s="103"/>
      <c r="F733" s="103"/>
      <c r="G733" s="103"/>
      <c r="H733" s="103"/>
      <c r="J733" s="103"/>
    </row>
    <row r="734" spans="1:13" s="111" customFormat="1" ht="11.45" customHeight="1">
      <c r="A734" s="167"/>
      <c r="B734" s="103"/>
      <c r="C734" s="103"/>
      <c r="D734" s="103"/>
      <c r="E734" s="103"/>
      <c r="F734" s="103"/>
      <c r="G734" s="103"/>
      <c r="H734" s="103"/>
      <c r="J734" s="103"/>
    </row>
    <row r="735" spans="1:13" s="111" customFormat="1" ht="11.45" customHeight="1">
      <c r="A735" s="166"/>
      <c r="B735" s="103"/>
      <c r="C735" s="103"/>
      <c r="D735" s="103"/>
      <c r="E735" s="103"/>
      <c r="F735" s="103"/>
      <c r="G735" s="103"/>
      <c r="H735" s="103"/>
      <c r="J735" s="103"/>
    </row>
    <row r="736" spans="1:13" s="111" customFormat="1" ht="11.45" customHeight="1">
      <c r="A736" s="169"/>
      <c r="B736" s="103"/>
      <c r="C736" s="103"/>
      <c r="D736" s="103"/>
      <c r="E736" s="103"/>
      <c r="F736" s="103"/>
      <c r="G736" s="103"/>
      <c r="H736" s="103"/>
      <c r="J736" s="103"/>
    </row>
    <row r="737" spans="1:10" s="111" customFormat="1" ht="11.45" customHeight="1">
      <c r="A737" s="167"/>
      <c r="B737" s="103"/>
      <c r="C737" s="103"/>
      <c r="D737" s="103"/>
      <c r="E737" s="103"/>
      <c r="F737" s="103"/>
      <c r="G737" s="103"/>
      <c r="H737" s="103"/>
      <c r="J737" s="103"/>
    </row>
    <row r="738" spans="1:10" s="111" customFormat="1" ht="11.45" customHeight="1">
      <c r="A738" s="169"/>
      <c r="B738" s="103"/>
      <c r="C738" s="103"/>
      <c r="D738" s="103"/>
      <c r="E738" s="103"/>
      <c r="F738" s="103"/>
      <c r="G738" s="103"/>
      <c r="H738" s="103"/>
      <c r="J738" s="103"/>
    </row>
    <row r="739" spans="1:10" s="111" customFormat="1" ht="11.45" customHeight="1">
      <c r="A739" s="167"/>
      <c r="B739" s="103"/>
      <c r="C739" s="103"/>
      <c r="D739" s="103"/>
      <c r="E739" s="103"/>
      <c r="F739" s="103"/>
      <c r="G739" s="103"/>
      <c r="H739" s="103"/>
      <c r="J739" s="103"/>
    </row>
    <row r="740" spans="1:10" s="111" customFormat="1" ht="11.45" customHeight="1">
      <c r="A740" s="167"/>
      <c r="B740" s="103"/>
      <c r="C740" s="103"/>
      <c r="D740" s="103"/>
      <c r="E740" s="103"/>
      <c r="F740" s="183"/>
      <c r="G740" s="183"/>
      <c r="H740" s="103"/>
      <c r="J740" s="103"/>
    </row>
    <row r="741" spans="1:10" s="111" customFormat="1" ht="11.45" customHeight="1">
      <c r="A741" s="166"/>
      <c r="B741" s="103"/>
      <c r="C741" s="103"/>
      <c r="D741" s="103"/>
      <c r="E741" s="103"/>
      <c r="F741" s="183"/>
      <c r="G741" s="183"/>
      <c r="H741" s="103"/>
      <c r="J741" s="103"/>
    </row>
    <row r="742" spans="1:10" s="111" customFormat="1" ht="11.45" customHeight="1">
      <c r="A742" s="167"/>
      <c r="B742" s="103"/>
      <c r="C742" s="103"/>
      <c r="D742" s="103"/>
      <c r="E742" s="103"/>
      <c r="F742" s="103"/>
      <c r="G742" s="103"/>
      <c r="H742" s="103"/>
      <c r="J742" s="103"/>
    </row>
    <row r="743" spans="1:10" s="111" customFormat="1" ht="11.45" customHeight="1">
      <c r="A743" s="166"/>
      <c r="B743" s="103"/>
      <c r="C743" s="103"/>
      <c r="D743" s="103"/>
      <c r="E743" s="103"/>
      <c r="F743" s="103"/>
      <c r="G743" s="103"/>
      <c r="H743" s="103"/>
      <c r="J743" s="103"/>
    </row>
    <row r="744" spans="1:10" s="111" customFormat="1" ht="11.45" customHeight="1">
      <c r="A744" s="169"/>
      <c r="B744" s="103"/>
      <c r="C744" s="103"/>
      <c r="D744" s="103"/>
      <c r="E744" s="103"/>
      <c r="F744" s="103"/>
      <c r="G744" s="103"/>
      <c r="H744" s="103"/>
      <c r="J744" s="103"/>
    </row>
    <row r="745" spans="1:10" s="111" customFormat="1" ht="11.45" customHeight="1">
      <c r="A745" s="167"/>
      <c r="B745" s="103"/>
      <c r="C745" s="103"/>
      <c r="D745" s="103"/>
      <c r="E745" s="103"/>
      <c r="F745" s="103"/>
      <c r="G745" s="103"/>
      <c r="H745" s="103"/>
      <c r="J745" s="103"/>
    </row>
    <row r="746" spans="1:10" s="111" customFormat="1" ht="11.45" customHeight="1">
      <c r="A746" s="166"/>
      <c r="B746" s="103"/>
      <c r="C746" s="103"/>
      <c r="D746" s="103"/>
      <c r="E746" s="103"/>
      <c r="F746" s="103"/>
      <c r="G746" s="103"/>
      <c r="H746" s="103"/>
      <c r="J746" s="103"/>
    </row>
    <row r="747" spans="1:10" s="111" customFormat="1" ht="11.45" customHeight="1">
      <c r="A747" s="166"/>
      <c r="B747" s="103"/>
      <c r="C747" s="103"/>
      <c r="D747" s="103"/>
      <c r="E747" s="103"/>
      <c r="F747" s="103"/>
      <c r="G747" s="103"/>
      <c r="H747" s="103"/>
      <c r="J747" s="103"/>
    </row>
    <row r="748" spans="1:10" s="111" customFormat="1" ht="11.45" customHeight="1">
      <c r="A748" s="169"/>
      <c r="B748" s="103"/>
      <c r="C748" s="103"/>
      <c r="D748" s="103"/>
      <c r="E748" s="103"/>
      <c r="F748" s="103"/>
      <c r="G748" s="103"/>
      <c r="H748" s="103"/>
      <c r="J748" s="103"/>
    </row>
    <row r="749" spans="1:10" s="111" customFormat="1" ht="11.45" customHeight="1">
      <c r="A749" s="166"/>
      <c r="B749" s="103"/>
      <c r="C749" s="103"/>
      <c r="D749" s="103"/>
      <c r="E749" s="103"/>
      <c r="F749" s="103"/>
      <c r="G749" s="103"/>
      <c r="H749" s="103"/>
      <c r="J749" s="103"/>
    </row>
    <row r="750" spans="1:10" s="111" customFormat="1" ht="11.45" customHeight="1">
      <c r="A750" s="169"/>
      <c r="B750" s="103"/>
      <c r="C750" s="103"/>
      <c r="D750" s="103"/>
      <c r="E750" s="103"/>
      <c r="F750" s="103"/>
      <c r="G750" s="103"/>
      <c r="H750" s="103"/>
      <c r="J750" s="103"/>
    </row>
    <row r="751" spans="1:10" s="111" customFormat="1" ht="11.45" customHeight="1">
      <c r="A751" s="167"/>
      <c r="B751" s="103"/>
      <c r="C751" s="103"/>
      <c r="D751" s="103"/>
      <c r="E751" s="103"/>
      <c r="F751" s="103"/>
      <c r="G751" s="103"/>
      <c r="H751" s="103"/>
      <c r="J751" s="103"/>
    </row>
    <row r="752" spans="1:10" s="111" customFormat="1" ht="11.45" customHeight="1">
      <c r="A752" s="169"/>
      <c r="B752" s="103"/>
      <c r="C752" s="103"/>
      <c r="D752" s="103"/>
      <c r="E752" s="103"/>
      <c r="F752" s="103"/>
      <c r="G752" s="103"/>
      <c r="H752" s="103"/>
      <c r="J752" s="103"/>
    </row>
    <row r="753" spans="1:10" s="111" customFormat="1" ht="11.45" customHeight="1">
      <c r="A753" s="167"/>
      <c r="B753" s="103"/>
      <c r="C753" s="103"/>
      <c r="D753" s="103"/>
      <c r="E753" s="103"/>
      <c r="F753" s="103"/>
      <c r="G753" s="103"/>
      <c r="H753" s="103"/>
      <c r="J753" s="103"/>
    </row>
    <row r="754" spans="1:10" s="111" customFormat="1" ht="11.45" customHeight="1">
      <c r="A754" s="169"/>
      <c r="B754" s="103"/>
      <c r="C754" s="103"/>
      <c r="D754" s="103"/>
      <c r="E754" s="103"/>
      <c r="F754" s="103"/>
      <c r="G754" s="103"/>
      <c r="H754" s="103"/>
      <c r="J754" s="103"/>
    </row>
    <row r="755" spans="1:10" s="111" customFormat="1" ht="11.45" customHeight="1">
      <c r="A755" s="167"/>
      <c r="B755" s="103"/>
      <c r="C755" s="103"/>
      <c r="D755" s="103"/>
      <c r="E755" s="103"/>
      <c r="F755" s="103"/>
      <c r="G755" s="103"/>
      <c r="H755" s="103"/>
      <c r="J755" s="103"/>
    </row>
    <row r="756" spans="1:10" s="111" customFormat="1" ht="11.45" customHeight="1">
      <c r="A756" s="169"/>
      <c r="B756" s="103"/>
      <c r="C756" s="103"/>
      <c r="D756" s="103"/>
      <c r="E756" s="103"/>
      <c r="F756" s="103"/>
      <c r="G756" s="103"/>
      <c r="H756" s="103"/>
      <c r="J756" s="103"/>
    </row>
    <row r="757" spans="1:10" s="111" customFormat="1" ht="11.45" customHeight="1">
      <c r="A757" s="167"/>
      <c r="B757" s="103"/>
      <c r="C757" s="103"/>
      <c r="D757" s="103"/>
      <c r="E757" s="103"/>
      <c r="F757" s="103"/>
      <c r="G757" s="103"/>
      <c r="H757" s="103"/>
      <c r="J757" s="103"/>
    </row>
    <row r="758" spans="1:10" s="111" customFormat="1" ht="8.25" customHeight="1">
      <c r="A758" s="165"/>
      <c r="B758" s="103"/>
      <c r="C758" s="103"/>
      <c r="D758" s="103"/>
      <c r="E758" s="103"/>
      <c r="F758" s="103"/>
      <c r="G758" s="103"/>
      <c r="H758" s="103"/>
      <c r="J758" s="103"/>
    </row>
    <row r="759" spans="1:10" s="158" customFormat="1" ht="13.5" customHeight="1">
      <c r="H759" s="103"/>
      <c r="J759" s="103"/>
    </row>
    <row r="760" spans="1:10" s="105" customFormat="1" ht="9.4" customHeight="1">
      <c r="A760" s="111"/>
      <c r="H760" s="103"/>
      <c r="J760" s="103"/>
    </row>
    <row r="761" spans="1:10" s="105" customFormat="1" ht="1.1499999999999999" customHeight="1">
      <c r="H761" s="103"/>
      <c r="J761" s="103"/>
    </row>
    <row r="762" spans="1:10" s="105" customFormat="1" ht="1.1499999999999999" customHeight="1">
      <c r="H762" s="103"/>
      <c r="J762" s="103"/>
    </row>
    <row r="763" spans="1:10" s="105" customFormat="1" ht="1.1499999999999999" customHeight="1">
      <c r="H763" s="103"/>
      <c r="J763" s="103"/>
    </row>
    <row r="764" spans="1:10" s="111" customFormat="1" ht="12" customHeight="1">
      <c r="B764" s="170"/>
      <c r="C764" s="170"/>
      <c r="D764" s="171"/>
      <c r="E764" s="171"/>
      <c r="F764" s="171"/>
      <c r="G764" s="171"/>
      <c r="H764" s="103"/>
      <c r="J764" s="103"/>
    </row>
    <row r="765" spans="1:10" s="111" customFormat="1" ht="3.4" customHeight="1">
      <c r="B765" s="170"/>
      <c r="C765" s="170"/>
      <c r="D765" s="171"/>
      <c r="E765" s="171"/>
      <c r="F765" s="171"/>
      <c r="G765" s="171"/>
      <c r="H765" s="103"/>
      <c r="J765" s="103"/>
    </row>
    <row r="766" spans="1:10" s="119" customFormat="1" ht="9" customHeight="1">
      <c r="A766" s="172"/>
      <c r="B766" s="170"/>
      <c r="C766" s="170"/>
      <c r="D766" s="171"/>
      <c r="E766" s="171"/>
      <c r="F766" s="171"/>
      <c r="G766" s="171"/>
      <c r="H766" s="103"/>
      <c r="J766" s="103"/>
    </row>
    <row r="767" spans="1:10" s="119" customFormat="1" ht="9" customHeight="1">
      <c r="A767" s="172"/>
      <c r="B767" s="170"/>
      <c r="C767" s="173"/>
      <c r="D767" s="173"/>
      <c r="E767" s="173"/>
      <c r="F767" s="173"/>
      <c r="G767" s="173"/>
      <c r="H767" s="103"/>
      <c r="J767" s="103"/>
    </row>
    <row r="768" spans="1:10" s="130" customFormat="1" ht="9" customHeight="1">
      <c r="B768" s="174"/>
      <c r="C768" s="175"/>
      <c r="D768" s="176"/>
      <c r="E768" s="176"/>
      <c r="F768" s="176"/>
      <c r="G768" s="174"/>
      <c r="H768" s="103"/>
      <c r="J768" s="103"/>
    </row>
    <row r="769" spans="1:13" s="111" customFormat="1" ht="9.75" customHeight="1">
      <c r="A769" s="131"/>
      <c r="B769" s="177"/>
      <c r="C769" s="177"/>
      <c r="D769" s="177"/>
      <c r="E769" s="177"/>
      <c r="F769" s="177"/>
      <c r="G769" s="177"/>
      <c r="H769" s="103"/>
      <c r="J769" s="103"/>
    </row>
    <row r="770" spans="1:13" s="111" customFormat="1" ht="12.6" customHeight="1">
      <c r="A770" s="178"/>
      <c r="B770" s="179"/>
      <c r="C770" s="179"/>
      <c r="D770" s="179"/>
      <c r="E770" s="179"/>
      <c r="F770" s="179"/>
      <c r="G770" s="179"/>
      <c r="H770" s="103"/>
      <c r="J770" s="103"/>
    </row>
    <row r="771" spans="1:13" s="111" customFormat="1" ht="11.45" customHeight="1">
      <c r="A771" s="180"/>
      <c r="B771" s="181"/>
      <c r="C771" s="181"/>
      <c r="D771" s="181"/>
      <c r="E771" s="181"/>
      <c r="F771" s="181"/>
      <c r="G771" s="181"/>
      <c r="H771" s="103"/>
      <c r="J771" s="103"/>
    </row>
    <row r="772" spans="1:13" s="111" customFormat="1" ht="11.45" customHeight="1">
      <c r="A772" s="167"/>
      <c r="B772" s="103"/>
      <c r="C772" s="103"/>
      <c r="D772" s="103"/>
      <c r="E772" s="103"/>
      <c r="F772" s="103"/>
      <c r="G772" s="103"/>
      <c r="H772" s="103"/>
      <c r="J772" s="103"/>
    </row>
    <row r="773" spans="1:13" s="111" customFormat="1" ht="11.45" customHeight="1">
      <c r="A773" s="167"/>
      <c r="B773" s="103"/>
      <c r="C773" s="103"/>
      <c r="D773" s="103"/>
      <c r="E773" s="103"/>
      <c r="F773" s="103"/>
      <c r="G773" s="103"/>
      <c r="H773" s="103"/>
      <c r="I773" s="103"/>
      <c r="J773" s="103"/>
      <c r="K773" s="103"/>
      <c r="L773" s="103"/>
      <c r="M773" s="103"/>
    </row>
    <row r="774" spans="1:13" s="111" customFormat="1" ht="11.45" customHeight="1">
      <c r="A774" s="169"/>
      <c r="B774" s="103"/>
      <c r="C774" s="103"/>
      <c r="D774" s="103"/>
      <c r="E774" s="103"/>
      <c r="F774" s="103"/>
      <c r="G774" s="103"/>
      <c r="H774" s="103"/>
      <c r="I774" s="182"/>
      <c r="J774" s="182"/>
      <c r="K774" s="182"/>
      <c r="L774" s="182"/>
      <c r="M774" s="182"/>
    </row>
    <row r="775" spans="1:13" s="111" customFormat="1" ht="11.45" customHeight="1">
      <c r="A775" s="180"/>
      <c r="B775" s="181"/>
      <c r="C775" s="181"/>
      <c r="D775" s="181"/>
      <c r="E775" s="181"/>
      <c r="F775" s="181"/>
      <c r="G775" s="181"/>
      <c r="H775" s="103"/>
      <c r="J775" s="103"/>
    </row>
    <row r="776" spans="1:13" s="111" customFormat="1" ht="11.45" customHeight="1">
      <c r="A776" s="167"/>
      <c r="B776" s="103"/>
      <c r="C776" s="103"/>
      <c r="D776" s="103"/>
      <c r="E776" s="103"/>
      <c r="F776" s="103"/>
      <c r="G776" s="103"/>
      <c r="H776" s="103"/>
      <c r="J776" s="103"/>
    </row>
    <row r="777" spans="1:13" s="111" customFormat="1" ht="11.45" customHeight="1">
      <c r="A777" s="166"/>
      <c r="B777" s="103"/>
      <c r="C777" s="103"/>
      <c r="D777" s="103"/>
      <c r="E777" s="103"/>
      <c r="F777" s="103"/>
      <c r="G777" s="103"/>
      <c r="H777" s="103"/>
      <c r="J777" s="103"/>
    </row>
    <row r="778" spans="1:13" s="111" customFormat="1" ht="11.45" customHeight="1">
      <c r="A778" s="167"/>
      <c r="B778" s="103"/>
      <c r="C778" s="103"/>
      <c r="D778" s="103"/>
      <c r="E778" s="103"/>
      <c r="F778" s="103"/>
      <c r="G778" s="103"/>
      <c r="H778" s="103"/>
      <c r="J778" s="103"/>
    </row>
    <row r="779" spans="1:13" s="111" customFormat="1" ht="11.45" customHeight="1">
      <c r="A779" s="166"/>
      <c r="B779" s="103"/>
      <c r="C779" s="103"/>
      <c r="D779" s="103"/>
      <c r="E779" s="103"/>
      <c r="F779" s="103"/>
      <c r="G779" s="103"/>
      <c r="H779" s="103"/>
      <c r="J779" s="103"/>
    </row>
    <row r="780" spans="1:13" s="111" customFormat="1" ht="11.45" customHeight="1">
      <c r="A780" s="167"/>
      <c r="B780" s="103"/>
      <c r="C780" s="103"/>
      <c r="D780" s="103"/>
      <c r="E780" s="103"/>
      <c r="F780" s="103"/>
      <c r="G780" s="103"/>
      <c r="H780" s="103"/>
      <c r="J780" s="103"/>
    </row>
    <row r="781" spans="1:13" s="111" customFormat="1" ht="11.45" customHeight="1">
      <c r="A781" s="166"/>
      <c r="B781" s="103"/>
      <c r="C781" s="103"/>
      <c r="D781" s="103"/>
      <c r="E781" s="103"/>
      <c r="F781" s="103"/>
      <c r="G781" s="103"/>
      <c r="H781" s="103"/>
      <c r="J781" s="103"/>
    </row>
    <row r="782" spans="1:13" s="111" customFormat="1" ht="11.45" customHeight="1">
      <c r="A782" s="166"/>
      <c r="B782" s="103"/>
      <c r="C782" s="103"/>
      <c r="D782" s="103"/>
      <c r="E782" s="103"/>
      <c r="F782" s="103"/>
      <c r="G782" s="103"/>
      <c r="H782" s="103"/>
      <c r="J782" s="103"/>
    </row>
    <row r="783" spans="1:13" s="111" customFormat="1" ht="11.45" customHeight="1">
      <c r="A783" s="166"/>
      <c r="B783" s="103"/>
      <c r="C783" s="103"/>
      <c r="D783" s="103"/>
      <c r="E783" s="103"/>
      <c r="F783" s="103"/>
      <c r="G783" s="103"/>
      <c r="H783" s="103"/>
      <c r="J783" s="103"/>
    </row>
    <row r="784" spans="1:13" s="111" customFormat="1" ht="11.45" customHeight="1">
      <c r="A784" s="167"/>
      <c r="B784" s="103"/>
      <c r="C784" s="103"/>
      <c r="D784" s="103"/>
      <c r="E784" s="103"/>
      <c r="F784" s="103"/>
      <c r="G784" s="103"/>
      <c r="H784" s="103"/>
      <c r="J784" s="103"/>
    </row>
    <row r="785" spans="1:13" s="111" customFormat="1" ht="11.45" customHeight="1">
      <c r="A785" s="167"/>
      <c r="B785" s="103"/>
      <c r="C785" s="103"/>
      <c r="D785" s="103"/>
      <c r="E785" s="103"/>
      <c r="F785" s="103"/>
      <c r="G785" s="103"/>
      <c r="H785" s="103"/>
      <c r="J785" s="103"/>
    </row>
    <row r="786" spans="1:13" s="111" customFormat="1" ht="11.45" customHeight="1">
      <c r="A786" s="166"/>
      <c r="B786" s="103"/>
      <c r="C786" s="103"/>
      <c r="D786" s="103"/>
      <c r="E786" s="103"/>
      <c r="F786" s="103"/>
      <c r="G786" s="103"/>
      <c r="H786" s="103"/>
      <c r="J786" s="103"/>
    </row>
    <row r="787" spans="1:13" s="111" customFormat="1" ht="11.45" customHeight="1">
      <c r="A787" s="166"/>
      <c r="B787" s="103"/>
      <c r="C787" s="103"/>
      <c r="D787" s="103"/>
      <c r="E787" s="103"/>
      <c r="F787" s="103"/>
      <c r="G787" s="103"/>
      <c r="H787" s="103"/>
      <c r="J787" s="103"/>
    </row>
    <row r="788" spans="1:13" s="111" customFormat="1" ht="11.45" customHeight="1">
      <c r="A788" s="166"/>
      <c r="B788" s="103"/>
      <c r="C788" s="103"/>
      <c r="D788" s="103"/>
      <c r="E788" s="103"/>
      <c r="F788" s="103"/>
      <c r="G788" s="103"/>
      <c r="H788" s="103"/>
      <c r="J788" s="103"/>
    </row>
    <row r="789" spans="1:13" s="111" customFormat="1" ht="11.45" customHeight="1">
      <c r="A789" s="167"/>
      <c r="B789" s="103"/>
      <c r="C789" s="103"/>
      <c r="D789" s="103"/>
      <c r="E789" s="103"/>
      <c r="F789" s="103"/>
      <c r="G789" s="103"/>
      <c r="H789" s="103"/>
      <c r="J789" s="103"/>
    </row>
    <row r="790" spans="1:13" s="111" customFormat="1" ht="11.45" customHeight="1">
      <c r="A790" s="166"/>
      <c r="B790" s="103"/>
      <c r="C790" s="103"/>
      <c r="D790" s="103"/>
      <c r="E790" s="103"/>
      <c r="F790" s="103"/>
      <c r="G790" s="103"/>
      <c r="H790" s="103"/>
      <c r="J790" s="103"/>
    </row>
    <row r="791" spans="1:13" s="111" customFormat="1" ht="11.45" customHeight="1">
      <c r="A791" s="167"/>
      <c r="B791" s="103"/>
      <c r="C791" s="103"/>
      <c r="D791" s="103"/>
      <c r="E791" s="103"/>
      <c r="F791" s="103"/>
      <c r="G791" s="103"/>
      <c r="H791" s="103"/>
      <c r="J791" s="103"/>
    </row>
    <row r="792" spans="1:13" s="111" customFormat="1" ht="11.45" customHeight="1">
      <c r="A792" s="166"/>
      <c r="B792" s="103"/>
      <c r="C792" s="103"/>
      <c r="D792" s="103"/>
      <c r="E792" s="103"/>
      <c r="F792" s="103"/>
      <c r="G792" s="103"/>
      <c r="H792" s="103"/>
      <c r="J792" s="103"/>
    </row>
    <row r="793" spans="1:13" s="111" customFormat="1" ht="11.45" customHeight="1">
      <c r="A793" s="167"/>
      <c r="B793" s="103"/>
      <c r="C793" s="103"/>
      <c r="D793" s="103"/>
      <c r="E793" s="103"/>
      <c r="F793" s="103"/>
      <c r="G793" s="103"/>
      <c r="H793" s="103"/>
      <c r="J793" s="103"/>
    </row>
    <row r="794" spans="1:13" s="111" customFormat="1" ht="11.45" customHeight="1">
      <c r="A794" s="166"/>
      <c r="B794" s="103"/>
      <c r="C794" s="103"/>
      <c r="D794" s="103"/>
      <c r="E794" s="103"/>
      <c r="F794" s="103"/>
      <c r="G794" s="103"/>
      <c r="H794" s="103"/>
      <c r="J794" s="103"/>
    </row>
    <row r="795" spans="1:13" s="111" customFormat="1" ht="11.45" customHeight="1">
      <c r="A795" s="167"/>
      <c r="B795" s="103"/>
      <c r="C795" s="103"/>
      <c r="D795" s="103"/>
      <c r="E795" s="103"/>
      <c r="F795" s="103"/>
      <c r="G795" s="103"/>
      <c r="H795" s="103"/>
      <c r="J795" s="103"/>
    </row>
    <row r="796" spans="1:13" s="111" customFormat="1" ht="11.45" customHeight="1">
      <c r="A796" s="168"/>
      <c r="B796" s="103"/>
      <c r="C796" s="103"/>
      <c r="D796" s="103"/>
      <c r="E796" s="103"/>
      <c r="F796" s="103"/>
      <c r="G796" s="103"/>
      <c r="H796" s="103"/>
      <c r="J796" s="103"/>
    </row>
    <row r="797" spans="1:13" s="111" customFormat="1" ht="11.45" customHeight="1">
      <c r="A797" s="169"/>
      <c r="B797" s="103"/>
      <c r="C797" s="103"/>
      <c r="D797" s="103"/>
      <c r="E797" s="103"/>
      <c r="F797" s="103"/>
      <c r="G797" s="103"/>
      <c r="H797" s="103"/>
      <c r="J797" s="103"/>
    </row>
    <row r="798" spans="1:13" s="111" customFormat="1" ht="11.45" customHeight="1">
      <c r="A798" s="167"/>
      <c r="B798" s="103"/>
      <c r="C798" s="103"/>
      <c r="D798" s="103"/>
      <c r="E798" s="103"/>
      <c r="F798" s="103"/>
      <c r="G798" s="103"/>
      <c r="H798" s="103"/>
      <c r="J798" s="103"/>
      <c r="K798" s="103"/>
      <c r="L798" s="103"/>
      <c r="M798" s="103"/>
    </row>
    <row r="799" spans="1:13" s="111" customFormat="1" ht="11.45" customHeight="1">
      <c r="A799" s="167"/>
      <c r="B799" s="103"/>
      <c r="C799" s="103"/>
      <c r="D799" s="103"/>
      <c r="E799" s="103"/>
      <c r="F799" s="103"/>
      <c r="G799" s="103"/>
      <c r="H799" s="103"/>
      <c r="I799" s="103"/>
      <c r="J799" s="103"/>
      <c r="K799" s="103"/>
      <c r="L799" s="103"/>
      <c r="M799" s="103"/>
    </row>
    <row r="800" spans="1:13" s="111" customFormat="1" ht="11.45" customHeight="1">
      <c r="A800" s="166"/>
      <c r="B800" s="103"/>
      <c r="C800" s="103"/>
      <c r="D800" s="103"/>
      <c r="E800" s="103"/>
      <c r="F800" s="103"/>
      <c r="G800" s="103"/>
      <c r="H800" s="103"/>
      <c r="I800" s="103"/>
      <c r="J800" s="103"/>
      <c r="K800" s="103"/>
      <c r="L800" s="103"/>
      <c r="M800" s="103"/>
    </row>
    <row r="801" spans="1:13" s="111" customFormat="1" ht="11.45" customHeight="1">
      <c r="A801" s="167"/>
      <c r="B801" s="103"/>
      <c r="C801" s="103"/>
      <c r="D801" s="103"/>
      <c r="E801" s="103"/>
      <c r="F801" s="103"/>
      <c r="G801" s="103"/>
      <c r="H801" s="103"/>
      <c r="I801" s="103"/>
      <c r="J801" s="103"/>
      <c r="K801" s="103"/>
      <c r="L801" s="103"/>
      <c r="M801" s="103"/>
    </row>
    <row r="802" spans="1:13" s="111" customFormat="1" ht="11.45" customHeight="1">
      <c r="A802" s="166"/>
      <c r="B802" s="103"/>
      <c r="C802" s="103"/>
      <c r="D802" s="103"/>
      <c r="E802" s="103"/>
      <c r="F802" s="103"/>
      <c r="G802" s="103"/>
      <c r="H802" s="103"/>
      <c r="I802" s="103"/>
      <c r="J802" s="103"/>
      <c r="K802" s="103"/>
      <c r="L802" s="103"/>
      <c r="M802" s="103"/>
    </row>
    <row r="803" spans="1:13" s="111" customFormat="1" ht="11.45" customHeight="1">
      <c r="A803" s="167"/>
      <c r="B803" s="103"/>
      <c r="C803" s="103"/>
      <c r="D803" s="103"/>
      <c r="E803" s="103"/>
      <c r="F803" s="103"/>
      <c r="G803" s="103"/>
      <c r="H803" s="103"/>
      <c r="I803" s="103"/>
      <c r="J803" s="103"/>
      <c r="K803" s="103"/>
      <c r="L803" s="103"/>
      <c r="M803" s="103"/>
    </row>
    <row r="804" spans="1:13" s="111" customFormat="1" ht="11.45" customHeight="1">
      <c r="A804" s="166"/>
      <c r="B804" s="103"/>
      <c r="C804" s="103"/>
      <c r="D804" s="103"/>
      <c r="E804" s="103"/>
      <c r="F804" s="103"/>
      <c r="G804" s="103"/>
      <c r="H804" s="103"/>
      <c r="J804" s="103"/>
    </row>
    <row r="805" spans="1:13" s="111" customFormat="1" ht="11.45" customHeight="1">
      <c r="A805" s="167"/>
      <c r="B805" s="103"/>
      <c r="C805" s="103"/>
      <c r="D805" s="103"/>
      <c r="E805" s="103"/>
      <c r="F805" s="103"/>
      <c r="G805" s="103"/>
      <c r="H805" s="103"/>
      <c r="J805" s="103"/>
    </row>
    <row r="806" spans="1:13" s="111" customFormat="1" ht="11.45" customHeight="1">
      <c r="A806" s="166"/>
      <c r="B806" s="103"/>
      <c r="C806" s="103"/>
      <c r="D806" s="103"/>
      <c r="E806" s="103"/>
      <c r="F806" s="103"/>
      <c r="G806" s="103"/>
      <c r="H806" s="103"/>
      <c r="I806" s="103"/>
      <c r="J806" s="103"/>
    </row>
    <row r="807" spans="1:13" s="111" customFormat="1" ht="11.45" customHeight="1">
      <c r="A807" s="167"/>
      <c r="B807" s="103"/>
      <c r="C807" s="103"/>
      <c r="D807" s="103"/>
      <c r="E807" s="103"/>
      <c r="F807" s="103"/>
      <c r="G807" s="103"/>
      <c r="H807" s="103"/>
      <c r="J807" s="103"/>
    </row>
    <row r="808" spans="1:13" s="111" customFormat="1" ht="11.45" customHeight="1">
      <c r="A808" s="166"/>
      <c r="B808" s="103"/>
      <c r="C808" s="103"/>
      <c r="D808" s="103"/>
      <c r="E808" s="103"/>
      <c r="F808" s="103"/>
      <c r="G808" s="103"/>
      <c r="H808" s="103"/>
      <c r="J808" s="103"/>
    </row>
    <row r="809" spans="1:13" s="111" customFormat="1" ht="11.45" customHeight="1">
      <c r="A809" s="167"/>
      <c r="B809" s="103"/>
      <c r="C809" s="103"/>
      <c r="D809" s="103"/>
      <c r="E809" s="103"/>
      <c r="F809" s="103"/>
      <c r="G809" s="103"/>
      <c r="H809" s="103"/>
      <c r="J809" s="103"/>
    </row>
    <row r="810" spans="1:13" s="111" customFormat="1" ht="11.45" customHeight="1">
      <c r="A810" s="166"/>
      <c r="B810" s="103"/>
      <c r="C810" s="103"/>
      <c r="D810" s="103"/>
      <c r="E810" s="103"/>
      <c r="F810" s="103"/>
      <c r="G810" s="103"/>
      <c r="H810" s="103"/>
      <c r="J810" s="103"/>
    </row>
    <row r="811" spans="1:13" s="111" customFormat="1" ht="11.45" customHeight="1">
      <c r="A811" s="169"/>
      <c r="B811" s="103"/>
      <c r="C811" s="103"/>
      <c r="D811" s="103"/>
      <c r="E811" s="103"/>
      <c r="F811" s="103"/>
      <c r="G811" s="103"/>
      <c r="H811" s="103"/>
      <c r="J811" s="103"/>
    </row>
    <row r="812" spans="1:13" s="111" customFormat="1" ht="11.45" customHeight="1">
      <c r="A812" s="167"/>
      <c r="B812" s="103"/>
      <c r="C812" s="103"/>
      <c r="D812" s="103"/>
      <c r="E812" s="103"/>
      <c r="F812" s="103"/>
      <c r="G812" s="103"/>
      <c r="H812" s="103"/>
      <c r="J812" s="103"/>
    </row>
    <row r="813" spans="1:13" s="111" customFormat="1" ht="11.45" customHeight="1">
      <c r="A813" s="169"/>
      <c r="B813" s="103"/>
      <c r="C813" s="103"/>
      <c r="D813" s="103"/>
      <c r="E813" s="103"/>
      <c r="F813" s="103"/>
      <c r="G813" s="103"/>
      <c r="H813" s="103"/>
      <c r="J813" s="103"/>
    </row>
    <row r="814" spans="1:13" s="111" customFormat="1" ht="11.45" customHeight="1">
      <c r="A814" s="167"/>
      <c r="B814" s="103"/>
      <c r="C814" s="103"/>
      <c r="D814" s="103"/>
      <c r="E814" s="103"/>
      <c r="F814" s="103"/>
      <c r="G814" s="103"/>
      <c r="H814" s="103"/>
      <c r="J814" s="103"/>
    </row>
    <row r="815" spans="1:13" s="111" customFormat="1" ht="11.45" customHeight="1">
      <c r="A815" s="167"/>
      <c r="B815" s="103"/>
      <c r="C815" s="103"/>
      <c r="D815" s="103"/>
      <c r="E815" s="103"/>
      <c r="F815" s="103"/>
      <c r="G815" s="103"/>
      <c r="H815" s="103"/>
      <c r="J815" s="103"/>
    </row>
    <row r="816" spans="1:13" s="111" customFormat="1" ht="11.45" customHeight="1">
      <c r="A816" s="166"/>
      <c r="B816" s="103"/>
      <c r="C816" s="103"/>
      <c r="D816" s="103"/>
      <c r="E816" s="103"/>
      <c r="F816" s="103"/>
      <c r="G816" s="103"/>
      <c r="H816" s="103"/>
      <c r="J816" s="103"/>
    </row>
    <row r="817" spans="1:10" s="111" customFormat="1" ht="11.45" customHeight="1">
      <c r="A817" s="167"/>
      <c r="B817" s="103"/>
      <c r="C817" s="103"/>
      <c r="D817" s="103"/>
      <c r="E817" s="103"/>
      <c r="F817" s="103"/>
      <c r="G817" s="103"/>
      <c r="H817" s="103"/>
      <c r="J817" s="103"/>
    </row>
    <row r="818" spans="1:10" s="111" customFormat="1" ht="11.45" customHeight="1">
      <c r="A818" s="166"/>
      <c r="B818" s="103"/>
      <c r="C818" s="103"/>
      <c r="D818" s="103"/>
      <c r="E818" s="103"/>
      <c r="F818" s="103"/>
      <c r="G818" s="103"/>
      <c r="H818" s="103"/>
      <c r="J818" s="103"/>
    </row>
    <row r="819" spans="1:10" s="111" customFormat="1" ht="11.45" customHeight="1">
      <c r="A819" s="169"/>
      <c r="B819" s="103"/>
      <c r="C819" s="103"/>
      <c r="D819" s="103"/>
      <c r="E819" s="103"/>
      <c r="F819" s="103"/>
      <c r="G819" s="103"/>
      <c r="H819" s="103"/>
      <c r="J819" s="103"/>
    </row>
    <row r="820" spans="1:10" s="111" customFormat="1" ht="11.45" customHeight="1">
      <c r="A820" s="167"/>
      <c r="B820" s="103"/>
      <c r="C820" s="103"/>
      <c r="D820" s="103"/>
      <c r="E820" s="103"/>
      <c r="F820" s="103"/>
      <c r="G820" s="103"/>
      <c r="H820" s="103"/>
      <c r="J820" s="103"/>
    </row>
    <row r="821" spans="1:10" s="111" customFormat="1" ht="11.45" customHeight="1">
      <c r="A821" s="166"/>
      <c r="B821" s="103"/>
      <c r="C821" s="103"/>
      <c r="D821" s="103"/>
      <c r="E821" s="103"/>
      <c r="F821" s="103"/>
      <c r="G821" s="103"/>
      <c r="H821" s="103"/>
      <c r="J821" s="103"/>
    </row>
    <row r="822" spans="1:10" s="111" customFormat="1" ht="11.45" customHeight="1">
      <c r="A822" s="166"/>
      <c r="B822" s="103"/>
      <c r="C822" s="103"/>
      <c r="D822" s="103"/>
      <c r="E822" s="103"/>
      <c r="F822" s="103"/>
      <c r="G822" s="103"/>
      <c r="H822" s="103"/>
      <c r="J822" s="103"/>
    </row>
    <row r="823" spans="1:10" s="111" customFormat="1" ht="11.45" customHeight="1">
      <c r="A823" s="169"/>
      <c r="B823" s="103"/>
      <c r="C823" s="103"/>
      <c r="D823" s="103"/>
      <c r="E823" s="103"/>
      <c r="F823" s="103"/>
      <c r="G823" s="103"/>
      <c r="H823" s="103"/>
      <c r="J823" s="103"/>
    </row>
    <row r="824" spans="1:10" s="111" customFormat="1" ht="11.45" customHeight="1">
      <c r="A824" s="166"/>
      <c r="B824" s="103"/>
      <c r="C824" s="103"/>
      <c r="D824" s="103"/>
      <c r="E824" s="103"/>
      <c r="F824" s="103"/>
      <c r="G824" s="103"/>
      <c r="H824" s="103"/>
      <c r="J824" s="103"/>
    </row>
    <row r="825" spans="1:10" s="111" customFormat="1" ht="11.45" customHeight="1">
      <c r="A825" s="169"/>
      <c r="B825" s="103"/>
      <c r="C825" s="103"/>
      <c r="D825" s="103"/>
      <c r="E825" s="103"/>
      <c r="F825" s="103"/>
      <c r="G825" s="103"/>
      <c r="H825" s="103"/>
      <c r="J825" s="103"/>
    </row>
    <row r="826" spans="1:10" s="111" customFormat="1" ht="11.45" customHeight="1">
      <c r="A826" s="167"/>
      <c r="B826" s="103"/>
      <c r="C826" s="103"/>
      <c r="D826" s="103"/>
      <c r="E826" s="103"/>
      <c r="F826" s="103"/>
      <c r="G826" s="103"/>
      <c r="H826" s="103"/>
      <c r="J826" s="103"/>
    </row>
    <row r="827" spans="1:10" s="111" customFormat="1" ht="11.45" customHeight="1">
      <c r="A827" s="169"/>
      <c r="B827" s="103"/>
      <c r="C827" s="103"/>
      <c r="D827" s="103"/>
      <c r="E827" s="103"/>
      <c r="F827" s="103"/>
      <c r="G827" s="103"/>
      <c r="H827" s="103"/>
      <c r="J827" s="103"/>
    </row>
    <row r="828" spans="1:10" s="111" customFormat="1" ht="11.45" customHeight="1">
      <c r="A828" s="167"/>
      <c r="B828" s="103"/>
      <c r="C828" s="103"/>
      <c r="D828" s="103"/>
      <c r="E828" s="103"/>
      <c r="F828" s="103"/>
      <c r="G828" s="103"/>
      <c r="H828" s="103"/>
      <c r="J828" s="103"/>
    </row>
    <row r="829" spans="1:10" s="111" customFormat="1" ht="11.45" customHeight="1">
      <c r="A829" s="169"/>
      <c r="B829" s="103"/>
      <c r="C829" s="103"/>
      <c r="D829" s="103"/>
      <c r="E829" s="103"/>
      <c r="F829" s="103"/>
      <c r="G829" s="103"/>
      <c r="H829" s="103"/>
      <c r="J829" s="103"/>
    </row>
    <row r="830" spans="1:10" s="111" customFormat="1" ht="11.45" customHeight="1">
      <c r="A830" s="167"/>
      <c r="B830" s="103"/>
      <c r="C830" s="103"/>
      <c r="D830" s="103"/>
      <c r="E830" s="103"/>
      <c r="F830" s="103"/>
      <c r="G830" s="103"/>
      <c r="H830" s="103"/>
      <c r="J830" s="103"/>
    </row>
    <row r="831" spans="1:10" s="111" customFormat="1" ht="11.45" customHeight="1">
      <c r="A831" s="169"/>
      <c r="B831" s="103"/>
      <c r="C831" s="103"/>
      <c r="D831" s="103"/>
      <c r="E831" s="103"/>
      <c r="F831" s="103"/>
      <c r="G831" s="103"/>
      <c r="H831" s="103"/>
      <c r="J831" s="103"/>
    </row>
    <row r="832" spans="1:10" s="111" customFormat="1" ht="11.45" customHeight="1">
      <c r="A832" s="167"/>
      <c r="B832" s="103"/>
      <c r="C832" s="103"/>
      <c r="D832" s="103"/>
      <c r="E832" s="103"/>
      <c r="F832" s="103"/>
      <c r="G832" s="103"/>
      <c r="H832" s="103"/>
      <c r="J832" s="103"/>
    </row>
    <row r="833" spans="1:13" s="111" customFormat="1" ht="8.25" customHeight="1">
      <c r="A833" s="165"/>
      <c r="B833" s="103"/>
      <c r="C833" s="103"/>
      <c r="D833" s="103"/>
      <c r="E833" s="103"/>
      <c r="F833" s="103"/>
      <c r="G833" s="103"/>
      <c r="H833" s="103"/>
      <c r="J833" s="103"/>
    </row>
    <row r="834" spans="1:13" s="158" customFormat="1" ht="13.5" customHeight="1">
      <c r="H834" s="103"/>
      <c r="J834" s="103"/>
    </row>
    <row r="835" spans="1:13" s="105" customFormat="1" ht="9.4" customHeight="1">
      <c r="A835" s="111"/>
      <c r="H835" s="103"/>
      <c r="J835" s="103"/>
    </row>
    <row r="836" spans="1:13" s="105" customFormat="1" ht="1.1499999999999999" customHeight="1">
      <c r="H836" s="103"/>
      <c r="J836" s="103"/>
    </row>
    <row r="837" spans="1:13" s="105" customFormat="1" ht="1.1499999999999999" customHeight="1">
      <c r="H837" s="103"/>
      <c r="J837" s="103"/>
    </row>
    <row r="838" spans="1:13" s="105" customFormat="1" ht="1.1499999999999999" customHeight="1">
      <c r="H838" s="103"/>
      <c r="J838" s="103"/>
    </row>
    <row r="839" spans="1:13" s="111" customFormat="1" ht="12" customHeight="1">
      <c r="B839" s="170"/>
      <c r="C839" s="170"/>
      <c r="D839" s="171"/>
      <c r="E839" s="171"/>
      <c r="F839" s="171"/>
      <c r="G839" s="171"/>
      <c r="H839" s="103"/>
      <c r="J839" s="103"/>
    </row>
    <row r="840" spans="1:13" s="111" customFormat="1" ht="3.4" customHeight="1">
      <c r="B840" s="170"/>
      <c r="C840" s="170"/>
      <c r="D840" s="171"/>
      <c r="E840" s="171"/>
      <c r="F840" s="171"/>
      <c r="G840" s="171"/>
      <c r="H840" s="103"/>
      <c r="J840" s="103"/>
    </row>
    <row r="841" spans="1:13" s="119" customFormat="1" ht="9" customHeight="1">
      <c r="A841" s="172"/>
      <c r="B841" s="170"/>
      <c r="C841" s="170"/>
      <c r="D841" s="171"/>
      <c r="E841" s="171"/>
      <c r="F841" s="171"/>
      <c r="G841" s="171"/>
      <c r="H841" s="103"/>
      <c r="J841" s="103"/>
    </row>
    <row r="842" spans="1:13" s="119" customFormat="1" ht="9" customHeight="1">
      <c r="A842" s="172"/>
      <c r="B842" s="170"/>
      <c r="C842" s="173"/>
      <c r="D842" s="173"/>
      <c r="E842" s="173"/>
      <c r="F842" s="173"/>
      <c r="G842" s="173"/>
      <c r="H842" s="103"/>
      <c r="J842" s="103"/>
    </row>
    <row r="843" spans="1:13" s="130" customFormat="1" ht="9" customHeight="1">
      <c r="B843" s="174"/>
      <c r="C843" s="175"/>
      <c r="D843" s="176"/>
      <c r="E843" s="176"/>
      <c r="F843" s="176"/>
      <c r="G843" s="174"/>
      <c r="H843" s="103"/>
      <c r="J843" s="103"/>
    </row>
    <row r="844" spans="1:13" s="111" customFormat="1" ht="9.75" customHeight="1">
      <c r="A844" s="131"/>
      <c r="B844" s="177"/>
      <c r="C844" s="177"/>
      <c r="D844" s="177"/>
      <c r="E844" s="177"/>
      <c r="F844" s="177"/>
      <c r="G844" s="177"/>
      <c r="H844" s="103"/>
      <c r="J844" s="103"/>
    </row>
    <row r="845" spans="1:13" s="111" customFormat="1" ht="12.75" customHeight="1">
      <c r="A845" s="178"/>
      <c r="B845" s="179"/>
      <c r="C845" s="179"/>
      <c r="D845" s="179"/>
      <c r="E845" s="179"/>
      <c r="F845" s="179"/>
      <c r="G845" s="179"/>
      <c r="H845" s="103"/>
      <c r="J845" s="103"/>
    </row>
    <row r="846" spans="1:13" s="111" customFormat="1" ht="11.45" customHeight="1">
      <c r="A846" s="180"/>
      <c r="B846" s="181"/>
      <c r="C846" s="181"/>
      <c r="D846" s="181"/>
      <c r="E846" s="181"/>
      <c r="F846" s="181"/>
      <c r="G846" s="181"/>
      <c r="H846" s="103"/>
      <c r="J846" s="103"/>
    </row>
    <row r="847" spans="1:13" s="111" customFormat="1" ht="11.45" customHeight="1">
      <c r="A847" s="167"/>
      <c r="B847" s="103"/>
      <c r="C847" s="103"/>
      <c r="D847" s="103"/>
      <c r="E847" s="103"/>
      <c r="F847" s="103"/>
      <c r="G847" s="103"/>
      <c r="H847" s="103"/>
      <c r="J847" s="103"/>
    </row>
    <row r="848" spans="1:13" s="111" customFormat="1" ht="11.45" customHeight="1">
      <c r="A848" s="167"/>
      <c r="B848" s="103"/>
      <c r="C848" s="103"/>
      <c r="D848" s="103"/>
      <c r="E848" s="103"/>
      <c r="F848" s="103"/>
      <c r="G848" s="103"/>
      <c r="H848" s="103"/>
      <c r="I848" s="103"/>
      <c r="J848" s="103"/>
      <c r="K848" s="103"/>
      <c r="L848" s="103"/>
      <c r="M848" s="103"/>
    </row>
    <row r="849" spans="1:13" s="111" customFormat="1" ht="11.45" customHeight="1">
      <c r="A849" s="169"/>
      <c r="B849" s="103"/>
      <c r="C849" s="103"/>
      <c r="D849" s="103"/>
      <c r="E849" s="103"/>
      <c r="F849" s="103"/>
      <c r="G849" s="103"/>
      <c r="H849" s="103"/>
      <c r="I849" s="182"/>
      <c r="J849" s="182"/>
      <c r="K849" s="182"/>
      <c r="L849" s="182"/>
      <c r="M849" s="182"/>
    </row>
    <row r="850" spans="1:13" s="111" customFormat="1" ht="11.45" customHeight="1">
      <c r="A850" s="180"/>
      <c r="B850" s="181"/>
      <c r="C850" s="181"/>
      <c r="D850" s="181"/>
      <c r="E850" s="181"/>
      <c r="F850" s="181"/>
      <c r="G850" s="181"/>
      <c r="H850" s="103"/>
      <c r="J850" s="103"/>
    </row>
    <row r="851" spans="1:13" s="111" customFormat="1" ht="11.45" customHeight="1">
      <c r="A851" s="167"/>
      <c r="B851" s="103"/>
      <c r="C851" s="103"/>
      <c r="D851" s="103"/>
      <c r="E851" s="103"/>
      <c r="F851" s="103"/>
      <c r="G851" s="103"/>
      <c r="H851" s="103"/>
      <c r="J851" s="103"/>
    </row>
    <row r="852" spans="1:13" s="111" customFormat="1" ht="11.45" customHeight="1">
      <c r="A852" s="166"/>
      <c r="B852" s="103"/>
      <c r="C852" s="103"/>
      <c r="D852" s="103"/>
      <c r="E852" s="103"/>
      <c r="F852" s="103"/>
      <c r="G852" s="103"/>
      <c r="H852" s="103"/>
      <c r="J852" s="103"/>
    </row>
    <row r="853" spans="1:13" s="111" customFormat="1" ht="11.45" customHeight="1">
      <c r="A853" s="167"/>
      <c r="B853" s="103"/>
      <c r="C853" s="103"/>
      <c r="D853" s="103"/>
      <c r="E853" s="103"/>
      <c r="F853" s="103"/>
      <c r="G853" s="103"/>
      <c r="H853" s="103"/>
      <c r="J853" s="103"/>
    </row>
    <row r="854" spans="1:13" s="111" customFormat="1" ht="11.45" customHeight="1">
      <c r="A854" s="166"/>
      <c r="B854" s="103"/>
      <c r="C854" s="103"/>
      <c r="D854" s="103"/>
      <c r="E854" s="103"/>
      <c r="F854" s="103"/>
      <c r="G854" s="103"/>
      <c r="H854" s="103"/>
      <c r="J854" s="103"/>
    </row>
    <row r="855" spans="1:13" s="111" customFormat="1" ht="11.45" customHeight="1">
      <c r="A855" s="167"/>
      <c r="B855" s="103"/>
      <c r="C855" s="103"/>
      <c r="D855" s="103"/>
      <c r="E855" s="103"/>
      <c r="F855" s="103"/>
      <c r="G855" s="103"/>
      <c r="H855" s="103"/>
      <c r="J855" s="103"/>
    </row>
    <row r="856" spans="1:13" s="111" customFormat="1" ht="11.45" customHeight="1">
      <c r="A856" s="166"/>
      <c r="B856" s="103"/>
      <c r="C856" s="103"/>
      <c r="D856" s="103"/>
      <c r="E856" s="103"/>
      <c r="F856" s="103"/>
      <c r="G856" s="103"/>
      <c r="H856" s="103"/>
      <c r="J856" s="103"/>
    </row>
    <row r="857" spans="1:13" s="111" customFormat="1" ht="11.45" customHeight="1">
      <c r="A857" s="166"/>
      <c r="B857" s="103"/>
      <c r="C857" s="103"/>
      <c r="D857" s="103"/>
      <c r="E857" s="103"/>
      <c r="F857" s="103"/>
      <c r="G857" s="103"/>
      <c r="H857" s="103"/>
      <c r="J857" s="103"/>
    </row>
    <row r="858" spans="1:13" s="111" customFormat="1" ht="11.45" customHeight="1">
      <c r="A858" s="166"/>
      <c r="B858" s="103"/>
      <c r="C858" s="103"/>
      <c r="D858" s="103"/>
      <c r="E858" s="103"/>
      <c r="F858" s="103"/>
      <c r="G858" s="103"/>
      <c r="H858" s="103"/>
      <c r="J858" s="103"/>
    </row>
    <row r="859" spans="1:13" s="111" customFormat="1" ht="11.45" customHeight="1">
      <c r="A859" s="167"/>
      <c r="B859" s="103"/>
      <c r="C859" s="103"/>
      <c r="D859" s="103"/>
      <c r="E859" s="103"/>
      <c r="F859" s="103"/>
      <c r="G859" s="103"/>
      <c r="H859" s="103"/>
      <c r="J859" s="103"/>
    </row>
    <row r="860" spans="1:13" s="111" customFormat="1" ht="11.45" customHeight="1">
      <c r="A860" s="167"/>
      <c r="B860" s="103"/>
      <c r="C860" s="103"/>
      <c r="D860" s="103"/>
      <c r="E860" s="103"/>
      <c r="F860" s="103"/>
      <c r="G860" s="103"/>
      <c r="H860" s="103"/>
      <c r="J860" s="103"/>
    </row>
    <row r="861" spans="1:13" s="111" customFormat="1" ht="11.45" customHeight="1">
      <c r="A861" s="166"/>
      <c r="B861" s="103"/>
      <c r="C861" s="103"/>
      <c r="D861" s="103"/>
      <c r="E861" s="103"/>
      <c r="F861" s="103"/>
      <c r="G861" s="103"/>
      <c r="H861" s="103"/>
      <c r="J861" s="103"/>
    </row>
    <row r="862" spans="1:13" s="111" customFormat="1" ht="11.45" customHeight="1">
      <c r="A862" s="166"/>
      <c r="B862" s="103"/>
      <c r="C862" s="103"/>
      <c r="D862" s="103"/>
      <c r="E862" s="103"/>
      <c r="F862" s="103"/>
      <c r="G862" s="103"/>
      <c r="H862" s="103"/>
      <c r="J862" s="103"/>
    </row>
    <row r="863" spans="1:13" s="111" customFormat="1" ht="11.45" customHeight="1">
      <c r="A863" s="166"/>
      <c r="B863" s="103"/>
      <c r="C863" s="103"/>
      <c r="D863" s="103"/>
      <c r="E863" s="103"/>
      <c r="F863" s="103"/>
      <c r="G863" s="103"/>
      <c r="H863" s="103"/>
      <c r="J863" s="103"/>
    </row>
    <row r="864" spans="1:13" s="111" customFormat="1" ht="11.45" customHeight="1">
      <c r="A864" s="167"/>
      <c r="B864" s="103"/>
      <c r="C864" s="103"/>
      <c r="D864" s="103"/>
      <c r="E864" s="103"/>
      <c r="F864" s="103"/>
      <c r="G864" s="103"/>
      <c r="H864" s="103"/>
      <c r="J864" s="103"/>
    </row>
    <row r="865" spans="1:13" s="111" customFormat="1" ht="11.45" customHeight="1">
      <c r="A865" s="166"/>
      <c r="B865" s="103"/>
      <c r="C865" s="103"/>
      <c r="D865" s="103"/>
      <c r="E865" s="103"/>
      <c r="F865" s="103"/>
      <c r="G865" s="103"/>
      <c r="H865" s="103"/>
      <c r="J865" s="103"/>
    </row>
    <row r="866" spans="1:13" s="111" customFormat="1" ht="11.45" customHeight="1">
      <c r="A866" s="167"/>
      <c r="B866" s="103"/>
      <c r="C866" s="103"/>
      <c r="D866" s="103"/>
      <c r="E866" s="103"/>
      <c r="F866" s="103"/>
      <c r="G866" s="103"/>
      <c r="H866" s="103"/>
      <c r="J866" s="103"/>
    </row>
    <row r="867" spans="1:13" s="111" customFormat="1" ht="11.45" customHeight="1">
      <c r="A867" s="166"/>
      <c r="B867" s="103"/>
      <c r="C867" s="103"/>
      <c r="D867" s="103"/>
      <c r="E867" s="103"/>
      <c r="F867" s="103"/>
      <c r="G867" s="103"/>
      <c r="H867" s="103"/>
      <c r="J867" s="103"/>
    </row>
    <row r="868" spans="1:13" s="111" customFormat="1" ht="11.45" customHeight="1">
      <c r="A868" s="167"/>
      <c r="B868" s="103"/>
      <c r="C868" s="103"/>
      <c r="D868" s="103"/>
      <c r="E868" s="103"/>
      <c r="F868" s="103"/>
      <c r="G868" s="103"/>
      <c r="H868" s="103"/>
      <c r="J868" s="103"/>
    </row>
    <row r="869" spans="1:13" s="111" customFormat="1" ht="11.45" customHeight="1">
      <c r="A869" s="166"/>
      <c r="B869" s="103"/>
      <c r="C869" s="103"/>
      <c r="D869" s="103"/>
      <c r="E869" s="103"/>
      <c r="F869" s="103"/>
      <c r="G869" s="103"/>
      <c r="H869" s="103"/>
      <c r="J869" s="103"/>
    </row>
    <row r="870" spans="1:13" s="111" customFormat="1" ht="11.45" customHeight="1">
      <c r="A870" s="167"/>
      <c r="B870" s="103"/>
      <c r="C870" s="103"/>
      <c r="D870" s="103"/>
      <c r="E870" s="103"/>
      <c r="F870" s="103"/>
      <c r="G870" s="103"/>
      <c r="H870" s="103"/>
      <c r="J870" s="103"/>
    </row>
    <row r="871" spans="1:13" s="111" customFormat="1" ht="11.45" customHeight="1">
      <c r="A871" s="168"/>
      <c r="B871" s="103"/>
      <c r="C871" s="103"/>
      <c r="D871" s="103"/>
      <c r="E871" s="103"/>
      <c r="F871" s="103"/>
      <c r="G871" s="103"/>
      <c r="H871" s="103"/>
      <c r="J871" s="103"/>
    </row>
    <row r="872" spans="1:13" s="111" customFormat="1" ht="11.45" customHeight="1">
      <c r="A872" s="169"/>
      <c r="B872" s="103"/>
      <c r="C872" s="103"/>
      <c r="D872" s="103"/>
      <c r="E872" s="103"/>
      <c r="F872" s="103"/>
      <c r="G872" s="103"/>
      <c r="H872" s="103"/>
      <c r="J872" s="103"/>
    </row>
    <row r="873" spans="1:13" s="111" customFormat="1" ht="11.45" customHeight="1">
      <c r="A873" s="167"/>
      <c r="B873" s="103"/>
      <c r="C873" s="103"/>
      <c r="D873" s="103"/>
      <c r="E873" s="103"/>
      <c r="F873" s="103"/>
      <c r="G873" s="103"/>
      <c r="H873" s="103"/>
      <c r="J873" s="103"/>
      <c r="K873" s="103"/>
      <c r="L873" s="103"/>
      <c r="M873" s="103"/>
    </row>
    <row r="874" spans="1:13" s="111" customFormat="1" ht="11.45" customHeight="1">
      <c r="A874" s="167"/>
      <c r="B874" s="103"/>
      <c r="C874" s="103"/>
      <c r="D874" s="103"/>
      <c r="E874" s="103"/>
      <c r="F874" s="103"/>
      <c r="G874" s="103"/>
      <c r="H874" s="103"/>
      <c r="I874" s="103"/>
      <c r="J874" s="103"/>
      <c r="K874" s="103"/>
      <c r="L874" s="103"/>
      <c r="M874" s="103"/>
    </row>
    <row r="875" spans="1:13" s="111" customFormat="1" ht="11.45" customHeight="1">
      <c r="A875" s="166"/>
      <c r="B875" s="103"/>
      <c r="C875" s="103"/>
      <c r="D875" s="103"/>
      <c r="E875" s="103"/>
      <c r="F875" s="103"/>
      <c r="G875" s="103"/>
      <c r="H875" s="103"/>
      <c r="I875" s="103"/>
      <c r="J875" s="103"/>
      <c r="K875" s="103"/>
      <c r="L875" s="103"/>
      <c r="M875" s="103"/>
    </row>
    <row r="876" spans="1:13" s="111" customFormat="1" ht="11.45" customHeight="1">
      <c r="A876" s="167"/>
      <c r="B876" s="103"/>
      <c r="C876" s="103"/>
      <c r="D876" s="103"/>
      <c r="E876" s="103"/>
      <c r="F876" s="103"/>
      <c r="G876" s="103"/>
      <c r="H876" s="103"/>
      <c r="I876" s="103"/>
      <c r="J876" s="103"/>
      <c r="K876" s="103"/>
      <c r="L876" s="103"/>
      <c r="M876" s="103"/>
    </row>
    <row r="877" spans="1:13" s="111" customFormat="1" ht="11.45" customHeight="1">
      <c r="A877" s="166"/>
      <c r="B877" s="103"/>
      <c r="C877" s="103"/>
      <c r="D877" s="103"/>
      <c r="E877" s="103"/>
      <c r="F877" s="103"/>
      <c r="G877" s="103"/>
      <c r="H877" s="103"/>
      <c r="I877" s="103"/>
      <c r="J877" s="103"/>
      <c r="K877" s="103"/>
      <c r="L877" s="103"/>
      <c r="M877" s="103"/>
    </row>
    <row r="878" spans="1:13" s="111" customFormat="1" ht="11.45" customHeight="1">
      <c r="A878" s="167"/>
      <c r="B878" s="103"/>
      <c r="C878" s="103"/>
      <c r="D878" s="103"/>
      <c r="E878" s="103"/>
      <c r="F878" s="103"/>
      <c r="G878" s="103"/>
      <c r="H878" s="103"/>
      <c r="I878" s="103"/>
      <c r="J878" s="103"/>
      <c r="K878" s="103"/>
      <c r="L878" s="103"/>
      <c r="M878" s="103"/>
    </row>
    <row r="879" spans="1:13" s="111" customFormat="1" ht="11.45" customHeight="1">
      <c r="A879" s="166"/>
      <c r="B879" s="103"/>
      <c r="C879" s="103"/>
      <c r="D879" s="103"/>
      <c r="E879" s="103"/>
      <c r="F879" s="103"/>
      <c r="G879" s="103"/>
      <c r="H879" s="103"/>
      <c r="J879" s="103"/>
    </row>
    <row r="880" spans="1:13" s="111" customFormat="1" ht="11.45" customHeight="1">
      <c r="A880" s="167"/>
      <c r="B880" s="103"/>
      <c r="C880" s="103"/>
      <c r="D880" s="103"/>
      <c r="E880" s="103"/>
      <c r="F880" s="103"/>
      <c r="G880" s="103"/>
      <c r="H880" s="103"/>
      <c r="J880" s="103"/>
    </row>
    <row r="881" spans="1:10" s="111" customFormat="1" ht="11.45" customHeight="1">
      <c r="A881" s="166"/>
      <c r="B881" s="103"/>
      <c r="C881" s="103"/>
      <c r="D881" s="103"/>
      <c r="E881" s="103"/>
      <c r="F881" s="103"/>
      <c r="G881" s="103"/>
      <c r="H881" s="103"/>
      <c r="I881" s="103"/>
      <c r="J881" s="103"/>
    </row>
    <row r="882" spans="1:10" s="111" customFormat="1" ht="11.45" customHeight="1">
      <c r="A882" s="167"/>
      <c r="B882" s="103"/>
      <c r="C882" s="103"/>
      <c r="D882" s="103"/>
      <c r="E882" s="103"/>
      <c r="F882" s="103"/>
      <c r="G882" s="103"/>
      <c r="H882" s="103"/>
      <c r="J882" s="103"/>
    </row>
    <row r="883" spans="1:10" s="111" customFormat="1" ht="11.45" customHeight="1">
      <c r="A883" s="166"/>
      <c r="B883" s="103"/>
      <c r="C883" s="103"/>
      <c r="D883" s="103"/>
      <c r="E883" s="103"/>
      <c r="F883" s="103"/>
      <c r="G883" s="103"/>
      <c r="H883" s="103"/>
      <c r="J883" s="103"/>
    </row>
    <row r="884" spans="1:10" s="111" customFormat="1" ht="11.45" customHeight="1">
      <c r="A884" s="167"/>
      <c r="B884" s="103"/>
      <c r="C884" s="103"/>
      <c r="D884" s="103"/>
      <c r="E884" s="103"/>
      <c r="F884" s="103"/>
      <c r="G884" s="103"/>
      <c r="H884" s="103"/>
      <c r="J884" s="103"/>
    </row>
    <row r="885" spans="1:10" s="111" customFormat="1" ht="11.45" customHeight="1">
      <c r="A885" s="166"/>
      <c r="B885" s="103"/>
      <c r="C885" s="103"/>
      <c r="D885" s="103"/>
      <c r="E885" s="103"/>
      <c r="F885" s="103"/>
      <c r="G885" s="103"/>
      <c r="H885" s="103"/>
      <c r="J885" s="103"/>
    </row>
    <row r="886" spans="1:10" s="111" customFormat="1" ht="11.45" customHeight="1">
      <c r="A886" s="169"/>
      <c r="B886" s="103"/>
      <c r="C886" s="103"/>
      <c r="D886" s="103"/>
      <c r="E886" s="103"/>
      <c r="F886" s="103"/>
      <c r="G886" s="103"/>
      <c r="H886" s="103"/>
      <c r="J886" s="103"/>
    </row>
    <row r="887" spans="1:10" s="111" customFormat="1" ht="11.45" customHeight="1">
      <c r="A887" s="167"/>
      <c r="B887" s="103"/>
      <c r="C887" s="103"/>
      <c r="D887" s="103"/>
      <c r="E887" s="103"/>
      <c r="F887" s="103"/>
      <c r="G887" s="103"/>
      <c r="H887" s="103"/>
      <c r="J887" s="103"/>
    </row>
    <row r="888" spans="1:10" s="111" customFormat="1" ht="11.45" customHeight="1">
      <c r="A888" s="169"/>
      <c r="B888" s="103"/>
      <c r="C888" s="103"/>
      <c r="D888" s="103"/>
      <c r="E888" s="103"/>
      <c r="F888" s="103"/>
      <c r="G888" s="103"/>
      <c r="H888" s="103"/>
      <c r="J888" s="103"/>
    </row>
    <row r="889" spans="1:10" s="111" customFormat="1" ht="11.45" customHeight="1">
      <c r="A889" s="167"/>
      <c r="B889" s="103"/>
      <c r="C889" s="103"/>
      <c r="D889" s="103"/>
      <c r="E889" s="103"/>
      <c r="F889" s="103"/>
      <c r="G889" s="103"/>
      <c r="H889" s="103"/>
      <c r="J889" s="103"/>
    </row>
    <row r="890" spans="1:10" s="111" customFormat="1" ht="11.45" customHeight="1">
      <c r="A890" s="167"/>
      <c r="B890" s="103"/>
      <c r="C890" s="103"/>
      <c r="D890" s="103"/>
      <c r="E890" s="103"/>
      <c r="F890" s="103"/>
      <c r="G890" s="103"/>
      <c r="H890" s="103"/>
      <c r="J890" s="103"/>
    </row>
    <row r="891" spans="1:10" s="111" customFormat="1" ht="11.45" customHeight="1">
      <c r="A891" s="166"/>
      <c r="B891" s="103"/>
      <c r="C891" s="103"/>
      <c r="D891" s="103"/>
      <c r="E891" s="103"/>
      <c r="F891" s="103"/>
      <c r="G891" s="103"/>
      <c r="H891" s="103"/>
      <c r="J891" s="103"/>
    </row>
    <row r="892" spans="1:10" s="111" customFormat="1" ht="11.45" customHeight="1">
      <c r="A892" s="167"/>
      <c r="B892" s="103"/>
      <c r="C892" s="103"/>
      <c r="D892" s="103"/>
      <c r="E892" s="103"/>
      <c r="F892" s="103"/>
      <c r="G892" s="103"/>
      <c r="H892" s="103"/>
      <c r="J892" s="103"/>
    </row>
    <row r="893" spans="1:10" s="111" customFormat="1" ht="11.45" customHeight="1">
      <c r="A893" s="166"/>
      <c r="B893" s="103"/>
      <c r="C893" s="103"/>
      <c r="D893" s="103"/>
      <c r="E893" s="103"/>
      <c r="F893" s="103"/>
      <c r="G893" s="103"/>
      <c r="H893" s="103"/>
      <c r="J893" s="103"/>
    </row>
    <row r="894" spans="1:10" s="111" customFormat="1" ht="11.45" customHeight="1">
      <c r="A894" s="169"/>
      <c r="B894" s="103"/>
      <c r="C894" s="103"/>
      <c r="D894" s="103"/>
      <c r="E894" s="103"/>
      <c r="F894" s="103"/>
      <c r="G894" s="103"/>
      <c r="H894" s="103"/>
      <c r="J894" s="103"/>
    </row>
    <row r="895" spans="1:10" s="111" customFormat="1" ht="11.45" customHeight="1">
      <c r="A895" s="167"/>
      <c r="B895" s="103"/>
      <c r="C895" s="103"/>
      <c r="D895" s="103"/>
      <c r="E895" s="103"/>
      <c r="F895" s="103"/>
      <c r="G895" s="103"/>
      <c r="H895" s="103"/>
      <c r="J895" s="103"/>
    </row>
    <row r="896" spans="1:10" s="111" customFormat="1" ht="11.45" customHeight="1">
      <c r="A896" s="166"/>
      <c r="B896" s="103"/>
      <c r="C896" s="103"/>
      <c r="D896" s="103"/>
      <c r="E896" s="103"/>
      <c r="F896" s="103"/>
      <c r="G896" s="103"/>
      <c r="H896" s="103"/>
      <c r="J896" s="103"/>
    </row>
    <row r="897" spans="1:10" s="111" customFormat="1" ht="11.45" customHeight="1">
      <c r="A897" s="166"/>
      <c r="B897" s="103"/>
      <c r="C897" s="103"/>
      <c r="D897" s="103"/>
      <c r="E897" s="103"/>
      <c r="F897" s="103"/>
      <c r="G897" s="103"/>
      <c r="H897" s="103"/>
      <c r="J897" s="103"/>
    </row>
    <row r="898" spans="1:10" s="111" customFormat="1" ht="11.45" customHeight="1">
      <c r="A898" s="169"/>
      <c r="B898" s="103"/>
      <c r="C898" s="103"/>
      <c r="D898" s="103"/>
      <c r="E898" s="103"/>
      <c r="F898" s="103"/>
      <c r="G898" s="103"/>
      <c r="H898" s="103"/>
      <c r="J898" s="103"/>
    </row>
    <row r="899" spans="1:10" s="111" customFormat="1" ht="11.45" customHeight="1">
      <c r="A899" s="166"/>
      <c r="B899" s="103"/>
      <c r="C899" s="103"/>
      <c r="D899" s="103"/>
      <c r="E899" s="103"/>
      <c r="F899" s="103"/>
      <c r="G899" s="103"/>
      <c r="H899" s="103"/>
      <c r="J899" s="103"/>
    </row>
    <row r="900" spans="1:10" s="111" customFormat="1" ht="11.45" customHeight="1">
      <c r="A900" s="169"/>
      <c r="B900" s="103"/>
      <c r="C900" s="103"/>
      <c r="D900" s="103"/>
      <c r="E900" s="103"/>
      <c r="F900" s="103"/>
      <c r="G900" s="103"/>
      <c r="H900" s="103"/>
      <c r="J900" s="103"/>
    </row>
    <row r="901" spans="1:10" s="111" customFormat="1" ht="11.45" customHeight="1">
      <c r="A901" s="167"/>
      <c r="B901" s="103"/>
      <c r="C901" s="103"/>
      <c r="D901" s="103"/>
      <c r="E901" s="103"/>
      <c r="F901" s="103"/>
      <c r="G901" s="103"/>
      <c r="H901" s="103"/>
      <c r="J901" s="103"/>
    </row>
    <row r="902" spans="1:10" s="111" customFormat="1" ht="11.45" customHeight="1">
      <c r="A902" s="169"/>
      <c r="B902" s="103"/>
      <c r="C902" s="103"/>
      <c r="D902" s="103"/>
      <c r="E902" s="103"/>
      <c r="F902" s="103"/>
      <c r="G902" s="103"/>
      <c r="H902" s="103"/>
      <c r="J902" s="103"/>
    </row>
    <row r="903" spans="1:10" s="111" customFormat="1" ht="11.45" customHeight="1">
      <c r="A903" s="167"/>
      <c r="B903" s="103"/>
      <c r="C903" s="103"/>
      <c r="D903" s="103"/>
      <c r="E903" s="103"/>
      <c r="F903" s="103"/>
      <c r="G903" s="103"/>
      <c r="H903" s="103"/>
      <c r="J903" s="103"/>
    </row>
    <row r="904" spans="1:10" s="111" customFormat="1" ht="11.45" customHeight="1">
      <c r="A904" s="169"/>
      <c r="B904" s="103"/>
      <c r="C904" s="103"/>
      <c r="D904" s="103"/>
      <c r="E904" s="103"/>
      <c r="F904" s="103"/>
      <c r="G904" s="103"/>
      <c r="H904" s="103"/>
      <c r="J904" s="103"/>
    </row>
    <row r="905" spans="1:10" s="111" customFormat="1" ht="11.45" customHeight="1">
      <c r="A905" s="167"/>
      <c r="B905" s="103"/>
      <c r="C905" s="103"/>
      <c r="D905" s="103"/>
      <c r="E905" s="103"/>
      <c r="F905" s="103"/>
      <c r="G905" s="103"/>
      <c r="H905" s="103"/>
      <c r="J905" s="103"/>
    </row>
    <row r="906" spans="1:10" s="111" customFormat="1" ht="11.45" customHeight="1">
      <c r="A906" s="169"/>
      <c r="B906" s="103"/>
      <c r="C906" s="103"/>
      <c r="D906" s="103"/>
      <c r="E906" s="103"/>
      <c r="F906" s="103"/>
      <c r="G906" s="103"/>
      <c r="H906" s="103"/>
      <c r="J906" s="103"/>
    </row>
    <row r="907" spans="1:10" s="111" customFormat="1" ht="11.45" customHeight="1">
      <c r="A907" s="167"/>
      <c r="B907" s="103"/>
      <c r="C907" s="103"/>
      <c r="D907" s="103"/>
      <c r="E907" s="103"/>
      <c r="F907" s="103"/>
      <c r="G907" s="103"/>
      <c r="H907" s="103"/>
      <c r="J907" s="103"/>
    </row>
    <row r="908" spans="1:10" s="111" customFormat="1" ht="8.25" customHeight="1">
      <c r="A908" s="165"/>
      <c r="B908" s="103"/>
      <c r="C908" s="103"/>
      <c r="D908" s="103"/>
      <c r="E908" s="103"/>
      <c r="F908" s="103"/>
      <c r="G908" s="103"/>
      <c r="H908" s="103"/>
      <c r="J908" s="103"/>
    </row>
    <row r="909" spans="1:10" s="158" customFormat="1" ht="13.5" customHeight="1">
      <c r="H909" s="103"/>
      <c r="J909" s="103"/>
    </row>
    <row r="910" spans="1:10" s="105" customFormat="1" ht="9.4" customHeight="1">
      <c r="A910" s="111"/>
      <c r="H910" s="103"/>
      <c r="J910" s="103"/>
    </row>
    <row r="911" spans="1:10" s="105" customFormat="1" ht="1.1499999999999999" customHeight="1">
      <c r="H911" s="103"/>
      <c r="J911" s="103"/>
    </row>
    <row r="912" spans="1:10" s="105" customFormat="1" ht="1.1499999999999999" customHeight="1">
      <c r="H912" s="103"/>
      <c r="J912" s="103"/>
    </row>
    <row r="913" spans="1:13" s="105" customFormat="1" ht="1.1499999999999999" customHeight="1">
      <c r="H913" s="103"/>
      <c r="J913" s="103"/>
    </row>
    <row r="914" spans="1:13" s="111" customFormat="1" ht="12" customHeight="1">
      <c r="B914" s="170"/>
      <c r="C914" s="170"/>
      <c r="D914" s="171"/>
      <c r="E914" s="171"/>
      <c r="F914" s="171"/>
      <c r="G914" s="171"/>
      <c r="H914" s="103"/>
      <c r="J914" s="103"/>
    </row>
    <row r="915" spans="1:13" s="111" customFormat="1" ht="3.4" customHeight="1">
      <c r="B915" s="170"/>
      <c r="C915" s="170"/>
      <c r="D915" s="171"/>
      <c r="E915" s="171"/>
      <c r="F915" s="171"/>
      <c r="G915" s="171"/>
      <c r="H915" s="103"/>
      <c r="J915" s="103"/>
    </row>
    <row r="916" spans="1:13" s="119" customFormat="1" ht="9" customHeight="1">
      <c r="A916" s="172"/>
      <c r="B916" s="170"/>
      <c r="C916" s="170"/>
      <c r="D916" s="171"/>
      <c r="E916" s="171"/>
      <c r="F916" s="171"/>
      <c r="G916" s="171"/>
      <c r="H916" s="103"/>
      <c r="J916" s="103"/>
    </row>
    <row r="917" spans="1:13" s="119" customFormat="1" ht="9" customHeight="1">
      <c r="A917" s="172"/>
      <c r="B917" s="170"/>
      <c r="C917" s="173"/>
      <c r="D917" s="173"/>
      <c r="E917" s="173"/>
      <c r="F917" s="173"/>
      <c r="G917" s="173"/>
      <c r="H917" s="103"/>
      <c r="J917" s="103"/>
    </row>
    <row r="918" spans="1:13" s="130" customFormat="1" ht="9" customHeight="1">
      <c r="B918" s="174"/>
      <c r="C918" s="175"/>
      <c r="D918" s="176"/>
      <c r="E918" s="176"/>
      <c r="F918" s="176"/>
      <c r="G918" s="174"/>
      <c r="H918" s="103"/>
      <c r="J918" s="103"/>
    </row>
    <row r="919" spans="1:13" s="111" customFormat="1" ht="9.75" customHeight="1">
      <c r="A919" s="131"/>
      <c r="B919" s="177"/>
      <c r="C919" s="177"/>
      <c r="D919" s="177"/>
      <c r="E919" s="177"/>
      <c r="F919" s="177"/>
      <c r="G919" s="177"/>
      <c r="H919" s="103"/>
      <c r="J919" s="103"/>
    </row>
    <row r="920" spans="1:13" s="111" customFormat="1" ht="12.6" customHeight="1">
      <c r="A920" s="178"/>
      <c r="B920" s="179"/>
      <c r="C920" s="179"/>
      <c r="D920" s="179"/>
      <c r="E920" s="179"/>
      <c r="F920" s="179"/>
      <c r="G920" s="179"/>
      <c r="H920" s="103"/>
      <c r="J920" s="103"/>
    </row>
    <row r="921" spans="1:13" s="111" customFormat="1" ht="11.45" customHeight="1">
      <c r="A921" s="180"/>
      <c r="B921" s="181"/>
      <c r="C921" s="181"/>
      <c r="D921" s="181"/>
      <c r="E921" s="181"/>
      <c r="F921" s="181"/>
      <c r="G921" s="181"/>
      <c r="H921" s="103"/>
      <c r="J921" s="103"/>
    </row>
    <row r="922" spans="1:13" s="111" customFormat="1" ht="11.45" customHeight="1">
      <c r="A922" s="167"/>
      <c r="B922" s="103"/>
      <c r="C922" s="103"/>
      <c r="D922" s="103"/>
      <c r="E922" s="103"/>
      <c r="F922" s="103"/>
      <c r="G922" s="103"/>
      <c r="H922" s="103"/>
      <c r="J922" s="103"/>
    </row>
    <row r="923" spans="1:13" s="111" customFormat="1" ht="11.45" customHeight="1">
      <c r="A923" s="167"/>
      <c r="B923" s="103"/>
      <c r="C923" s="103"/>
      <c r="D923" s="103"/>
      <c r="E923" s="103"/>
      <c r="F923" s="103"/>
      <c r="G923" s="103"/>
      <c r="H923" s="103"/>
      <c r="I923" s="103"/>
      <c r="J923" s="103"/>
      <c r="K923" s="103"/>
      <c r="L923" s="103"/>
      <c r="M923" s="103"/>
    </row>
    <row r="924" spans="1:13" s="111" customFormat="1" ht="11.45" customHeight="1">
      <c r="A924" s="169"/>
      <c r="B924" s="103"/>
      <c r="C924" s="103"/>
      <c r="D924" s="103"/>
      <c r="E924" s="103"/>
      <c r="F924" s="103"/>
      <c r="G924" s="103"/>
      <c r="H924" s="103"/>
      <c r="I924" s="182"/>
      <c r="J924" s="182"/>
      <c r="K924" s="182"/>
      <c r="L924" s="182"/>
      <c r="M924" s="182"/>
    </row>
    <row r="925" spans="1:13" s="111" customFormat="1" ht="11.45" customHeight="1">
      <c r="A925" s="180"/>
      <c r="B925" s="181"/>
      <c r="C925" s="181"/>
      <c r="D925" s="181"/>
      <c r="E925" s="181"/>
      <c r="F925" s="181"/>
      <c r="G925" s="181"/>
      <c r="H925" s="103"/>
      <c r="J925" s="103"/>
    </row>
    <row r="926" spans="1:13" s="111" customFormat="1" ht="11.45" customHeight="1">
      <c r="A926" s="167"/>
      <c r="B926" s="103"/>
      <c r="C926" s="103"/>
      <c r="D926" s="103"/>
      <c r="E926" s="103"/>
      <c r="F926" s="103"/>
      <c r="G926" s="103"/>
      <c r="H926" s="103"/>
      <c r="J926" s="103"/>
    </row>
    <row r="927" spans="1:13" s="111" customFormat="1" ht="11.45" customHeight="1">
      <c r="A927" s="166"/>
      <c r="B927" s="103"/>
      <c r="C927" s="103"/>
      <c r="D927" s="103"/>
      <c r="E927" s="103"/>
      <c r="F927" s="103"/>
      <c r="G927" s="103"/>
      <c r="H927" s="103"/>
      <c r="J927" s="103"/>
    </row>
    <row r="928" spans="1:13" s="111" customFormat="1" ht="11.45" customHeight="1">
      <c r="A928" s="167"/>
      <c r="B928" s="103"/>
      <c r="C928" s="103"/>
      <c r="D928" s="103"/>
      <c r="E928" s="103"/>
      <c r="F928" s="103"/>
      <c r="G928" s="103"/>
      <c r="H928" s="103"/>
      <c r="J928" s="103"/>
    </row>
    <row r="929" spans="1:10" s="111" customFormat="1" ht="11.45" customHeight="1">
      <c r="A929" s="166"/>
      <c r="B929" s="103"/>
      <c r="C929" s="103"/>
      <c r="D929" s="103"/>
      <c r="E929" s="103"/>
      <c r="F929" s="103"/>
      <c r="G929" s="103"/>
      <c r="H929" s="103"/>
      <c r="J929" s="103"/>
    </row>
    <row r="930" spans="1:10" s="111" customFormat="1" ht="11.45" customHeight="1">
      <c r="A930" s="167"/>
      <c r="B930" s="103"/>
      <c r="C930" s="103"/>
      <c r="D930" s="103"/>
      <c r="E930" s="103"/>
      <c r="F930" s="103"/>
      <c r="G930" s="103"/>
      <c r="H930" s="103"/>
      <c r="J930" s="103"/>
    </row>
    <row r="931" spans="1:10" s="111" customFormat="1" ht="11.45" customHeight="1">
      <c r="A931" s="166"/>
      <c r="B931" s="103"/>
      <c r="C931" s="103"/>
      <c r="D931" s="103"/>
      <c r="E931" s="103"/>
      <c r="F931" s="103"/>
      <c r="G931" s="103"/>
      <c r="H931" s="103"/>
      <c r="J931" s="103"/>
    </row>
    <row r="932" spans="1:10" s="111" customFormat="1" ht="11.45" customHeight="1">
      <c r="A932" s="166"/>
      <c r="B932" s="103"/>
      <c r="C932" s="103"/>
      <c r="D932" s="103"/>
      <c r="E932" s="103"/>
      <c r="F932" s="103"/>
      <c r="G932" s="103"/>
      <c r="H932" s="103"/>
      <c r="J932" s="103"/>
    </row>
    <row r="933" spans="1:10" s="111" customFormat="1" ht="11.45" customHeight="1">
      <c r="A933" s="166"/>
      <c r="B933" s="103"/>
      <c r="C933" s="103"/>
      <c r="D933" s="103"/>
      <c r="E933" s="103"/>
      <c r="F933" s="103"/>
      <c r="G933" s="103"/>
      <c r="H933" s="103"/>
      <c r="J933" s="103"/>
    </row>
    <row r="934" spans="1:10" s="111" customFormat="1" ht="11.45" customHeight="1">
      <c r="A934" s="167"/>
      <c r="B934" s="103"/>
      <c r="C934" s="103"/>
      <c r="D934" s="103"/>
      <c r="E934" s="103"/>
      <c r="F934" s="103"/>
      <c r="G934" s="103"/>
      <c r="H934" s="103"/>
      <c r="J934" s="103"/>
    </row>
    <row r="935" spans="1:10" s="111" customFormat="1" ht="11.45" customHeight="1">
      <c r="A935" s="167"/>
      <c r="B935" s="103"/>
      <c r="C935" s="103"/>
      <c r="D935" s="103"/>
      <c r="E935" s="103"/>
      <c r="F935" s="103"/>
      <c r="G935" s="103"/>
      <c r="H935" s="103"/>
      <c r="J935" s="103"/>
    </row>
    <row r="936" spans="1:10" s="111" customFormat="1" ht="11.45" customHeight="1">
      <c r="A936" s="166"/>
      <c r="B936" s="103"/>
      <c r="C936" s="103"/>
      <c r="D936" s="103"/>
      <c r="E936" s="103"/>
      <c r="F936" s="103"/>
      <c r="G936" s="103"/>
      <c r="H936" s="103"/>
      <c r="J936" s="103"/>
    </row>
    <row r="937" spans="1:10" s="111" customFormat="1" ht="11.45" customHeight="1">
      <c r="A937" s="166"/>
      <c r="B937" s="103"/>
      <c r="C937" s="103"/>
      <c r="D937" s="103"/>
      <c r="E937" s="103"/>
      <c r="F937" s="103"/>
      <c r="G937" s="103"/>
      <c r="H937" s="103"/>
      <c r="J937" s="103"/>
    </row>
    <row r="938" spans="1:10" s="111" customFormat="1" ht="11.45" customHeight="1">
      <c r="A938" s="166"/>
      <c r="B938" s="103"/>
      <c r="C938" s="103"/>
      <c r="D938" s="103"/>
      <c r="E938" s="103"/>
      <c r="F938" s="103"/>
      <c r="G938" s="103"/>
      <c r="H938" s="103"/>
      <c r="J938" s="103"/>
    </row>
    <row r="939" spans="1:10" s="111" customFormat="1" ht="11.45" customHeight="1">
      <c r="A939" s="167"/>
      <c r="B939" s="103"/>
      <c r="C939" s="103"/>
      <c r="D939" s="103"/>
      <c r="E939" s="103"/>
      <c r="F939" s="103"/>
      <c r="G939" s="103"/>
      <c r="H939" s="103"/>
      <c r="J939" s="103"/>
    </row>
    <row r="940" spans="1:10" s="111" customFormat="1" ht="11.45" customHeight="1">
      <c r="A940" s="166"/>
      <c r="B940" s="103"/>
      <c r="C940" s="103"/>
      <c r="D940" s="103"/>
      <c r="E940" s="103"/>
      <c r="F940" s="103"/>
      <c r="G940" s="103"/>
      <c r="H940" s="103"/>
      <c r="J940" s="103"/>
    </row>
    <row r="941" spans="1:10" s="111" customFormat="1" ht="11.45" customHeight="1">
      <c r="A941" s="167"/>
      <c r="B941" s="103"/>
      <c r="C941" s="103"/>
      <c r="D941" s="103"/>
      <c r="E941" s="103"/>
      <c r="F941" s="103"/>
      <c r="G941" s="103"/>
      <c r="H941" s="103"/>
      <c r="J941" s="103"/>
    </row>
    <row r="942" spans="1:10" s="111" customFormat="1" ht="11.45" customHeight="1">
      <c r="A942" s="166"/>
      <c r="B942" s="103"/>
      <c r="C942" s="103"/>
      <c r="D942" s="103"/>
      <c r="E942" s="103"/>
      <c r="F942" s="103"/>
      <c r="G942" s="103"/>
      <c r="H942" s="103"/>
      <c r="J942" s="103"/>
    </row>
    <row r="943" spans="1:10" s="111" customFormat="1" ht="11.45" customHeight="1">
      <c r="A943" s="167"/>
      <c r="B943" s="103"/>
      <c r="C943" s="103"/>
      <c r="D943" s="103"/>
      <c r="E943" s="103"/>
      <c r="F943" s="103"/>
      <c r="G943" s="103"/>
      <c r="H943" s="103"/>
      <c r="J943" s="103"/>
    </row>
    <row r="944" spans="1:10" s="111" customFormat="1" ht="11.45" customHeight="1">
      <c r="A944" s="166"/>
      <c r="B944" s="103"/>
      <c r="C944" s="103"/>
      <c r="D944" s="103"/>
      <c r="E944" s="103"/>
      <c r="F944" s="103"/>
      <c r="G944" s="103"/>
      <c r="H944" s="103"/>
      <c r="J944" s="103"/>
    </row>
    <row r="945" spans="1:13" s="111" customFormat="1" ht="11.45" customHeight="1">
      <c r="A945" s="167"/>
      <c r="B945" s="103"/>
      <c r="C945" s="103"/>
      <c r="D945" s="103"/>
      <c r="E945" s="103"/>
      <c r="F945" s="103"/>
      <c r="G945" s="103"/>
      <c r="H945" s="103"/>
      <c r="J945" s="103"/>
    </row>
    <row r="946" spans="1:13" s="111" customFormat="1" ht="11.45" customHeight="1">
      <c r="A946" s="168"/>
      <c r="B946" s="103"/>
      <c r="C946" s="103"/>
      <c r="D946" s="103"/>
      <c r="E946" s="103"/>
      <c r="F946" s="103"/>
      <c r="G946" s="103"/>
      <c r="H946" s="103"/>
      <c r="J946" s="103"/>
    </row>
    <row r="947" spans="1:13" s="111" customFormat="1" ht="11.45" customHeight="1">
      <c r="A947" s="169"/>
      <c r="B947" s="103"/>
      <c r="C947" s="103"/>
      <c r="D947" s="103"/>
      <c r="E947" s="103"/>
      <c r="F947" s="103"/>
      <c r="G947" s="103"/>
      <c r="H947" s="103"/>
      <c r="J947" s="103"/>
    </row>
    <row r="948" spans="1:13" s="111" customFormat="1" ht="11.45" customHeight="1">
      <c r="A948" s="167"/>
      <c r="B948" s="103"/>
      <c r="C948" s="103"/>
      <c r="D948" s="103"/>
      <c r="E948" s="103"/>
      <c r="F948" s="103"/>
      <c r="G948" s="103"/>
      <c r="H948" s="103"/>
      <c r="J948" s="103"/>
      <c r="K948" s="103"/>
      <c r="L948" s="103"/>
      <c r="M948" s="103"/>
    </row>
    <row r="949" spans="1:13" s="111" customFormat="1" ht="11.45" customHeight="1">
      <c r="A949" s="167"/>
      <c r="B949" s="103"/>
      <c r="C949" s="103"/>
      <c r="D949" s="103"/>
      <c r="E949" s="103"/>
      <c r="F949" s="103"/>
      <c r="G949" s="103"/>
      <c r="H949" s="103"/>
      <c r="I949" s="103"/>
      <c r="J949" s="103"/>
      <c r="K949" s="103"/>
      <c r="L949" s="103"/>
      <c r="M949" s="103"/>
    </row>
    <row r="950" spans="1:13" s="111" customFormat="1" ht="11.45" customHeight="1">
      <c r="A950" s="166"/>
      <c r="B950" s="103"/>
      <c r="C950" s="103"/>
      <c r="D950" s="103"/>
      <c r="E950" s="103"/>
      <c r="F950" s="103"/>
      <c r="G950" s="103"/>
      <c r="H950" s="103"/>
      <c r="I950" s="103"/>
      <c r="J950" s="103"/>
      <c r="K950" s="103"/>
      <c r="L950" s="103"/>
      <c r="M950" s="103"/>
    </row>
    <row r="951" spans="1:13" s="111" customFormat="1" ht="11.45" customHeight="1">
      <c r="A951" s="167"/>
      <c r="B951" s="103"/>
      <c r="C951" s="103"/>
      <c r="D951" s="103"/>
      <c r="E951" s="103"/>
      <c r="F951" s="103"/>
      <c r="G951" s="103"/>
      <c r="H951" s="103"/>
      <c r="I951" s="103"/>
      <c r="J951" s="103"/>
      <c r="K951" s="103"/>
      <c r="L951" s="103"/>
      <c r="M951" s="103"/>
    </row>
    <row r="952" spans="1:13" s="111" customFormat="1" ht="11.45" customHeight="1">
      <c r="A952" s="166"/>
      <c r="B952" s="103"/>
      <c r="C952" s="103"/>
      <c r="D952" s="103"/>
      <c r="E952" s="103"/>
      <c r="F952" s="103"/>
      <c r="G952" s="103"/>
      <c r="H952" s="103"/>
      <c r="I952" s="103"/>
      <c r="J952" s="103"/>
      <c r="K952" s="103"/>
      <c r="L952" s="103"/>
      <c r="M952" s="103"/>
    </row>
    <row r="953" spans="1:13" s="111" customFormat="1" ht="11.45" customHeight="1">
      <c r="A953" s="167"/>
      <c r="B953" s="103"/>
      <c r="C953" s="103"/>
      <c r="D953" s="103"/>
      <c r="E953" s="103"/>
      <c r="F953" s="103"/>
      <c r="G953" s="103"/>
      <c r="H953" s="103"/>
      <c r="I953" s="103"/>
      <c r="J953" s="103"/>
      <c r="K953" s="103"/>
      <c r="L953" s="103"/>
      <c r="M953" s="103"/>
    </row>
    <row r="954" spans="1:13" s="111" customFormat="1" ht="11.45" customHeight="1">
      <c r="A954" s="166"/>
      <c r="B954" s="103"/>
      <c r="C954" s="103"/>
      <c r="D954" s="103"/>
      <c r="E954" s="103"/>
      <c r="F954" s="103"/>
      <c r="G954" s="103"/>
      <c r="H954" s="103"/>
      <c r="J954" s="103"/>
    </row>
    <row r="955" spans="1:13" s="111" customFormat="1" ht="11.45" customHeight="1">
      <c r="A955" s="167"/>
      <c r="B955" s="103"/>
      <c r="C955" s="103"/>
      <c r="D955" s="103"/>
      <c r="E955" s="103"/>
      <c r="F955" s="103"/>
      <c r="G955" s="103"/>
      <c r="H955" s="103"/>
      <c r="J955" s="103"/>
    </row>
    <row r="956" spans="1:13" s="111" customFormat="1" ht="11.45" customHeight="1">
      <c r="A956" s="166"/>
      <c r="B956" s="103"/>
      <c r="C956" s="103"/>
      <c r="D956" s="103"/>
      <c r="E956" s="103"/>
      <c r="F956" s="103"/>
      <c r="G956" s="103"/>
      <c r="H956" s="103"/>
      <c r="I956" s="103"/>
      <c r="J956" s="103"/>
    </row>
    <row r="957" spans="1:13" s="111" customFormat="1" ht="11.45" customHeight="1">
      <c r="A957" s="167"/>
      <c r="B957" s="103"/>
      <c r="C957" s="103"/>
      <c r="D957" s="103"/>
      <c r="E957" s="103"/>
      <c r="F957" s="103"/>
      <c r="G957" s="103"/>
      <c r="H957" s="103"/>
      <c r="J957" s="103"/>
    </row>
    <row r="958" spans="1:13" s="111" customFormat="1" ht="11.45" customHeight="1">
      <c r="A958" s="166"/>
      <c r="B958" s="103"/>
      <c r="C958" s="103"/>
      <c r="D958" s="103"/>
      <c r="E958" s="103"/>
      <c r="F958" s="103"/>
      <c r="G958" s="103"/>
      <c r="H958" s="103"/>
      <c r="J958" s="103"/>
    </row>
    <row r="959" spans="1:13" s="111" customFormat="1" ht="11.45" customHeight="1">
      <c r="A959" s="167"/>
      <c r="B959" s="103"/>
      <c r="C959" s="103"/>
      <c r="D959" s="103"/>
      <c r="E959" s="103"/>
      <c r="F959" s="103"/>
      <c r="G959" s="103"/>
      <c r="H959" s="103"/>
      <c r="J959" s="103"/>
    </row>
    <row r="960" spans="1:13" s="111" customFormat="1" ht="11.45" customHeight="1">
      <c r="A960" s="166"/>
      <c r="B960" s="103"/>
      <c r="C960" s="103"/>
      <c r="D960" s="103"/>
      <c r="E960" s="103"/>
      <c r="F960" s="103"/>
      <c r="G960" s="103"/>
      <c r="H960" s="103"/>
      <c r="J960" s="103"/>
    </row>
    <row r="961" spans="1:10" s="111" customFormat="1" ht="11.45" customHeight="1">
      <c r="A961" s="169"/>
      <c r="B961" s="103"/>
      <c r="C961" s="103"/>
      <c r="D961" s="103"/>
      <c r="E961" s="103"/>
      <c r="F961" s="103"/>
      <c r="G961" s="103"/>
      <c r="H961" s="103"/>
      <c r="J961" s="103"/>
    </row>
    <row r="962" spans="1:10" s="111" customFormat="1" ht="11.45" customHeight="1">
      <c r="A962" s="167"/>
      <c r="B962" s="103"/>
      <c r="C962" s="103"/>
      <c r="D962" s="103"/>
      <c r="E962" s="103"/>
      <c r="F962" s="103"/>
      <c r="G962" s="103"/>
      <c r="H962" s="103"/>
      <c r="J962" s="103"/>
    </row>
    <row r="963" spans="1:10" s="111" customFormat="1" ht="11.45" customHeight="1">
      <c r="A963" s="169"/>
      <c r="B963" s="103"/>
      <c r="C963" s="103"/>
      <c r="D963" s="103"/>
      <c r="E963" s="103"/>
      <c r="F963" s="103"/>
      <c r="G963" s="103"/>
      <c r="H963" s="103"/>
      <c r="J963" s="103"/>
    </row>
    <row r="964" spans="1:10" s="111" customFormat="1" ht="11.45" customHeight="1">
      <c r="A964" s="167"/>
      <c r="B964" s="103"/>
      <c r="C964" s="103"/>
      <c r="D964" s="103"/>
      <c r="E964" s="103"/>
      <c r="F964" s="103"/>
      <c r="G964" s="103"/>
      <c r="H964" s="103"/>
      <c r="J964" s="103"/>
    </row>
    <row r="965" spans="1:10" s="111" customFormat="1" ht="11.45" customHeight="1">
      <c r="A965" s="167"/>
      <c r="B965" s="103"/>
      <c r="C965" s="103"/>
      <c r="D965" s="103"/>
      <c r="E965" s="103"/>
      <c r="F965" s="183"/>
      <c r="G965" s="183"/>
      <c r="H965" s="103"/>
      <c r="J965" s="103"/>
    </row>
    <row r="966" spans="1:10" s="111" customFormat="1" ht="11.45" customHeight="1">
      <c r="A966" s="166"/>
      <c r="B966" s="103"/>
      <c r="C966" s="103"/>
      <c r="D966" s="103"/>
      <c r="E966" s="103"/>
      <c r="F966" s="183"/>
      <c r="G966" s="183"/>
      <c r="H966" s="103"/>
      <c r="J966" s="103"/>
    </row>
    <row r="967" spans="1:10" s="111" customFormat="1" ht="11.45" customHeight="1">
      <c r="A967" s="167"/>
      <c r="B967" s="103"/>
      <c r="C967" s="103"/>
      <c r="D967" s="103"/>
      <c r="E967" s="103"/>
      <c r="F967" s="103"/>
      <c r="G967" s="103"/>
      <c r="H967" s="103"/>
      <c r="J967" s="103"/>
    </row>
    <row r="968" spans="1:10" s="111" customFormat="1" ht="11.45" customHeight="1">
      <c r="A968" s="166"/>
      <c r="B968" s="103"/>
      <c r="C968" s="103"/>
      <c r="D968" s="103"/>
      <c r="E968" s="103"/>
      <c r="F968" s="103"/>
      <c r="G968" s="103"/>
      <c r="H968" s="103"/>
      <c r="J968" s="103"/>
    </row>
    <row r="969" spans="1:10" s="111" customFormat="1" ht="11.45" customHeight="1">
      <c r="A969" s="169"/>
      <c r="B969" s="103"/>
      <c r="C969" s="103"/>
      <c r="D969" s="103"/>
      <c r="E969" s="103"/>
      <c r="F969" s="103"/>
      <c r="G969" s="103"/>
      <c r="H969" s="103"/>
      <c r="J969" s="103"/>
    </row>
    <row r="970" spans="1:10" s="111" customFormat="1" ht="11.45" customHeight="1">
      <c r="A970" s="167"/>
      <c r="B970" s="103"/>
      <c r="C970" s="103"/>
      <c r="D970" s="103"/>
      <c r="E970" s="103"/>
      <c r="F970" s="103"/>
      <c r="G970" s="103"/>
      <c r="H970" s="103"/>
      <c r="J970" s="103"/>
    </row>
    <row r="971" spans="1:10" s="111" customFormat="1" ht="11.45" customHeight="1">
      <c r="A971" s="166"/>
      <c r="B971" s="103"/>
      <c r="C971" s="103"/>
      <c r="D971" s="103"/>
      <c r="E971" s="103"/>
      <c r="F971" s="103"/>
      <c r="G971" s="103"/>
      <c r="H971" s="103"/>
      <c r="J971" s="103"/>
    </row>
    <row r="972" spans="1:10" s="111" customFormat="1" ht="11.45" customHeight="1">
      <c r="A972" s="166"/>
      <c r="B972" s="103"/>
      <c r="C972" s="103"/>
      <c r="D972" s="103"/>
      <c r="E972" s="103"/>
      <c r="F972" s="103"/>
      <c r="G972" s="103"/>
      <c r="H972" s="103"/>
      <c r="J972" s="103"/>
    </row>
    <row r="973" spans="1:10" s="111" customFormat="1" ht="11.45" customHeight="1">
      <c r="A973" s="169"/>
      <c r="B973" s="103"/>
      <c r="C973" s="103"/>
      <c r="D973" s="103"/>
      <c r="E973" s="103"/>
      <c r="F973" s="103"/>
      <c r="G973" s="103"/>
      <c r="H973" s="103"/>
      <c r="J973" s="103"/>
    </row>
    <row r="974" spans="1:10" s="111" customFormat="1" ht="11.45" customHeight="1">
      <c r="A974" s="166"/>
      <c r="B974" s="103"/>
      <c r="C974" s="103"/>
      <c r="D974" s="103"/>
      <c r="E974" s="103"/>
      <c r="F974" s="103"/>
      <c r="G974" s="103"/>
      <c r="H974" s="103"/>
      <c r="J974" s="103"/>
    </row>
    <row r="975" spans="1:10" s="111" customFormat="1" ht="11.45" customHeight="1">
      <c r="A975" s="169"/>
      <c r="B975" s="103"/>
      <c r="C975" s="103"/>
      <c r="D975" s="103"/>
      <c r="E975" s="103"/>
      <c r="F975" s="103"/>
      <c r="G975" s="103"/>
      <c r="H975" s="103"/>
      <c r="J975" s="103"/>
    </row>
    <row r="976" spans="1:10" s="111" customFormat="1" ht="11.45" customHeight="1">
      <c r="A976" s="167"/>
      <c r="B976" s="103"/>
      <c r="C976" s="103"/>
      <c r="D976" s="103"/>
      <c r="E976" s="103"/>
      <c r="F976" s="103"/>
      <c r="G976" s="103"/>
      <c r="H976" s="103"/>
      <c r="J976" s="103"/>
    </row>
    <row r="977" spans="1:10" s="111" customFormat="1" ht="11.45" customHeight="1">
      <c r="A977" s="169"/>
      <c r="B977" s="103"/>
      <c r="C977" s="103"/>
      <c r="D977" s="103"/>
      <c r="E977" s="103"/>
      <c r="F977" s="103"/>
      <c r="G977" s="103"/>
      <c r="H977" s="103"/>
      <c r="J977" s="103"/>
    </row>
    <row r="978" spans="1:10" s="111" customFormat="1" ht="11.45" customHeight="1">
      <c r="A978" s="167"/>
      <c r="B978" s="103"/>
      <c r="C978" s="103"/>
      <c r="D978" s="103"/>
      <c r="E978" s="103"/>
      <c r="F978" s="103"/>
      <c r="G978" s="103"/>
      <c r="H978" s="103"/>
      <c r="J978" s="103"/>
    </row>
    <row r="979" spans="1:10" s="111" customFormat="1" ht="11.45" customHeight="1">
      <c r="A979" s="169"/>
      <c r="B979" s="103"/>
      <c r="C979" s="103"/>
      <c r="D979" s="103"/>
      <c r="E979" s="103"/>
      <c r="F979" s="103"/>
      <c r="G979" s="103"/>
      <c r="H979" s="103"/>
      <c r="J979" s="103"/>
    </row>
    <row r="980" spans="1:10" s="111" customFormat="1" ht="11.45" customHeight="1">
      <c r="A980" s="167"/>
      <c r="B980" s="103"/>
      <c r="C980" s="103"/>
      <c r="D980" s="103"/>
      <c r="E980" s="103"/>
      <c r="F980" s="103"/>
      <c r="G980" s="103"/>
      <c r="H980" s="103"/>
      <c r="J980" s="103"/>
    </row>
    <row r="981" spans="1:10" s="111" customFormat="1" ht="11.45" customHeight="1">
      <c r="A981" s="169"/>
      <c r="B981" s="103"/>
      <c r="C981" s="103"/>
      <c r="D981" s="103"/>
      <c r="E981" s="103"/>
      <c r="F981" s="103"/>
      <c r="G981" s="103"/>
      <c r="H981" s="103"/>
      <c r="J981" s="103"/>
    </row>
    <row r="982" spans="1:10" s="111" customFormat="1" ht="11.45" customHeight="1">
      <c r="A982" s="167"/>
      <c r="B982" s="103"/>
      <c r="C982" s="103"/>
      <c r="D982" s="103"/>
      <c r="E982" s="103"/>
      <c r="F982" s="103"/>
      <c r="G982" s="103"/>
      <c r="H982" s="103"/>
      <c r="J982" s="103"/>
    </row>
    <row r="983" spans="1:10" s="111" customFormat="1" ht="8.25" customHeight="1">
      <c r="A983" s="165"/>
      <c r="B983" s="103"/>
      <c r="C983" s="103"/>
      <c r="D983" s="103"/>
      <c r="E983" s="103"/>
      <c r="F983" s="103"/>
      <c r="G983" s="103"/>
      <c r="H983" s="103"/>
      <c r="J983" s="103"/>
    </row>
    <row r="984" spans="1:10" s="158" customFormat="1" ht="13.5" customHeight="1">
      <c r="H984" s="103"/>
      <c r="J984" s="103"/>
    </row>
    <row r="985" spans="1:10" s="105" customFormat="1" ht="9.4" customHeight="1">
      <c r="A985" s="111"/>
      <c r="H985" s="103"/>
      <c r="J985" s="103"/>
    </row>
    <row r="986" spans="1:10" s="105" customFormat="1" ht="1.1499999999999999" customHeight="1">
      <c r="H986" s="103"/>
      <c r="J986" s="103"/>
    </row>
    <row r="987" spans="1:10" s="105" customFormat="1" ht="1.1499999999999999" customHeight="1">
      <c r="H987" s="103"/>
      <c r="J987" s="103"/>
    </row>
    <row r="988" spans="1:10" s="105" customFormat="1" ht="1.1499999999999999" customHeight="1">
      <c r="H988" s="103"/>
      <c r="J988" s="103"/>
    </row>
    <row r="989" spans="1:10" s="111" customFormat="1" ht="12" customHeight="1">
      <c r="B989" s="170"/>
      <c r="C989" s="170"/>
      <c r="D989" s="171"/>
      <c r="E989" s="171"/>
      <c r="F989" s="171"/>
      <c r="G989" s="171"/>
      <c r="H989" s="103"/>
      <c r="J989" s="103"/>
    </row>
    <row r="990" spans="1:10" s="111" customFormat="1" ht="3.4" customHeight="1">
      <c r="B990" s="170"/>
      <c r="C990" s="170"/>
      <c r="D990" s="171"/>
      <c r="E990" s="171"/>
      <c r="F990" s="171"/>
      <c r="G990" s="171"/>
      <c r="H990" s="103"/>
      <c r="J990" s="103"/>
    </row>
    <row r="991" spans="1:10" s="119" customFormat="1" ht="9" customHeight="1">
      <c r="A991" s="172"/>
      <c r="B991" s="170"/>
      <c r="C991" s="170"/>
      <c r="D991" s="171"/>
      <c r="E991" s="171"/>
      <c r="F991" s="171"/>
      <c r="G991" s="171"/>
      <c r="H991" s="103"/>
      <c r="J991" s="103"/>
    </row>
    <row r="992" spans="1:10" s="119" customFormat="1" ht="9" customHeight="1">
      <c r="A992" s="172"/>
      <c r="B992" s="170"/>
      <c r="C992" s="173"/>
      <c r="D992" s="173"/>
      <c r="E992" s="173"/>
      <c r="F992" s="173"/>
      <c r="G992" s="173"/>
      <c r="H992" s="103"/>
      <c r="J992" s="103"/>
    </row>
    <row r="993" spans="1:13" s="130" customFormat="1" ht="9" customHeight="1">
      <c r="B993" s="174"/>
      <c r="C993" s="175"/>
      <c r="D993" s="176"/>
      <c r="E993" s="176"/>
      <c r="F993" s="176"/>
      <c r="G993" s="174"/>
      <c r="H993" s="103"/>
      <c r="J993" s="103"/>
    </row>
    <row r="994" spans="1:13" s="111" customFormat="1" ht="9.75" customHeight="1">
      <c r="A994" s="131"/>
      <c r="B994" s="177"/>
      <c r="C994" s="177"/>
      <c r="D994" s="177"/>
      <c r="E994" s="177"/>
      <c r="F994" s="177"/>
      <c r="G994" s="177"/>
      <c r="H994" s="103"/>
      <c r="J994" s="103"/>
    </row>
    <row r="995" spans="1:13" s="111" customFormat="1" ht="12.75" customHeight="1">
      <c r="A995" s="178"/>
      <c r="B995" s="179"/>
      <c r="C995" s="179"/>
      <c r="D995" s="179"/>
      <c r="E995" s="179"/>
      <c r="F995" s="179"/>
      <c r="G995" s="179"/>
      <c r="H995" s="103"/>
      <c r="J995" s="103"/>
    </row>
    <row r="996" spans="1:13" s="111" customFormat="1" ht="11.45" customHeight="1">
      <c r="A996" s="180"/>
      <c r="B996" s="181"/>
      <c r="C996" s="181"/>
      <c r="D996" s="181"/>
      <c r="E996" s="181"/>
      <c r="F996" s="181"/>
      <c r="G996" s="181"/>
      <c r="H996" s="103"/>
      <c r="J996" s="103"/>
    </row>
    <row r="997" spans="1:13" s="111" customFormat="1" ht="11.45" customHeight="1">
      <c r="A997" s="167"/>
      <c r="B997" s="103"/>
      <c r="C997" s="103"/>
      <c r="D997" s="103"/>
      <c r="E997" s="103"/>
      <c r="F997" s="103"/>
      <c r="G997" s="103"/>
      <c r="H997" s="103"/>
      <c r="J997" s="103"/>
    </row>
    <row r="998" spans="1:13" s="111" customFormat="1" ht="11.45" customHeight="1">
      <c r="A998" s="167"/>
      <c r="B998" s="103"/>
      <c r="C998" s="103"/>
      <c r="D998" s="103"/>
      <c r="E998" s="103"/>
      <c r="F998" s="103"/>
      <c r="G998" s="103"/>
      <c r="H998" s="103"/>
      <c r="I998" s="103"/>
      <c r="J998" s="103"/>
      <c r="K998" s="103"/>
      <c r="L998" s="103"/>
      <c r="M998" s="103"/>
    </row>
    <row r="999" spans="1:13" s="111" customFormat="1" ht="11.45" customHeight="1">
      <c r="A999" s="169"/>
      <c r="B999" s="103"/>
      <c r="C999" s="103"/>
      <c r="D999" s="103"/>
      <c r="E999" s="103"/>
      <c r="F999" s="103"/>
      <c r="G999" s="103"/>
      <c r="H999" s="103"/>
      <c r="I999" s="182"/>
      <c r="J999" s="182"/>
      <c r="K999" s="182"/>
      <c r="L999" s="182"/>
      <c r="M999" s="182"/>
    </row>
    <row r="1000" spans="1:13" s="111" customFormat="1" ht="11.45" customHeight="1">
      <c r="A1000" s="180"/>
      <c r="B1000" s="181"/>
      <c r="C1000" s="181"/>
      <c r="D1000" s="181"/>
      <c r="E1000" s="181"/>
      <c r="F1000" s="181"/>
      <c r="G1000" s="181"/>
      <c r="H1000" s="103"/>
      <c r="J1000" s="103"/>
    </row>
    <row r="1001" spans="1:13" s="111" customFormat="1" ht="11.45" customHeight="1">
      <c r="A1001" s="167"/>
      <c r="B1001" s="103"/>
      <c r="C1001" s="103"/>
      <c r="D1001" s="103"/>
      <c r="E1001" s="103"/>
      <c r="F1001" s="103"/>
      <c r="G1001" s="103"/>
      <c r="H1001" s="103"/>
      <c r="J1001" s="103"/>
    </row>
    <row r="1002" spans="1:13" s="111" customFormat="1" ht="11.45" customHeight="1">
      <c r="A1002" s="166"/>
      <c r="B1002" s="103"/>
      <c r="C1002" s="103"/>
      <c r="D1002" s="103"/>
      <c r="E1002" s="103"/>
      <c r="F1002" s="103"/>
      <c r="G1002" s="103"/>
      <c r="H1002" s="103"/>
      <c r="J1002" s="103"/>
    </row>
    <row r="1003" spans="1:13" s="111" customFormat="1" ht="11.45" customHeight="1">
      <c r="A1003" s="167"/>
      <c r="B1003" s="103"/>
      <c r="C1003" s="103"/>
      <c r="D1003" s="103"/>
      <c r="E1003" s="103"/>
      <c r="F1003" s="103"/>
      <c r="G1003" s="103"/>
      <c r="H1003" s="103"/>
      <c r="J1003" s="103"/>
    </row>
    <row r="1004" spans="1:13" s="111" customFormat="1" ht="11.45" customHeight="1">
      <c r="A1004" s="166"/>
      <c r="B1004" s="103"/>
      <c r="C1004" s="103"/>
      <c r="D1004" s="103"/>
      <c r="E1004" s="103"/>
      <c r="F1004" s="103"/>
      <c r="G1004" s="103"/>
      <c r="H1004" s="103"/>
      <c r="J1004" s="103"/>
    </row>
    <row r="1005" spans="1:13" s="111" customFormat="1" ht="11.45" customHeight="1">
      <c r="A1005" s="167"/>
      <c r="B1005" s="103"/>
      <c r="C1005" s="103"/>
      <c r="D1005" s="103"/>
      <c r="E1005" s="103"/>
      <c r="F1005" s="103"/>
      <c r="G1005" s="103"/>
      <c r="H1005" s="103"/>
      <c r="J1005" s="103"/>
    </row>
    <row r="1006" spans="1:13" s="111" customFormat="1" ht="11.45" customHeight="1">
      <c r="A1006" s="166"/>
      <c r="B1006" s="103"/>
      <c r="C1006" s="103"/>
      <c r="D1006" s="103"/>
      <c r="E1006" s="103"/>
      <c r="F1006" s="103"/>
      <c r="G1006" s="103"/>
      <c r="H1006" s="103"/>
      <c r="J1006" s="103"/>
    </row>
    <row r="1007" spans="1:13" s="111" customFormat="1" ht="11.45" customHeight="1">
      <c r="A1007" s="166"/>
      <c r="B1007" s="103"/>
      <c r="C1007" s="103"/>
      <c r="D1007" s="103"/>
      <c r="E1007" s="103"/>
      <c r="F1007" s="103"/>
      <c r="G1007" s="103"/>
      <c r="H1007" s="103"/>
      <c r="J1007" s="103"/>
    </row>
    <row r="1008" spans="1:13" s="111" customFormat="1" ht="11.45" customHeight="1">
      <c r="A1008" s="166"/>
      <c r="B1008" s="103"/>
      <c r="C1008" s="103"/>
      <c r="D1008" s="103"/>
      <c r="E1008" s="103"/>
      <c r="F1008" s="103"/>
      <c r="G1008" s="103"/>
      <c r="H1008" s="103"/>
      <c r="J1008" s="103"/>
    </row>
    <row r="1009" spans="1:13" s="111" customFormat="1" ht="11.45" customHeight="1">
      <c r="A1009" s="167"/>
      <c r="B1009" s="103"/>
      <c r="C1009" s="103"/>
      <c r="D1009" s="103"/>
      <c r="E1009" s="103"/>
      <c r="F1009" s="103"/>
      <c r="G1009" s="103"/>
      <c r="H1009" s="103"/>
      <c r="J1009" s="103"/>
    </row>
    <row r="1010" spans="1:13" s="111" customFormat="1" ht="11.45" customHeight="1">
      <c r="A1010" s="167"/>
      <c r="B1010" s="103"/>
      <c r="C1010" s="103"/>
      <c r="D1010" s="103"/>
      <c r="E1010" s="103"/>
      <c r="F1010" s="103"/>
      <c r="G1010" s="103"/>
      <c r="H1010" s="103"/>
      <c r="J1010" s="103"/>
    </row>
    <row r="1011" spans="1:13" s="111" customFormat="1" ht="11.45" customHeight="1">
      <c r="A1011" s="166"/>
      <c r="B1011" s="103"/>
      <c r="C1011" s="103"/>
      <c r="D1011" s="103"/>
      <c r="E1011" s="103"/>
      <c r="F1011" s="103"/>
      <c r="G1011" s="103"/>
      <c r="H1011" s="103"/>
      <c r="J1011" s="103"/>
    </row>
    <row r="1012" spans="1:13" s="111" customFormat="1" ht="11.45" customHeight="1">
      <c r="A1012" s="166"/>
      <c r="B1012" s="103"/>
      <c r="C1012" s="103"/>
      <c r="D1012" s="103"/>
      <c r="E1012" s="103"/>
      <c r="F1012" s="103"/>
      <c r="G1012" s="103"/>
      <c r="H1012" s="103"/>
      <c r="J1012" s="103"/>
    </row>
    <row r="1013" spans="1:13" s="111" customFormat="1" ht="11.45" customHeight="1">
      <c r="A1013" s="166"/>
      <c r="B1013" s="103"/>
      <c r="C1013" s="103"/>
      <c r="D1013" s="103"/>
      <c r="E1013" s="103"/>
      <c r="F1013" s="103"/>
      <c r="G1013" s="103"/>
      <c r="H1013" s="103"/>
      <c r="J1013" s="103"/>
    </row>
    <row r="1014" spans="1:13" s="111" customFormat="1" ht="11.45" customHeight="1">
      <c r="A1014" s="167"/>
      <c r="B1014" s="103"/>
      <c r="C1014" s="103"/>
      <c r="D1014" s="103"/>
      <c r="E1014" s="103"/>
      <c r="F1014" s="103"/>
      <c r="G1014" s="103"/>
      <c r="H1014" s="103"/>
      <c r="J1014" s="103"/>
    </row>
    <row r="1015" spans="1:13" s="111" customFormat="1" ht="11.45" customHeight="1">
      <c r="A1015" s="166"/>
      <c r="B1015" s="103"/>
      <c r="C1015" s="103"/>
      <c r="D1015" s="103"/>
      <c r="E1015" s="103"/>
      <c r="F1015" s="103"/>
      <c r="G1015" s="103"/>
      <c r="H1015" s="103"/>
      <c r="J1015" s="103"/>
    </row>
    <row r="1016" spans="1:13" s="111" customFormat="1" ht="11.45" customHeight="1">
      <c r="A1016" s="167"/>
      <c r="B1016" s="103"/>
      <c r="C1016" s="103"/>
      <c r="D1016" s="103"/>
      <c r="E1016" s="103"/>
      <c r="F1016" s="103"/>
      <c r="G1016" s="103"/>
      <c r="H1016" s="103"/>
      <c r="J1016" s="103"/>
    </row>
    <row r="1017" spans="1:13" s="111" customFormat="1" ht="11.45" customHeight="1">
      <c r="A1017" s="166"/>
      <c r="B1017" s="103"/>
      <c r="C1017" s="103"/>
      <c r="D1017" s="103"/>
      <c r="E1017" s="103"/>
      <c r="F1017" s="103"/>
      <c r="G1017" s="103"/>
      <c r="H1017" s="103"/>
      <c r="J1017" s="103"/>
    </row>
    <row r="1018" spans="1:13" s="111" customFormat="1" ht="11.45" customHeight="1">
      <c r="A1018" s="167"/>
      <c r="B1018" s="103"/>
      <c r="C1018" s="103"/>
      <c r="D1018" s="103"/>
      <c r="E1018" s="103"/>
      <c r="F1018" s="103"/>
      <c r="G1018" s="103"/>
      <c r="H1018" s="103"/>
      <c r="J1018" s="103"/>
    </row>
    <row r="1019" spans="1:13" s="111" customFormat="1" ht="11.45" customHeight="1">
      <c r="A1019" s="166"/>
      <c r="B1019" s="103"/>
      <c r="C1019" s="103"/>
      <c r="D1019" s="103"/>
      <c r="E1019" s="103"/>
      <c r="F1019" s="103"/>
      <c r="G1019" s="103"/>
      <c r="H1019" s="103"/>
      <c r="J1019" s="103"/>
    </row>
    <row r="1020" spans="1:13" s="111" customFormat="1" ht="11.45" customHeight="1">
      <c r="A1020" s="167"/>
      <c r="B1020" s="103"/>
      <c r="C1020" s="103"/>
      <c r="D1020" s="103"/>
      <c r="E1020" s="103"/>
      <c r="F1020" s="103"/>
      <c r="G1020" s="103"/>
      <c r="H1020" s="103"/>
      <c r="J1020" s="103"/>
    </row>
    <row r="1021" spans="1:13" s="111" customFormat="1" ht="11.45" customHeight="1">
      <c r="A1021" s="168"/>
      <c r="B1021" s="103"/>
      <c r="C1021" s="103"/>
      <c r="D1021" s="103"/>
      <c r="E1021" s="103"/>
      <c r="F1021" s="103"/>
      <c r="G1021" s="103"/>
      <c r="H1021" s="103"/>
      <c r="J1021" s="103"/>
    </row>
    <row r="1022" spans="1:13" s="111" customFormat="1" ht="11.45" customHeight="1">
      <c r="A1022" s="169"/>
      <c r="B1022" s="103"/>
      <c r="C1022" s="103"/>
      <c r="D1022" s="103"/>
      <c r="E1022" s="103"/>
      <c r="F1022" s="103"/>
      <c r="G1022" s="103"/>
      <c r="H1022" s="103"/>
      <c r="J1022" s="103"/>
    </row>
    <row r="1023" spans="1:13" s="111" customFormat="1" ht="11.45" customHeight="1">
      <c r="A1023" s="167"/>
      <c r="B1023" s="103"/>
      <c r="C1023" s="103"/>
      <c r="D1023" s="103"/>
      <c r="E1023" s="103"/>
      <c r="F1023" s="103"/>
      <c r="G1023" s="103"/>
      <c r="H1023" s="103"/>
      <c r="J1023" s="103"/>
      <c r="K1023" s="103"/>
      <c r="L1023" s="103"/>
      <c r="M1023" s="103"/>
    </row>
    <row r="1024" spans="1:13" s="111" customFormat="1" ht="11.45" customHeight="1">
      <c r="A1024" s="167"/>
      <c r="B1024" s="103"/>
      <c r="C1024" s="103"/>
      <c r="D1024" s="103"/>
      <c r="E1024" s="103"/>
      <c r="F1024" s="103"/>
      <c r="G1024" s="103"/>
      <c r="H1024" s="103"/>
      <c r="I1024" s="103"/>
      <c r="J1024" s="103"/>
      <c r="K1024" s="103"/>
      <c r="L1024" s="103"/>
      <c r="M1024" s="103"/>
    </row>
    <row r="1025" spans="1:13" s="111" customFormat="1" ht="11.45" customHeight="1">
      <c r="A1025" s="166"/>
      <c r="B1025" s="103"/>
      <c r="C1025" s="103"/>
      <c r="D1025" s="103"/>
      <c r="E1025" s="103"/>
      <c r="F1025" s="103"/>
      <c r="G1025" s="103"/>
      <c r="H1025" s="103"/>
      <c r="I1025" s="103"/>
      <c r="J1025" s="103"/>
      <c r="K1025" s="103"/>
      <c r="L1025" s="103"/>
      <c r="M1025" s="103"/>
    </row>
    <row r="1026" spans="1:13" s="111" customFormat="1" ht="11.45" customHeight="1">
      <c r="A1026" s="167"/>
      <c r="B1026" s="103"/>
      <c r="C1026" s="103"/>
      <c r="D1026" s="103"/>
      <c r="E1026" s="103"/>
      <c r="F1026" s="103"/>
      <c r="G1026" s="103"/>
      <c r="H1026" s="103"/>
      <c r="I1026" s="103"/>
      <c r="J1026" s="103"/>
      <c r="K1026" s="103"/>
      <c r="L1026" s="103"/>
      <c r="M1026" s="103"/>
    </row>
    <row r="1027" spans="1:13" s="111" customFormat="1" ht="11.45" customHeight="1">
      <c r="A1027" s="166"/>
      <c r="B1027" s="103"/>
      <c r="C1027" s="103"/>
      <c r="D1027" s="103"/>
      <c r="E1027" s="103"/>
      <c r="F1027" s="103"/>
      <c r="G1027" s="103"/>
      <c r="H1027" s="103"/>
      <c r="I1027" s="103"/>
      <c r="J1027" s="103"/>
      <c r="K1027" s="103"/>
      <c r="L1027" s="103"/>
      <c r="M1027" s="103"/>
    </row>
    <row r="1028" spans="1:13" s="111" customFormat="1" ht="11.45" customHeight="1">
      <c r="A1028" s="167"/>
      <c r="B1028" s="103"/>
      <c r="C1028" s="103"/>
      <c r="D1028" s="103"/>
      <c r="E1028" s="103"/>
      <c r="F1028" s="103"/>
      <c r="G1028" s="103"/>
      <c r="H1028" s="103"/>
      <c r="I1028" s="103"/>
      <c r="J1028" s="103"/>
      <c r="K1028" s="103"/>
      <c r="L1028" s="103"/>
      <c r="M1028" s="103"/>
    </row>
    <row r="1029" spans="1:13" s="111" customFormat="1" ht="11.45" customHeight="1">
      <c r="A1029" s="166"/>
      <c r="B1029" s="103"/>
      <c r="C1029" s="103"/>
      <c r="D1029" s="103"/>
      <c r="E1029" s="103"/>
      <c r="F1029" s="103"/>
      <c r="G1029" s="103"/>
      <c r="H1029" s="103"/>
      <c r="J1029" s="103"/>
    </row>
    <row r="1030" spans="1:13" s="111" customFormat="1" ht="11.45" customHeight="1">
      <c r="A1030" s="167"/>
      <c r="B1030" s="103"/>
      <c r="C1030" s="103"/>
      <c r="D1030" s="103"/>
      <c r="E1030" s="103"/>
      <c r="F1030" s="103"/>
      <c r="G1030" s="103"/>
      <c r="H1030" s="103"/>
      <c r="J1030" s="103"/>
    </row>
    <row r="1031" spans="1:13" s="111" customFormat="1" ht="11.45" customHeight="1">
      <c r="A1031" s="166"/>
      <c r="B1031" s="103"/>
      <c r="C1031" s="103"/>
      <c r="D1031" s="103"/>
      <c r="E1031" s="103"/>
      <c r="F1031" s="103"/>
      <c r="G1031" s="103"/>
      <c r="H1031" s="103"/>
      <c r="I1031" s="103"/>
      <c r="J1031" s="103"/>
    </row>
    <row r="1032" spans="1:13" s="111" customFormat="1" ht="11.45" customHeight="1">
      <c r="A1032" s="167"/>
      <c r="B1032" s="103"/>
      <c r="C1032" s="103"/>
      <c r="D1032" s="103"/>
      <c r="E1032" s="103"/>
      <c r="F1032" s="103"/>
      <c r="G1032" s="103"/>
      <c r="H1032" s="103"/>
      <c r="J1032" s="103"/>
    </row>
    <row r="1033" spans="1:13" s="111" customFormat="1" ht="11.45" customHeight="1">
      <c r="A1033" s="166"/>
      <c r="B1033" s="103"/>
      <c r="C1033" s="103"/>
      <c r="D1033" s="103"/>
      <c r="E1033" s="103"/>
      <c r="F1033" s="103"/>
      <c r="G1033" s="103"/>
      <c r="H1033" s="103"/>
      <c r="J1033" s="103"/>
    </row>
    <row r="1034" spans="1:13" s="111" customFormat="1" ht="11.45" customHeight="1">
      <c r="A1034" s="167"/>
      <c r="B1034" s="103"/>
      <c r="C1034" s="103"/>
      <c r="D1034" s="103"/>
      <c r="E1034" s="103"/>
      <c r="F1034" s="103"/>
      <c r="G1034" s="103"/>
      <c r="H1034" s="103"/>
      <c r="J1034" s="103"/>
    </row>
    <row r="1035" spans="1:13" s="111" customFormat="1" ht="11.45" customHeight="1">
      <c r="A1035" s="166"/>
      <c r="B1035" s="103"/>
      <c r="C1035" s="103"/>
      <c r="D1035" s="103"/>
      <c r="E1035" s="103"/>
      <c r="F1035" s="103"/>
      <c r="G1035" s="103"/>
      <c r="H1035" s="103"/>
      <c r="J1035" s="103"/>
    </row>
    <row r="1036" spans="1:13" s="111" customFormat="1" ht="11.45" customHeight="1">
      <c r="A1036" s="169"/>
      <c r="B1036" s="103"/>
      <c r="C1036" s="103"/>
      <c r="D1036" s="103"/>
      <c r="E1036" s="103"/>
      <c r="F1036" s="103"/>
      <c r="G1036" s="103"/>
      <c r="H1036" s="103"/>
      <c r="J1036" s="103"/>
    </row>
    <row r="1037" spans="1:13" s="111" customFormat="1" ht="11.45" customHeight="1">
      <c r="A1037" s="167"/>
      <c r="B1037" s="103"/>
      <c r="C1037" s="103"/>
      <c r="D1037" s="103"/>
      <c r="E1037" s="103"/>
      <c r="F1037" s="103"/>
      <c r="G1037" s="103"/>
      <c r="H1037" s="103"/>
      <c r="J1037" s="103"/>
    </row>
    <row r="1038" spans="1:13" s="111" customFormat="1" ht="11.45" customHeight="1">
      <c r="A1038" s="169"/>
      <c r="B1038" s="103"/>
      <c r="C1038" s="103"/>
      <c r="D1038" s="103"/>
      <c r="E1038" s="103"/>
      <c r="F1038" s="103"/>
      <c r="G1038" s="103"/>
      <c r="H1038" s="103"/>
      <c r="J1038" s="103"/>
    </row>
    <row r="1039" spans="1:13" s="111" customFormat="1" ht="11.45" customHeight="1">
      <c r="A1039" s="167"/>
      <c r="B1039" s="103"/>
      <c r="C1039" s="103"/>
      <c r="D1039" s="103"/>
      <c r="E1039" s="103"/>
      <c r="F1039" s="103"/>
      <c r="G1039" s="103"/>
      <c r="H1039" s="103"/>
      <c r="J1039" s="103"/>
    </row>
    <row r="1040" spans="1:13" s="111" customFormat="1" ht="11.45" customHeight="1">
      <c r="A1040" s="167"/>
      <c r="B1040" s="103"/>
      <c r="C1040" s="103"/>
      <c r="D1040" s="103"/>
      <c r="E1040" s="103"/>
      <c r="F1040" s="103"/>
      <c r="G1040" s="103"/>
      <c r="H1040" s="103"/>
      <c r="J1040" s="103"/>
    </row>
    <row r="1041" spans="1:10" s="111" customFormat="1" ht="11.45" customHeight="1">
      <c r="A1041" s="166"/>
      <c r="B1041" s="103"/>
      <c r="C1041" s="103"/>
      <c r="D1041" s="103"/>
      <c r="E1041" s="103"/>
      <c r="F1041" s="103"/>
      <c r="G1041" s="103"/>
      <c r="H1041" s="103"/>
      <c r="J1041" s="103"/>
    </row>
    <row r="1042" spans="1:10" s="111" customFormat="1" ht="11.45" customHeight="1">
      <c r="A1042" s="167"/>
      <c r="B1042" s="103"/>
      <c r="C1042" s="103"/>
      <c r="D1042" s="103"/>
      <c r="E1042" s="103"/>
      <c r="F1042" s="103"/>
      <c r="G1042" s="103"/>
      <c r="H1042" s="103"/>
      <c r="J1042" s="103"/>
    </row>
    <row r="1043" spans="1:10" s="111" customFormat="1" ht="11.45" customHeight="1">
      <c r="A1043" s="166"/>
      <c r="B1043" s="103"/>
      <c r="C1043" s="103"/>
      <c r="D1043" s="103"/>
      <c r="E1043" s="103"/>
      <c r="F1043" s="103"/>
      <c r="G1043" s="103"/>
      <c r="H1043" s="103"/>
      <c r="J1043" s="103"/>
    </row>
    <row r="1044" spans="1:10" s="111" customFormat="1" ht="11.45" customHeight="1">
      <c r="A1044" s="169"/>
      <c r="B1044" s="103"/>
      <c r="C1044" s="103"/>
      <c r="D1044" s="103"/>
      <c r="E1044" s="103"/>
      <c r="F1044" s="103"/>
      <c r="G1044" s="103"/>
      <c r="H1044" s="103"/>
      <c r="J1044" s="103"/>
    </row>
    <row r="1045" spans="1:10" s="111" customFormat="1" ht="11.45" customHeight="1">
      <c r="A1045" s="167"/>
      <c r="B1045" s="103"/>
      <c r="C1045" s="103"/>
      <c r="D1045" s="103"/>
      <c r="E1045" s="103"/>
      <c r="F1045" s="103"/>
      <c r="G1045" s="103"/>
      <c r="H1045" s="103"/>
      <c r="J1045" s="103"/>
    </row>
    <row r="1046" spans="1:10" s="111" customFormat="1" ht="11.45" customHeight="1">
      <c r="A1046" s="166"/>
      <c r="B1046" s="103"/>
      <c r="C1046" s="103"/>
      <c r="D1046" s="103"/>
      <c r="E1046" s="103"/>
      <c r="F1046" s="103"/>
      <c r="G1046" s="103"/>
      <c r="H1046" s="103"/>
      <c r="J1046" s="103"/>
    </row>
    <row r="1047" spans="1:10" s="111" customFormat="1" ht="11.45" customHeight="1">
      <c r="A1047" s="166"/>
      <c r="B1047" s="103"/>
      <c r="C1047" s="103"/>
      <c r="D1047" s="103"/>
      <c r="E1047" s="103"/>
      <c r="F1047" s="103"/>
      <c r="G1047" s="103"/>
      <c r="H1047" s="103"/>
      <c r="J1047" s="103"/>
    </row>
    <row r="1048" spans="1:10" s="111" customFormat="1" ht="11.45" customHeight="1">
      <c r="A1048" s="169"/>
      <c r="B1048" s="103"/>
      <c r="C1048" s="103"/>
      <c r="D1048" s="103"/>
      <c r="E1048" s="103"/>
      <c r="F1048" s="103"/>
      <c r="G1048" s="103"/>
      <c r="H1048" s="103"/>
      <c r="J1048" s="103"/>
    </row>
    <row r="1049" spans="1:10" s="111" customFormat="1" ht="11.45" customHeight="1">
      <c r="A1049" s="166"/>
      <c r="B1049" s="103"/>
      <c r="C1049" s="103"/>
      <c r="D1049" s="103"/>
      <c r="E1049" s="103"/>
      <c r="F1049" s="103"/>
      <c r="G1049" s="103"/>
      <c r="H1049" s="103"/>
      <c r="J1049" s="103"/>
    </row>
    <row r="1050" spans="1:10" s="111" customFormat="1" ht="11.45" customHeight="1">
      <c r="A1050" s="169"/>
      <c r="B1050" s="103"/>
      <c r="C1050" s="103"/>
      <c r="D1050" s="103"/>
      <c r="E1050" s="103"/>
      <c r="F1050" s="103"/>
      <c r="G1050" s="103"/>
      <c r="H1050" s="103"/>
      <c r="J1050" s="103"/>
    </row>
    <row r="1051" spans="1:10" s="111" customFormat="1" ht="11.45" customHeight="1">
      <c r="A1051" s="167"/>
      <c r="B1051" s="103"/>
      <c r="C1051" s="103"/>
      <c r="D1051" s="103"/>
      <c r="E1051" s="103"/>
      <c r="F1051" s="103"/>
      <c r="G1051" s="103"/>
      <c r="H1051" s="103"/>
      <c r="J1051" s="103"/>
    </row>
    <row r="1052" spans="1:10" s="111" customFormat="1" ht="11.45" customHeight="1">
      <c r="A1052" s="169"/>
      <c r="B1052" s="103"/>
      <c r="C1052" s="103"/>
      <c r="D1052" s="103"/>
      <c r="E1052" s="103"/>
      <c r="F1052" s="103"/>
      <c r="G1052" s="103"/>
      <c r="H1052" s="103"/>
      <c r="J1052" s="103"/>
    </row>
    <row r="1053" spans="1:10" s="111" customFormat="1" ht="11.45" customHeight="1">
      <c r="A1053" s="167"/>
      <c r="B1053" s="103"/>
      <c r="C1053" s="103"/>
      <c r="D1053" s="103"/>
      <c r="E1053" s="103"/>
      <c r="F1053" s="103"/>
      <c r="G1053" s="103"/>
      <c r="H1053" s="103"/>
      <c r="J1053" s="103"/>
    </row>
    <row r="1054" spans="1:10" s="111" customFormat="1" ht="11.45" customHeight="1">
      <c r="A1054" s="169"/>
      <c r="B1054" s="103"/>
      <c r="C1054" s="103"/>
      <c r="D1054" s="103"/>
      <c r="E1054" s="103"/>
      <c r="F1054" s="103"/>
      <c r="G1054" s="103"/>
      <c r="H1054" s="103"/>
      <c r="J1054" s="103"/>
    </row>
    <row r="1055" spans="1:10" s="111" customFormat="1" ht="11.45" customHeight="1">
      <c r="A1055" s="167"/>
      <c r="B1055" s="103"/>
      <c r="C1055" s="103"/>
      <c r="D1055" s="103"/>
      <c r="E1055" s="103"/>
      <c r="F1055" s="103"/>
      <c r="G1055" s="103"/>
      <c r="H1055" s="103"/>
      <c r="J1055" s="103"/>
    </row>
    <row r="1056" spans="1:10" s="111" customFormat="1" ht="11.45" customHeight="1">
      <c r="A1056" s="169"/>
      <c r="B1056" s="103"/>
      <c r="C1056" s="103"/>
      <c r="D1056" s="103"/>
      <c r="E1056" s="103"/>
      <c r="F1056" s="103"/>
      <c r="G1056" s="103"/>
      <c r="H1056" s="103"/>
      <c r="J1056" s="103"/>
    </row>
    <row r="1057" spans="1:10" s="111" customFormat="1" ht="11.45" customHeight="1">
      <c r="A1057" s="167"/>
      <c r="B1057" s="103"/>
      <c r="C1057" s="103"/>
      <c r="D1057" s="103"/>
      <c r="E1057" s="103"/>
      <c r="F1057" s="103"/>
      <c r="G1057" s="103"/>
      <c r="H1057" s="103"/>
      <c r="J1057" s="103"/>
    </row>
    <row r="1058" spans="1:10" s="111" customFormat="1" ht="8.25" customHeight="1">
      <c r="A1058" s="165"/>
      <c r="B1058" s="103"/>
      <c r="C1058" s="103"/>
      <c r="D1058" s="103"/>
      <c r="E1058" s="103"/>
      <c r="F1058" s="103"/>
      <c r="G1058" s="103"/>
      <c r="H1058" s="103"/>
      <c r="J1058" s="103"/>
    </row>
    <row r="1059" spans="1:10" s="158" customFormat="1" ht="12.75" customHeight="1">
      <c r="H1059" s="103"/>
      <c r="J1059" s="103"/>
    </row>
    <row r="1060" spans="1:10" s="105" customFormat="1" ht="9.4" customHeight="1">
      <c r="A1060" s="111"/>
      <c r="H1060" s="103"/>
      <c r="J1060" s="103"/>
    </row>
    <row r="1061" spans="1:10" s="105" customFormat="1" ht="1.1499999999999999" customHeight="1">
      <c r="H1061" s="103"/>
      <c r="J1061" s="103"/>
    </row>
    <row r="1062" spans="1:10" s="105" customFormat="1" ht="1.1499999999999999" customHeight="1">
      <c r="H1062" s="103"/>
      <c r="J1062" s="103"/>
    </row>
    <row r="1063" spans="1:10" s="105" customFormat="1" ht="1.1499999999999999" customHeight="1">
      <c r="H1063" s="103"/>
      <c r="J1063" s="103"/>
    </row>
    <row r="1064" spans="1:10" s="111" customFormat="1" ht="11.25" customHeight="1">
      <c r="B1064" s="170"/>
      <c r="C1064" s="170"/>
      <c r="D1064" s="171"/>
      <c r="E1064" s="171"/>
      <c r="F1064" s="171"/>
      <c r="G1064" s="171"/>
      <c r="H1064" s="103"/>
      <c r="J1064" s="103"/>
    </row>
    <row r="1065" spans="1:10" s="111" customFormat="1" ht="3.4" customHeight="1">
      <c r="B1065" s="170"/>
      <c r="C1065" s="170"/>
      <c r="D1065" s="171"/>
      <c r="E1065" s="171"/>
      <c r="F1065" s="171"/>
      <c r="G1065" s="171"/>
      <c r="H1065" s="103"/>
      <c r="J1065" s="103"/>
    </row>
    <row r="1066" spans="1:10" s="119" customFormat="1" ht="9" customHeight="1">
      <c r="A1066" s="172"/>
      <c r="B1066" s="170"/>
      <c r="C1066" s="170"/>
      <c r="D1066" s="171"/>
      <c r="E1066" s="171"/>
      <c r="F1066" s="171"/>
      <c r="G1066" s="171"/>
      <c r="H1066" s="103"/>
      <c r="J1066" s="103"/>
    </row>
    <row r="1067" spans="1:10" s="119" customFormat="1" ht="9" customHeight="1">
      <c r="A1067" s="172"/>
      <c r="B1067" s="170"/>
      <c r="C1067" s="173"/>
      <c r="D1067" s="173"/>
      <c r="E1067" s="173"/>
      <c r="F1067" s="173"/>
      <c r="G1067" s="173"/>
      <c r="H1067" s="103"/>
      <c r="J1067" s="103"/>
    </row>
    <row r="1068" spans="1:10" s="130" customFormat="1" ht="9" customHeight="1">
      <c r="B1068" s="174"/>
      <c r="C1068" s="175"/>
      <c r="D1068" s="176"/>
      <c r="E1068" s="176"/>
      <c r="F1068" s="176"/>
      <c r="G1068" s="174"/>
      <c r="H1068" s="103"/>
      <c r="J1068" s="103"/>
    </row>
    <row r="1069" spans="1:10" s="111" customFormat="1" ht="9.75" customHeight="1">
      <c r="A1069" s="131"/>
      <c r="B1069" s="177"/>
      <c r="C1069" s="177"/>
      <c r="D1069" s="177"/>
      <c r="E1069" s="177"/>
      <c r="F1069" s="177"/>
      <c r="G1069" s="177"/>
      <c r="H1069" s="103"/>
      <c r="J1069" s="103"/>
    </row>
    <row r="1070" spans="1:10" s="111" customFormat="1" ht="11.25" customHeight="1">
      <c r="A1070" s="178"/>
      <c r="B1070" s="179"/>
      <c r="C1070" s="179"/>
      <c r="D1070" s="179"/>
      <c r="E1070" s="179"/>
      <c r="F1070" s="179"/>
      <c r="G1070" s="179"/>
      <c r="H1070" s="103"/>
      <c r="J1070" s="103"/>
    </row>
    <row r="1071" spans="1:10" s="111" customFormat="1" ht="11.45" customHeight="1">
      <c r="A1071" s="180"/>
      <c r="B1071" s="181"/>
      <c r="C1071" s="181"/>
      <c r="D1071" s="181"/>
      <c r="E1071" s="181"/>
      <c r="F1071" s="181"/>
      <c r="G1071" s="181"/>
      <c r="H1071" s="103"/>
      <c r="J1071" s="103"/>
    </row>
    <row r="1072" spans="1:10" s="111" customFormat="1" ht="11.45" customHeight="1">
      <c r="A1072" s="167"/>
      <c r="B1072" s="103"/>
      <c r="C1072" s="103"/>
      <c r="D1072" s="103"/>
      <c r="E1072" s="103"/>
      <c r="F1072" s="103"/>
      <c r="G1072" s="103"/>
      <c r="H1072" s="103"/>
      <c r="J1072" s="103"/>
    </row>
    <row r="1073" spans="1:13" s="111" customFormat="1" ht="11.45" customHeight="1">
      <c r="A1073" s="167"/>
      <c r="B1073" s="103"/>
      <c r="C1073" s="103"/>
      <c r="D1073" s="103"/>
      <c r="E1073" s="103"/>
      <c r="F1073" s="103"/>
      <c r="G1073" s="103"/>
      <c r="H1073" s="103"/>
      <c r="I1073" s="103"/>
      <c r="J1073" s="103"/>
      <c r="K1073" s="103"/>
      <c r="L1073" s="103"/>
      <c r="M1073" s="103"/>
    </row>
    <row r="1074" spans="1:13" s="111" customFormat="1" ht="11.45" customHeight="1">
      <c r="A1074" s="169"/>
      <c r="B1074" s="103"/>
      <c r="C1074" s="103"/>
      <c r="D1074" s="103"/>
      <c r="E1074" s="103"/>
      <c r="F1074" s="103"/>
      <c r="G1074" s="103"/>
      <c r="H1074" s="103"/>
      <c r="I1074" s="182"/>
      <c r="J1074" s="182"/>
      <c r="K1074" s="182"/>
      <c r="L1074" s="182"/>
      <c r="M1074" s="182"/>
    </row>
    <row r="1075" spans="1:13" s="111" customFormat="1" ht="11.45" customHeight="1">
      <c r="A1075" s="180"/>
      <c r="B1075" s="181"/>
      <c r="C1075" s="181"/>
      <c r="D1075" s="181"/>
      <c r="E1075" s="181"/>
      <c r="F1075" s="181"/>
      <c r="G1075" s="181"/>
      <c r="H1075" s="103"/>
      <c r="J1075" s="103"/>
    </row>
    <row r="1076" spans="1:13" s="111" customFormat="1" ht="11.45" customHeight="1">
      <c r="A1076" s="167"/>
      <c r="B1076" s="103"/>
      <c r="C1076" s="103"/>
      <c r="D1076" s="103"/>
      <c r="E1076" s="103"/>
      <c r="F1076" s="103"/>
      <c r="G1076" s="103"/>
      <c r="H1076" s="103"/>
      <c r="J1076" s="103"/>
    </row>
    <row r="1077" spans="1:13" s="111" customFormat="1" ht="11.45" customHeight="1">
      <c r="A1077" s="166"/>
      <c r="B1077" s="103"/>
      <c r="C1077" s="103"/>
      <c r="D1077" s="103"/>
      <c r="E1077" s="103"/>
      <c r="F1077" s="103"/>
      <c r="G1077" s="103"/>
      <c r="H1077" s="103"/>
      <c r="J1077" s="103"/>
    </row>
    <row r="1078" spans="1:13" s="111" customFormat="1" ht="11.45" customHeight="1">
      <c r="A1078" s="167"/>
      <c r="B1078" s="103"/>
      <c r="C1078" s="103"/>
      <c r="D1078" s="103"/>
      <c r="E1078" s="103"/>
      <c r="F1078" s="103"/>
      <c r="G1078" s="103"/>
      <c r="H1078" s="103"/>
      <c r="J1078" s="103"/>
    </row>
    <row r="1079" spans="1:13" s="111" customFormat="1" ht="11.45" customHeight="1">
      <c r="A1079" s="166"/>
      <c r="B1079" s="103"/>
      <c r="C1079" s="103"/>
      <c r="D1079" s="103"/>
      <c r="E1079" s="103"/>
      <c r="F1079" s="103"/>
      <c r="G1079" s="103"/>
      <c r="H1079" s="103"/>
      <c r="J1079" s="103"/>
    </row>
    <row r="1080" spans="1:13" s="111" customFormat="1" ht="11.45" customHeight="1">
      <c r="A1080" s="167"/>
      <c r="B1080" s="103"/>
      <c r="C1080" s="103"/>
      <c r="D1080" s="103"/>
      <c r="E1080" s="103"/>
      <c r="F1080" s="103"/>
      <c r="G1080" s="103"/>
      <c r="H1080" s="103"/>
      <c r="J1080" s="103"/>
    </row>
    <row r="1081" spans="1:13" s="111" customFormat="1" ht="11.45" customHeight="1">
      <c r="A1081" s="166"/>
      <c r="B1081" s="103"/>
      <c r="C1081" s="103"/>
      <c r="D1081" s="103"/>
      <c r="E1081" s="103"/>
      <c r="F1081" s="103"/>
      <c r="G1081" s="103"/>
      <c r="H1081" s="103"/>
      <c r="J1081" s="103"/>
    </row>
    <row r="1082" spans="1:13" s="111" customFormat="1" ht="11.45" customHeight="1">
      <c r="A1082" s="166"/>
      <c r="B1082" s="103"/>
      <c r="C1082" s="103"/>
      <c r="D1082" s="103"/>
      <c r="E1082" s="103"/>
      <c r="F1082" s="103"/>
      <c r="G1082" s="103"/>
      <c r="H1082" s="103"/>
      <c r="J1082" s="103"/>
    </row>
    <row r="1083" spans="1:13" s="111" customFormat="1" ht="11.45" customHeight="1">
      <c r="A1083" s="166"/>
      <c r="B1083" s="103"/>
      <c r="C1083" s="103"/>
      <c r="D1083" s="103"/>
      <c r="E1083" s="103"/>
      <c r="F1083" s="103"/>
      <c r="G1083" s="103"/>
      <c r="H1083" s="103"/>
      <c r="J1083" s="103"/>
    </row>
    <row r="1084" spans="1:13" s="111" customFormat="1" ht="11.45" customHeight="1">
      <c r="A1084" s="167"/>
      <c r="B1084" s="103"/>
      <c r="C1084" s="103"/>
      <c r="D1084" s="103"/>
      <c r="E1084" s="103"/>
      <c r="F1084" s="103"/>
      <c r="G1084" s="103"/>
      <c r="H1084" s="103"/>
      <c r="J1084" s="103"/>
    </row>
    <row r="1085" spans="1:13" s="111" customFormat="1" ht="11.45" customHeight="1">
      <c r="A1085" s="167"/>
      <c r="B1085" s="103"/>
      <c r="C1085" s="103"/>
      <c r="D1085" s="103"/>
      <c r="E1085" s="103"/>
      <c r="F1085" s="103"/>
      <c r="G1085" s="103"/>
      <c r="H1085" s="103"/>
      <c r="J1085" s="103"/>
    </row>
    <row r="1086" spans="1:13" s="111" customFormat="1" ht="11.45" customHeight="1">
      <c r="A1086" s="166"/>
      <c r="B1086" s="103"/>
      <c r="C1086" s="103"/>
      <c r="D1086" s="103"/>
      <c r="E1086" s="103"/>
      <c r="F1086" s="103"/>
      <c r="G1086" s="103"/>
      <c r="H1086" s="103"/>
      <c r="J1086" s="103"/>
    </row>
    <row r="1087" spans="1:13" s="111" customFormat="1" ht="11.45" customHeight="1">
      <c r="A1087" s="166"/>
      <c r="B1087" s="103"/>
      <c r="C1087" s="103"/>
      <c r="D1087" s="103"/>
      <c r="E1087" s="103"/>
      <c r="F1087" s="103"/>
      <c r="G1087" s="103"/>
      <c r="H1087" s="103"/>
      <c r="J1087" s="103"/>
    </row>
    <row r="1088" spans="1:13" s="111" customFormat="1" ht="11.45" customHeight="1">
      <c r="A1088" s="166"/>
      <c r="B1088" s="103"/>
      <c r="C1088" s="103"/>
      <c r="D1088" s="103"/>
      <c r="E1088" s="103"/>
      <c r="F1088" s="103"/>
      <c r="G1088" s="103"/>
      <c r="H1088" s="103"/>
      <c r="J1088" s="103"/>
    </row>
    <row r="1089" spans="1:13" s="111" customFormat="1" ht="11.45" customHeight="1">
      <c r="A1089" s="167"/>
      <c r="B1089" s="103"/>
      <c r="C1089" s="103"/>
      <c r="D1089" s="103"/>
      <c r="E1089" s="103"/>
      <c r="F1089" s="103"/>
      <c r="G1089" s="103"/>
      <c r="H1089" s="103"/>
      <c r="J1089" s="103"/>
    </row>
    <row r="1090" spans="1:13" s="111" customFormat="1" ht="11.45" customHeight="1">
      <c r="A1090" s="166"/>
      <c r="B1090" s="103"/>
      <c r="C1090" s="103"/>
      <c r="D1090" s="103"/>
      <c r="E1090" s="103"/>
      <c r="F1090" s="103"/>
      <c r="G1090" s="103"/>
      <c r="H1090" s="103"/>
      <c r="J1090" s="103"/>
    </row>
    <row r="1091" spans="1:13" s="111" customFormat="1" ht="11.45" customHeight="1">
      <c r="A1091" s="167"/>
      <c r="B1091" s="103"/>
      <c r="C1091" s="103"/>
      <c r="D1091" s="103"/>
      <c r="E1091" s="103"/>
      <c r="F1091" s="103"/>
      <c r="G1091" s="103"/>
      <c r="H1091" s="103"/>
      <c r="J1091" s="103"/>
    </row>
    <row r="1092" spans="1:13" s="111" customFormat="1" ht="11.45" customHeight="1">
      <c r="A1092" s="166"/>
      <c r="B1092" s="103"/>
      <c r="C1092" s="103"/>
      <c r="D1092" s="103"/>
      <c r="E1092" s="103"/>
      <c r="F1092" s="103"/>
      <c r="G1092" s="103"/>
      <c r="H1092" s="103"/>
      <c r="J1092" s="103"/>
    </row>
    <row r="1093" spans="1:13" s="111" customFormat="1" ht="11.45" customHeight="1">
      <c r="A1093" s="167"/>
      <c r="B1093" s="103"/>
      <c r="C1093" s="103"/>
      <c r="D1093" s="103"/>
      <c r="E1093" s="103"/>
      <c r="F1093" s="103"/>
      <c r="G1093" s="103"/>
      <c r="H1093" s="103"/>
      <c r="J1093" s="103"/>
    </row>
    <row r="1094" spans="1:13" s="111" customFormat="1" ht="11.45" customHeight="1">
      <c r="A1094" s="166"/>
      <c r="B1094" s="103"/>
      <c r="C1094" s="103"/>
      <c r="D1094" s="103"/>
      <c r="E1094" s="103"/>
      <c r="F1094" s="103"/>
      <c r="G1094" s="103"/>
      <c r="H1094" s="103"/>
      <c r="J1094" s="103"/>
    </row>
    <row r="1095" spans="1:13" s="111" customFormat="1" ht="11.45" customHeight="1">
      <c r="A1095" s="167"/>
      <c r="B1095" s="103"/>
      <c r="C1095" s="103"/>
      <c r="D1095" s="103"/>
      <c r="E1095" s="103"/>
      <c r="F1095" s="103"/>
      <c r="G1095" s="103"/>
      <c r="H1095" s="103"/>
      <c r="J1095" s="103"/>
    </row>
    <row r="1096" spans="1:13" s="111" customFormat="1" ht="11.45" customHeight="1">
      <c r="A1096" s="168"/>
      <c r="B1096" s="103"/>
      <c r="C1096" s="103"/>
      <c r="D1096" s="103"/>
      <c r="E1096" s="103"/>
      <c r="F1096" s="103"/>
      <c r="G1096" s="103"/>
      <c r="H1096" s="103"/>
      <c r="J1096" s="103"/>
    </row>
    <row r="1097" spans="1:13" s="111" customFormat="1" ht="11.45" customHeight="1">
      <c r="A1097" s="169"/>
      <c r="B1097" s="103"/>
      <c r="C1097" s="103"/>
      <c r="D1097" s="103"/>
      <c r="E1097" s="103"/>
      <c r="F1097" s="103"/>
      <c r="G1097" s="103"/>
      <c r="H1097" s="103"/>
      <c r="J1097" s="103"/>
    </row>
    <row r="1098" spans="1:13" s="111" customFormat="1" ht="11.45" customHeight="1">
      <c r="A1098" s="167"/>
      <c r="B1098" s="103"/>
      <c r="C1098" s="103"/>
      <c r="D1098" s="103"/>
      <c r="E1098" s="103"/>
      <c r="F1098" s="103"/>
      <c r="G1098" s="103"/>
      <c r="H1098" s="103"/>
      <c r="J1098" s="103"/>
      <c r="K1098" s="103"/>
      <c r="L1098" s="103"/>
      <c r="M1098" s="103"/>
    </row>
    <row r="1099" spans="1:13" s="111" customFormat="1" ht="11.45" customHeight="1">
      <c r="A1099" s="167"/>
      <c r="B1099" s="103"/>
      <c r="C1099" s="103"/>
      <c r="D1099" s="103"/>
      <c r="E1099" s="103"/>
      <c r="F1099" s="103"/>
      <c r="G1099" s="103"/>
      <c r="H1099" s="103"/>
      <c r="I1099" s="103"/>
      <c r="J1099" s="103"/>
      <c r="K1099" s="103"/>
      <c r="L1099" s="103"/>
      <c r="M1099" s="103"/>
    </row>
    <row r="1100" spans="1:13" s="111" customFormat="1" ht="11.45" customHeight="1">
      <c r="A1100" s="166"/>
      <c r="B1100" s="103"/>
      <c r="C1100" s="103"/>
      <c r="D1100" s="103"/>
      <c r="E1100" s="103"/>
      <c r="F1100" s="103"/>
      <c r="G1100" s="103"/>
      <c r="H1100" s="103"/>
      <c r="I1100" s="103"/>
      <c r="J1100" s="103"/>
      <c r="K1100" s="103"/>
      <c r="L1100" s="103"/>
      <c r="M1100" s="103"/>
    </row>
    <row r="1101" spans="1:13" s="111" customFormat="1" ht="11.45" customHeight="1">
      <c r="A1101" s="167"/>
      <c r="B1101" s="103"/>
      <c r="C1101" s="103"/>
      <c r="D1101" s="103"/>
      <c r="E1101" s="103"/>
      <c r="F1101" s="103"/>
      <c r="G1101" s="103"/>
      <c r="H1101" s="103"/>
      <c r="I1101" s="103"/>
      <c r="J1101" s="103"/>
      <c r="K1101" s="103"/>
      <c r="L1101" s="103"/>
      <c r="M1101" s="103"/>
    </row>
    <row r="1102" spans="1:13" s="111" customFormat="1" ht="11.45" customHeight="1">
      <c r="A1102" s="166"/>
      <c r="B1102" s="103"/>
      <c r="C1102" s="103"/>
      <c r="D1102" s="103"/>
      <c r="E1102" s="103"/>
      <c r="F1102" s="103"/>
      <c r="G1102" s="103"/>
      <c r="H1102" s="103"/>
      <c r="I1102" s="103"/>
      <c r="J1102" s="103"/>
      <c r="K1102" s="103"/>
      <c r="L1102" s="103"/>
      <c r="M1102" s="103"/>
    </row>
    <row r="1103" spans="1:13" s="111" customFormat="1" ht="11.45" customHeight="1">
      <c r="A1103" s="167"/>
      <c r="B1103" s="103"/>
      <c r="C1103" s="103"/>
      <c r="D1103" s="103"/>
      <c r="E1103" s="103"/>
      <c r="F1103" s="103"/>
      <c r="G1103" s="103"/>
      <c r="H1103" s="103"/>
      <c r="I1103" s="103"/>
      <c r="J1103" s="103"/>
      <c r="K1103" s="103"/>
      <c r="L1103" s="103"/>
      <c r="M1103" s="103"/>
    </row>
    <row r="1104" spans="1:13" s="111" customFormat="1" ht="11.45" customHeight="1">
      <c r="A1104" s="166"/>
      <c r="B1104" s="103"/>
      <c r="C1104" s="103"/>
      <c r="D1104" s="103"/>
      <c r="E1104" s="103"/>
      <c r="F1104" s="103"/>
      <c r="G1104" s="103"/>
      <c r="H1104" s="103"/>
      <c r="J1104" s="103"/>
    </row>
    <row r="1105" spans="1:10" s="111" customFormat="1" ht="11.45" customHeight="1">
      <c r="A1105" s="167"/>
      <c r="B1105" s="103"/>
      <c r="C1105" s="103"/>
      <c r="D1105" s="103"/>
      <c r="E1105" s="103"/>
      <c r="F1105" s="103"/>
      <c r="G1105" s="103"/>
      <c r="H1105" s="103"/>
      <c r="J1105" s="103"/>
    </row>
    <row r="1106" spans="1:10" s="111" customFormat="1" ht="11.45" customHeight="1">
      <c r="A1106" s="166"/>
      <c r="B1106" s="103"/>
      <c r="C1106" s="103"/>
      <c r="D1106" s="103"/>
      <c r="E1106" s="103"/>
      <c r="F1106" s="103"/>
      <c r="G1106" s="103"/>
      <c r="H1106" s="103"/>
      <c r="I1106" s="103"/>
      <c r="J1106" s="103"/>
    </row>
    <row r="1107" spans="1:10" s="111" customFormat="1" ht="11.45" customHeight="1">
      <c r="A1107" s="167"/>
      <c r="B1107" s="103"/>
      <c r="C1107" s="103"/>
      <c r="D1107" s="103"/>
      <c r="E1107" s="103"/>
      <c r="F1107" s="103"/>
      <c r="G1107" s="103"/>
      <c r="H1107" s="103"/>
      <c r="J1107" s="103"/>
    </row>
    <row r="1108" spans="1:10" s="111" customFormat="1" ht="11.45" customHeight="1">
      <c r="A1108" s="166"/>
      <c r="B1108" s="103"/>
      <c r="C1108" s="103"/>
      <c r="D1108" s="103"/>
      <c r="E1108" s="103"/>
      <c r="F1108" s="103"/>
      <c r="G1108" s="103"/>
      <c r="H1108" s="103"/>
      <c r="J1108" s="103"/>
    </row>
    <row r="1109" spans="1:10" s="111" customFormat="1" ht="11.45" customHeight="1">
      <c r="A1109" s="167"/>
      <c r="B1109" s="103"/>
      <c r="C1109" s="103"/>
      <c r="D1109" s="103"/>
      <c r="E1109" s="103"/>
      <c r="F1109" s="103"/>
      <c r="G1109" s="103"/>
      <c r="H1109" s="103"/>
      <c r="J1109" s="103"/>
    </row>
    <row r="1110" spans="1:10" s="111" customFormat="1" ht="11.45" customHeight="1">
      <c r="A1110" s="166"/>
      <c r="B1110" s="103"/>
      <c r="C1110" s="103"/>
      <c r="D1110" s="103"/>
      <c r="E1110" s="103"/>
      <c r="F1110" s="103"/>
      <c r="G1110" s="103"/>
      <c r="H1110" s="103"/>
      <c r="J1110" s="103"/>
    </row>
    <row r="1111" spans="1:10" s="111" customFormat="1" ht="11.45" customHeight="1">
      <c r="A1111" s="169"/>
      <c r="B1111" s="103"/>
      <c r="C1111" s="103"/>
      <c r="D1111" s="103"/>
      <c r="E1111" s="103"/>
      <c r="F1111" s="103"/>
      <c r="G1111" s="103"/>
      <c r="H1111" s="103"/>
      <c r="J1111" s="103"/>
    </row>
    <row r="1112" spans="1:10" s="111" customFormat="1" ht="11.45" customHeight="1">
      <c r="A1112" s="167"/>
      <c r="B1112" s="103"/>
      <c r="C1112" s="103"/>
      <c r="D1112" s="103"/>
      <c r="E1112" s="103"/>
      <c r="F1112" s="103"/>
      <c r="G1112" s="103"/>
      <c r="H1112" s="103"/>
      <c r="J1112" s="103"/>
    </row>
    <row r="1113" spans="1:10" s="111" customFormat="1" ht="11.45" customHeight="1">
      <c r="A1113" s="169"/>
      <c r="B1113" s="103"/>
      <c r="C1113" s="103"/>
      <c r="D1113" s="103"/>
      <c r="E1113" s="103"/>
      <c r="F1113" s="103"/>
      <c r="G1113" s="103"/>
      <c r="H1113" s="103"/>
      <c r="J1113" s="103"/>
    </row>
    <row r="1114" spans="1:10" s="111" customFormat="1" ht="11.45" customHeight="1">
      <c r="A1114" s="167"/>
      <c r="B1114" s="103"/>
      <c r="C1114" s="103"/>
      <c r="D1114" s="103"/>
      <c r="E1114" s="103"/>
      <c r="F1114" s="103"/>
      <c r="G1114" s="103"/>
      <c r="H1114" s="103"/>
      <c r="J1114" s="103"/>
    </row>
    <row r="1115" spans="1:10" s="111" customFormat="1" ht="11.45" customHeight="1">
      <c r="A1115" s="167"/>
      <c r="B1115" s="103"/>
      <c r="C1115" s="103"/>
      <c r="D1115" s="103"/>
      <c r="E1115" s="103"/>
      <c r="F1115" s="103"/>
      <c r="G1115" s="103"/>
      <c r="H1115" s="103"/>
      <c r="J1115" s="103"/>
    </row>
    <row r="1116" spans="1:10" s="111" customFormat="1" ht="11.45" customHeight="1">
      <c r="A1116" s="166"/>
      <c r="B1116" s="103"/>
      <c r="C1116" s="103"/>
      <c r="D1116" s="103"/>
      <c r="E1116" s="103"/>
      <c r="F1116" s="103"/>
      <c r="G1116" s="103"/>
      <c r="H1116" s="103"/>
      <c r="J1116" s="103"/>
    </row>
    <row r="1117" spans="1:10" s="111" customFormat="1" ht="11.45" customHeight="1">
      <c r="A1117" s="167"/>
      <c r="B1117" s="103"/>
      <c r="C1117" s="103"/>
      <c r="D1117" s="103"/>
      <c r="E1117" s="103"/>
      <c r="F1117" s="103"/>
      <c r="G1117" s="103"/>
      <c r="H1117" s="103"/>
      <c r="J1117" s="103"/>
    </row>
    <row r="1118" spans="1:10" s="111" customFormat="1" ht="11.45" customHeight="1">
      <c r="A1118" s="166"/>
      <c r="B1118" s="103"/>
      <c r="C1118" s="103"/>
      <c r="D1118" s="103"/>
      <c r="E1118" s="103"/>
      <c r="F1118" s="103"/>
      <c r="G1118" s="103"/>
      <c r="H1118" s="103"/>
      <c r="J1118" s="103"/>
    </row>
    <row r="1119" spans="1:10" s="111" customFormat="1" ht="11.45" customHeight="1">
      <c r="A1119" s="169"/>
      <c r="B1119" s="103"/>
      <c r="C1119" s="103"/>
      <c r="D1119" s="103"/>
      <c r="E1119" s="103"/>
      <c r="F1119" s="103"/>
      <c r="G1119" s="103"/>
      <c r="H1119" s="103"/>
      <c r="J1119" s="103"/>
    </row>
    <row r="1120" spans="1:10" s="111" customFormat="1" ht="11.45" customHeight="1">
      <c r="A1120" s="167"/>
      <c r="B1120" s="103"/>
      <c r="C1120" s="103"/>
      <c r="D1120" s="103"/>
      <c r="E1120" s="103"/>
      <c r="F1120" s="103"/>
      <c r="G1120" s="103"/>
      <c r="H1120" s="103"/>
      <c r="J1120" s="103"/>
    </row>
    <row r="1121" spans="1:10" s="111" customFormat="1" ht="11.45" customHeight="1">
      <c r="A1121" s="166"/>
      <c r="B1121" s="103"/>
      <c r="C1121" s="103"/>
      <c r="D1121" s="103"/>
      <c r="E1121" s="103"/>
      <c r="F1121" s="103"/>
      <c r="G1121" s="103"/>
      <c r="H1121" s="103"/>
      <c r="J1121" s="103"/>
    </row>
    <row r="1122" spans="1:10" s="111" customFormat="1" ht="11.45" customHeight="1">
      <c r="A1122" s="166"/>
      <c r="B1122" s="103"/>
      <c r="C1122" s="103"/>
      <c r="D1122" s="103"/>
      <c r="E1122" s="103"/>
      <c r="F1122" s="103"/>
      <c r="G1122" s="103"/>
      <c r="H1122" s="103"/>
      <c r="J1122" s="103"/>
    </row>
    <row r="1123" spans="1:10" s="111" customFormat="1" ht="11.45" customHeight="1">
      <c r="A1123" s="169"/>
      <c r="B1123" s="103"/>
      <c r="C1123" s="103"/>
      <c r="D1123" s="103"/>
      <c r="E1123" s="103"/>
      <c r="F1123" s="103"/>
      <c r="G1123" s="103"/>
      <c r="H1123" s="103"/>
      <c r="J1123" s="103"/>
    </row>
    <row r="1124" spans="1:10" s="111" customFormat="1" ht="11.45" customHeight="1">
      <c r="A1124" s="166"/>
      <c r="B1124" s="103"/>
      <c r="C1124" s="103"/>
      <c r="D1124" s="103"/>
      <c r="E1124" s="103"/>
      <c r="F1124" s="103"/>
      <c r="G1124" s="103"/>
      <c r="H1124" s="103"/>
      <c r="J1124" s="103"/>
    </row>
    <row r="1125" spans="1:10" s="111" customFormat="1" ht="11.45" customHeight="1">
      <c r="A1125" s="169"/>
      <c r="B1125" s="103"/>
      <c r="C1125" s="103"/>
      <c r="D1125" s="103"/>
      <c r="E1125" s="103"/>
      <c r="F1125" s="103"/>
      <c r="G1125" s="103"/>
      <c r="H1125" s="103"/>
      <c r="J1125" s="103"/>
    </row>
    <row r="1126" spans="1:10" s="111" customFormat="1" ht="11.45" customHeight="1">
      <c r="A1126" s="167"/>
      <c r="B1126" s="103"/>
      <c r="C1126" s="103"/>
      <c r="D1126" s="103"/>
      <c r="E1126" s="103"/>
      <c r="F1126" s="103"/>
      <c r="G1126" s="103"/>
      <c r="H1126" s="103"/>
      <c r="J1126" s="103"/>
    </row>
    <row r="1127" spans="1:10" s="111" customFormat="1" ht="11.45" customHeight="1">
      <c r="A1127" s="169"/>
      <c r="B1127" s="103"/>
      <c r="C1127" s="103"/>
      <c r="D1127" s="103"/>
      <c r="E1127" s="103"/>
      <c r="F1127" s="103"/>
      <c r="G1127" s="103"/>
      <c r="H1127" s="103"/>
      <c r="J1127" s="103"/>
    </row>
    <row r="1128" spans="1:10" s="111" customFormat="1" ht="11.45" customHeight="1">
      <c r="A1128" s="167"/>
      <c r="B1128" s="103"/>
      <c r="C1128" s="103"/>
      <c r="D1128" s="103"/>
      <c r="E1128" s="103"/>
      <c r="F1128" s="103"/>
      <c r="G1128" s="103"/>
      <c r="H1128" s="103"/>
      <c r="J1128" s="103"/>
    </row>
    <row r="1129" spans="1:10" s="111" customFormat="1" ht="11.45" customHeight="1">
      <c r="A1129" s="169"/>
      <c r="B1129" s="103"/>
      <c r="C1129" s="103"/>
      <c r="D1129" s="103"/>
      <c r="E1129" s="103"/>
      <c r="F1129" s="103"/>
      <c r="G1129" s="103"/>
      <c r="H1129" s="103"/>
      <c r="J1129" s="103"/>
    </row>
    <row r="1130" spans="1:10" s="111" customFormat="1" ht="11.45" customHeight="1">
      <c r="A1130" s="167"/>
      <c r="B1130" s="103"/>
      <c r="C1130" s="103"/>
      <c r="D1130" s="103"/>
      <c r="E1130" s="103"/>
      <c r="F1130" s="103"/>
      <c r="G1130" s="103"/>
      <c r="H1130" s="103"/>
      <c r="J1130" s="103"/>
    </row>
    <row r="1131" spans="1:10" s="111" customFormat="1" ht="11.45" customHeight="1">
      <c r="A1131" s="169"/>
      <c r="B1131" s="103"/>
      <c r="C1131" s="103"/>
      <c r="D1131" s="103"/>
      <c r="E1131" s="103"/>
      <c r="F1131" s="103"/>
      <c r="G1131" s="103"/>
      <c r="H1131" s="103"/>
      <c r="J1131" s="103"/>
    </row>
    <row r="1132" spans="1:10" s="111" customFormat="1" ht="11.45" customHeight="1">
      <c r="A1132" s="167"/>
      <c r="B1132" s="103"/>
      <c r="C1132" s="103"/>
      <c r="D1132" s="103"/>
      <c r="E1132" s="103"/>
      <c r="F1132" s="103"/>
      <c r="G1132" s="103"/>
      <c r="H1132" s="103"/>
      <c r="J1132" s="103"/>
    </row>
    <row r="1133" spans="1:10" s="111" customFormat="1" ht="8.25" customHeight="1">
      <c r="A1133" s="165"/>
      <c r="B1133" s="103"/>
      <c r="C1133" s="103"/>
      <c r="D1133" s="103"/>
      <c r="E1133" s="103"/>
      <c r="F1133" s="103"/>
      <c r="G1133" s="103"/>
      <c r="H1133" s="103"/>
      <c r="J1133" s="103"/>
    </row>
    <row r="1134" spans="1:10" s="158" customFormat="1" ht="13.5" customHeight="1">
      <c r="H1134" s="103"/>
      <c r="J1134" s="103"/>
    </row>
    <row r="1135" spans="1:10" s="105" customFormat="1" ht="9.4" customHeight="1">
      <c r="A1135" s="111"/>
      <c r="H1135" s="103"/>
      <c r="J1135" s="103"/>
    </row>
    <row r="1136" spans="1:10" s="105" customFormat="1" ht="1.1499999999999999" customHeight="1">
      <c r="H1136" s="103"/>
      <c r="J1136" s="103"/>
    </row>
    <row r="1137" spans="1:13" s="105" customFormat="1" ht="1.1499999999999999" customHeight="1">
      <c r="H1137" s="103"/>
      <c r="J1137" s="103"/>
    </row>
    <row r="1138" spans="1:13" s="105" customFormat="1" ht="1.1499999999999999" customHeight="1">
      <c r="H1138" s="103"/>
      <c r="J1138" s="103"/>
    </row>
    <row r="1139" spans="1:13" s="111" customFormat="1" ht="12" customHeight="1">
      <c r="B1139" s="170"/>
      <c r="C1139" s="170"/>
      <c r="D1139" s="171"/>
      <c r="E1139" s="171"/>
      <c r="F1139" s="171"/>
      <c r="G1139" s="171"/>
      <c r="H1139" s="103"/>
      <c r="J1139" s="103"/>
    </row>
    <row r="1140" spans="1:13" s="111" customFormat="1" ht="3.4" customHeight="1">
      <c r="B1140" s="170"/>
      <c r="C1140" s="170"/>
      <c r="D1140" s="171"/>
      <c r="E1140" s="171"/>
      <c r="F1140" s="171"/>
      <c r="G1140" s="171"/>
      <c r="H1140" s="103"/>
      <c r="J1140" s="103"/>
    </row>
    <row r="1141" spans="1:13" s="119" customFormat="1" ht="9" customHeight="1">
      <c r="A1141" s="172"/>
      <c r="B1141" s="170"/>
      <c r="C1141" s="170"/>
      <c r="D1141" s="171"/>
      <c r="E1141" s="171"/>
      <c r="F1141" s="171"/>
      <c r="G1141" s="171"/>
      <c r="H1141" s="103"/>
      <c r="J1141" s="103"/>
    </row>
    <row r="1142" spans="1:13" s="119" customFormat="1" ht="9" customHeight="1">
      <c r="A1142" s="172"/>
      <c r="B1142" s="170"/>
      <c r="C1142" s="173"/>
      <c r="D1142" s="173"/>
      <c r="E1142" s="173"/>
      <c r="F1142" s="173"/>
      <c r="G1142" s="173"/>
      <c r="H1142" s="103"/>
      <c r="J1142" s="103"/>
    </row>
    <row r="1143" spans="1:13" s="130" customFormat="1" ht="9" customHeight="1">
      <c r="B1143" s="174"/>
      <c r="C1143" s="175"/>
      <c r="D1143" s="176"/>
      <c r="E1143" s="176"/>
      <c r="F1143" s="176"/>
      <c r="G1143" s="174"/>
      <c r="H1143" s="103"/>
      <c r="J1143" s="103"/>
    </row>
    <row r="1144" spans="1:13" s="111" customFormat="1" ht="9.75" customHeight="1">
      <c r="A1144" s="131"/>
      <c r="B1144" s="177"/>
      <c r="C1144" s="177"/>
      <c r="D1144" s="177"/>
      <c r="E1144" s="177"/>
      <c r="F1144" s="177"/>
      <c r="G1144" s="177"/>
      <c r="H1144" s="103"/>
      <c r="J1144" s="103"/>
    </row>
    <row r="1145" spans="1:13" s="111" customFormat="1" ht="12.75" customHeight="1">
      <c r="A1145" s="178"/>
      <c r="B1145" s="179"/>
      <c r="C1145" s="179"/>
      <c r="D1145" s="179"/>
      <c r="E1145" s="179"/>
      <c r="F1145" s="179"/>
      <c r="G1145" s="179"/>
      <c r="H1145" s="103"/>
      <c r="J1145" s="103"/>
    </row>
    <row r="1146" spans="1:13" s="111" customFormat="1" ht="11.45" customHeight="1">
      <c r="A1146" s="180"/>
      <c r="B1146" s="181"/>
      <c r="C1146" s="181"/>
      <c r="D1146" s="181"/>
      <c r="E1146" s="181"/>
      <c r="F1146" s="181"/>
      <c r="G1146" s="181"/>
      <c r="H1146" s="103"/>
      <c r="J1146" s="103"/>
    </row>
    <row r="1147" spans="1:13" s="111" customFormat="1" ht="11.45" customHeight="1">
      <c r="A1147" s="167"/>
      <c r="B1147" s="103"/>
      <c r="C1147" s="103"/>
      <c r="D1147" s="103"/>
      <c r="E1147" s="103"/>
      <c r="F1147" s="103"/>
      <c r="G1147" s="103"/>
      <c r="H1147" s="103"/>
      <c r="J1147" s="103"/>
    </row>
    <row r="1148" spans="1:13" s="111" customFormat="1" ht="11.45" customHeight="1">
      <c r="A1148" s="167"/>
      <c r="B1148" s="103"/>
      <c r="C1148" s="103"/>
      <c r="D1148" s="103"/>
      <c r="E1148" s="103"/>
      <c r="F1148" s="103"/>
      <c r="G1148" s="103"/>
      <c r="H1148" s="103"/>
      <c r="I1148" s="103"/>
      <c r="J1148" s="103"/>
      <c r="K1148" s="103"/>
      <c r="L1148" s="103"/>
      <c r="M1148" s="103"/>
    </row>
    <row r="1149" spans="1:13" s="111" customFormat="1" ht="11.45" customHeight="1">
      <c r="A1149" s="169"/>
      <c r="B1149" s="103"/>
      <c r="C1149" s="103"/>
      <c r="D1149" s="103"/>
      <c r="E1149" s="103"/>
      <c r="F1149" s="103"/>
      <c r="G1149" s="103"/>
      <c r="H1149" s="103"/>
      <c r="I1149" s="182"/>
      <c r="J1149" s="182"/>
      <c r="K1149" s="182"/>
      <c r="L1149" s="182"/>
      <c r="M1149" s="182"/>
    </row>
    <row r="1150" spans="1:13" s="111" customFormat="1" ht="11.45" customHeight="1">
      <c r="A1150" s="180"/>
      <c r="B1150" s="181"/>
      <c r="C1150" s="181"/>
      <c r="D1150" s="181"/>
      <c r="E1150" s="181"/>
      <c r="F1150" s="181"/>
      <c r="G1150" s="181"/>
      <c r="H1150" s="103"/>
      <c r="J1150" s="103"/>
    </row>
    <row r="1151" spans="1:13" s="111" customFormat="1" ht="11.45" customHeight="1">
      <c r="A1151" s="167"/>
      <c r="B1151" s="103"/>
      <c r="C1151" s="103"/>
      <c r="D1151" s="103"/>
      <c r="E1151" s="103"/>
      <c r="F1151" s="103"/>
      <c r="G1151" s="103"/>
      <c r="H1151" s="103"/>
      <c r="J1151" s="103"/>
    </row>
    <row r="1152" spans="1:13" s="111" customFormat="1" ht="11.45" customHeight="1">
      <c r="A1152" s="166"/>
      <c r="B1152" s="103"/>
      <c r="C1152" s="103"/>
      <c r="D1152" s="103"/>
      <c r="E1152" s="103"/>
      <c r="F1152" s="103"/>
      <c r="G1152" s="103"/>
      <c r="H1152" s="103"/>
      <c r="J1152" s="103"/>
    </row>
    <row r="1153" spans="1:10" s="111" customFormat="1" ht="11.45" customHeight="1">
      <c r="A1153" s="167"/>
      <c r="B1153" s="103"/>
      <c r="C1153" s="103"/>
      <c r="D1153" s="103"/>
      <c r="E1153" s="103"/>
      <c r="F1153" s="103"/>
      <c r="G1153" s="103"/>
      <c r="H1153" s="103"/>
      <c r="J1153" s="103"/>
    </row>
    <row r="1154" spans="1:10" s="111" customFormat="1" ht="11.45" customHeight="1">
      <c r="A1154" s="166"/>
      <c r="B1154" s="103"/>
      <c r="C1154" s="103"/>
      <c r="D1154" s="103"/>
      <c r="E1154" s="103"/>
      <c r="F1154" s="103"/>
      <c r="G1154" s="103"/>
      <c r="H1154" s="103"/>
      <c r="J1154" s="103"/>
    </row>
    <row r="1155" spans="1:10" s="111" customFormat="1" ht="11.45" customHeight="1">
      <c r="A1155" s="167"/>
      <c r="B1155" s="103"/>
      <c r="C1155" s="103"/>
      <c r="D1155" s="103"/>
      <c r="E1155" s="103"/>
      <c r="F1155" s="103"/>
      <c r="G1155" s="103"/>
      <c r="H1155" s="103"/>
      <c r="J1155" s="103"/>
    </row>
    <row r="1156" spans="1:10" s="111" customFormat="1" ht="11.45" customHeight="1">
      <c r="A1156" s="166"/>
      <c r="B1156" s="103"/>
      <c r="C1156" s="103"/>
      <c r="D1156" s="103"/>
      <c r="E1156" s="103"/>
      <c r="F1156" s="103"/>
      <c r="G1156" s="103"/>
      <c r="H1156" s="103"/>
      <c r="J1156" s="103"/>
    </row>
    <row r="1157" spans="1:10" s="111" customFormat="1" ht="11.45" customHeight="1">
      <c r="A1157" s="166"/>
      <c r="B1157" s="103"/>
      <c r="C1157" s="103"/>
      <c r="D1157" s="103"/>
      <c r="E1157" s="103"/>
      <c r="F1157" s="103"/>
      <c r="G1157" s="103"/>
      <c r="H1157" s="103"/>
      <c r="J1157" s="103"/>
    </row>
    <row r="1158" spans="1:10" s="111" customFormat="1" ht="11.45" customHeight="1">
      <c r="A1158" s="166"/>
      <c r="B1158" s="103"/>
      <c r="C1158" s="103"/>
      <c r="D1158" s="103"/>
      <c r="E1158" s="103"/>
      <c r="F1158" s="103"/>
      <c r="G1158" s="103"/>
      <c r="H1158" s="103"/>
      <c r="J1158" s="103"/>
    </row>
    <row r="1159" spans="1:10" s="111" customFormat="1" ht="11.45" customHeight="1">
      <c r="A1159" s="167"/>
      <c r="B1159" s="103"/>
      <c r="C1159" s="103"/>
      <c r="D1159" s="103"/>
      <c r="E1159" s="103"/>
      <c r="F1159" s="103"/>
      <c r="G1159" s="103"/>
      <c r="H1159" s="103"/>
      <c r="J1159" s="103"/>
    </row>
    <row r="1160" spans="1:10" s="111" customFormat="1" ht="11.45" customHeight="1">
      <c r="A1160" s="167"/>
      <c r="B1160" s="103"/>
      <c r="C1160" s="103"/>
      <c r="D1160" s="103"/>
      <c r="E1160" s="103"/>
      <c r="F1160" s="103"/>
      <c r="G1160" s="103"/>
      <c r="H1160" s="103"/>
      <c r="J1160" s="103"/>
    </row>
    <row r="1161" spans="1:10" s="111" customFormat="1" ht="11.45" customHeight="1">
      <c r="A1161" s="166"/>
      <c r="B1161" s="103"/>
      <c r="C1161" s="103"/>
      <c r="D1161" s="103"/>
      <c r="E1161" s="103"/>
      <c r="F1161" s="103"/>
      <c r="G1161" s="103"/>
      <c r="H1161" s="103"/>
      <c r="J1161" s="103"/>
    </row>
    <row r="1162" spans="1:10" s="111" customFormat="1" ht="11.45" customHeight="1">
      <c r="A1162" s="166"/>
      <c r="B1162" s="103"/>
      <c r="C1162" s="103"/>
      <c r="D1162" s="103"/>
      <c r="E1162" s="103"/>
      <c r="F1162" s="103"/>
      <c r="G1162" s="103"/>
      <c r="H1162" s="103"/>
      <c r="J1162" s="103"/>
    </row>
    <row r="1163" spans="1:10" s="111" customFormat="1" ht="11.45" customHeight="1">
      <c r="A1163" s="166"/>
      <c r="B1163" s="103"/>
      <c r="C1163" s="103"/>
      <c r="D1163" s="103"/>
      <c r="E1163" s="103"/>
      <c r="F1163" s="103"/>
      <c r="G1163" s="103"/>
      <c r="H1163" s="103"/>
      <c r="J1163" s="103"/>
    </row>
    <row r="1164" spans="1:10" s="111" customFormat="1" ht="11.45" customHeight="1">
      <c r="A1164" s="167"/>
      <c r="B1164" s="103"/>
      <c r="C1164" s="103"/>
      <c r="D1164" s="103"/>
      <c r="E1164" s="103"/>
      <c r="F1164" s="103"/>
      <c r="G1164" s="103"/>
      <c r="H1164" s="103"/>
      <c r="J1164" s="103"/>
    </row>
    <row r="1165" spans="1:10" s="111" customFormat="1" ht="11.45" customHeight="1">
      <c r="A1165" s="166"/>
      <c r="B1165" s="103"/>
      <c r="C1165" s="103"/>
      <c r="D1165" s="103"/>
      <c r="E1165" s="103"/>
      <c r="F1165" s="103"/>
      <c r="G1165" s="103"/>
      <c r="H1165" s="103"/>
      <c r="J1165" s="103"/>
    </row>
    <row r="1166" spans="1:10" s="111" customFormat="1" ht="11.45" customHeight="1">
      <c r="A1166" s="167"/>
      <c r="B1166" s="103"/>
      <c r="C1166" s="103"/>
      <c r="D1166" s="103"/>
      <c r="E1166" s="103"/>
      <c r="F1166" s="103"/>
      <c r="G1166" s="103"/>
      <c r="H1166" s="103"/>
      <c r="J1166" s="103"/>
    </row>
    <row r="1167" spans="1:10" s="111" customFormat="1" ht="11.45" customHeight="1">
      <c r="A1167" s="166"/>
      <c r="B1167" s="103"/>
      <c r="C1167" s="103"/>
      <c r="D1167" s="103"/>
      <c r="E1167" s="103"/>
      <c r="F1167" s="103"/>
      <c r="G1167" s="103"/>
      <c r="H1167" s="103"/>
      <c r="J1167" s="103"/>
    </row>
    <row r="1168" spans="1:10" s="111" customFormat="1" ht="11.45" customHeight="1">
      <c r="A1168" s="167"/>
      <c r="B1168" s="103"/>
      <c r="C1168" s="103"/>
      <c r="D1168" s="103"/>
      <c r="E1168" s="103"/>
      <c r="F1168" s="103"/>
      <c r="G1168" s="103"/>
      <c r="H1168" s="103"/>
      <c r="J1168" s="103"/>
    </row>
    <row r="1169" spans="1:13" s="111" customFormat="1" ht="11.45" customHeight="1">
      <c r="A1169" s="166"/>
      <c r="B1169" s="103"/>
      <c r="C1169" s="103"/>
      <c r="D1169" s="103"/>
      <c r="E1169" s="103"/>
      <c r="F1169" s="103"/>
      <c r="G1169" s="103"/>
      <c r="H1169" s="103"/>
      <c r="J1169" s="103"/>
    </row>
    <row r="1170" spans="1:13" s="111" customFormat="1" ht="11.45" customHeight="1">
      <c r="A1170" s="167"/>
      <c r="B1170" s="103"/>
      <c r="C1170" s="103"/>
      <c r="D1170" s="103"/>
      <c r="E1170" s="103"/>
      <c r="F1170" s="103"/>
      <c r="G1170" s="103"/>
      <c r="H1170" s="103"/>
      <c r="J1170" s="103"/>
    </row>
    <row r="1171" spans="1:13" s="111" customFormat="1" ht="11.45" customHeight="1">
      <c r="A1171" s="168"/>
      <c r="B1171" s="103"/>
      <c r="C1171" s="103"/>
      <c r="D1171" s="103"/>
      <c r="E1171" s="103"/>
      <c r="F1171" s="103"/>
      <c r="G1171" s="103"/>
      <c r="H1171" s="103"/>
      <c r="J1171" s="103"/>
    </row>
    <row r="1172" spans="1:13" s="111" customFormat="1" ht="11.45" customHeight="1">
      <c r="A1172" s="169"/>
      <c r="B1172" s="103"/>
      <c r="C1172" s="103"/>
      <c r="D1172" s="103"/>
      <c r="E1172" s="103"/>
      <c r="F1172" s="103"/>
      <c r="G1172" s="103"/>
      <c r="H1172" s="103"/>
      <c r="J1172" s="103"/>
    </row>
    <row r="1173" spans="1:13" s="111" customFormat="1" ht="11.45" customHeight="1">
      <c r="A1173" s="167"/>
      <c r="B1173" s="103"/>
      <c r="C1173" s="103"/>
      <c r="D1173" s="103"/>
      <c r="E1173" s="103"/>
      <c r="F1173" s="103"/>
      <c r="G1173" s="103"/>
      <c r="H1173" s="103"/>
      <c r="J1173" s="103"/>
    </row>
    <row r="1174" spans="1:13" s="111" customFormat="1" ht="11.45" customHeight="1">
      <c r="A1174" s="167"/>
      <c r="B1174" s="103"/>
      <c r="C1174" s="103"/>
      <c r="D1174" s="103"/>
      <c r="E1174" s="103"/>
      <c r="F1174" s="103"/>
      <c r="G1174" s="103"/>
      <c r="H1174" s="103"/>
      <c r="I1174" s="103"/>
      <c r="J1174" s="103"/>
      <c r="K1174" s="103"/>
      <c r="L1174" s="103"/>
      <c r="M1174" s="103"/>
    </row>
    <row r="1175" spans="1:13" s="111" customFormat="1" ht="11.45" customHeight="1">
      <c r="A1175" s="166"/>
      <c r="B1175" s="103"/>
      <c r="C1175" s="103"/>
      <c r="D1175" s="103"/>
      <c r="E1175" s="103"/>
      <c r="F1175" s="103"/>
      <c r="G1175" s="103"/>
      <c r="H1175" s="103"/>
      <c r="I1175" s="103"/>
      <c r="J1175" s="103"/>
      <c r="K1175" s="103"/>
      <c r="L1175" s="103"/>
      <c r="M1175" s="103"/>
    </row>
    <row r="1176" spans="1:13" s="111" customFormat="1" ht="11.45" customHeight="1">
      <c r="A1176" s="167"/>
      <c r="B1176" s="103"/>
      <c r="C1176" s="103"/>
      <c r="D1176" s="103"/>
      <c r="E1176" s="103"/>
      <c r="F1176" s="103"/>
      <c r="G1176" s="103"/>
      <c r="H1176" s="103"/>
      <c r="I1176" s="103"/>
      <c r="J1176" s="103"/>
      <c r="K1176" s="103"/>
      <c r="L1176" s="103"/>
      <c r="M1176" s="103"/>
    </row>
    <row r="1177" spans="1:13" s="111" customFormat="1" ht="11.45" customHeight="1">
      <c r="A1177" s="166"/>
      <c r="B1177" s="103"/>
      <c r="C1177" s="103"/>
      <c r="D1177" s="103"/>
      <c r="E1177" s="103"/>
      <c r="F1177" s="103"/>
      <c r="G1177" s="103"/>
      <c r="H1177" s="103"/>
      <c r="I1177" s="103"/>
      <c r="J1177" s="103"/>
      <c r="K1177" s="103"/>
      <c r="L1177" s="103"/>
      <c r="M1177" s="103"/>
    </row>
    <row r="1178" spans="1:13" s="111" customFormat="1" ht="11.45" customHeight="1">
      <c r="A1178" s="167"/>
      <c r="B1178" s="103"/>
      <c r="C1178" s="103"/>
      <c r="D1178" s="103"/>
      <c r="E1178" s="103"/>
      <c r="F1178" s="103"/>
      <c r="G1178" s="103"/>
      <c r="H1178" s="103"/>
      <c r="I1178" s="103"/>
      <c r="J1178" s="103"/>
      <c r="K1178" s="103"/>
      <c r="L1178" s="103"/>
      <c r="M1178" s="103"/>
    </row>
    <row r="1179" spans="1:13" s="111" customFormat="1" ht="11.45" customHeight="1">
      <c r="A1179" s="166"/>
      <c r="B1179" s="103"/>
      <c r="C1179" s="103"/>
      <c r="D1179" s="103"/>
      <c r="E1179" s="103"/>
      <c r="F1179" s="103"/>
      <c r="G1179" s="103"/>
      <c r="H1179" s="103"/>
      <c r="J1179" s="103"/>
    </row>
    <row r="1180" spans="1:13" s="111" customFormat="1" ht="11.45" customHeight="1">
      <c r="A1180" s="167"/>
      <c r="B1180" s="103"/>
      <c r="C1180" s="103"/>
      <c r="D1180" s="103"/>
      <c r="E1180" s="103"/>
      <c r="F1180" s="103"/>
      <c r="G1180" s="103"/>
      <c r="H1180" s="103"/>
      <c r="J1180" s="103"/>
    </row>
    <row r="1181" spans="1:13" s="111" customFormat="1" ht="11.45" customHeight="1">
      <c r="A1181" s="166"/>
      <c r="B1181" s="103"/>
      <c r="C1181" s="103"/>
      <c r="D1181" s="103"/>
      <c r="E1181" s="103"/>
      <c r="F1181" s="103"/>
      <c r="G1181" s="103"/>
      <c r="H1181" s="103"/>
      <c r="I1181" s="103"/>
      <c r="J1181" s="103"/>
    </row>
    <row r="1182" spans="1:13" s="111" customFormat="1" ht="11.45" customHeight="1">
      <c r="A1182" s="167"/>
      <c r="B1182" s="103"/>
      <c r="C1182" s="103"/>
      <c r="D1182" s="103"/>
      <c r="E1182" s="103"/>
      <c r="F1182" s="103"/>
      <c r="G1182" s="103"/>
      <c r="H1182" s="103"/>
      <c r="J1182" s="103"/>
    </row>
    <row r="1183" spans="1:13" s="111" customFormat="1" ht="11.45" customHeight="1">
      <c r="A1183" s="166"/>
      <c r="B1183" s="103"/>
      <c r="C1183" s="103"/>
      <c r="D1183" s="103"/>
      <c r="E1183" s="103"/>
      <c r="F1183" s="103"/>
      <c r="G1183" s="103"/>
      <c r="H1183" s="103"/>
      <c r="J1183" s="103"/>
    </row>
    <row r="1184" spans="1:13" s="111" customFormat="1" ht="11.45" customHeight="1">
      <c r="A1184" s="167"/>
      <c r="B1184" s="103"/>
      <c r="C1184" s="103"/>
      <c r="D1184" s="103"/>
      <c r="E1184" s="103"/>
      <c r="F1184" s="103"/>
      <c r="G1184" s="103"/>
      <c r="H1184" s="103"/>
      <c r="J1184" s="103"/>
    </row>
    <row r="1185" spans="1:10" s="111" customFormat="1" ht="11.45" customHeight="1">
      <c r="A1185" s="166"/>
      <c r="B1185" s="103"/>
      <c r="C1185" s="103"/>
      <c r="D1185" s="103"/>
      <c r="E1185" s="103"/>
      <c r="F1185" s="103"/>
      <c r="G1185" s="103"/>
      <c r="H1185" s="103"/>
      <c r="J1185" s="103"/>
    </row>
    <row r="1186" spans="1:10" s="111" customFormat="1" ht="11.45" customHeight="1">
      <c r="A1186" s="169"/>
      <c r="B1186" s="103"/>
      <c r="C1186" s="103"/>
      <c r="D1186" s="103"/>
      <c r="E1186" s="103"/>
      <c r="F1186" s="103"/>
      <c r="G1186" s="103"/>
      <c r="H1186" s="103"/>
      <c r="J1186" s="103"/>
    </row>
    <row r="1187" spans="1:10" s="111" customFormat="1" ht="11.45" customHeight="1">
      <c r="A1187" s="167"/>
      <c r="B1187" s="103"/>
      <c r="C1187" s="103"/>
      <c r="D1187" s="103"/>
      <c r="E1187" s="103"/>
      <c r="F1187" s="103"/>
      <c r="G1187" s="103"/>
      <c r="H1187" s="103"/>
      <c r="J1187" s="103"/>
    </row>
    <row r="1188" spans="1:10" s="111" customFormat="1" ht="11.45" customHeight="1">
      <c r="A1188" s="169"/>
      <c r="B1188" s="103"/>
      <c r="C1188" s="103"/>
      <c r="D1188" s="103"/>
      <c r="E1188" s="103"/>
      <c r="F1188" s="103"/>
      <c r="G1188" s="103"/>
      <c r="H1188" s="103"/>
      <c r="J1188" s="103"/>
    </row>
    <row r="1189" spans="1:10" s="111" customFormat="1" ht="11.45" customHeight="1">
      <c r="A1189" s="167"/>
      <c r="B1189" s="103"/>
      <c r="C1189" s="103"/>
      <c r="D1189" s="103"/>
      <c r="E1189" s="103"/>
      <c r="F1189" s="103"/>
      <c r="G1189" s="103"/>
      <c r="H1189" s="103"/>
      <c r="J1189" s="103"/>
    </row>
    <row r="1190" spans="1:10" s="111" customFormat="1" ht="11.45" customHeight="1">
      <c r="A1190" s="167"/>
      <c r="B1190" s="103"/>
      <c r="C1190" s="103"/>
      <c r="D1190" s="103"/>
      <c r="E1190" s="103"/>
      <c r="F1190" s="103"/>
      <c r="G1190" s="103"/>
      <c r="H1190" s="103"/>
      <c r="J1190" s="103"/>
    </row>
    <row r="1191" spans="1:10" s="111" customFormat="1" ht="11.45" customHeight="1">
      <c r="A1191" s="166"/>
      <c r="B1191" s="103"/>
      <c r="C1191" s="103"/>
      <c r="D1191" s="103"/>
      <c r="E1191" s="103"/>
      <c r="F1191" s="103"/>
      <c r="G1191" s="103"/>
      <c r="H1191" s="103"/>
      <c r="J1191" s="103"/>
    </row>
    <row r="1192" spans="1:10" s="111" customFormat="1" ht="11.45" customHeight="1">
      <c r="A1192" s="167"/>
      <c r="B1192" s="103"/>
      <c r="C1192" s="103"/>
      <c r="D1192" s="103"/>
      <c r="E1192" s="103"/>
      <c r="F1192" s="103"/>
      <c r="G1192" s="103"/>
      <c r="H1192" s="103"/>
      <c r="J1192" s="103"/>
    </row>
    <row r="1193" spans="1:10" s="111" customFormat="1" ht="11.45" customHeight="1">
      <c r="A1193" s="166"/>
      <c r="B1193" s="103"/>
      <c r="C1193" s="103"/>
      <c r="D1193" s="103"/>
      <c r="E1193" s="103"/>
      <c r="F1193" s="103"/>
      <c r="G1193" s="103"/>
      <c r="H1193" s="103"/>
      <c r="J1193" s="103"/>
    </row>
    <row r="1194" spans="1:10" s="111" customFormat="1" ht="11.45" customHeight="1">
      <c r="A1194" s="169"/>
      <c r="B1194" s="103"/>
      <c r="C1194" s="103"/>
      <c r="D1194" s="103"/>
      <c r="E1194" s="103"/>
      <c r="F1194" s="103"/>
      <c r="G1194" s="103"/>
      <c r="H1194" s="103"/>
      <c r="J1194" s="103"/>
    </row>
    <row r="1195" spans="1:10" s="111" customFormat="1" ht="11.45" customHeight="1">
      <c r="A1195" s="167"/>
      <c r="B1195" s="103"/>
      <c r="C1195" s="103"/>
      <c r="D1195" s="103"/>
      <c r="E1195" s="103"/>
      <c r="F1195" s="103"/>
      <c r="G1195" s="103"/>
      <c r="H1195" s="103"/>
      <c r="J1195" s="103"/>
    </row>
    <row r="1196" spans="1:10" s="111" customFormat="1" ht="11.45" customHeight="1">
      <c r="A1196" s="166"/>
      <c r="B1196" s="103"/>
      <c r="C1196" s="103"/>
      <c r="D1196" s="103"/>
      <c r="E1196" s="103"/>
      <c r="F1196" s="103"/>
      <c r="G1196" s="103"/>
      <c r="H1196" s="103"/>
      <c r="J1196" s="103"/>
    </row>
    <row r="1197" spans="1:10" s="111" customFormat="1" ht="11.45" customHeight="1">
      <c r="A1197" s="166"/>
      <c r="B1197" s="103"/>
      <c r="C1197" s="103"/>
      <c r="D1197" s="103"/>
      <c r="E1197" s="103"/>
      <c r="F1197" s="103"/>
      <c r="G1197" s="103"/>
      <c r="H1197" s="103"/>
      <c r="J1197" s="103"/>
    </row>
    <row r="1198" spans="1:10" s="111" customFormat="1" ht="11.45" customHeight="1">
      <c r="A1198" s="169"/>
      <c r="B1198" s="103"/>
      <c r="C1198" s="103"/>
      <c r="D1198" s="103"/>
      <c r="E1198" s="103"/>
      <c r="F1198" s="103"/>
      <c r="G1198" s="103"/>
      <c r="H1198" s="103"/>
      <c r="J1198" s="103"/>
    </row>
    <row r="1199" spans="1:10" s="111" customFormat="1" ht="11.45" customHeight="1">
      <c r="A1199" s="166"/>
      <c r="B1199" s="103"/>
      <c r="C1199" s="103"/>
      <c r="D1199" s="103"/>
      <c r="E1199" s="103"/>
      <c r="F1199" s="103"/>
      <c r="G1199" s="103"/>
      <c r="H1199" s="103"/>
      <c r="J1199" s="103"/>
    </row>
    <row r="1200" spans="1:10" s="111" customFormat="1" ht="11.45" customHeight="1">
      <c r="A1200" s="169"/>
      <c r="B1200" s="103"/>
      <c r="C1200" s="103"/>
      <c r="D1200" s="103"/>
      <c r="E1200" s="103"/>
      <c r="F1200" s="103"/>
      <c r="G1200" s="103"/>
      <c r="H1200" s="103"/>
      <c r="J1200" s="103"/>
    </row>
    <row r="1201" spans="1:10" s="111" customFormat="1" ht="11.45" customHeight="1">
      <c r="A1201" s="167"/>
      <c r="B1201" s="103"/>
      <c r="C1201" s="103"/>
      <c r="D1201" s="103"/>
      <c r="E1201" s="103"/>
      <c r="F1201" s="103"/>
      <c r="G1201" s="103"/>
      <c r="H1201" s="103"/>
      <c r="J1201" s="103"/>
    </row>
    <row r="1202" spans="1:10" s="111" customFormat="1" ht="11.45" customHeight="1">
      <c r="A1202" s="169"/>
      <c r="B1202" s="103"/>
      <c r="C1202" s="103"/>
      <c r="D1202" s="103"/>
      <c r="E1202" s="103"/>
      <c r="F1202" s="103"/>
      <c r="G1202" s="103"/>
      <c r="H1202" s="103"/>
      <c r="J1202" s="103"/>
    </row>
    <row r="1203" spans="1:10" s="111" customFormat="1" ht="11.45" customHeight="1">
      <c r="A1203" s="167"/>
      <c r="B1203" s="103"/>
      <c r="C1203" s="103"/>
      <c r="D1203" s="103"/>
      <c r="E1203" s="103"/>
      <c r="F1203" s="103"/>
      <c r="G1203" s="103"/>
      <c r="H1203" s="103"/>
      <c r="J1203" s="103"/>
    </row>
    <row r="1204" spans="1:10" s="111" customFormat="1" ht="11.45" customHeight="1">
      <c r="A1204" s="169"/>
      <c r="B1204" s="103"/>
      <c r="C1204" s="103"/>
      <c r="D1204" s="103"/>
      <c r="E1204" s="103"/>
      <c r="F1204" s="103"/>
      <c r="G1204" s="103"/>
      <c r="H1204" s="103"/>
      <c r="J1204" s="103"/>
    </row>
    <row r="1205" spans="1:10" s="111" customFormat="1" ht="11.45" customHeight="1">
      <c r="A1205" s="167"/>
      <c r="B1205" s="103"/>
      <c r="C1205" s="103"/>
      <c r="D1205" s="103"/>
      <c r="E1205" s="103"/>
      <c r="F1205" s="103"/>
      <c r="G1205" s="103"/>
      <c r="H1205" s="103"/>
      <c r="J1205" s="103"/>
    </row>
    <row r="1206" spans="1:10" s="111" customFormat="1" ht="11.45" customHeight="1">
      <c r="A1206" s="169"/>
      <c r="B1206" s="103"/>
      <c r="C1206" s="103"/>
      <c r="D1206" s="103"/>
      <c r="E1206" s="103"/>
      <c r="F1206" s="103"/>
      <c r="G1206" s="103"/>
      <c r="H1206" s="103"/>
      <c r="J1206" s="103"/>
    </row>
    <row r="1207" spans="1:10" s="111" customFormat="1" ht="11.45" customHeight="1">
      <c r="A1207" s="167"/>
      <c r="B1207" s="103"/>
      <c r="C1207" s="103"/>
      <c r="D1207" s="103"/>
      <c r="E1207" s="103"/>
      <c r="F1207" s="103"/>
      <c r="G1207" s="103"/>
      <c r="H1207" s="103"/>
      <c r="J1207" s="103"/>
    </row>
    <row r="1208" spans="1:10" s="111" customFormat="1" ht="8.25" customHeight="1">
      <c r="A1208" s="165"/>
      <c r="B1208" s="103"/>
      <c r="C1208" s="103"/>
      <c r="D1208" s="103"/>
      <c r="E1208" s="103"/>
      <c r="F1208" s="103"/>
      <c r="G1208" s="103"/>
      <c r="H1208" s="103"/>
      <c r="J1208" s="103"/>
    </row>
    <row r="1209" spans="1:10" s="158" customFormat="1" ht="13.5" customHeight="1">
      <c r="H1209" s="103"/>
      <c r="J1209" s="103"/>
    </row>
    <row r="1210" spans="1:10" s="105" customFormat="1" ht="9.4" customHeight="1">
      <c r="A1210" s="111"/>
      <c r="H1210" s="103"/>
      <c r="J1210" s="103"/>
    </row>
    <row r="1211" spans="1:10" s="105" customFormat="1" ht="1.1499999999999999" customHeight="1">
      <c r="H1211" s="103"/>
      <c r="J1211" s="103"/>
    </row>
    <row r="1212" spans="1:10" s="105" customFormat="1" ht="1.1499999999999999" customHeight="1">
      <c r="H1212" s="103"/>
      <c r="J1212" s="103"/>
    </row>
    <row r="1213" spans="1:10" s="105" customFormat="1" ht="0.75" customHeight="1">
      <c r="H1213" s="103"/>
      <c r="J1213" s="103"/>
    </row>
    <row r="1214" spans="1:10" s="111" customFormat="1" ht="12" customHeight="1">
      <c r="B1214" s="170"/>
      <c r="C1214" s="170"/>
      <c r="D1214" s="171"/>
      <c r="E1214" s="171"/>
      <c r="F1214" s="171"/>
      <c r="G1214" s="171"/>
      <c r="H1214" s="103"/>
      <c r="J1214" s="103"/>
    </row>
    <row r="1215" spans="1:10" s="111" customFormat="1" ht="3.4" customHeight="1">
      <c r="B1215" s="170"/>
      <c r="C1215" s="170"/>
      <c r="D1215" s="171"/>
      <c r="E1215" s="171"/>
      <c r="F1215" s="171"/>
      <c r="G1215" s="171"/>
      <c r="H1215" s="103"/>
      <c r="J1215" s="103"/>
    </row>
    <row r="1216" spans="1:10" s="119" customFormat="1" ht="9" customHeight="1">
      <c r="A1216" s="172"/>
      <c r="B1216" s="170"/>
      <c r="C1216" s="170"/>
      <c r="D1216" s="171"/>
      <c r="E1216" s="171"/>
      <c r="F1216" s="171"/>
      <c r="G1216" s="171"/>
      <c r="H1216" s="103"/>
      <c r="J1216" s="103"/>
    </row>
    <row r="1217" spans="1:13" s="119" customFormat="1" ht="9" customHeight="1">
      <c r="A1217" s="172"/>
      <c r="B1217" s="170"/>
      <c r="C1217" s="173"/>
      <c r="D1217" s="173"/>
      <c r="E1217" s="173"/>
      <c r="F1217" s="173"/>
      <c r="G1217" s="173"/>
      <c r="H1217" s="103"/>
      <c r="J1217" s="103"/>
    </row>
    <row r="1218" spans="1:13" s="130" customFormat="1" ht="9" customHeight="1">
      <c r="B1218" s="174"/>
      <c r="C1218" s="175"/>
      <c r="D1218" s="176"/>
      <c r="E1218" s="176"/>
      <c r="F1218" s="176"/>
      <c r="G1218" s="174"/>
      <c r="H1218" s="103"/>
      <c r="J1218" s="103"/>
    </row>
    <row r="1219" spans="1:13" s="111" customFormat="1" ht="9.75" customHeight="1">
      <c r="A1219" s="131"/>
      <c r="B1219" s="177"/>
      <c r="C1219" s="177"/>
      <c r="D1219" s="177"/>
      <c r="E1219" s="177"/>
      <c r="F1219" s="177"/>
      <c r="G1219" s="177"/>
      <c r="H1219" s="103"/>
      <c r="J1219" s="103"/>
    </row>
    <row r="1220" spans="1:13" s="111" customFormat="1" ht="12.6" customHeight="1">
      <c r="A1220" s="178"/>
      <c r="B1220" s="179"/>
      <c r="C1220" s="179"/>
      <c r="D1220" s="179"/>
      <c r="E1220" s="179"/>
      <c r="F1220" s="179"/>
      <c r="G1220" s="179"/>
      <c r="H1220" s="103"/>
      <c r="J1220" s="103"/>
    </row>
    <row r="1221" spans="1:13" s="111" customFormat="1" ht="11.45" customHeight="1">
      <c r="A1221" s="180"/>
      <c r="B1221" s="181"/>
      <c r="C1221" s="181"/>
      <c r="D1221" s="181"/>
      <c r="E1221" s="181"/>
      <c r="F1221" s="181"/>
      <c r="G1221" s="181"/>
      <c r="H1221" s="103"/>
      <c r="J1221" s="103"/>
    </row>
    <row r="1222" spans="1:13" s="111" customFormat="1" ht="11.45" customHeight="1">
      <c r="A1222" s="167"/>
      <c r="B1222" s="103"/>
      <c r="C1222" s="103"/>
      <c r="D1222" s="103"/>
      <c r="E1222" s="103"/>
      <c r="F1222" s="103"/>
      <c r="G1222" s="103"/>
      <c r="H1222" s="103"/>
      <c r="J1222" s="103"/>
    </row>
    <row r="1223" spans="1:13" s="111" customFormat="1" ht="11.45" customHeight="1">
      <c r="A1223" s="167"/>
      <c r="B1223" s="103"/>
      <c r="C1223" s="103"/>
      <c r="D1223" s="103"/>
      <c r="E1223" s="103"/>
      <c r="F1223" s="103"/>
      <c r="G1223" s="103"/>
      <c r="H1223" s="103"/>
      <c r="I1223" s="103"/>
      <c r="J1223" s="103"/>
      <c r="K1223" s="103"/>
      <c r="L1223" s="103"/>
      <c r="M1223" s="103"/>
    </row>
    <row r="1224" spans="1:13" s="111" customFormat="1" ht="11.45" customHeight="1">
      <c r="A1224" s="169"/>
      <c r="B1224" s="103"/>
      <c r="C1224" s="103"/>
      <c r="D1224" s="103"/>
      <c r="E1224" s="103"/>
      <c r="F1224" s="103"/>
      <c r="G1224" s="103"/>
      <c r="H1224" s="103"/>
      <c r="I1224" s="182"/>
      <c r="J1224" s="182"/>
      <c r="K1224" s="182"/>
      <c r="L1224" s="182"/>
      <c r="M1224" s="182"/>
    </row>
    <row r="1225" spans="1:13" s="111" customFormat="1" ht="11.45" customHeight="1">
      <c r="A1225" s="180"/>
      <c r="B1225" s="181"/>
      <c r="C1225" s="181"/>
      <c r="D1225" s="181"/>
      <c r="E1225" s="181"/>
      <c r="F1225" s="181"/>
      <c r="G1225" s="181"/>
      <c r="H1225" s="103"/>
      <c r="J1225" s="103"/>
    </row>
    <row r="1226" spans="1:13" s="111" customFormat="1" ht="11.45" customHeight="1">
      <c r="A1226" s="167"/>
      <c r="B1226" s="103"/>
      <c r="C1226" s="103"/>
      <c r="D1226" s="103"/>
      <c r="E1226" s="103"/>
      <c r="F1226" s="103"/>
      <c r="G1226" s="103"/>
      <c r="H1226" s="103"/>
      <c r="J1226" s="103"/>
    </row>
    <row r="1227" spans="1:13" s="111" customFormat="1" ht="11.45" customHeight="1">
      <c r="A1227" s="166"/>
      <c r="B1227" s="103"/>
      <c r="C1227" s="103"/>
      <c r="D1227" s="103"/>
      <c r="E1227" s="103"/>
      <c r="F1227" s="103"/>
      <c r="G1227" s="103"/>
      <c r="H1227" s="103"/>
      <c r="J1227" s="103"/>
    </row>
    <row r="1228" spans="1:13" s="111" customFormat="1" ht="11.45" customHeight="1">
      <c r="A1228" s="167"/>
      <c r="B1228" s="103"/>
      <c r="C1228" s="103"/>
      <c r="D1228" s="103"/>
      <c r="E1228" s="103"/>
      <c r="F1228" s="103"/>
      <c r="G1228" s="103"/>
      <c r="H1228" s="103"/>
      <c r="J1228" s="103"/>
    </row>
    <row r="1229" spans="1:13" s="111" customFormat="1" ht="11.45" customHeight="1">
      <c r="A1229" s="166"/>
      <c r="B1229" s="103"/>
      <c r="C1229" s="103"/>
      <c r="D1229" s="103"/>
      <c r="E1229" s="103"/>
      <c r="F1229" s="103"/>
      <c r="G1229" s="103"/>
      <c r="H1229" s="103"/>
      <c r="J1229" s="103"/>
    </row>
    <row r="1230" spans="1:13" s="111" customFormat="1" ht="11.45" customHeight="1">
      <c r="A1230" s="167"/>
      <c r="B1230" s="103"/>
      <c r="C1230" s="103"/>
      <c r="D1230" s="103"/>
      <c r="E1230" s="103"/>
      <c r="F1230" s="103"/>
      <c r="G1230" s="103"/>
      <c r="H1230" s="103"/>
      <c r="J1230" s="103"/>
    </row>
    <row r="1231" spans="1:13" s="111" customFormat="1" ht="11.45" customHeight="1">
      <c r="A1231" s="166"/>
      <c r="B1231" s="103"/>
      <c r="C1231" s="103"/>
      <c r="D1231" s="103"/>
      <c r="E1231" s="103"/>
      <c r="F1231" s="103"/>
      <c r="G1231" s="103"/>
      <c r="H1231" s="103"/>
      <c r="J1231" s="103"/>
    </row>
    <row r="1232" spans="1:13" s="111" customFormat="1" ht="11.45" customHeight="1">
      <c r="A1232" s="166"/>
      <c r="B1232" s="103"/>
      <c r="C1232" s="103"/>
      <c r="D1232" s="103"/>
      <c r="E1232" s="103"/>
      <c r="F1232" s="103"/>
      <c r="G1232" s="103"/>
      <c r="H1232" s="103"/>
      <c r="J1232" s="103"/>
    </row>
    <row r="1233" spans="1:10" s="111" customFormat="1" ht="11.45" customHeight="1">
      <c r="A1233" s="166"/>
      <c r="B1233" s="103"/>
      <c r="C1233" s="184"/>
      <c r="D1233" s="103"/>
      <c r="E1233" s="103"/>
      <c r="F1233" s="103"/>
      <c r="G1233" s="103"/>
      <c r="H1233" s="103"/>
      <c r="J1233" s="103"/>
    </row>
    <row r="1234" spans="1:10" s="111" customFormat="1" ht="11.45" customHeight="1">
      <c r="A1234" s="167"/>
      <c r="B1234" s="103"/>
      <c r="C1234" s="103"/>
      <c r="D1234" s="103"/>
      <c r="E1234" s="103"/>
      <c r="F1234" s="103"/>
      <c r="G1234" s="103"/>
      <c r="H1234" s="103"/>
      <c r="J1234" s="103"/>
    </row>
    <row r="1235" spans="1:10" s="111" customFormat="1" ht="11.45" customHeight="1">
      <c r="A1235" s="167"/>
      <c r="B1235" s="103"/>
      <c r="C1235" s="103"/>
      <c r="D1235" s="103"/>
      <c r="E1235" s="103"/>
      <c r="F1235" s="103"/>
      <c r="G1235" s="103"/>
      <c r="H1235" s="103"/>
      <c r="J1235" s="103"/>
    </row>
    <row r="1236" spans="1:10" s="111" customFormat="1" ht="11.45" customHeight="1">
      <c r="A1236" s="166"/>
      <c r="B1236" s="103"/>
      <c r="C1236" s="103"/>
      <c r="D1236" s="103"/>
      <c r="E1236" s="103"/>
      <c r="F1236" s="103"/>
      <c r="G1236" s="103"/>
      <c r="H1236" s="103"/>
      <c r="J1236" s="103"/>
    </row>
    <row r="1237" spans="1:10" s="111" customFormat="1" ht="11.45" customHeight="1">
      <c r="A1237" s="166"/>
      <c r="B1237" s="103"/>
      <c r="C1237" s="103"/>
      <c r="D1237" s="103"/>
      <c r="E1237" s="103"/>
      <c r="F1237" s="103"/>
      <c r="G1237" s="103"/>
      <c r="H1237" s="103"/>
      <c r="J1237" s="103"/>
    </row>
    <row r="1238" spans="1:10" s="111" customFormat="1" ht="11.45" customHeight="1">
      <c r="A1238" s="166"/>
      <c r="B1238" s="103"/>
      <c r="C1238" s="103"/>
      <c r="D1238" s="103"/>
      <c r="E1238" s="103"/>
      <c r="F1238" s="103"/>
      <c r="G1238" s="103"/>
      <c r="H1238" s="103"/>
      <c r="J1238" s="103"/>
    </row>
    <row r="1239" spans="1:10" s="111" customFormat="1" ht="11.45" customHeight="1">
      <c r="A1239" s="167"/>
      <c r="B1239" s="103"/>
      <c r="C1239" s="103"/>
      <c r="D1239" s="103"/>
      <c r="E1239" s="103"/>
      <c r="F1239" s="103"/>
      <c r="G1239" s="103"/>
      <c r="H1239" s="103"/>
      <c r="J1239" s="103"/>
    </row>
    <row r="1240" spans="1:10" s="111" customFormat="1" ht="11.45" customHeight="1">
      <c r="A1240" s="166"/>
      <c r="B1240" s="103"/>
      <c r="C1240" s="103"/>
      <c r="D1240" s="103"/>
      <c r="E1240" s="103"/>
      <c r="F1240" s="103"/>
      <c r="G1240" s="103"/>
      <c r="H1240" s="103"/>
      <c r="J1240" s="103"/>
    </row>
    <row r="1241" spans="1:10" s="111" customFormat="1" ht="11.45" customHeight="1">
      <c r="A1241" s="167"/>
      <c r="B1241" s="103"/>
      <c r="C1241" s="103"/>
      <c r="D1241" s="103"/>
      <c r="E1241" s="103"/>
      <c r="F1241" s="103"/>
      <c r="G1241" s="103"/>
      <c r="H1241" s="103"/>
      <c r="J1241" s="103"/>
    </row>
    <row r="1242" spans="1:10" s="111" customFormat="1" ht="11.45" customHeight="1">
      <c r="A1242" s="166"/>
      <c r="B1242" s="103"/>
      <c r="C1242" s="103"/>
      <c r="D1242" s="103"/>
      <c r="E1242" s="103"/>
      <c r="F1242" s="103"/>
      <c r="G1242" s="103"/>
      <c r="H1242" s="103"/>
      <c r="J1242" s="103"/>
    </row>
    <row r="1243" spans="1:10" s="111" customFormat="1" ht="11.45" customHeight="1">
      <c r="A1243" s="167"/>
      <c r="B1243" s="103"/>
      <c r="C1243" s="103"/>
      <c r="D1243" s="103"/>
      <c r="E1243" s="103"/>
      <c r="F1243" s="103"/>
      <c r="G1243" s="103"/>
      <c r="H1243" s="103"/>
      <c r="J1243" s="103"/>
    </row>
    <row r="1244" spans="1:10" s="111" customFormat="1" ht="11.45" customHeight="1">
      <c r="A1244" s="166"/>
      <c r="B1244" s="103"/>
      <c r="C1244" s="103"/>
      <c r="D1244" s="103"/>
      <c r="E1244" s="103"/>
      <c r="F1244" s="103"/>
      <c r="G1244" s="103"/>
      <c r="H1244" s="103"/>
      <c r="J1244" s="103"/>
    </row>
    <row r="1245" spans="1:10" s="111" customFormat="1" ht="11.45" customHeight="1">
      <c r="A1245" s="167"/>
      <c r="B1245" s="103"/>
      <c r="C1245" s="103"/>
      <c r="D1245" s="103"/>
      <c r="E1245" s="103"/>
      <c r="F1245" s="103"/>
      <c r="G1245" s="103"/>
      <c r="H1245" s="103"/>
      <c r="J1245" s="103"/>
    </row>
    <row r="1246" spans="1:10" s="111" customFormat="1" ht="11.45" customHeight="1">
      <c r="A1246" s="168"/>
      <c r="B1246" s="103"/>
      <c r="C1246" s="103"/>
      <c r="D1246" s="103"/>
      <c r="E1246" s="103"/>
      <c r="F1246" s="103"/>
      <c r="G1246" s="103"/>
      <c r="H1246" s="103"/>
      <c r="J1246" s="103"/>
    </row>
    <row r="1247" spans="1:10" s="111" customFormat="1" ht="11.45" customHeight="1">
      <c r="A1247" s="169"/>
      <c r="B1247" s="103"/>
      <c r="C1247" s="103"/>
      <c r="D1247" s="103"/>
      <c r="E1247" s="103"/>
      <c r="F1247" s="103"/>
      <c r="G1247" s="103"/>
      <c r="H1247" s="103"/>
      <c r="J1247" s="103"/>
    </row>
    <row r="1248" spans="1:10" s="111" customFormat="1" ht="11.45" customHeight="1">
      <c r="A1248" s="167"/>
      <c r="B1248" s="103"/>
      <c r="C1248" s="103"/>
      <c r="D1248" s="103"/>
      <c r="E1248" s="103"/>
      <c r="F1248" s="103"/>
      <c r="G1248" s="103"/>
      <c r="H1248" s="103"/>
      <c r="J1248" s="103"/>
    </row>
    <row r="1249" spans="1:13" s="111" customFormat="1" ht="11.45" customHeight="1">
      <c r="A1249" s="167"/>
      <c r="B1249" s="103"/>
      <c r="C1249" s="103"/>
      <c r="D1249" s="103"/>
      <c r="E1249" s="103"/>
      <c r="F1249" s="103"/>
      <c r="G1249" s="103"/>
      <c r="H1249" s="103"/>
      <c r="I1249" s="103"/>
      <c r="J1249" s="103"/>
      <c r="K1249" s="103"/>
      <c r="L1249" s="103"/>
      <c r="M1249" s="103"/>
    </row>
    <row r="1250" spans="1:13" s="111" customFormat="1" ht="11.45" customHeight="1">
      <c r="A1250" s="166"/>
      <c r="B1250" s="103"/>
      <c r="C1250" s="103"/>
      <c r="D1250" s="103"/>
      <c r="E1250" s="103"/>
      <c r="F1250" s="103"/>
      <c r="G1250" s="103"/>
      <c r="H1250" s="103"/>
      <c r="I1250" s="103"/>
      <c r="J1250" s="103"/>
      <c r="K1250" s="103"/>
      <c r="L1250" s="103"/>
      <c r="M1250" s="103"/>
    </row>
    <row r="1251" spans="1:13" s="111" customFormat="1" ht="11.45" customHeight="1">
      <c r="A1251" s="167"/>
      <c r="B1251" s="103"/>
      <c r="C1251" s="103"/>
      <c r="D1251" s="103"/>
      <c r="E1251" s="103"/>
      <c r="F1251" s="103"/>
      <c r="G1251" s="103"/>
      <c r="H1251" s="103"/>
      <c r="I1251" s="103"/>
      <c r="J1251" s="103"/>
      <c r="K1251" s="103"/>
      <c r="L1251" s="103"/>
      <c r="M1251" s="103"/>
    </row>
    <row r="1252" spans="1:13" s="111" customFormat="1" ht="11.45" customHeight="1">
      <c r="A1252" s="166"/>
      <c r="B1252" s="103"/>
      <c r="C1252" s="103"/>
      <c r="D1252" s="103"/>
      <c r="E1252" s="103"/>
      <c r="F1252" s="103"/>
      <c r="G1252" s="103"/>
      <c r="H1252" s="103"/>
      <c r="I1252" s="103"/>
      <c r="J1252" s="103"/>
      <c r="K1252" s="103"/>
      <c r="L1252" s="103"/>
      <c r="M1252" s="103"/>
    </row>
    <row r="1253" spans="1:13" s="111" customFormat="1" ht="11.45" customHeight="1">
      <c r="A1253" s="167"/>
      <c r="B1253" s="103"/>
      <c r="C1253" s="103"/>
      <c r="D1253" s="103"/>
      <c r="E1253" s="103"/>
      <c r="F1253" s="103"/>
      <c r="G1253" s="103"/>
      <c r="H1253" s="103"/>
      <c r="I1253" s="103"/>
      <c r="J1253" s="103"/>
      <c r="K1253" s="103"/>
      <c r="L1253" s="103"/>
      <c r="M1253" s="103"/>
    </row>
    <row r="1254" spans="1:13" s="111" customFormat="1" ht="11.45" customHeight="1">
      <c r="A1254" s="166"/>
      <c r="B1254" s="103"/>
      <c r="C1254" s="103"/>
      <c r="D1254" s="103"/>
      <c r="E1254" s="103"/>
      <c r="F1254" s="103"/>
      <c r="G1254" s="103"/>
      <c r="H1254" s="103"/>
      <c r="J1254" s="103"/>
    </row>
    <row r="1255" spans="1:13" s="111" customFormat="1" ht="11.45" customHeight="1">
      <c r="A1255" s="167"/>
      <c r="B1255" s="103"/>
      <c r="C1255" s="103"/>
      <c r="D1255" s="103"/>
      <c r="E1255" s="103"/>
      <c r="F1255" s="103"/>
      <c r="G1255" s="103"/>
      <c r="H1255" s="103"/>
      <c r="J1255" s="103"/>
    </row>
    <row r="1256" spans="1:13" s="111" customFormat="1" ht="11.45" customHeight="1">
      <c r="A1256" s="166"/>
      <c r="B1256" s="103"/>
      <c r="C1256" s="103"/>
      <c r="D1256" s="103"/>
      <c r="E1256" s="103"/>
      <c r="F1256" s="103"/>
      <c r="G1256" s="103"/>
      <c r="H1256" s="103"/>
      <c r="I1256" s="103"/>
      <c r="J1256" s="103"/>
    </row>
    <row r="1257" spans="1:13" s="111" customFormat="1" ht="11.45" customHeight="1">
      <c r="A1257" s="167"/>
      <c r="B1257" s="103"/>
      <c r="C1257" s="103"/>
      <c r="D1257" s="103"/>
      <c r="E1257" s="103"/>
      <c r="F1257" s="103"/>
      <c r="G1257" s="103"/>
      <c r="H1257" s="103"/>
      <c r="J1257" s="103"/>
    </row>
    <row r="1258" spans="1:13" s="111" customFormat="1" ht="11.45" customHeight="1">
      <c r="A1258" s="166"/>
      <c r="B1258" s="103"/>
      <c r="C1258" s="103"/>
      <c r="D1258" s="103"/>
      <c r="E1258" s="103"/>
      <c r="F1258" s="103"/>
      <c r="G1258" s="103"/>
      <c r="H1258" s="103"/>
      <c r="J1258" s="103"/>
    </row>
    <row r="1259" spans="1:13" s="111" customFormat="1" ht="11.45" customHeight="1">
      <c r="A1259" s="167"/>
      <c r="B1259" s="103"/>
      <c r="C1259" s="103"/>
      <c r="D1259" s="103"/>
      <c r="E1259" s="103"/>
      <c r="F1259" s="103"/>
      <c r="G1259" s="103"/>
      <c r="H1259" s="103"/>
      <c r="J1259" s="103"/>
    </row>
    <row r="1260" spans="1:13" s="111" customFormat="1" ht="11.45" customHeight="1">
      <c r="A1260" s="166"/>
      <c r="B1260" s="103"/>
      <c r="C1260" s="103"/>
      <c r="D1260" s="103"/>
      <c r="E1260" s="103"/>
      <c r="F1260" s="103"/>
      <c r="G1260" s="103"/>
      <c r="H1260" s="103"/>
      <c r="J1260" s="103"/>
    </row>
    <row r="1261" spans="1:13" s="111" customFormat="1" ht="11.45" customHeight="1">
      <c r="A1261" s="169"/>
      <c r="B1261" s="103"/>
      <c r="C1261" s="103"/>
      <c r="D1261" s="103"/>
      <c r="E1261" s="103"/>
      <c r="F1261" s="103"/>
      <c r="G1261" s="103"/>
      <c r="H1261" s="103"/>
      <c r="J1261" s="103"/>
    </row>
    <row r="1262" spans="1:13" s="111" customFormat="1" ht="11.45" customHeight="1">
      <c r="A1262" s="167"/>
      <c r="B1262" s="103"/>
      <c r="C1262" s="103"/>
      <c r="D1262" s="103"/>
      <c r="E1262" s="103"/>
      <c r="F1262" s="103"/>
      <c r="G1262" s="103"/>
      <c r="H1262" s="103"/>
      <c r="J1262" s="103"/>
    </row>
    <row r="1263" spans="1:13" s="111" customFormat="1" ht="11.45" customHeight="1">
      <c r="A1263" s="169"/>
      <c r="B1263" s="103"/>
      <c r="C1263" s="103"/>
      <c r="D1263" s="103"/>
      <c r="E1263" s="103"/>
      <c r="F1263" s="103"/>
      <c r="G1263" s="103"/>
      <c r="H1263" s="103"/>
      <c r="J1263" s="103"/>
    </row>
    <row r="1264" spans="1:13" s="111" customFormat="1" ht="11.45" customHeight="1">
      <c r="A1264" s="167"/>
      <c r="B1264" s="103"/>
      <c r="C1264" s="103"/>
      <c r="D1264" s="103"/>
      <c r="E1264" s="103"/>
      <c r="F1264" s="103"/>
      <c r="G1264" s="103"/>
      <c r="H1264" s="103"/>
      <c r="J1264" s="103"/>
    </row>
    <row r="1265" spans="1:10" s="111" customFormat="1" ht="11.45" customHeight="1">
      <c r="A1265" s="167"/>
      <c r="B1265" s="103"/>
      <c r="C1265" s="103"/>
      <c r="D1265" s="103"/>
      <c r="E1265" s="103"/>
      <c r="F1265" s="103"/>
      <c r="G1265" s="103"/>
      <c r="H1265" s="103"/>
      <c r="J1265" s="103"/>
    </row>
    <row r="1266" spans="1:10" s="111" customFormat="1" ht="11.45" customHeight="1">
      <c r="A1266" s="166"/>
      <c r="B1266" s="103"/>
      <c r="C1266" s="103"/>
      <c r="D1266" s="103"/>
      <c r="E1266" s="103"/>
      <c r="F1266" s="103"/>
      <c r="G1266" s="103"/>
      <c r="H1266" s="103"/>
      <c r="J1266" s="103"/>
    </row>
    <row r="1267" spans="1:10" s="111" customFormat="1" ht="11.45" customHeight="1">
      <c r="A1267" s="167"/>
      <c r="B1267" s="103"/>
      <c r="C1267" s="103"/>
      <c r="D1267" s="103"/>
      <c r="E1267" s="103"/>
      <c r="F1267" s="103"/>
      <c r="G1267" s="103"/>
      <c r="H1267" s="103"/>
      <c r="J1267" s="103"/>
    </row>
    <row r="1268" spans="1:10" s="111" customFormat="1" ht="11.45" customHeight="1">
      <c r="A1268" s="166"/>
      <c r="B1268" s="103"/>
      <c r="C1268" s="103"/>
      <c r="D1268" s="103"/>
      <c r="E1268" s="103"/>
      <c r="F1268" s="103"/>
      <c r="G1268" s="103"/>
      <c r="H1268" s="103"/>
      <c r="J1268" s="103"/>
    </row>
    <row r="1269" spans="1:10" s="111" customFormat="1" ht="11.45" customHeight="1">
      <c r="A1269" s="169"/>
      <c r="B1269" s="103"/>
      <c r="C1269" s="103"/>
      <c r="D1269" s="103"/>
      <c r="E1269" s="103"/>
      <c r="F1269" s="103"/>
      <c r="G1269" s="103"/>
      <c r="H1269" s="103"/>
      <c r="J1269" s="103"/>
    </row>
    <row r="1270" spans="1:10" s="111" customFormat="1" ht="11.45" customHeight="1">
      <c r="A1270" s="167"/>
      <c r="B1270" s="103"/>
      <c r="C1270" s="103"/>
      <c r="D1270" s="103"/>
      <c r="E1270" s="103"/>
      <c r="F1270" s="103"/>
      <c r="G1270" s="103"/>
      <c r="H1270" s="103"/>
      <c r="J1270" s="103"/>
    </row>
    <row r="1271" spans="1:10" s="111" customFormat="1" ht="11.45" customHeight="1">
      <c r="A1271" s="166"/>
      <c r="B1271" s="103"/>
      <c r="C1271" s="103"/>
      <c r="D1271" s="103"/>
      <c r="E1271" s="103"/>
      <c r="F1271" s="103"/>
      <c r="G1271" s="103"/>
      <c r="H1271" s="103"/>
      <c r="J1271" s="103"/>
    </row>
    <row r="1272" spans="1:10" s="111" customFormat="1" ht="11.45" customHeight="1">
      <c r="A1272" s="166"/>
      <c r="B1272" s="103"/>
      <c r="C1272" s="103"/>
      <c r="D1272" s="103"/>
      <c r="E1272" s="103"/>
      <c r="F1272" s="103"/>
      <c r="G1272" s="103"/>
      <c r="H1272" s="103"/>
      <c r="J1272" s="103"/>
    </row>
    <row r="1273" spans="1:10" s="111" customFormat="1" ht="11.45" customHeight="1">
      <c r="A1273" s="169"/>
      <c r="B1273" s="103"/>
      <c r="C1273" s="103"/>
      <c r="D1273" s="103"/>
      <c r="E1273" s="103"/>
      <c r="F1273" s="103"/>
      <c r="G1273" s="103"/>
      <c r="H1273" s="103"/>
      <c r="J1273" s="103"/>
    </row>
    <row r="1274" spans="1:10" s="111" customFormat="1" ht="11.45" customHeight="1">
      <c r="A1274" s="166"/>
      <c r="B1274" s="103"/>
      <c r="C1274" s="103"/>
      <c r="D1274" s="103"/>
      <c r="E1274" s="103"/>
      <c r="F1274" s="103"/>
      <c r="G1274" s="103"/>
      <c r="H1274" s="103"/>
      <c r="J1274" s="103"/>
    </row>
    <row r="1275" spans="1:10" s="111" customFormat="1" ht="11.45" customHeight="1">
      <c r="A1275" s="169"/>
      <c r="B1275" s="103"/>
      <c r="C1275" s="103"/>
      <c r="D1275" s="103"/>
      <c r="E1275" s="103"/>
      <c r="F1275" s="103"/>
      <c r="G1275" s="103"/>
      <c r="H1275" s="103"/>
      <c r="J1275" s="103"/>
    </row>
    <row r="1276" spans="1:10" s="111" customFormat="1" ht="11.45" customHeight="1">
      <c r="A1276" s="167"/>
      <c r="B1276" s="103"/>
      <c r="C1276" s="103"/>
      <c r="D1276" s="103"/>
      <c r="E1276" s="103"/>
      <c r="F1276" s="103"/>
      <c r="G1276" s="103"/>
      <c r="H1276" s="103"/>
      <c r="J1276" s="103"/>
    </row>
    <row r="1277" spans="1:10" s="111" customFormat="1" ht="11.45" customHeight="1">
      <c r="A1277" s="169"/>
      <c r="B1277" s="103"/>
      <c r="C1277" s="103"/>
      <c r="D1277" s="103"/>
      <c r="E1277" s="103"/>
      <c r="F1277" s="103"/>
      <c r="G1277" s="103"/>
      <c r="H1277" s="103"/>
      <c r="J1277" s="103"/>
    </row>
    <row r="1278" spans="1:10" s="111" customFormat="1" ht="11.45" customHeight="1">
      <c r="A1278" s="167"/>
      <c r="B1278" s="103"/>
      <c r="C1278" s="103"/>
      <c r="D1278" s="103"/>
      <c r="E1278" s="103"/>
      <c r="F1278" s="103"/>
      <c r="G1278" s="103"/>
      <c r="H1278" s="103"/>
      <c r="J1278" s="103"/>
    </row>
    <row r="1279" spans="1:10" s="111" customFormat="1" ht="11.45" customHeight="1">
      <c r="A1279" s="169"/>
      <c r="B1279" s="103"/>
      <c r="C1279" s="103"/>
      <c r="D1279" s="103"/>
      <c r="E1279" s="103"/>
      <c r="F1279" s="103"/>
      <c r="G1279" s="103"/>
      <c r="H1279" s="103"/>
      <c r="J1279" s="103"/>
    </row>
    <row r="1280" spans="1:10" s="111" customFormat="1" ht="11.45" customHeight="1">
      <c r="A1280" s="167"/>
      <c r="B1280" s="103"/>
      <c r="C1280" s="103"/>
      <c r="D1280" s="103"/>
      <c r="E1280" s="103"/>
      <c r="F1280" s="103"/>
      <c r="G1280" s="103"/>
      <c r="H1280" s="103"/>
      <c r="J1280" s="103"/>
    </row>
    <row r="1281" spans="1:10" s="111" customFormat="1" ht="11.45" customHeight="1">
      <c r="A1281" s="169"/>
      <c r="B1281" s="103"/>
      <c r="C1281" s="103"/>
      <c r="D1281" s="103"/>
      <c r="E1281" s="103"/>
      <c r="F1281" s="103"/>
      <c r="G1281" s="103"/>
      <c r="H1281" s="103"/>
      <c r="J1281" s="103"/>
    </row>
    <row r="1282" spans="1:10" s="111" customFormat="1" ht="11.45" customHeight="1">
      <c r="A1282" s="167"/>
      <c r="B1282" s="103"/>
      <c r="C1282" s="103"/>
      <c r="D1282" s="103"/>
      <c r="E1282" s="103"/>
      <c r="F1282" s="103"/>
      <c r="G1282" s="103"/>
      <c r="H1282" s="103"/>
      <c r="J1282" s="103"/>
    </row>
    <row r="1283" spans="1:10" s="111" customFormat="1" ht="8.25" customHeight="1">
      <c r="A1283" s="165"/>
      <c r="B1283" s="103"/>
      <c r="C1283" s="103"/>
      <c r="D1283" s="103"/>
      <c r="E1283" s="103"/>
      <c r="F1283" s="103"/>
      <c r="G1283" s="103"/>
      <c r="H1283" s="103"/>
      <c r="J1283" s="103"/>
    </row>
    <row r="1284" spans="1:10" s="158" customFormat="1" ht="13.5" customHeight="1">
      <c r="H1284" s="103"/>
      <c r="J1284" s="103"/>
    </row>
    <row r="1285" spans="1:10" s="105" customFormat="1" ht="9.4" customHeight="1">
      <c r="A1285" s="111"/>
      <c r="H1285" s="103"/>
      <c r="J1285" s="103"/>
    </row>
    <row r="1286" spans="1:10" s="105" customFormat="1" ht="1.1499999999999999" customHeight="1">
      <c r="H1286" s="103"/>
      <c r="J1286" s="103"/>
    </row>
    <row r="1287" spans="1:10" s="105" customFormat="1" ht="1.1499999999999999" customHeight="1">
      <c r="H1287" s="103"/>
      <c r="J1287" s="103"/>
    </row>
    <row r="1288" spans="1:10" s="105" customFormat="1" ht="1.1499999999999999" customHeight="1">
      <c r="H1288" s="103"/>
      <c r="J1288" s="103"/>
    </row>
    <row r="1289" spans="1:10" s="111" customFormat="1" ht="12" customHeight="1">
      <c r="B1289" s="170"/>
      <c r="C1289" s="170"/>
      <c r="D1289" s="171"/>
      <c r="E1289" s="171"/>
      <c r="F1289" s="171"/>
      <c r="G1289" s="171"/>
      <c r="H1289" s="103"/>
      <c r="J1289" s="103"/>
    </row>
    <row r="1290" spans="1:10" s="111" customFormat="1" ht="3.4" customHeight="1">
      <c r="B1290" s="170"/>
      <c r="C1290" s="170"/>
      <c r="D1290" s="171"/>
      <c r="E1290" s="171"/>
      <c r="F1290" s="171"/>
      <c r="G1290" s="171"/>
      <c r="H1290" s="103"/>
      <c r="J1290" s="103"/>
    </row>
    <row r="1291" spans="1:10" s="119" customFormat="1" ht="9" customHeight="1">
      <c r="A1291" s="172"/>
      <c r="B1291" s="170"/>
      <c r="C1291" s="170"/>
      <c r="D1291" s="171"/>
      <c r="E1291" s="171"/>
      <c r="F1291" s="171"/>
      <c r="G1291" s="171"/>
      <c r="H1291" s="103"/>
      <c r="J1291" s="103"/>
    </row>
    <row r="1292" spans="1:10" s="119" customFormat="1" ht="9" customHeight="1">
      <c r="A1292" s="172"/>
      <c r="B1292" s="170"/>
      <c r="C1292" s="173"/>
      <c r="D1292" s="173"/>
      <c r="E1292" s="173"/>
      <c r="F1292" s="173"/>
      <c r="G1292" s="173"/>
      <c r="H1292" s="103"/>
      <c r="J1292" s="103"/>
    </row>
    <row r="1293" spans="1:10" s="130" customFormat="1" ht="9" customHeight="1">
      <c r="B1293" s="174"/>
      <c r="C1293" s="175"/>
      <c r="D1293" s="176"/>
      <c r="E1293" s="176"/>
      <c r="F1293" s="176"/>
      <c r="G1293" s="174"/>
      <c r="H1293" s="103"/>
      <c r="J1293" s="103"/>
    </row>
    <row r="1294" spans="1:10" s="111" customFormat="1" ht="9.75" customHeight="1">
      <c r="A1294" s="131"/>
      <c r="B1294" s="177"/>
      <c r="C1294" s="177"/>
      <c r="D1294" s="177"/>
      <c r="E1294" s="177"/>
      <c r="F1294" s="177"/>
      <c r="G1294" s="177"/>
      <c r="H1294" s="103"/>
      <c r="J1294" s="103"/>
    </row>
    <row r="1295" spans="1:10" s="111" customFormat="1" ht="12.75" customHeight="1">
      <c r="A1295" s="178"/>
      <c r="B1295" s="179"/>
      <c r="C1295" s="179"/>
      <c r="D1295" s="179"/>
      <c r="E1295" s="179"/>
      <c r="F1295" s="179"/>
      <c r="G1295" s="179"/>
      <c r="H1295" s="103"/>
      <c r="J1295" s="103"/>
    </row>
    <row r="1296" spans="1:10" s="111" customFormat="1" ht="11.45" customHeight="1">
      <c r="A1296" s="180"/>
      <c r="B1296" s="181"/>
      <c r="C1296" s="181"/>
      <c r="D1296" s="181"/>
      <c r="E1296" s="181"/>
      <c r="F1296" s="181"/>
      <c r="G1296" s="181"/>
      <c r="H1296" s="103"/>
      <c r="J1296" s="103"/>
    </row>
    <row r="1297" spans="1:13" s="111" customFormat="1" ht="11.45" customHeight="1">
      <c r="A1297" s="167"/>
      <c r="B1297" s="103"/>
      <c r="C1297" s="103"/>
      <c r="D1297" s="103"/>
      <c r="E1297" s="103"/>
      <c r="F1297" s="103"/>
      <c r="G1297" s="103"/>
      <c r="H1297" s="103"/>
      <c r="J1297" s="103"/>
    </row>
    <row r="1298" spans="1:13" s="111" customFormat="1" ht="11.45" customHeight="1">
      <c r="A1298" s="167"/>
      <c r="B1298" s="103"/>
      <c r="C1298" s="103"/>
      <c r="D1298" s="103"/>
      <c r="E1298" s="103"/>
      <c r="F1298" s="103"/>
      <c r="G1298" s="103"/>
      <c r="H1298" s="103"/>
      <c r="I1298" s="103"/>
      <c r="J1298" s="103"/>
      <c r="K1298" s="103"/>
      <c r="L1298" s="103"/>
      <c r="M1298" s="103"/>
    </row>
    <row r="1299" spans="1:13" s="111" customFormat="1" ht="11.45" customHeight="1">
      <c r="A1299" s="169"/>
      <c r="B1299" s="103"/>
      <c r="C1299" s="103"/>
      <c r="D1299" s="103"/>
      <c r="E1299" s="103"/>
      <c r="F1299" s="103"/>
      <c r="G1299" s="103"/>
      <c r="H1299" s="103"/>
      <c r="I1299" s="182"/>
      <c r="J1299" s="182"/>
      <c r="K1299" s="182"/>
      <c r="L1299" s="182"/>
      <c r="M1299" s="182"/>
    </row>
    <row r="1300" spans="1:13" s="111" customFormat="1" ht="11.45" customHeight="1">
      <c r="A1300" s="180"/>
      <c r="B1300" s="181"/>
      <c r="C1300" s="181"/>
      <c r="D1300" s="181"/>
      <c r="E1300" s="181"/>
      <c r="F1300" s="181"/>
      <c r="G1300" s="181"/>
      <c r="H1300" s="103"/>
      <c r="J1300" s="103"/>
    </row>
    <row r="1301" spans="1:13" s="111" customFormat="1" ht="11.45" customHeight="1">
      <c r="A1301" s="167"/>
      <c r="B1301" s="103"/>
      <c r="C1301" s="103"/>
      <c r="D1301" s="103"/>
      <c r="E1301" s="103"/>
      <c r="F1301" s="103"/>
      <c r="G1301" s="103"/>
      <c r="H1301" s="103"/>
      <c r="J1301" s="103"/>
    </row>
    <row r="1302" spans="1:13" s="111" customFormat="1" ht="11.45" customHeight="1">
      <c r="A1302" s="166"/>
      <c r="B1302" s="103"/>
      <c r="C1302" s="103"/>
      <c r="D1302" s="103"/>
      <c r="E1302" s="103"/>
      <c r="F1302" s="103"/>
      <c r="G1302" s="103"/>
      <c r="H1302" s="103"/>
      <c r="J1302" s="103"/>
    </row>
    <row r="1303" spans="1:13" s="111" customFormat="1" ht="11.45" customHeight="1">
      <c r="A1303" s="167"/>
      <c r="B1303" s="103"/>
      <c r="C1303" s="103"/>
      <c r="D1303" s="103"/>
      <c r="E1303" s="103"/>
      <c r="F1303" s="103"/>
      <c r="G1303" s="103"/>
      <c r="H1303" s="103"/>
      <c r="J1303" s="103"/>
    </row>
    <row r="1304" spans="1:13" s="111" customFormat="1" ht="11.45" customHeight="1">
      <c r="A1304" s="166"/>
      <c r="B1304" s="103"/>
      <c r="C1304" s="103"/>
      <c r="D1304" s="103"/>
      <c r="E1304" s="103"/>
      <c r="F1304" s="103"/>
      <c r="G1304" s="103"/>
      <c r="H1304" s="103"/>
      <c r="J1304" s="103"/>
    </row>
    <row r="1305" spans="1:13" s="111" customFormat="1" ht="11.45" customHeight="1">
      <c r="A1305" s="167"/>
      <c r="B1305" s="103"/>
      <c r="C1305" s="103"/>
      <c r="D1305" s="103"/>
      <c r="E1305" s="103"/>
      <c r="F1305" s="103"/>
      <c r="G1305" s="103"/>
      <c r="H1305" s="103"/>
      <c r="J1305" s="103"/>
    </row>
    <row r="1306" spans="1:13" s="111" customFormat="1" ht="11.45" customHeight="1">
      <c r="A1306" s="166"/>
      <c r="B1306" s="103"/>
      <c r="C1306" s="103"/>
      <c r="D1306" s="103"/>
      <c r="E1306" s="103"/>
      <c r="F1306" s="103"/>
      <c r="G1306" s="103"/>
      <c r="H1306" s="103"/>
      <c r="J1306" s="103"/>
    </row>
    <row r="1307" spans="1:13" s="111" customFormat="1" ht="11.45" customHeight="1">
      <c r="A1307" s="166"/>
      <c r="B1307" s="103"/>
      <c r="C1307" s="103"/>
      <c r="D1307" s="103"/>
      <c r="E1307" s="103"/>
      <c r="F1307" s="103"/>
      <c r="G1307" s="103"/>
      <c r="H1307" s="103"/>
      <c r="J1307" s="103"/>
    </row>
    <row r="1308" spans="1:13" s="111" customFormat="1" ht="11.45" customHeight="1">
      <c r="A1308" s="166"/>
      <c r="B1308" s="103"/>
      <c r="C1308" s="103"/>
      <c r="D1308" s="103"/>
      <c r="E1308" s="103"/>
      <c r="F1308" s="103"/>
      <c r="G1308" s="103"/>
      <c r="H1308" s="103"/>
      <c r="J1308" s="103"/>
    </row>
    <row r="1309" spans="1:13" s="111" customFormat="1" ht="11.45" customHeight="1">
      <c r="A1309" s="167"/>
      <c r="B1309" s="103"/>
      <c r="C1309" s="103"/>
      <c r="D1309" s="103"/>
      <c r="E1309" s="103"/>
      <c r="F1309" s="103"/>
      <c r="G1309" s="103"/>
      <c r="H1309" s="103"/>
      <c r="J1309" s="103"/>
    </row>
    <row r="1310" spans="1:13" s="111" customFormat="1" ht="11.45" customHeight="1">
      <c r="A1310" s="167"/>
      <c r="B1310" s="103"/>
      <c r="C1310" s="103"/>
      <c r="D1310" s="103"/>
      <c r="E1310" s="103"/>
      <c r="F1310" s="103"/>
      <c r="G1310" s="103"/>
      <c r="H1310" s="103"/>
      <c r="J1310" s="103"/>
    </row>
    <row r="1311" spans="1:13" s="111" customFormat="1" ht="11.45" customHeight="1">
      <c r="A1311" s="166"/>
      <c r="B1311" s="103"/>
      <c r="C1311" s="103"/>
      <c r="D1311" s="103"/>
      <c r="E1311" s="103"/>
      <c r="F1311" s="103"/>
      <c r="G1311" s="103"/>
      <c r="H1311" s="103"/>
      <c r="J1311" s="103"/>
    </row>
    <row r="1312" spans="1:13" s="111" customFormat="1" ht="11.45" customHeight="1">
      <c r="A1312" s="166"/>
      <c r="B1312" s="103"/>
      <c r="C1312" s="103"/>
      <c r="D1312" s="103"/>
      <c r="E1312" s="103"/>
      <c r="F1312" s="103"/>
      <c r="G1312" s="103"/>
      <c r="H1312" s="103"/>
      <c r="J1312" s="103"/>
    </row>
    <row r="1313" spans="1:13" s="111" customFormat="1" ht="11.45" customHeight="1">
      <c r="A1313" s="166"/>
      <c r="B1313" s="103"/>
      <c r="C1313" s="103"/>
      <c r="D1313" s="103"/>
      <c r="E1313" s="103"/>
      <c r="F1313" s="103"/>
      <c r="G1313" s="103"/>
      <c r="H1313" s="103"/>
      <c r="J1313" s="103"/>
    </row>
    <row r="1314" spans="1:13" s="111" customFormat="1" ht="11.45" customHeight="1">
      <c r="A1314" s="167"/>
      <c r="B1314" s="103"/>
      <c r="C1314" s="103"/>
      <c r="D1314" s="103"/>
      <c r="E1314" s="103"/>
      <c r="F1314" s="103"/>
      <c r="G1314" s="103"/>
      <c r="H1314" s="103"/>
      <c r="J1314" s="103"/>
    </row>
    <row r="1315" spans="1:13" s="111" customFormat="1" ht="11.45" customHeight="1">
      <c r="A1315" s="166"/>
      <c r="B1315" s="103"/>
      <c r="C1315" s="103"/>
      <c r="D1315" s="103"/>
      <c r="E1315" s="103"/>
      <c r="F1315" s="103"/>
      <c r="G1315" s="103"/>
      <c r="H1315" s="103"/>
      <c r="J1315" s="103"/>
    </row>
    <row r="1316" spans="1:13" s="111" customFormat="1" ht="11.45" customHeight="1">
      <c r="A1316" s="167"/>
      <c r="B1316" s="103"/>
      <c r="C1316" s="103"/>
      <c r="D1316" s="103"/>
      <c r="E1316" s="103"/>
      <c r="F1316" s="103"/>
      <c r="G1316" s="103"/>
      <c r="H1316" s="103"/>
      <c r="J1316" s="103"/>
    </row>
    <row r="1317" spans="1:13" s="111" customFormat="1" ht="11.45" customHeight="1">
      <c r="A1317" s="166"/>
      <c r="B1317" s="103"/>
      <c r="C1317" s="103"/>
      <c r="D1317" s="103"/>
      <c r="E1317" s="103"/>
      <c r="F1317" s="103"/>
      <c r="G1317" s="103"/>
      <c r="H1317" s="103"/>
      <c r="J1317" s="103"/>
    </row>
    <row r="1318" spans="1:13" s="111" customFormat="1" ht="11.45" customHeight="1">
      <c r="A1318" s="167"/>
      <c r="B1318" s="103"/>
      <c r="C1318" s="103"/>
      <c r="D1318" s="103"/>
      <c r="E1318" s="103"/>
      <c r="F1318" s="103"/>
      <c r="G1318" s="103"/>
      <c r="H1318" s="103"/>
      <c r="J1318" s="103"/>
    </row>
    <row r="1319" spans="1:13" s="111" customFormat="1" ht="11.45" customHeight="1">
      <c r="A1319" s="166"/>
      <c r="B1319" s="103"/>
      <c r="C1319" s="103"/>
      <c r="D1319" s="103"/>
      <c r="E1319" s="103"/>
      <c r="F1319" s="103"/>
      <c r="G1319" s="103"/>
      <c r="H1319" s="103"/>
      <c r="J1319" s="103"/>
    </row>
    <row r="1320" spans="1:13" s="111" customFormat="1" ht="11.45" customHeight="1">
      <c r="A1320" s="167"/>
      <c r="B1320" s="103"/>
      <c r="C1320" s="103"/>
      <c r="D1320" s="103"/>
      <c r="E1320" s="103"/>
      <c r="F1320" s="103"/>
      <c r="G1320" s="103"/>
      <c r="H1320" s="103"/>
      <c r="J1320" s="103"/>
    </row>
    <row r="1321" spans="1:13" s="111" customFormat="1" ht="11.45" customHeight="1">
      <c r="A1321" s="168"/>
      <c r="B1321" s="103"/>
      <c r="C1321" s="103"/>
      <c r="D1321" s="103"/>
      <c r="E1321" s="103"/>
      <c r="F1321" s="103"/>
      <c r="G1321" s="103"/>
      <c r="H1321" s="103"/>
      <c r="J1321" s="103"/>
    </row>
    <row r="1322" spans="1:13" s="111" customFormat="1" ht="11.45" customHeight="1">
      <c r="A1322" s="169"/>
      <c r="B1322" s="103"/>
      <c r="C1322" s="103"/>
      <c r="D1322" s="103"/>
      <c r="E1322" s="103"/>
      <c r="F1322" s="103"/>
      <c r="G1322" s="103"/>
      <c r="H1322" s="103"/>
      <c r="J1322" s="103"/>
    </row>
    <row r="1323" spans="1:13" s="111" customFormat="1" ht="11.45" customHeight="1">
      <c r="A1323" s="167"/>
      <c r="B1323" s="103"/>
      <c r="C1323" s="103"/>
      <c r="D1323" s="103"/>
      <c r="E1323" s="103"/>
      <c r="F1323" s="103"/>
      <c r="G1323" s="103"/>
      <c r="H1323" s="103"/>
      <c r="J1323" s="103"/>
    </row>
    <row r="1324" spans="1:13" s="111" customFormat="1" ht="11.45" customHeight="1">
      <c r="A1324" s="167"/>
      <c r="B1324" s="103"/>
      <c r="C1324" s="103"/>
      <c r="D1324" s="103"/>
      <c r="E1324" s="103"/>
      <c r="F1324" s="103"/>
      <c r="G1324" s="103"/>
      <c r="H1324" s="103"/>
      <c r="I1324" s="103"/>
      <c r="J1324" s="103"/>
      <c r="K1324" s="103"/>
      <c r="L1324" s="103"/>
      <c r="M1324" s="103"/>
    </row>
    <row r="1325" spans="1:13" s="111" customFormat="1" ht="11.45" customHeight="1">
      <c r="A1325" s="166"/>
      <c r="B1325" s="103"/>
      <c r="C1325" s="103"/>
      <c r="D1325" s="103"/>
      <c r="E1325" s="103"/>
      <c r="F1325" s="103"/>
      <c r="G1325" s="103"/>
      <c r="H1325" s="103"/>
      <c r="I1325" s="103"/>
      <c r="J1325" s="103"/>
      <c r="K1325" s="103"/>
      <c r="L1325" s="103"/>
      <c r="M1325" s="103"/>
    </row>
    <row r="1326" spans="1:13" s="111" customFormat="1" ht="11.45" customHeight="1">
      <c r="A1326" s="167"/>
      <c r="B1326" s="103"/>
      <c r="C1326" s="103"/>
      <c r="D1326" s="103"/>
      <c r="E1326" s="103"/>
      <c r="F1326" s="103"/>
      <c r="G1326" s="103"/>
      <c r="H1326" s="103"/>
      <c r="I1326" s="103"/>
      <c r="J1326" s="103"/>
      <c r="K1326" s="103"/>
      <c r="L1326" s="103"/>
      <c r="M1326" s="103"/>
    </row>
    <row r="1327" spans="1:13" s="111" customFormat="1" ht="11.45" customHeight="1">
      <c r="A1327" s="166"/>
      <c r="B1327" s="103"/>
      <c r="C1327" s="103"/>
      <c r="D1327" s="103"/>
      <c r="E1327" s="103"/>
      <c r="F1327" s="103"/>
      <c r="G1327" s="103"/>
      <c r="H1327" s="103"/>
      <c r="I1327" s="103"/>
      <c r="J1327" s="103"/>
      <c r="K1327" s="103"/>
      <c r="L1327" s="103"/>
      <c r="M1327" s="103"/>
    </row>
    <row r="1328" spans="1:13" s="111" customFormat="1" ht="11.45" customHeight="1">
      <c r="A1328" s="167"/>
      <c r="B1328" s="103"/>
      <c r="C1328" s="103"/>
      <c r="D1328" s="103"/>
      <c r="E1328" s="103"/>
      <c r="F1328" s="103"/>
      <c r="G1328" s="103"/>
      <c r="H1328" s="103"/>
      <c r="I1328" s="103"/>
      <c r="J1328" s="103"/>
      <c r="K1328" s="103"/>
      <c r="L1328" s="103"/>
      <c r="M1328" s="103"/>
    </row>
    <row r="1329" spans="1:10" s="111" customFormat="1" ht="11.45" customHeight="1">
      <c r="A1329" s="166"/>
      <c r="B1329" s="103"/>
      <c r="C1329" s="103"/>
      <c r="D1329" s="103"/>
      <c r="E1329" s="103"/>
      <c r="F1329" s="103"/>
      <c r="G1329" s="103"/>
      <c r="H1329" s="103"/>
      <c r="J1329" s="103"/>
    </row>
    <row r="1330" spans="1:10" s="111" customFormat="1" ht="11.45" customHeight="1">
      <c r="A1330" s="167"/>
      <c r="B1330" s="103"/>
      <c r="C1330" s="103"/>
      <c r="D1330" s="103"/>
      <c r="E1330" s="103"/>
      <c r="F1330" s="103"/>
      <c r="G1330" s="103"/>
      <c r="H1330" s="103"/>
      <c r="J1330" s="103"/>
    </row>
    <row r="1331" spans="1:10" s="111" customFormat="1" ht="11.45" customHeight="1">
      <c r="A1331" s="166"/>
      <c r="B1331" s="103"/>
      <c r="C1331" s="103"/>
      <c r="D1331" s="103"/>
      <c r="E1331" s="103"/>
      <c r="F1331" s="103"/>
      <c r="G1331" s="103"/>
      <c r="H1331" s="103"/>
      <c r="I1331" s="103"/>
      <c r="J1331" s="103"/>
    </row>
    <row r="1332" spans="1:10" s="111" customFormat="1" ht="11.45" customHeight="1">
      <c r="A1332" s="167"/>
      <c r="B1332" s="103"/>
      <c r="C1332" s="103"/>
      <c r="D1332" s="103"/>
      <c r="E1332" s="103"/>
      <c r="F1332" s="103"/>
      <c r="G1332" s="103"/>
      <c r="H1332" s="103"/>
      <c r="J1332" s="103"/>
    </row>
    <row r="1333" spans="1:10" s="111" customFormat="1" ht="11.45" customHeight="1">
      <c r="A1333" s="166"/>
      <c r="B1333" s="103"/>
      <c r="C1333" s="103"/>
      <c r="D1333" s="103"/>
      <c r="E1333" s="103"/>
      <c r="F1333" s="103"/>
      <c r="G1333" s="103"/>
      <c r="H1333" s="103"/>
      <c r="J1333" s="103"/>
    </row>
    <row r="1334" spans="1:10" s="111" customFormat="1" ht="11.45" customHeight="1">
      <c r="A1334" s="167"/>
      <c r="B1334" s="103"/>
      <c r="C1334" s="103"/>
      <c r="D1334" s="103"/>
      <c r="E1334" s="103"/>
      <c r="F1334" s="103"/>
      <c r="G1334" s="103"/>
      <c r="H1334" s="103"/>
      <c r="J1334" s="103"/>
    </row>
    <row r="1335" spans="1:10" s="111" customFormat="1" ht="11.45" customHeight="1">
      <c r="A1335" s="166"/>
      <c r="B1335" s="103"/>
      <c r="C1335" s="103"/>
      <c r="D1335" s="103"/>
      <c r="E1335" s="103"/>
      <c r="F1335" s="103"/>
      <c r="G1335" s="103"/>
      <c r="H1335" s="103"/>
      <c r="J1335" s="103"/>
    </row>
    <row r="1336" spans="1:10" s="111" customFormat="1" ht="11.45" customHeight="1">
      <c r="A1336" s="169"/>
      <c r="B1336" s="103"/>
      <c r="C1336" s="103"/>
      <c r="D1336" s="103"/>
      <c r="E1336" s="103"/>
      <c r="F1336" s="103"/>
      <c r="G1336" s="103"/>
      <c r="H1336" s="103"/>
      <c r="J1336" s="103"/>
    </row>
    <row r="1337" spans="1:10" s="111" customFormat="1" ht="11.45" customHeight="1">
      <c r="A1337" s="167"/>
      <c r="B1337" s="103"/>
      <c r="C1337" s="103"/>
      <c r="D1337" s="103"/>
      <c r="E1337" s="103"/>
      <c r="F1337" s="103"/>
      <c r="G1337" s="103"/>
      <c r="H1337" s="103"/>
      <c r="J1337" s="103"/>
    </row>
    <row r="1338" spans="1:10" s="111" customFormat="1" ht="11.45" customHeight="1">
      <c r="A1338" s="169"/>
      <c r="B1338" s="103"/>
      <c r="C1338" s="103"/>
      <c r="D1338" s="103"/>
      <c r="E1338" s="103"/>
      <c r="F1338" s="103"/>
      <c r="G1338" s="103"/>
      <c r="H1338" s="103"/>
      <c r="J1338" s="103"/>
    </row>
    <row r="1339" spans="1:10" s="111" customFormat="1" ht="11.45" customHeight="1">
      <c r="A1339" s="167"/>
      <c r="B1339" s="103"/>
      <c r="C1339" s="103"/>
      <c r="D1339" s="103"/>
      <c r="E1339" s="103"/>
      <c r="F1339" s="103"/>
      <c r="G1339" s="103"/>
      <c r="H1339" s="103"/>
      <c r="J1339" s="103"/>
    </row>
    <row r="1340" spans="1:10" s="111" customFormat="1" ht="11.45" customHeight="1">
      <c r="A1340" s="167"/>
      <c r="B1340" s="103"/>
      <c r="C1340" s="103"/>
      <c r="D1340" s="103"/>
      <c r="E1340" s="103"/>
      <c r="F1340" s="103"/>
      <c r="G1340" s="103"/>
      <c r="H1340" s="103"/>
      <c r="J1340" s="103"/>
    </row>
    <row r="1341" spans="1:10" s="111" customFormat="1" ht="11.45" customHeight="1">
      <c r="A1341" s="166"/>
      <c r="B1341" s="103"/>
      <c r="C1341" s="103"/>
      <c r="D1341" s="103"/>
      <c r="E1341" s="103"/>
      <c r="F1341" s="103"/>
      <c r="G1341" s="103"/>
      <c r="H1341" s="103"/>
      <c r="J1341" s="103"/>
    </row>
    <row r="1342" spans="1:10" s="111" customFormat="1" ht="11.45" customHeight="1">
      <c r="A1342" s="167"/>
      <c r="B1342" s="103"/>
      <c r="C1342" s="103"/>
      <c r="D1342" s="103"/>
      <c r="E1342" s="103"/>
      <c r="F1342" s="103"/>
      <c r="G1342" s="103"/>
      <c r="H1342" s="103"/>
      <c r="J1342" s="103"/>
    </row>
    <row r="1343" spans="1:10" s="111" customFormat="1" ht="11.45" customHeight="1">
      <c r="A1343" s="166"/>
      <c r="B1343" s="103"/>
      <c r="C1343" s="103"/>
      <c r="D1343" s="103"/>
      <c r="E1343" s="103"/>
      <c r="F1343" s="103"/>
      <c r="G1343" s="103"/>
      <c r="H1343" s="103"/>
      <c r="J1343" s="103"/>
    </row>
    <row r="1344" spans="1:10" s="111" customFormat="1" ht="11.45" customHeight="1">
      <c r="A1344" s="169"/>
      <c r="B1344" s="103"/>
      <c r="C1344" s="103"/>
      <c r="D1344" s="103"/>
      <c r="E1344" s="103"/>
      <c r="F1344" s="103"/>
      <c r="G1344" s="103"/>
      <c r="H1344" s="103"/>
      <c r="J1344" s="103"/>
    </row>
    <row r="1345" spans="1:10" s="111" customFormat="1" ht="11.45" customHeight="1">
      <c r="A1345" s="167"/>
      <c r="B1345" s="103"/>
      <c r="C1345" s="103"/>
      <c r="D1345" s="103"/>
      <c r="E1345" s="103"/>
      <c r="F1345" s="103"/>
      <c r="G1345" s="103"/>
      <c r="H1345" s="103"/>
      <c r="J1345" s="103"/>
    </row>
    <row r="1346" spans="1:10" s="111" customFormat="1" ht="11.45" customHeight="1">
      <c r="A1346" s="166"/>
      <c r="B1346" s="103"/>
      <c r="C1346" s="103"/>
      <c r="D1346" s="103"/>
      <c r="E1346" s="103"/>
      <c r="F1346" s="103"/>
      <c r="G1346" s="103"/>
      <c r="H1346" s="103"/>
      <c r="J1346" s="103"/>
    </row>
    <row r="1347" spans="1:10" s="111" customFormat="1" ht="11.45" customHeight="1">
      <c r="A1347" s="166"/>
      <c r="B1347" s="103"/>
      <c r="C1347" s="103"/>
      <c r="D1347" s="103"/>
      <c r="E1347" s="103"/>
      <c r="F1347" s="103"/>
      <c r="G1347" s="103"/>
      <c r="H1347" s="103"/>
      <c r="J1347" s="103"/>
    </row>
    <row r="1348" spans="1:10" s="111" customFormat="1" ht="11.45" customHeight="1">
      <c r="A1348" s="169"/>
      <c r="B1348" s="103"/>
      <c r="C1348" s="103"/>
      <c r="D1348" s="103"/>
      <c r="E1348" s="103"/>
      <c r="F1348" s="103"/>
      <c r="G1348" s="103"/>
      <c r="H1348" s="103"/>
      <c r="J1348" s="103"/>
    </row>
    <row r="1349" spans="1:10" s="111" customFormat="1" ht="11.45" customHeight="1">
      <c r="A1349" s="166"/>
      <c r="B1349" s="103"/>
      <c r="C1349" s="103"/>
      <c r="D1349" s="103"/>
      <c r="E1349" s="103"/>
      <c r="F1349" s="103"/>
      <c r="G1349" s="103"/>
      <c r="H1349" s="103"/>
      <c r="J1349" s="103"/>
    </row>
    <row r="1350" spans="1:10" s="111" customFormat="1" ht="11.45" customHeight="1">
      <c r="A1350" s="169"/>
      <c r="B1350" s="103"/>
      <c r="C1350" s="103"/>
      <c r="D1350" s="103"/>
      <c r="E1350" s="103"/>
      <c r="F1350" s="103"/>
      <c r="G1350" s="103"/>
      <c r="H1350" s="103"/>
      <c r="J1350" s="103"/>
    </row>
    <row r="1351" spans="1:10" s="111" customFormat="1" ht="11.45" customHeight="1">
      <c r="A1351" s="167"/>
      <c r="B1351" s="103"/>
      <c r="C1351" s="103"/>
      <c r="D1351" s="103"/>
      <c r="E1351" s="103"/>
      <c r="F1351" s="103"/>
      <c r="G1351" s="103"/>
      <c r="H1351" s="103"/>
      <c r="J1351" s="103"/>
    </row>
    <row r="1352" spans="1:10" s="111" customFormat="1" ht="11.45" customHeight="1">
      <c r="A1352" s="169"/>
      <c r="B1352" s="103"/>
      <c r="C1352" s="103"/>
      <c r="D1352" s="103"/>
      <c r="E1352" s="103"/>
      <c r="F1352" s="103"/>
      <c r="G1352" s="103"/>
      <c r="H1352" s="103"/>
      <c r="J1352" s="103"/>
    </row>
    <row r="1353" spans="1:10" s="111" customFormat="1" ht="11.45" customHeight="1">
      <c r="A1353" s="167"/>
      <c r="B1353" s="103"/>
      <c r="C1353" s="103"/>
      <c r="D1353" s="103"/>
      <c r="E1353" s="103"/>
      <c r="F1353" s="103"/>
      <c r="G1353" s="103"/>
      <c r="H1353" s="103"/>
      <c r="J1353" s="103"/>
    </row>
    <row r="1354" spans="1:10" s="111" customFormat="1" ht="11.45" customHeight="1">
      <c r="A1354" s="169"/>
      <c r="B1354" s="103"/>
      <c r="C1354" s="103"/>
      <c r="D1354" s="103"/>
      <c r="E1354" s="103"/>
      <c r="F1354" s="103"/>
      <c r="G1354" s="103"/>
      <c r="H1354" s="103"/>
      <c r="J1354" s="103"/>
    </row>
    <row r="1355" spans="1:10" s="111" customFormat="1" ht="11.45" customHeight="1">
      <c r="A1355" s="167"/>
      <c r="B1355" s="103"/>
      <c r="C1355" s="103"/>
      <c r="D1355" s="103"/>
      <c r="E1355" s="103"/>
      <c r="F1355" s="103"/>
      <c r="G1355" s="103"/>
      <c r="H1355" s="103"/>
      <c r="J1355" s="103"/>
    </row>
    <row r="1356" spans="1:10" s="111" customFormat="1" ht="11.45" customHeight="1">
      <c r="A1356" s="169"/>
      <c r="B1356" s="103"/>
      <c r="C1356" s="103"/>
      <c r="D1356" s="103"/>
      <c r="E1356" s="103"/>
      <c r="F1356" s="103"/>
      <c r="G1356" s="103"/>
      <c r="H1356" s="103"/>
      <c r="J1356" s="103"/>
    </row>
    <row r="1357" spans="1:10" s="111" customFormat="1" ht="11.45" customHeight="1">
      <c r="A1357" s="167"/>
      <c r="B1357" s="103"/>
      <c r="C1357" s="103"/>
      <c r="D1357" s="103"/>
      <c r="E1357" s="103"/>
      <c r="F1357" s="103"/>
      <c r="G1357" s="103"/>
      <c r="H1357" s="103"/>
      <c r="J1357" s="103"/>
    </row>
    <row r="1358" spans="1:10" s="111" customFormat="1" ht="8.25" customHeight="1">
      <c r="A1358" s="165"/>
      <c r="B1358" s="103"/>
      <c r="C1358" s="103"/>
      <c r="D1358" s="103"/>
      <c r="E1358" s="103"/>
      <c r="F1358" s="103"/>
      <c r="G1358" s="103"/>
      <c r="H1358" s="103"/>
      <c r="J1358" s="103"/>
    </row>
    <row r="1359" spans="1:10" s="158" customFormat="1" ht="13.5" customHeight="1">
      <c r="H1359" s="103"/>
      <c r="J1359" s="103"/>
    </row>
    <row r="1360" spans="1:10" s="105" customFormat="1" ht="9.4" customHeight="1">
      <c r="A1360" s="111"/>
      <c r="H1360" s="103"/>
      <c r="J1360" s="103"/>
    </row>
    <row r="1361" spans="1:13" s="105" customFormat="1" ht="1.1499999999999999" customHeight="1">
      <c r="H1361" s="103"/>
      <c r="J1361" s="103"/>
    </row>
    <row r="1362" spans="1:13" s="105" customFormat="1" ht="1.1499999999999999" customHeight="1">
      <c r="H1362" s="103"/>
      <c r="J1362" s="103"/>
    </row>
    <row r="1363" spans="1:13" s="105" customFormat="1" ht="1.1499999999999999" customHeight="1">
      <c r="H1363" s="103"/>
      <c r="J1363" s="103"/>
    </row>
    <row r="1364" spans="1:13" s="111" customFormat="1" ht="12" customHeight="1">
      <c r="B1364" s="170"/>
      <c r="C1364" s="170"/>
      <c r="D1364" s="171"/>
      <c r="E1364" s="171"/>
      <c r="F1364" s="171"/>
      <c r="G1364" s="171"/>
      <c r="H1364" s="103"/>
      <c r="J1364" s="103"/>
    </row>
    <row r="1365" spans="1:13" s="111" customFormat="1" ht="3.4" customHeight="1">
      <c r="B1365" s="170"/>
      <c r="C1365" s="170"/>
      <c r="D1365" s="171"/>
      <c r="E1365" s="171"/>
      <c r="F1365" s="171"/>
      <c r="G1365" s="171"/>
      <c r="H1365" s="103"/>
      <c r="J1365" s="103"/>
    </row>
    <row r="1366" spans="1:13" s="119" customFormat="1" ht="9" customHeight="1">
      <c r="A1366" s="172"/>
      <c r="B1366" s="170"/>
      <c r="C1366" s="170"/>
      <c r="D1366" s="171"/>
      <c r="E1366" s="171"/>
      <c r="F1366" s="171"/>
      <c r="G1366" s="171"/>
      <c r="H1366" s="103"/>
      <c r="J1366" s="103"/>
    </row>
    <row r="1367" spans="1:13" s="119" customFormat="1" ht="9" customHeight="1">
      <c r="A1367" s="172"/>
      <c r="B1367" s="170"/>
      <c r="C1367" s="173"/>
      <c r="D1367" s="173"/>
      <c r="E1367" s="173"/>
      <c r="F1367" s="173"/>
      <c r="G1367" s="173"/>
      <c r="H1367" s="103"/>
      <c r="J1367" s="103"/>
    </row>
    <row r="1368" spans="1:13" s="130" customFormat="1" ht="9" customHeight="1">
      <c r="B1368" s="174"/>
      <c r="C1368" s="175"/>
      <c r="D1368" s="176"/>
      <c r="E1368" s="176"/>
      <c r="F1368" s="176"/>
      <c r="G1368" s="174"/>
      <c r="H1368" s="103"/>
      <c r="J1368" s="103"/>
    </row>
    <row r="1369" spans="1:13" s="111" customFormat="1" ht="9.75" customHeight="1">
      <c r="A1369" s="131"/>
      <c r="B1369" s="177"/>
      <c r="C1369" s="177"/>
      <c r="D1369" s="177"/>
      <c r="E1369" s="177"/>
      <c r="F1369" s="177"/>
      <c r="G1369" s="177"/>
      <c r="H1369" s="103"/>
      <c r="J1369" s="103"/>
    </row>
    <row r="1370" spans="1:13" s="111" customFormat="1" ht="12.6" customHeight="1">
      <c r="A1370" s="178"/>
      <c r="B1370" s="179"/>
      <c r="C1370" s="179"/>
      <c r="D1370" s="179"/>
      <c r="E1370" s="179"/>
      <c r="F1370" s="179"/>
      <c r="G1370" s="179"/>
      <c r="H1370" s="103"/>
      <c r="J1370" s="103"/>
    </row>
    <row r="1371" spans="1:13" s="111" customFormat="1" ht="11.45" customHeight="1">
      <c r="A1371" s="180"/>
      <c r="B1371" s="181"/>
      <c r="C1371" s="181"/>
      <c r="D1371" s="181"/>
      <c r="E1371" s="181"/>
      <c r="F1371" s="181"/>
      <c r="G1371" s="181"/>
      <c r="H1371" s="103"/>
      <c r="J1371" s="103"/>
    </row>
    <row r="1372" spans="1:13" s="111" customFormat="1" ht="11.45" customHeight="1">
      <c r="A1372" s="167"/>
      <c r="B1372" s="103"/>
      <c r="C1372" s="103"/>
      <c r="D1372" s="103"/>
      <c r="E1372" s="103"/>
      <c r="F1372" s="103"/>
      <c r="G1372" s="103"/>
      <c r="H1372" s="103"/>
      <c r="J1372" s="103"/>
    </row>
    <row r="1373" spans="1:13" s="111" customFormat="1" ht="11.45" customHeight="1">
      <c r="A1373" s="167"/>
      <c r="B1373" s="103"/>
      <c r="C1373" s="103"/>
      <c r="D1373" s="103"/>
      <c r="E1373" s="103"/>
      <c r="F1373" s="103"/>
      <c r="G1373" s="103"/>
      <c r="H1373" s="103"/>
      <c r="I1373" s="103"/>
      <c r="J1373" s="103"/>
      <c r="K1373" s="103"/>
      <c r="L1373" s="103"/>
      <c r="M1373" s="103"/>
    </row>
    <row r="1374" spans="1:13" s="111" customFormat="1" ht="11.45" customHeight="1">
      <c r="A1374" s="169"/>
      <c r="B1374" s="103"/>
      <c r="C1374" s="103"/>
      <c r="D1374" s="103"/>
      <c r="E1374" s="103"/>
      <c r="F1374" s="103"/>
      <c r="G1374" s="103"/>
      <c r="H1374" s="103"/>
      <c r="I1374" s="182"/>
      <c r="J1374" s="182"/>
      <c r="K1374" s="182"/>
      <c r="L1374" s="182"/>
      <c r="M1374" s="182"/>
    </row>
    <row r="1375" spans="1:13" s="111" customFormat="1" ht="11.45" customHeight="1">
      <c r="A1375" s="180"/>
      <c r="B1375" s="181"/>
      <c r="C1375" s="181"/>
      <c r="D1375" s="181"/>
      <c r="E1375" s="181"/>
      <c r="F1375" s="181"/>
      <c r="G1375" s="181"/>
      <c r="H1375" s="103"/>
      <c r="J1375" s="103"/>
    </row>
    <row r="1376" spans="1:13" s="111" customFormat="1" ht="11.45" customHeight="1">
      <c r="A1376" s="167"/>
      <c r="B1376" s="103"/>
      <c r="C1376" s="103"/>
      <c r="D1376" s="103"/>
      <c r="E1376" s="103"/>
      <c r="F1376" s="103"/>
      <c r="G1376" s="103"/>
      <c r="H1376" s="103"/>
      <c r="J1376" s="103"/>
    </row>
    <row r="1377" spans="1:10" s="111" customFormat="1" ht="11.45" customHeight="1">
      <c r="A1377" s="166"/>
      <c r="B1377" s="103"/>
      <c r="C1377" s="103"/>
      <c r="D1377" s="103"/>
      <c r="E1377" s="103"/>
      <c r="F1377" s="103"/>
      <c r="G1377" s="103"/>
      <c r="H1377" s="103"/>
      <c r="J1377" s="103"/>
    </row>
    <row r="1378" spans="1:10" s="111" customFormat="1" ht="11.45" customHeight="1">
      <c r="A1378" s="167"/>
      <c r="B1378" s="103"/>
      <c r="C1378" s="103"/>
      <c r="D1378" s="103"/>
      <c r="E1378" s="103"/>
      <c r="F1378" s="103"/>
      <c r="G1378" s="103"/>
      <c r="H1378" s="103"/>
      <c r="J1378" s="103"/>
    </row>
    <row r="1379" spans="1:10" s="111" customFormat="1" ht="11.45" customHeight="1">
      <c r="A1379" s="166"/>
      <c r="B1379" s="103"/>
      <c r="C1379" s="103"/>
      <c r="D1379" s="103"/>
      <c r="E1379" s="103"/>
      <c r="F1379" s="103"/>
      <c r="G1379" s="103"/>
      <c r="H1379" s="103"/>
      <c r="J1379" s="103"/>
    </row>
    <row r="1380" spans="1:10" s="111" customFormat="1" ht="11.45" customHeight="1">
      <c r="A1380" s="167"/>
      <c r="B1380" s="103"/>
      <c r="C1380" s="103"/>
      <c r="D1380" s="103"/>
      <c r="E1380" s="103"/>
      <c r="F1380" s="103"/>
      <c r="G1380" s="103"/>
      <c r="H1380" s="103"/>
      <c r="J1380" s="103"/>
    </row>
    <row r="1381" spans="1:10" s="111" customFormat="1" ht="11.45" customHeight="1">
      <c r="A1381" s="166"/>
      <c r="B1381" s="103"/>
      <c r="C1381" s="103"/>
      <c r="D1381" s="103"/>
      <c r="E1381" s="103"/>
      <c r="F1381" s="103"/>
      <c r="G1381" s="103"/>
      <c r="H1381" s="103"/>
      <c r="J1381" s="103"/>
    </row>
    <row r="1382" spans="1:10" s="111" customFormat="1" ht="11.45" customHeight="1">
      <c r="A1382" s="166"/>
      <c r="B1382" s="103"/>
      <c r="C1382" s="103"/>
      <c r="D1382" s="103"/>
      <c r="E1382" s="103"/>
      <c r="F1382" s="103"/>
      <c r="G1382" s="103"/>
      <c r="H1382" s="103"/>
      <c r="J1382" s="103"/>
    </row>
    <row r="1383" spans="1:10" s="111" customFormat="1" ht="11.45" customHeight="1">
      <c r="A1383" s="166"/>
      <c r="B1383" s="103"/>
      <c r="C1383" s="103"/>
      <c r="D1383" s="103"/>
      <c r="E1383" s="103"/>
      <c r="F1383" s="103"/>
      <c r="G1383" s="103"/>
      <c r="H1383" s="103"/>
      <c r="J1383" s="103"/>
    </row>
    <row r="1384" spans="1:10" s="111" customFormat="1" ht="11.45" customHeight="1">
      <c r="A1384" s="167"/>
      <c r="B1384" s="103"/>
      <c r="C1384" s="103"/>
      <c r="D1384" s="103"/>
      <c r="E1384" s="103"/>
      <c r="F1384" s="103"/>
      <c r="G1384" s="103"/>
      <c r="H1384" s="103"/>
      <c r="J1384" s="103"/>
    </row>
    <row r="1385" spans="1:10" s="111" customFormat="1" ht="11.45" customHeight="1">
      <c r="A1385" s="167"/>
      <c r="B1385" s="103"/>
      <c r="C1385" s="103"/>
      <c r="D1385" s="103"/>
      <c r="E1385" s="103"/>
      <c r="F1385" s="103"/>
      <c r="G1385" s="103"/>
      <c r="H1385" s="103"/>
      <c r="J1385" s="103"/>
    </row>
    <row r="1386" spans="1:10" s="111" customFormat="1" ht="11.45" customHeight="1">
      <c r="A1386" s="166"/>
      <c r="B1386" s="103"/>
      <c r="C1386" s="103"/>
      <c r="D1386" s="103"/>
      <c r="E1386" s="103"/>
      <c r="F1386" s="103"/>
      <c r="G1386" s="103"/>
      <c r="H1386" s="103"/>
      <c r="J1386" s="103"/>
    </row>
    <row r="1387" spans="1:10" s="111" customFormat="1" ht="11.45" customHeight="1">
      <c r="A1387" s="166"/>
      <c r="B1387" s="103"/>
      <c r="C1387" s="103"/>
      <c r="D1387" s="103"/>
      <c r="E1387" s="103"/>
      <c r="F1387" s="103"/>
      <c r="G1387" s="103"/>
      <c r="H1387" s="103"/>
      <c r="J1387" s="103"/>
    </row>
    <row r="1388" spans="1:10" s="111" customFormat="1" ht="11.45" customHeight="1">
      <c r="A1388" s="166"/>
      <c r="B1388" s="103"/>
      <c r="C1388" s="103"/>
      <c r="D1388" s="103"/>
      <c r="E1388" s="103"/>
      <c r="F1388" s="103"/>
      <c r="G1388" s="103"/>
      <c r="H1388" s="103"/>
      <c r="J1388" s="103"/>
    </row>
    <row r="1389" spans="1:10" s="111" customFormat="1" ht="11.45" customHeight="1">
      <c r="A1389" s="167"/>
      <c r="B1389" s="103"/>
      <c r="C1389" s="103"/>
      <c r="D1389" s="103"/>
      <c r="E1389" s="103"/>
      <c r="F1389" s="103"/>
      <c r="G1389" s="103"/>
      <c r="H1389" s="103"/>
      <c r="J1389" s="103"/>
    </row>
    <row r="1390" spans="1:10" s="111" customFormat="1" ht="11.45" customHeight="1">
      <c r="A1390" s="166"/>
      <c r="B1390" s="103"/>
      <c r="C1390" s="103"/>
      <c r="D1390" s="103"/>
      <c r="E1390" s="103"/>
      <c r="F1390" s="103"/>
      <c r="G1390" s="103"/>
      <c r="H1390" s="103"/>
      <c r="J1390" s="103"/>
    </row>
    <row r="1391" spans="1:10" s="111" customFormat="1" ht="11.45" customHeight="1">
      <c r="A1391" s="167"/>
      <c r="B1391" s="103"/>
      <c r="C1391" s="103"/>
      <c r="D1391" s="103"/>
      <c r="E1391" s="103"/>
      <c r="F1391" s="103"/>
      <c r="G1391" s="103"/>
      <c r="H1391" s="103"/>
      <c r="J1391" s="103"/>
    </row>
    <row r="1392" spans="1:10" s="111" customFormat="1" ht="11.45" customHeight="1">
      <c r="A1392" s="166"/>
      <c r="B1392" s="103"/>
      <c r="C1392" s="103"/>
      <c r="D1392" s="103"/>
      <c r="E1392" s="103"/>
      <c r="F1392" s="103"/>
      <c r="G1392" s="103"/>
      <c r="H1392" s="103"/>
      <c r="J1392" s="103"/>
    </row>
    <row r="1393" spans="1:13" s="111" customFormat="1" ht="11.45" customHeight="1">
      <c r="A1393" s="167"/>
      <c r="B1393" s="103"/>
      <c r="C1393" s="103"/>
      <c r="D1393" s="103"/>
      <c r="E1393" s="103"/>
      <c r="F1393" s="103"/>
      <c r="G1393" s="103"/>
      <c r="H1393" s="103"/>
      <c r="J1393" s="103"/>
    </row>
    <row r="1394" spans="1:13" s="111" customFormat="1" ht="11.45" customHeight="1">
      <c r="A1394" s="166"/>
      <c r="B1394" s="103"/>
      <c r="C1394" s="103"/>
      <c r="D1394" s="103"/>
      <c r="E1394" s="103"/>
      <c r="F1394" s="103"/>
      <c r="G1394" s="103"/>
      <c r="H1394" s="103"/>
      <c r="J1394" s="103"/>
    </row>
    <row r="1395" spans="1:13" s="111" customFormat="1" ht="11.45" customHeight="1">
      <c r="A1395" s="167"/>
      <c r="B1395" s="103"/>
      <c r="C1395" s="103"/>
      <c r="D1395" s="103"/>
      <c r="E1395" s="103"/>
      <c r="F1395" s="103"/>
      <c r="G1395" s="103"/>
      <c r="H1395" s="103"/>
      <c r="J1395" s="103"/>
    </row>
    <row r="1396" spans="1:13" s="111" customFormat="1" ht="11.45" customHeight="1">
      <c r="A1396" s="168"/>
      <c r="B1396" s="103"/>
      <c r="C1396" s="103"/>
      <c r="D1396" s="103"/>
      <c r="E1396" s="103"/>
      <c r="F1396" s="103"/>
      <c r="G1396" s="103"/>
      <c r="H1396" s="103"/>
      <c r="J1396" s="103"/>
    </row>
    <row r="1397" spans="1:13" s="111" customFormat="1" ht="11.45" customHeight="1">
      <c r="A1397" s="169"/>
      <c r="B1397" s="103"/>
      <c r="C1397" s="103"/>
      <c r="D1397" s="103"/>
      <c r="E1397" s="103"/>
      <c r="F1397" s="103"/>
      <c r="G1397" s="103"/>
      <c r="H1397" s="103"/>
      <c r="J1397" s="103"/>
    </row>
    <row r="1398" spans="1:13" s="111" customFormat="1" ht="11.45" customHeight="1">
      <c r="A1398" s="167"/>
      <c r="B1398" s="103"/>
      <c r="C1398" s="103"/>
      <c r="D1398" s="103"/>
      <c r="E1398" s="103"/>
      <c r="F1398" s="103"/>
      <c r="G1398" s="103"/>
      <c r="H1398" s="103"/>
      <c r="J1398" s="103"/>
    </row>
    <row r="1399" spans="1:13" s="111" customFormat="1" ht="11.45" customHeight="1">
      <c r="A1399" s="167"/>
      <c r="B1399" s="103"/>
      <c r="C1399" s="103"/>
      <c r="D1399" s="103"/>
      <c r="E1399" s="103"/>
      <c r="F1399" s="103"/>
      <c r="G1399" s="103"/>
      <c r="H1399" s="103"/>
      <c r="I1399" s="103"/>
      <c r="J1399" s="103"/>
      <c r="K1399" s="103"/>
      <c r="L1399" s="103"/>
      <c r="M1399" s="103"/>
    </row>
    <row r="1400" spans="1:13" s="111" customFormat="1" ht="11.45" customHeight="1">
      <c r="A1400" s="166"/>
      <c r="B1400" s="103"/>
      <c r="C1400" s="103"/>
      <c r="D1400" s="103"/>
      <c r="E1400" s="103"/>
      <c r="F1400" s="103"/>
      <c r="G1400" s="103"/>
      <c r="H1400" s="103"/>
      <c r="I1400" s="103"/>
      <c r="J1400" s="103"/>
      <c r="K1400" s="103"/>
      <c r="L1400" s="103"/>
      <c r="M1400" s="103"/>
    </row>
    <row r="1401" spans="1:13" s="111" customFormat="1" ht="11.45" customHeight="1">
      <c r="A1401" s="167"/>
      <c r="B1401" s="103"/>
      <c r="C1401" s="103"/>
      <c r="D1401" s="103"/>
      <c r="E1401" s="103"/>
      <c r="F1401" s="103"/>
      <c r="G1401" s="103"/>
      <c r="H1401" s="103"/>
      <c r="I1401" s="103"/>
      <c r="J1401" s="103"/>
      <c r="K1401" s="103"/>
      <c r="L1401" s="103"/>
      <c r="M1401" s="103"/>
    </row>
    <row r="1402" spans="1:13" s="111" customFormat="1" ht="11.45" customHeight="1">
      <c r="A1402" s="166"/>
      <c r="B1402" s="103"/>
      <c r="C1402" s="103"/>
      <c r="D1402" s="103"/>
      <c r="E1402" s="103"/>
      <c r="F1402" s="103"/>
      <c r="G1402" s="103"/>
      <c r="H1402" s="103"/>
      <c r="I1402" s="103"/>
      <c r="J1402" s="103"/>
      <c r="K1402" s="103"/>
      <c r="L1402" s="103"/>
      <c r="M1402" s="103"/>
    </row>
    <row r="1403" spans="1:13" s="111" customFormat="1" ht="11.45" customHeight="1">
      <c r="A1403" s="167"/>
      <c r="B1403" s="103"/>
      <c r="C1403" s="103"/>
      <c r="D1403" s="103"/>
      <c r="E1403" s="103"/>
      <c r="F1403" s="103"/>
      <c r="G1403" s="103"/>
      <c r="H1403" s="103"/>
      <c r="I1403" s="103"/>
      <c r="J1403" s="103"/>
      <c r="K1403" s="103"/>
      <c r="L1403" s="103"/>
      <c r="M1403" s="103"/>
    </row>
    <row r="1404" spans="1:13" s="111" customFormat="1" ht="11.45" customHeight="1">
      <c r="A1404" s="166"/>
      <c r="B1404" s="103"/>
      <c r="C1404" s="103"/>
      <c r="D1404" s="103"/>
      <c r="E1404" s="103"/>
      <c r="F1404" s="103"/>
      <c r="G1404" s="103"/>
      <c r="H1404" s="103"/>
      <c r="J1404" s="103"/>
    </row>
    <row r="1405" spans="1:13" s="111" customFormat="1" ht="11.45" customHeight="1">
      <c r="A1405" s="167"/>
      <c r="B1405" s="103"/>
      <c r="C1405" s="103"/>
      <c r="D1405" s="103"/>
      <c r="E1405" s="103"/>
      <c r="F1405" s="103"/>
      <c r="G1405" s="103"/>
      <c r="H1405" s="103"/>
      <c r="J1405" s="103"/>
    </row>
    <row r="1406" spans="1:13" s="111" customFormat="1" ht="11.45" customHeight="1">
      <c r="A1406" s="166"/>
      <c r="B1406" s="103"/>
      <c r="C1406" s="103"/>
      <c r="D1406" s="103"/>
      <c r="E1406" s="103"/>
      <c r="F1406" s="103"/>
      <c r="G1406" s="103"/>
      <c r="H1406" s="103"/>
      <c r="I1406" s="103"/>
      <c r="J1406" s="103"/>
    </row>
    <row r="1407" spans="1:13" s="111" customFormat="1" ht="11.45" customHeight="1">
      <c r="A1407" s="167"/>
      <c r="B1407" s="103"/>
      <c r="C1407" s="103"/>
      <c r="D1407" s="103"/>
      <c r="E1407" s="103"/>
      <c r="F1407" s="103"/>
      <c r="G1407" s="103"/>
      <c r="H1407" s="103"/>
      <c r="J1407" s="103"/>
    </row>
    <row r="1408" spans="1:13" s="111" customFormat="1" ht="11.45" customHeight="1">
      <c r="A1408" s="166"/>
      <c r="B1408" s="103"/>
      <c r="C1408" s="103"/>
      <c r="D1408" s="103"/>
      <c r="E1408" s="103"/>
      <c r="F1408" s="103"/>
      <c r="G1408" s="103"/>
      <c r="H1408" s="103"/>
      <c r="J1408" s="103"/>
    </row>
    <row r="1409" spans="1:10" s="111" customFormat="1" ht="11.45" customHeight="1">
      <c r="A1409" s="167"/>
      <c r="B1409" s="103"/>
      <c r="C1409" s="103"/>
      <c r="D1409" s="103"/>
      <c r="E1409" s="103"/>
      <c r="F1409" s="103"/>
      <c r="G1409" s="103"/>
      <c r="H1409" s="103"/>
      <c r="J1409" s="103"/>
    </row>
    <row r="1410" spans="1:10" s="111" customFormat="1" ht="11.45" customHeight="1">
      <c r="A1410" s="166"/>
      <c r="B1410" s="103"/>
      <c r="C1410" s="103"/>
      <c r="D1410" s="103"/>
      <c r="E1410" s="103"/>
      <c r="F1410" s="103"/>
      <c r="G1410" s="103"/>
      <c r="H1410" s="103"/>
      <c r="J1410" s="103"/>
    </row>
    <row r="1411" spans="1:10" s="111" customFormat="1" ht="11.45" customHeight="1">
      <c r="A1411" s="169"/>
      <c r="B1411" s="103"/>
      <c r="C1411" s="103"/>
      <c r="D1411" s="103"/>
      <c r="E1411" s="103"/>
      <c r="F1411" s="103"/>
      <c r="G1411" s="103"/>
      <c r="H1411" s="103"/>
      <c r="J1411" s="103"/>
    </row>
    <row r="1412" spans="1:10" s="111" customFormat="1" ht="11.45" customHeight="1">
      <c r="A1412" s="167"/>
      <c r="B1412" s="103"/>
      <c r="C1412" s="103"/>
      <c r="D1412" s="103"/>
      <c r="E1412" s="103"/>
      <c r="F1412" s="103"/>
      <c r="G1412" s="103"/>
      <c r="H1412" s="103"/>
      <c r="J1412" s="103"/>
    </row>
    <row r="1413" spans="1:10" s="111" customFormat="1" ht="11.45" customHeight="1">
      <c r="A1413" s="169"/>
      <c r="B1413" s="103"/>
      <c r="C1413" s="103"/>
      <c r="D1413" s="103"/>
      <c r="E1413" s="103"/>
      <c r="F1413" s="103"/>
      <c r="G1413" s="103"/>
      <c r="H1413" s="103"/>
      <c r="J1413" s="103"/>
    </row>
    <row r="1414" spans="1:10" s="111" customFormat="1" ht="11.45" customHeight="1">
      <c r="A1414" s="167"/>
      <c r="B1414" s="103"/>
      <c r="C1414" s="103"/>
      <c r="D1414" s="103"/>
      <c r="E1414" s="103"/>
      <c r="F1414" s="103"/>
      <c r="G1414" s="103"/>
      <c r="H1414" s="103"/>
      <c r="J1414" s="103"/>
    </row>
    <row r="1415" spans="1:10" s="111" customFormat="1" ht="11.45" customHeight="1">
      <c r="A1415" s="167"/>
      <c r="B1415" s="103"/>
      <c r="C1415" s="103"/>
      <c r="D1415" s="103"/>
      <c r="E1415" s="103"/>
      <c r="F1415" s="103"/>
      <c r="G1415" s="103"/>
      <c r="H1415" s="103"/>
      <c r="J1415" s="103"/>
    </row>
    <row r="1416" spans="1:10" s="111" customFormat="1" ht="11.45" customHeight="1">
      <c r="A1416" s="166"/>
      <c r="B1416" s="103"/>
      <c r="C1416" s="103"/>
      <c r="D1416" s="103"/>
      <c r="E1416" s="103"/>
      <c r="F1416" s="103"/>
      <c r="G1416" s="103"/>
      <c r="H1416" s="103"/>
      <c r="J1416" s="103"/>
    </row>
    <row r="1417" spans="1:10" s="111" customFormat="1" ht="11.45" customHeight="1">
      <c r="A1417" s="167"/>
      <c r="B1417" s="103"/>
      <c r="C1417" s="103"/>
      <c r="D1417" s="103"/>
      <c r="E1417" s="103"/>
      <c r="F1417" s="103"/>
      <c r="G1417" s="103"/>
      <c r="H1417" s="103"/>
      <c r="J1417" s="103"/>
    </row>
    <row r="1418" spans="1:10" s="111" customFormat="1" ht="11.45" customHeight="1">
      <c r="A1418" s="166"/>
      <c r="B1418" s="103"/>
      <c r="C1418" s="103"/>
      <c r="D1418" s="103"/>
      <c r="E1418" s="103"/>
      <c r="F1418" s="103"/>
      <c r="G1418" s="103"/>
      <c r="H1418" s="103"/>
      <c r="J1418" s="103"/>
    </row>
    <row r="1419" spans="1:10" s="111" customFormat="1" ht="11.45" customHeight="1">
      <c r="A1419" s="169"/>
      <c r="B1419" s="103"/>
      <c r="C1419" s="103"/>
      <c r="D1419" s="103"/>
      <c r="E1419" s="103"/>
      <c r="F1419" s="103"/>
      <c r="G1419" s="103"/>
      <c r="H1419" s="103"/>
      <c r="J1419" s="103"/>
    </row>
    <row r="1420" spans="1:10" s="111" customFormat="1" ht="11.45" customHeight="1">
      <c r="A1420" s="167"/>
      <c r="B1420" s="103"/>
      <c r="C1420" s="103"/>
      <c r="D1420" s="103"/>
      <c r="E1420" s="103"/>
      <c r="F1420" s="103"/>
      <c r="G1420" s="103"/>
      <c r="H1420" s="103"/>
      <c r="J1420" s="103"/>
    </row>
    <row r="1421" spans="1:10" s="111" customFormat="1" ht="11.45" customHeight="1">
      <c r="A1421" s="166"/>
      <c r="B1421" s="103"/>
      <c r="C1421" s="103"/>
      <c r="D1421" s="103"/>
      <c r="E1421" s="103"/>
      <c r="F1421" s="103"/>
      <c r="G1421" s="103"/>
      <c r="H1421" s="103"/>
      <c r="J1421" s="103"/>
    </row>
    <row r="1422" spans="1:10" s="111" customFormat="1" ht="11.45" customHeight="1">
      <c r="A1422" s="166"/>
      <c r="B1422" s="103"/>
      <c r="C1422" s="103"/>
      <c r="D1422" s="103"/>
      <c r="E1422" s="103"/>
      <c r="F1422" s="103"/>
      <c r="G1422" s="103"/>
      <c r="H1422" s="103"/>
      <c r="J1422" s="103"/>
    </row>
    <row r="1423" spans="1:10" s="111" customFormat="1" ht="11.45" customHeight="1">
      <c r="A1423" s="169"/>
      <c r="B1423" s="103"/>
      <c r="C1423" s="103"/>
      <c r="D1423" s="103"/>
      <c r="E1423" s="103"/>
      <c r="F1423" s="103"/>
      <c r="G1423" s="103"/>
      <c r="H1423" s="103"/>
      <c r="J1423" s="103"/>
    </row>
    <row r="1424" spans="1:10" s="111" customFormat="1" ht="11.45" customHeight="1">
      <c r="A1424" s="166"/>
      <c r="B1424" s="103"/>
      <c r="C1424" s="103"/>
      <c r="D1424" s="103"/>
      <c r="E1424" s="103"/>
      <c r="F1424" s="103"/>
      <c r="G1424" s="103"/>
      <c r="H1424" s="103"/>
      <c r="J1424" s="103"/>
    </row>
    <row r="1425" spans="1:10" s="111" customFormat="1" ht="11.45" customHeight="1">
      <c r="A1425" s="169"/>
      <c r="B1425" s="103"/>
      <c r="C1425" s="103"/>
      <c r="D1425" s="103"/>
      <c r="E1425" s="103"/>
      <c r="F1425" s="103"/>
      <c r="G1425" s="103"/>
      <c r="H1425" s="103"/>
      <c r="J1425" s="103"/>
    </row>
    <row r="1426" spans="1:10" s="111" customFormat="1" ht="11.45" customHeight="1">
      <c r="A1426" s="167"/>
      <c r="B1426" s="103"/>
      <c r="C1426" s="103"/>
      <c r="D1426" s="103"/>
      <c r="E1426" s="103"/>
      <c r="F1426" s="103"/>
      <c r="G1426" s="103"/>
      <c r="H1426" s="103"/>
      <c r="J1426" s="103"/>
    </row>
    <row r="1427" spans="1:10" s="111" customFormat="1" ht="11.45" customHeight="1">
      <c r="A1427" s="169"/>
      <c r="B1427" s="103"/>
      <c r="C1427" s="103"/>
      <c r="D1427" s="103"/>
      <c r="E1427" s="103"/>
      <c r="F1427" s="103"/>
      <c r="G1427" s="103"/>
      <c r="H1427" s="103"/>
      <c r="J1427" s="103"/>
    </row>
    <row r="1428" spans="1:10" s="111" customFormat="1" ht="11.45" customHeight="1">
      <c r="A1428" s="167"/>
      <c r="B1428" s="103"/>
      <c r="C1428" s="103"/>
      <c r="D1428" s="103"/>
      <c r="E1428" s="103"/>
      <c r="F1428" s="103"/>
      <c r="G1428" s="103"/>
      <c r="H1428" s="103"/>
      <c r="J1428" s="103"/>
    </row>
    <row r="1429" spans="1:10" s="111" customFormat="1" ht="11.45" customHeight="1">
      <c r="A1429" s="169"/>
      <c r="B1429" s="103"/>
      <c r="C1429" s="103"/>
      <c r="D1429" s="103"/>
      <c r="E1429" s="103"/>
      <c r="F1429" s="103"/>
      <c r="G1429" s="103"/>
      <c r="H1429" s="103"/>
      <c r="J1429" s="103"/>
    </row>
    <row r="1430" spans="1:10" s="111" customFormat="1" ht="11.45" customHeight="1">
      <c r="A1430" s="167"/>
      <c r="B1430" s="103"/>
      <c r="C1430" s="103"/>
      <c r="D1430" s="103"/>
      <c r="E1430" s="103"/>
      <c r="F1430" s="103"/>
      <c r="G1430" s="103"/>
      <c r="H1430" s="103"/>
      <c r="J1430" s="103"/>
    </row>
    <row r="1431" spans="1:10" s="111" customFormat="1" ht="11.45" customHeight="1">
      <c r="A1431" s="169"/>
      <c r="B1431" s="103"/>
      <c r="C1431" s="103"/>
      <c r="D1431" s="103"/>
      <c r="E1431" s="103"/>
      <c r="F1431" s="103"/>
      <c r="G1431" s="103"/>
      <c r="H1431" s="103"/>
      <c r="J1431" s="103"/>
    </row>
    <row r="1432" spans="1:10" s="111" customFormat="1" ht="11.45" customHeight="1">
      <c r="A1432" s="167"/>
      <c r="B1432" s="103"/>
      <c r="C1432" s="103"/>
      <c r="D1432" s="103"/>
      <c r="E1432" s="103"/>
      <c r="F1432" s="103"/>
      <c r="G1432" s="103"/>
      <c r="H1432" s="103"/>
      <c r="J1432" s="103"/>
    </row>
    <row r="1433" spans="1:10" s="111" customFormat="1" ht="9" customHeight="1">
      <c r="A1433" s="165"/>
      <c r="B1433" s="103"/>
      <c r="C1433" s="103"/>
      <c r="D1433" s="103"/>
      <c r="E1433" s="103"/>
      <c r="F1433" s="103"/>
      <c r="G1433" s="103"/>
      <c r="H1433" s="103"/>
      <c r="J1433" s="103"/>
    </row>
    <row r="1434" spans="1:10" s="158" customFormat="1" ht="13.5" customHeight="1">
      <c r="H1434" s="103"/>
      <c r="J1434" s="103"/>
    </row>
    <row r="1435" spans="1:10" s="105" customFormat="1" ht="9.4" customHeight="1">
      <c r="A1435" s="111"/>
      <c r="H1435" s="103"/>
      <c r="J1435" s="103"/>
    </row>
    <row r="1436" spans="1:10" s="105" customFormat="1" ht="1.1499999999999999" customHeight="1">
      <c r="H1436" s="103"/>
      <c r="J1436" s="103"/>
    </row>
    <row r="1437" spans="1:10" s="105" customFormat="1" ht="1.1499999999999999" customHeight="1">
      <c r="H1437" s="103"/>
      <c r="J1437" s="103"/>
    </row>
    <row r="1438" spans="1:10" s="105" customFormat="1" ht="1.1499999999999999" customHeight="1">
      <c r="H1438" s="103"/>
      <c r="J1438" s="103"/>
    </row>
    <row r="1439" spans="1:10" s="111" customFormat="1" ht="12" customHeight="1">
      <c r="B1439" s="170"/>
      <c r="C1439" s="170"/>
      <c r="D1439" s="171"/>
      <c r="E1439" s="171"/>
      <c r="F1439" s="171"/>
      <c r="G1439" s="171"/>
      <c r="H1439" s="103"/>
      <c r="J1439" s="103"/>
    </row>
    <row r="1440" spans="1:10" s="111" customFormat="1" ht="3.4" customHeight="1">
      <c r="B1440" s="170"/>
      <c r="C1440" s="170"/>
      <c r="D1440" s="171"/>
      <c r="E1440" s="171"/>
      <c r="F1440" s="171"/>
      <c r="G1440" s="171"/>
      <c r="H1440" s="103"/>
      <c r="J1440" s="103"/>
    </row>
    <row r="1441" spans="1:13" s="119" customFormat="1" ht="9" customHeight="1">
      <c r="A1441" s="172"/>
      <c r="B1441" s="170"/>
      <c r="C1441" s="170"/>
      <c r="D1441" s="171"/>
      <c r="E1441" s="171"/>
      <c r="F1441" s="171"/>
      <c r="G1441" s="171"/>
      <c r="H1441" s="103"/>
      <c r="J1441" s="103"/>
    </row>
    <row r="1442" spans="1:13" s="119" customFormat="1" ht="9" customHeight="1">
      <c r="A1442" s="172"/>
      <c r="B1442" s="170"/>
      <c r="C1442" s="173"/>
      <c r="D1442" s="173"/>
      <c r="E1442" s="173"/>
      <c r="F1442" s="173"/>
      <c r="G1442" s="173"/>
      <c r="H1442" s="103"/>
      <c r="J1442" s="103"/>
    </row>
    <row r="1443" spans="1:13" s="130" customFormat="1" ht="9" customHeight="1">
      <c r="B1443" s="174"/>
      <c r="C1443" s="175"/>
      <c r="D1443" s="176"/>
      <c r="E1443" s="176"/>
      <c r="F1443" s="176"/>
      <c r="G1443" s="174"/>
      <c r="H1443" s="103"/>
      <c r="J1443" s="103"/>
    </row>
    <row r="1444" spans="1:13" s="111" customFormat="1" ht="9.75" customHeight="1">
      <c r="A1444" s="131"/>
      <c r="B1444" s="177"/>
      <c r="C1444" s="177"/>
      <c r="D1444" s="177"/>
      <c r="E1444" s="177"/>
      <c r="F1444" s="177"/>
      <c r="G1444" s="177"/>
      <c r="H1444" s="103"/>
      <c r="J1444" s="103"/>
    </row>
    <row r="1445" spans="1:13" s="111" customFormat="1" ht="12.75" customHeight="1">
      <c r="A1445" s="178"/>
      <c r="B1445" s="179"/>
      <c r="C1445" s="179"/>
      <c r="D1445" s="179"/>
      <c r="E1445" s="179"/>
      <c r="F1445" s="179"/>
      <c r="G1445" s="179"/>
      <c r="H1445" s="103"/>
      <c r="J1445" s="103"/>
    </row>
    <row r="1446" spans="1:13" s="111" customFormat="1" ht="11.45" customHeight="1">
      <c r="A1446" s="180"/>
      <c r="B1446" s="181"/>
      <c r="C1446" s="181"/>
      <c r="D1446" s="181"/>
      <c r="E1446" s="181"/>
      <c r="F1446" s="181"/>
      <c r="G1446" s="181"/>
      <c r="H1446" s="103"/>
      <c r="J1446" s="103"/>
    </row>
    <row r="1447" spans="1:13" s="111" customFormat="1" ht="11.45" customHeight="1">
      <c r="A1447" s="167"/>
      <c r="B1447" s="103"/>
      <c r="C1447" s="103"/>
      <c r="D1447" s="103"/>
      <c r="E1447" s="103"/>
      <c r="F1447" s="103"/>
      <c r="G1447" s="103"/>
      <c r="H1447" s="103"/>
      <c r="J1447" s="103"/>
    </row>
    <row r="1448" spans="1:13" s="111" customFormat="1" ht="11.45" customHeight="1">
      <c r="A1448" s="167"/>
      <c r="B1448" s="103"/>
      <c r="C1448" s="103"/>
      <c r="D1448" s="103"/>
      <c r="E1448" s="103"/>
      <c r="F1448" s="103"/>
      <c r="G1448" s="103"/>
      <c r="H1448" s="103"/>
      <c r="I1448" s="103"/>
      <c r="J1448" s="103"/>
      <c r="K1448" s="103"/>
      <c r="L1448" s="103"/>
      <c r="M1448" s="103"/>
    </row>
    <row r="1449" spans="1:13" s="111" customFormat="1" ht="11.45" customHeight="1">
      <c r="A1449" s="169"/>
      <c r="B1449" s="103"/>
      <c r="C1449" s="103"/>
      <c r="D1449" s="103"/>
      <c r="E1449" s="103"/>
      <c r="F1449" s="103"/>
      <c r="G1449" s="103"/>
      <c r="H1449" s="103"/>
      <c r="I1449" s="182"/>
      <c r="J1449" s="182"/>
      <c r="K1449" s="182"/>
      <c r="L1449" s="182"/>
      <c r="M1449" s="182"/>
    </row>
    <row r="1450" spans="1:13" s="111" customFormat="1" ht="11.45" customHeight="1">
      <c r="A1450" s="180"/>
      <c r="B1450" s="181"/>
      <c r="C1450" s="181"/>
      <c r="D1450" s="181"/>
      <c r="E1450" s="181"/>
      <c r="F1450" s="181"/>
      <c r="G1450" s="181"/>
      <c r="H1450" s="103"/>
      <c r="J1450" s="103"/>
    </row>
    <row r="1451" spans="1:13" s="111" customFormat="1" ht="11.45" customHeight="1">
      <c r="A1451" s="167"/>
      <c r="B1451" s="103"/>
      <c r="C1451" s="103"/>
      <c r="D1451" s="103"/>
      <c r="E1451" s="103"/>
      <c r="F1451" s="103"/>
      <c r="G1451" s="103"/>
      <c r="H1451" s="103"/>
      <c r="J1451" s="103"/>
    </row>
    <row r="1452" spans="1:13" s="111" customFormat="1" ht="11.45" customHeight="1">
      <c r="A1452" s="166"/>
      <c r="B1452" s="103"/>
      <c r="C1452" s="103"/>
      <c r="D1452" s="103"/>
      <c r="E1452" s="103"/>
      <c r="F1452" s="103"/>
      <c r="G1452" s="103"/>
      <c r="H1452" s="103"/>
      <c r="J1452" s="103"/>
    </row>
    <row r="1453" spans="1:13" s="111" customFormat="1" ht="11.45" customHeight="1">
      <c r="A1453" s="167"/>
      <c r="B1453" s="103"/>
      <c r="C1453" s="103"/>
      <c r="D1453" s="103"/>
      <c r="E1453" s="103"/>
      <c r="F1453" s="103"/>
      <c r="G1453" s="103"/>
      <c r="H1453" s="103"/>
      <c r="J1453" s="103"/>
    </row>
    <row r="1454" spans="1:13" s="111" customFormat="1" ht="11.45" customHeight="1">
      <c r="A1454" s="166"/>
      <c r="B1454" s="103"/>
      <c r="C1454" s="103"/>
      <c r="D1454" s="103"/>
      <c r="E1454" s="103"/>
      <c r="F1454" s="103"/>
      <c r="G1454" s="103"/>
      <c r="H1454" s="103"/>
      <c r="J1454" s="103"/>
    </row>
    <row r="1455" spans="1:13" s="111" customFormat="1" ht="11.45" customHeight="1">
      <c r="A1455" s="167"/>
      <c r="B1455" s="103"/>
      <c r="C1455" s="103"/>
      <c r="D1455" s="103"/>
      <c r="E1455" s="103"/>
      <c r="F1455" s="103"/>
      <c r="G1455" s="103"/>
      <c r="H1455" s="103"/>
      <c r="J1455" s="103"/>
    </row>
    <row r="1456" spans="1:13" s="111" customFormat="1" ht="11.45" customHeight="1">
      <c r="A1456" s="166"/>
      <c r="B1456" s="103"/>
      <c r="C1456" s="103"/>
      <c r="D1456" s="103"/>
      <c r="E1456" s="103"/>
      <c r="F1456" s="103"/>
      <c r="G1456" s="103"/>
      <c r="H1456" s="103"/>
      <c r="J1456" s="103"/>
    </row>
    <row r="1457" spans="1:10" s="111" customFormat="1" ht="11.45" customHeight="1">
      <c r="A1457" s="166"/>
      <c r="B1457" s="103"/>
      <c r="C1457" s="103"/>
      <c r="D1457" s="103"/>
      <c r="E1457" s="103"/>
      <c r="F1457" s="103"/>
      <c r="G1457" s="103"/>
      <c r="H1457" s="103"/>
      <c r="J1457" s="103"/>
    </row>
    <row r="1458" spans="1:10" s="111" customFormat="1" ht="11.45" customHeight="1">
      <c r="A1458" s="166"/>
      <c r="B1458" s="103"/>
      <c r="C1458" s="103"/>
      <c r="D1458" s="103"/>
      <c r="E1458" s="103"/>
      <c r="F1458" s="103"/>
      <c r="G1458" s="103"/>
      <c r="H1458" s="103"/>
      <c r="J1458" s="103"/>
    </row>
    <row r="1459" spans="1:10" s="111" customFormat="1" ht="11.45" customHeight="1">
      <c r="A1459" s="167"/>
      <c r="B1459" s="103"/>
      <c r="C1459" s="103"/>
      <c r="D1459" s="103"/>
      <c r="E1459" s="103"/>
      <c r="F1459" s="103"/>
      <c r="G1459" s="103"/>
      <c r="H1459" s="103"/>
      <c r="J1459" s="103"/>
    </row>
    <row r="1460" spans="1:10" s="111" customFormat="1" ht="11.45" customHeight="1">
      <c r="A1460" s="167"/>
      <c r="B1460" s="103"/>
      <c r="C1460" s="103"/>
      <c r="D1460" s="103"/>
      <c r="E1460" s="103"/>
      <c r="F1460" s="103"/>
      <c r="G1460" s="103"/>
      <c r="H1460" s="103"/>
      <c r="J1460" s="103"/>
    </row>
    <row r="1461" spans="1:10" s="111" customFormat="1" ht="11.45" customHeight="1">
      <c r="A1461" s="166"/>
      <c r="B1461" s="103"/>
      <c r="C1461" s="103"/>
      <c r="D1461" s="103"/>
      <c r="E1461" s="103"/>
      <c r="F1461" s="103"/>
      <c r="G1461" s="103"/>
      <c r="H1461" s="103"/>
      <c r="J1461" s="103"/>
    </row>
    <row r="1462" spans="1:10" s="111" customFormat="1" ht="11.45" customHeight="1">
      <c r="A1462" s="166"/>
      <c r="B1462" s="103"/>
      <c r="C1462" s="103"/>
      <c r="D1462" s="103"/>
      <c r="E1462" s="103"/>
      <c r="F1462" s="103"/>
      <c r="G1462" s="103"/>
      <c r="H1462" s="103"/>
      <c r="J1462" s="103"/>
    </row>
    <row r="1463" spans="1:10" s="111" customFormat="1" ht="11.45" customHeight="1">
      <c r="A1463" s="166"/>
      <c r="B1463" s="103"/>
      <c r="C1463" s="103"/>
      <c r="D1463" s="103"/>
      <c r="E1463" s="103"/>
      <c r="F1463" s="103"/>
      <c r="G1463" s="103"/>
      <c r="H1463" s="103"/>
      <c r="J1463" s="103"/>
    </row>
    <row r="1464" spans="1:10" s="111" customFormat="1" ht="11.45" customHeight="1">
      <c r="A1464" s="167"/>
      <c r="B1464" s="103"/>
      <c r="C1464" s="103"/>
      <c r="D1464" s="103"/>
      <c r="E1464" s="103"/>
      <c r="F1464" s="103"/>
      <c r="G1464" s="103"/>
      <c r="H1464" s="103"/>
      <c r="J1464" s="103"/>
    </row>
    <row r="1465" spans="1:10" s="111" customFormat="1" ht="11.45" customHeight="1">
      <c r="A1465" s="166"/>
      <c r="B1465" s="103"/>
      <c r="C1465" s="103"/>
      <c r="D1465" s="103"/>
      <c r="E1465" s="103"/>
      <c r="F1465" s="103"/>
      <c r="G1465" s="103"/>
      <c r="H1465" s="103"/>
      <c r="J1465" s="103"/>
    </row>
    <row r="1466" spans="1:10" s="111" customFormat="1" ht="11.45" customHeight="1">
      <c r="A1466" s="167"/>
      <c r="B1466" s="103"/>
      <c r="C1466" s="103"/>
      <c r="D1466" s="103"/>
      <c r="E1466" s="103"/>
      <c r="F1466" s="103"/>
      <c r="G1466" s="103"/>
      <c r="H1466" s="103"/>
      <c r="J1466" s="103"/>
    </row>
    <row r="1467" spans="1:10" s="111" customFormat="1" ht="11.45" customHeight="1">
      <c r="A1467" s="166"/>
      <c r="B1467" s="103"/>
      <c r="C1467" s="103"/>
      <c r="D1467" s="103"/>
      <c r="E1467" s="103"/>
      <c r="F1467" s="103"/>
      <c r="G1467" s="103"/>
      <c r="H1467" s="103"/>
      <c r="J1467" s="103"/>
    </row>
    <row r="1468" spans="1:10" s="111" customFormat="1" ht="11.45" customHeight="1">
      <c r="A1468" s="167"/>
      <c r="B1468" s="103"/>
      <c r="C1468" s="103"/>
      <c r="D1468" s="103"/>
      <c r="E1468" s="103"/>
      <c r="F1468" s="103"/>
      <c r="G1468" s="103"/>
      <c r="H1468" s="103"/>
      <c r="J1468" s="103"/>
    </row>
    <row r="1469" spans="1:10" s="111" customFormat="1" ht="11.45" customHeight="1">
      <c r="A1469" s="166"/>
      <c r="B1469" s="103"/>
      <c r="C1469" s="103"/>
      <c r="D1469" s="103"/>
      <c r="E1469" s="103"/>
      <c r="F1469" s="103"/>
      <c r="G1469" s="103"/>
      <c r="H1469" s="103"/>
      <c r="J1469" s="103"/>
    </row>
    <row r="1470" spans="1:10" s="111" customFormat="1" ht="11.45" customHeight="1">
      <c r="A1470" s="167"/>
      <c r="B1470" s="103"/>
      <c r="C1470" s="103"/>
      <c r="D1470" s="103"/>
      <c r="E1470" s="103"/>
      <c r="F1470" s="103"/>
      <c r="G1470" s="103"/>
      <c r="H1470" s="103"/>
      <c r="J1470" s="103"/>
    </row>
    <row r="1471" spans="1:10" s="111" customFormat="1" ht="11.45" customHeight="1">
      <c r="A1471" s="168"/>
      <c r="B1471" s="103"/>
      <c r="C1471" s="103"/>
      <c r="D1471" s="103"/>
      <c r="E1471" s="103"/>
      <c r="F1471" s="103"/>
      <c r="G1471" s="103"/>
      <c r="H1471" s="103"/>
      <c r="J1471" s="103"/>
    </row>
    <row r="1472" spans="1:10" s="111" customFormat="1" ht="11.45" customHeight="1">
      <c r="A1472" s="169"/>
      <c r="B1472" s="103"/>
      <c r="C1472" s="103"/>
      <c r="D1472" s="103"/>
      <c r="E1472" s="103"/>
      <c r="F1472" s="103"/>
      <c r="G1472" s="103"/>
      <c r="H1472" s="103"/>
      <c r="J1472" s="103"/>
    </row>
    <row r="1473" spans="1:13" s="111" customFormat="1" ht="11.45" customHeight="1">
      <c r="A1473" s="167"/>
      <c r="B1473" s="103"/>
      <c r="C1473" s="103"/>
      <c r="D1473" s="103"/>
      <c r="E1473" s="103"/>
      <c r="F1473" s="103"/>
      <c r="G1473" s="103"/>
      <c r="H1473" s="103"/>
      <c r="J1473" s="103"/>
    </row>
    <row r="1474" spans="1:13" s="111" customFormat="1" ht="11.45" customHeight="1">
      <c r="A1474" s="167"/>
      <c r="B1474" s="103"/>
      <c r="C1474" s="103"/>
      <c r="D1474" s="103"/>
      <c r="E1474" s="103"/>
      <c r="F1474" s="103"/>
      <c r="G1474" s="103"/>
      <c r="H1474" s="103"/>
      <c r="I1474" s="103"/>
      <c r="J1474" s="103"/>
      <c r="K1474" s="103"/>
      <c r="L1474" s="103"/>
      <c r="M1474" s="103"/>
    </row>
    <row r="1475" spans="1:13" s="111" customFormat="1" ht="11.45" customHeight="1">
      <c r="A1475" s="166"/>
      <c r="B1475" s="103"/>
      <c r="C1475" s="103"/>
      <c r="D1475" s="103"/>
      <c r="E1475" s="103"/>
      <c r="F1475" s="103"/>
      <c r="G1475" s="103"/>
      <c r="H1475" s="103"/>
      <c r="I1475" s="103"/>
      <c r="J1475" s="103"/>
      <c r="K1475" s="103"/>
      <c r="L1475" s="103"/>
      <c r="M1475" s="103"/>
    </row>
    <row r="1476" spans="1:13" s="111" customFormat="1" ht="11.45" customHeight="1">
      <c r="A1476" s="167"/>
      <c r="B1476" s="103"/>
      <c r="C1476" s="103"/>
      <c r="D1476" s="103"/>
      <c r="E1476" s="103"/>
      <c r="F1476" s="103"/>
      <c r="G1476" s="103"/>
      <c r="H1476" s="103"/>
      <c r="I1476" s="103"/>
      <c r="J1476" s="103"/>
      <c r="K1476" s="103"/>
      <c r="L1476" s="103"/>
      <c r="M1476" s="103"/>
    </row>
    <row r="1477" spans="1:13" s="111" customFormat="1" ht="11.45" customHeight="1">
      <c r="A1477" s="166"/>
      <c r="B1477" s="103"/>
      <c r="C1477" s="103"/>
      <c r="D1477" s="103"/>
      <c r="E1477" s="103"/>
      <c r="F1477" s="103"/>
      <c r="G1477" s="103"/>
      <c r="H1477" s="103"/>
      <c r="I1477" s="103"/>
      <c r="J1477" s="103"/>
      <c r="K1477" s="103"/>
      <c r="L1477" s="103"/>
      <c r="M1477" s="103"/>
    </row>
    <row r="1478" spans="1:13" s="111" customFormat="1" ht="11.45" customHeight="1">
      <c r="A1478" s="167"/>
      <c r="B1478" s="103"/>
      <c r="C1478" s="103"/>
      <c r="D1478" s="103"/>
      <c r="E1478" s="103"/>
      <c r="F1478" s="103"/>
      <c r="G1478" s="103"/>
      <c r="H1478" s="103"/>
      <c r="I1478" s="103"/>
      <c r="J1478" s="103"/>
      <c r="K1478" s="103"/>
      <c r="L1478" s="103"/>
      <c r="M1478" s="103"/>
    </row>
    <row r="1479" spans="1:13" s="111" customFormat="1" ht="11.45" customHeight="1">
      <c r="A1479" s="166"/>
      <c r="B1479" s="103"/>
      <c r="C1479" s="103"/>
      <c r="D1479" s="103"/>
      <c r="E1479" s="103"/>
      <c r="F1479" s="103"/>
      <c r="G1479" s="103"/>
      <c r="H1479" s="103"/>
      <c r="J1479" s="103"/>
    </row>
    <row r="1480" spans="1:13" s="111" customFormat="1" ht="11.45" customHeight="1">
      <c r="A1480" s="167"/>
      <c r="B1480" s="103"/>
      <c r="C1480" s="103"/>
      <c r="D1480" s="103"/>
      <c r="E1480" s="103"/>
      <c r="F1480" s="103"/>
      <c r="G1480" s="103"/>
      <c r="H1480" s="103"/>
      <c r="J1480" s="103"/>
    </row>
    <row r="1481" spans="1:13" s="111" customFormat="1" ht="11.45" customHeight="1">
      <c r="A1481" s="166"/>
      <c r="B1481" s="103"/>
      <c r="C1481" s="103"/>
      <c r="D1481" s="103"/>
      <c r="E1481" s="103"/>
      <c r="F1481" s="103"/>
      <c r="G1481" s="103"/>
      <c r="H1481" s="103"/>
      <c r="I1481" s="103"/>
      <c r="J1481" s="103"/>
    </row>
    <row r="1482" spans="1:13" s="111" customFormat="1" ht="11.45" customHeight="1">
      <c r="A1482" s="167"/>
      <c r="B1482" s="103"/>
      <c r="C1482" s="103"/>
      <c r="D1482" s="103"/>
      <c r="E1482" s="103"/>
      <c r="F1482" s="103"/>
      <c r="G1482" s="103"/>
      <c r="H1482" s="103"/>
      <c r="J1482" s="103"/>
    </row>
    <row r="1483" spans="1:13" s="111" customFormat="1" ht="11.45" customHeight="1">
      <c r="A1483" s="166"/>
      <c r="B1483" s="103"/>
      <c r="C1483" s="103"/>
      <c r="D1483" s="103"/>
      <c r="E1483" s="103"/>
      <c r="F1483" s="103"/>
      <c r="G1483" s="103"/>
      <c r="H1483" s="103"/>
      <c r="J1483" s="103"/>
    </row>
    <row r="1484" spans="1:13" s="111" customFormat="1" ht="11.45" customHeight="1">
      <c r="A1484" s="167"/>
      <c r="B1484" s="103"/>
      <c r="C1484" s="103"/>
      <c r="D1484" s="103"/>
      <c r="E1484" s="103"/>
      <c r="F1484" s="103"/>
      <c r="G1484" s="103"/>
      <c r="H1484" s="103"/>
      <c r="J1484" s="103"/>
    </row>
    <row r="1485" spans="1:13" s="111" customFormat="1" ht="11.45" customHeight="1">
      <c r="A1485" s="166"/>
      <c r="B1485" s="103"/>
      <c r="C1485" s="103"/>
      <c r="D1485" s="103"/>
      <c r="E1485" s="103"/>
      <c r="F1485" s="103"/>
      <c r="G1485" s="103"/>
      <c r="H1485" s="103"/>
      <c r="J1485" s="103"/>
    </row>
    <row r="1486" spans="1:13" s="111" customFormat="1" ht="11.45" customHeight="1">
      <c r="A1486" s="169"/>
      <c r="B1486" s="103"/>
      <c r="C1486" s="103"/>
      <c r="D1486" s="103"/>
      <c r="E1486" s="103"/>
      <c r="F1486" s="103"/>
      <c r="G1486" s="103"/>
      <c r="H1486" s="103"/>
      <c r="J1486" s="103"/>
    </row>
    <row r="1487" spans="1:13" s="111" customFormat="1" ht="11.45" customHeight="1">
      <c r="A1487" s="167"/>
      <c r="B1487" s="103"/>
      <c r="C1487" s="103"/>
      <c r="D1487" s="103"/>
      <c r="E1487" s="103"/>
      <c r="F1487" s="103"/>
      <c r="G1487" s="103"/>
      <c r="H1487" s="103"/>
      <c r="J1487" s="103"/>
    </row>
    <row r="1488" spans="1:13" s="111" customFormat="1" ht="11.45" customHeight="1">
      <c r="A1488" s="169"/>
      <c r="B1488" s="103"/>
      <c r="C1488" s="103"/>
      <c r="D1488" s="103"/>
      <c r="E1488" s="103"/>
      <c r="F1488" s="103"/>
      <c r="G1488" s="103"/>
      <c r="H1488" s="103"/>
      <c r="J1488" s="103"/>
    </row>
    <row r="1489" spans="1:10" s="111" customFormat="1" ht="11.45" customHeight="1">
      <c r="A1489" s="167"/>
      <c r="B1489" s="103"/>
      <c r="C1489" s="103"/>
      <c r="D1489" s="103"/>
      <c r="E1489" s="103"/>
      <c r="F1489" s="103"/>
      <c r="G1489" s="103"/>
      <c r="H1489" s="103"/>
      <c r="J1489" s="103"/>
    </row>
    <row r="1490" spans="1:10" s="111" customFormat="1" ht="11.45" customHeight="1">
      <c r="A1490" s="167"/>
      <c r="B1490" s="103"/>
      <c r="C1490" s="103"/>
      <c r="D1490" s="103"/>
      <c r="E1490" s="103"/>
      <c r="F1490" s="103"/>
      <c r="G1490" s="103"/>
      <c r="H1490" s="103"/>
      <c r="J1490" s="103"/>
    </row>
    <row r="1491" spans="1:10" s="111" customFormat="1" ht="11.45" customHeight="1">
      <c r="A1491" s="166"/>
      <c r="B1491" s="103"/>
      <c r="C1491" s="103"/>
      <c r="D1491" s="103"/>
      <c r="E1491" s="103"/>
      <c r="F1491" s="103"/>
      <c r="G1491" s="103"/>
      <c r="H1491" s="103"/>
      <c r="J1491" s="103"/>
    </row>
    <row r="1492" spans="1:10" s="111" customFormat="1" ht="11.45" customHeight="1">
      <c r="A1492" s="167"/>
      <c r="B1492" s="103"/>
      <c r="C1492" s="103"/>
      <c r="D1492" s="103"/>
      <c r="E1492" s="103"/>
      <c r="F1492" s="103"/>
      <c r="G1492" s="103"/>
      <c r="H1492" s="103"/>
      <c r="J1492" s="103"/>
    </row>
    <row r="1493" spans="1:10" s="111" customFormat="1" ht="11.45" customHeight="1">
      <c r="A1493" s="166"/>
      <c r="B1493" s="103"/>
      <c r="C1493" s="103"/>
      <c r="D1493" s="103"/>
      <c r="E1493" s="103"/>
      <c r="F1493" s="103"/>
      <c r="G1493" s="103"/>
      <c r="H1493" s="103"/>
      <c r="J1493" s="103"/>
    </row>
    <row r="1494" spans="1:10" s="111" customFormat="1" ht="11.45" customHeight="1">
      <c r="A1494" s="169"/>
      <c r="B1494" s="103"/>
      <c r="C1494" s="103"/>
      <c r="D1494" s="103"/>
      <c r="E1494" s="103"/>
      <c r="F1494" s="103"/>
      <c r="G1494" s="103"/>
      <c r="H1494" s="103"/>
      <c r="J1494" s="103"/>
    </row>
    <row r="1495" spans="1:10" s="111" customFormat="1" ht="11.45" customHeight="1">
      <c r="A1495" s="167"/>
      <c r="B1495" s="103"/>
      <c r="C1495" s="103"/>
      <c r="D1495" s="103"/>
      <c r="E1495" s="103"/>
      <c r="F1495" s="103"/>
      <c r="G1495" s="103"/>
      <c r="H1495" s="103"/>
      <c r="J1495" s="103"/>
    </row>
    <row r="1496" spans="1:10" s="111" customFormat="1" ht="11.45" customHeight="1">
      <c r="A1496" s="166"/>
      <c r="B1496" s="103"/>
      <c r="C1496" s="103"/>
      <c r="D1496" s="103"/>
      <c r="E1496" s="103"/>
      <c r="F1496" s="103"/>
      <c r="G1496" s="103"/>
      <c r="H1496" s="103"/>
      <c r="J1496" s="103"/>
    </row>
    <row r="1497" spans="1:10" s="111" customFormat="1" ht="11.45" customHeight="1">
      <c r="A1497" s="166"/>
      <c r="B1497" s="103"/>
      <c r="C1497" s="103"/>
      <c r="D1497" s="103"/>
      <c r="E1497" s="103"/>
      <c r="F1497" s="103"/>
      <c r="G1497" s="103"/>
      <c r="H1497" s="103"/>
      <c r="J1497" s="103"/>
    </row>
    <row r="1498" spans="1:10" s="111" customFormat="1" ht="11.45" customHeight="1">
      <c r="A1498" s="169"/>
      <c r="B1498" s="103"/>
      <c r="C1498" s="103"/>
      <c r="D1498" s="103"/>
      <c r="E1498" s="103"/>
      <c r="F1498" s="103"/>
      <c r="G1498" s="103"/>
      <c r="H1498" s="103"/>
      <c r="J1498" s="103"/>
    </row>
    <row r="1499" spans="1:10" s="111" customFormat="1" ht="11.45" customHeight="1">
      <c r="A1499" s="166"/>
      <c r="B1499" s="103"/>
      <c r="C1499" s="103"/>
      <c r="D1499" s="103"/>
      <c r="E1499" s="103"/>
      <c r="F1499" s="103"/>
      <c r="G1499" s="103"/>
      <c r="H1499" s="103"/>
      <c r="J1499" s="103"/>
    </row>
    <row r="1500" spans="1:10" s="111" customFormat="1" ht="11.45" customHeight="1">
      <c r="A1500" s="169"/>
      <c r="B1500" s="103"/>
      <c r="C1500" s="103"/>
      <c r="D1500" s="103"/>
      <c r="E1500" s="103"/>
      <c r="F1500" s="103"/>
      <c r="G1500" s="103"/>
      <c r="H1500" s="103"/>
      <c r="J1500" s="103"/>
    </row>
    <row r="1501" spans="1:10" s="111" customFormat="1" ht="11.45" customHeight="1">
      <c r="A1501" s="167"/>
      <c r="B1501" s="103"/>
      <c r="C1501" s="103"/>
      <c r="D1501" s="103"/>
      <c r="E1501" s="103"/>
      <c r="F1501" s="103"/>
      <c r="G1501" s="103"/>
      <c r="H1501" s="103"/>
      <c r="J1501" s="103"/>
    </row>
    <row r="1502" spans="1:10" s="111" customFormat="1" ht="11.45" customHeight="1">
      <c r="A1502" s="169"/>
      <c r="B1502" s="103"/>
      <c r="C1502" s="103"/>
      <c r="D1502" s="103"/>
      <c r="E1502" s="103"/>
      <c r="F1502" s="103"/>
      <c r="G1502" s="103"/>
      <c r="H1502" s="103"/>
      <c r="J1502" s="103"/>
    </row>
    <row r="1503" spans="1:10" s="111" customFormat="1" ht="11.45" customHeight="1">
      <c r="A1503" s="167"/>
      <c r="B1503" s="103"/>
      <c r="C1503" s="103"/>
      <c r="D1503" s="103"/>
      <c r="E1503" s="103"/>
      <c r="F1503" s="103"/>
      <c r="G1503" s="103"/>
      <c r="H1503" s="103"/>
      <c r="J1503" s="103"/>
    </row>
    <row r="1504" spans="1:10" s="111" customFormat="1" ht="11.45" customHeight="1">
      <c r="A1504" s="169"/>
      <c r="B1504" s="103"/>
      <c r="C1504" s="103"/>
      <c r="D1504" s="103"/>
      <c r="E1504" s="103"/>
      <c r="F1504" s="103"/>
      <c r="G1504" s="103"/>
      <c r="H1504" s="103"/>
      <c r="J1504" s="103"/>
    </row>
    <row r="1505" spans="1:10" s="111" customFormat="1" ht="11.45" customHeight="1">
      <c r="A1505" s="167"/>
      <c r="B1505" s="103"/>
      <c r="C1505" s="103"/>
      <c r="D1505" s="103"/>
      <c r="E1505" s="103"/>
      <c r="F1505" s="103"/>
      <c r="G1505" s="103"/>
      <c r="H1505" s="103"/>
      <c r="J1505" s="103"/>
    </row>
    <row r="1506" spans="1:10" s="111" customFormat="1" ht="11.45" customHeight="1">
      <c r="A1506" s="169"/>
      <c r="B1506" s="103"/>
      <c r="C1506" s="103"/>
      <c r="D1506" s="103"/>
      <c r="E1506" s="103"/>
      <c r="F1506" s="103"/>
      <c r="G1506" s="103"/>
      <c r="H1506" s="103"/>
      <c r="J1506" s="103"/>
    </row>
    <row r="1507" spans="1:10" s="111" customFormat="1" ht="11.45" customHeight="1">
      <c r="A1507" s="167"/>
      <c r="B1507" s="103"/>
      <c r="C1507" s="103"/>
      <c r="D1507" s="103"/>
      <c r="E1507" s="103"/>
      <c r="F1507" s="103"/>
      <c r="G1507" s="103"/>
      <c r="H1507" s="103"/>
      <c r="J1507" s="103"/>
    </row>
    <row r="1508" spans="1:10" s="111" customFormat="1" ht="8.25" customHeight="1">
      <c r="A1508" s="165"/>
      <c r="B1508" s="103"/>
      <c r="C1508" s="103"/>
      <c r="D1508" s="103"/>
      <c r="E1508" s="103"/>
      <c r="F1508" s="103"/>
      <c r="G1508" s="103"/>
      <c r="H1508" s="103"/>
      <c r="J1508" s="103"/>
    </row>
    <row r="1509" spans="1:10" s="158" customFormat="1" ht="13.5" customHeight="1">
      <c r="H1509" s="103"/>
      <c r="J1509" s="103"/>
    </row>
    <row r="1510" spans="1:10" s="105" customFormat="1" ht="9.4" customHeight="1">
      <c r="A1510" s="111"/>
      <c r="H1510" s="103"/>
      <c r="J1510" s="103"/>
    </row>
    <row r="1511" spans="1:10" s="105" customFormat="1" ht="1.1499999999999999" customHeight="1">
      <c r="H1511" s="103"/>
      <c r="J1511" s="103"/>
    </row>
    <row r="1512" spans="1:10" s="105" customFormat="1" ht="1.1499999999999999" customHeight="1">
      <c r="H1512" s="103"/>
      <c r="J1512" s="103"/>
    </row>
    <row r="1513" spans="1:10" s="105" customFormat="1" ht="1.1499999999999999" customHeight="1">
      <c r="H1513" s="103"/>
      <c r="J1513" s="103"/>
    </row>
    <row r="1514" spans="1:10" s="111" customFormat="1" ht="12" customHeight="1">
      <c r="B1514" s="170"/>
      <c r="C1514" s="170"/>
      <c r="D1514" s="171"/>
      <c r="E1514" s="171"/>
      <c r="F1514" s="171"/>
      <c r="G1514" s="171"/>
      <c r="H1514" s="103"/>
      <c r="J1514" s="103"/>
    </row>
    <row r="1515" spans="1:10" s="111" customFormat="1" ht="3.4" customHeight="1">
      <c r="B1515" s="170"/>
      <c r="C1515" s="170"/>
      <c r="D1515" s="171"/>
      <c r="E1515" s="171"/>
      <c r="F1515" s="171"/>
      <c r="G1515" s="171"/>
      <c r="H1515" s="103"/>
      <c r="J1515" s="103"/>
    </row>
    <row r="1516" spans="1:10" s="119" customFormat="1" ht="9" customHeight="1">
      <c r="A1516" s="172"/>
      <c r="B1516" s="170"/>
      <c r="C1516" s="170"/>
      <c r="D1516" s="171"/>
      <c r="E1516" s="171"/>
      <c r="F1516" s="171"/>
      <c r="G1516" s="171"/>
      <c r="H1516" s="103"/>
      <c r="J1516" s="103"/>
    </row>
    <row r="1517" spans="1:10" s="119" customFormat="1" ht="9" customHeight="1">
      <c r="A1517" s="172"/>
      <c r="B1517" s="170"/>
      <c r="C1517" s="173"/>
      <c r="D1517" s="173"/>
      <c r="E1517" s="173"/>
      <c r="F1517" s="173"/>
      <c r="G1517" s="173"/>
      <c r="H1517" s="103"/>
      <c r="J1517" s="103"/>
    </row>
    <row r="1518" spans="1:10" s="130" customFormat="1" ht="9" customHeight="1">
      <c r="B1518" s="174"/>
      <c r="C1518" s="175"/>
      <c r="D1518" s="176"/>
      <c r="E1518" s="176"/>
      <c r="F1518" s="176"/>
      <c r="G1518" s="174"/>
      <c r="H1518" s="103"/>
      <c r="J1518" s="103"/>
    </row>
    <row r="1519" spans="1:10" s="111" customFormat="1" ht="9.75" customHeight="1">
      <c r="A1519" s="131"/>
      <c r="B1519" s="177"/>
      <c r="C1519" s="177"/>
      <c r="D1519" s="177"/>
      <c r="E1519" s="177"/>
      <c r="F1519" s="177"/>
      <c r="G1519" s="177"/>
      <c r="H1519" s="103"/>
      <c r="J1519" s="103"/>
    </row>
    <row r="1520" spans="1:10" s="111" customFormat="1" ht="12.6" customHeight="1">
      <c r="A1520" s="178"/>
      <c r="B1520" s="179"/>
      <c r="C1520" s="179"/>
      <c r="D1520" s="179"/>
      <c r="E1520" s="179"/>
      <c r="F1520" s="179"/>
      <c r="G1520" s="179"/>
      <c r="H1520" s="103"/>
      <c r="J1520" s="103"/>
    </row>
    <row r="1521" spans="1:13" s="111" customFormat="1" ht="11.45" customHeight="1">
      <c r="A1521" s="180"/>
      <c r="B1521" s="181"/>
      <c r="C1521" s="181"/>
      <c r="D1521" s="181"/>
      <c r="E1521" s="181"/>
      <c r="F1521" s="181"/>
      <c r="G1521" s="181"/>
      <c r="H1521" s="103"/>
      <c r="J1521" s="103"/>
    </row>
    <row r="1522" spans="1:13" s="111" customFormat="1" ht="11.45" customHeight="1">
      <c r="A1522" s="167"/>
      <c r="B1522" s="103"/>
      <c r="C1522" s="103"/>
      <c r="D1522" s="103"/>
      <c r="E1522" s="103"/>
      <c r="F1522" s="103"/>
      <c r="G1522" s="103"/>
      <c r="H1522" s="103"/>
      <c r="J1522" s="103"/>
    </row>
    <row r="1523" spans="1:13" s="111" customFormat="1" ht="11.45" customHeight="1">
      <c r="A1523" s="167"/>
      <c r="B1523" s="103"/>
      <c r="C1523" s="103"/>
      <c r="D1523" s="103"/>
      <c r="E1523" s="103"/>
      <c r="F1523" s="103"/>
      <c r="G1523" s="103"/>
      <c r="H1523" s="103"/>
      <c r="I1523" s="103"/>
      <c r="J1523" s="103"/>
      <c r="K1523" s="103"/>
      <c r="L1523" s="103"/>
      <c r="M1523" s="103"/>
    </row>
    <row r="1524" spans="1:13" s="111" customFormat="1" ht="11.45" customHeight="1">
      <c r="A1524" s="169"/>
      <c r="B1524" s="103"/>
      <c r="C1524" s="103"/>
      <c r="D1524" s="103"/>
      <c r="E1524" s="103"/>
      <c r="F1524" s="103"/>
      <c r="G1524" s="103"/>
      <c r="H1524" s="103"/>
      <c r="I1524" s="182"/>
      <c r="J1524" s="182"/>
      <c r="K1524" s="182"/>
      <c r="L1524" s="182"/>
      <c r="M1524" s="182"/>
    </row>
    <row r="1525" spans="1:13" s="111" customFormat="1" ht="11.45" customHeight="1">
      <c r="A1525" s="180"/>
      <c r="B1525" s="181"/>
      <c r="C1525" s="181"/>
      <c r="D1525" s="181"/>
      <c r="E1525" s="181"/>
      <c r="F1525" s="181"/>
      <c r="G1525" s="181"/>
      <c r="H1525" s="103"/>
      <c r="J1525" s="103"/>
    </row>
    <row r="1526" spans="1:13" s="111" customFormat="1" ht="11.45" customHeight="1">
      <c r="A1526" s="167"/>
      <c r="B1526" s="103"/>
      <c r="C1526" s="103"/>
      <c r="D1526" s="103"/>
      <c r="E1526" s="103"/>
      <c r="F1526" s="103"/>
      <c r="G1526" s="103"/>
      <c r="H1526" s="103"/>
      <c r="J1526" s="103"/>
    </row>
    <row r="1527" spans="1:13" s="111" customFormat="1" ht="11.45" customHeight="1">
      <c r="A1527" s="166"/>
      <c r="B1527" s="103"/>
      <c r="C1527" s="103"/>
      <c r="D1527" s="103"/>
      <c r="E1527" s="103"/>
      <c r="F1527" s="103"/>
      <c r="G1527" s="103"/>
      <c r="H1527" s="103"/>
      <c r="J1527" s="103"/>
    </row>
    <row r="1528" spans="1:13" s="111" customFormat="1" ht="11.45" customHeight="1">
      <c r="A1528" s="167"/>
      <c r="B1528" s="103"/>
      <c r="C1528" s="103"/>
      <c r="D1528" s="103"/>
      <c r="E1528" s="103"/>
      <c r="F1528" s="103"/>
      <c r="G1528" s="103"/>
      <c r="H1528" s="103"/>
      <c r="J1528" s="103"/>
    </row>
    <row r="1529" spans="1:13" s="111" customFormat="1" ht="11.45" customHeight="1">
      <c r="A1529" s="166"/>
      <c r="B1529" s="103"/>
      <c r="C1529" s="103"/>
      <c r="D1529" s="103"/>
      <c r="E1529" s="103"/>
      <c r="F1529" s="103"/>
      <c r="G1529" s="103"/>
      <c r="H1529" s="103"/>
      <c r="J1529" s="103"/>
    </row>
    <row r="1530" spans="1:13" s="111" customFormat="1" ht="11.45" customHeight="1">
      <c r="A1530" s="167"/>
      <c r="B1530" s="103"/>
      <c r="C1530" s="103"/>
      <c r="D1530" s="103"/>
      <c r="E1530" s="103"/>
      <c r="F1530" s="103"/>
      <c r="G1530" s="103"/>
      <c r="H1530" s="103"/>
      <c r="J1530" s="103"/>
    </row>
    <row r="1531" spans="1:13" s="111" customFormat="1" ht="11.45" customHeight="1">
      <c r="A1531" s="166"/>
      <c r="B1531" s="103"/>
      <c r="C1531" s="103"/>
      <c r="D1531" s="103"/>
      <c r="E1531" s="103"/>
      <c r="F1531" s="103"/>
      <c r="G1531" s="103"/>
      <c r="H1531" s="103"/>
      <c r="J1531" s="103"/>
    </row>
    <row r="1532" spans="1:13" s="111" customFormat="1" ht="11.45" customHeight="1">
      <c r="A1532" s="166"/>
      <c r="B1532" s="103"/>
      <c r="C1532" s="103"/>
      <c r="D1532" s="103"/>
      <c r="E1532" s="103"/>
      <c r="F1532" s="103"/>
      <c r="G1532" s="103"/>
      <c r="H1532" s="103"/>
      <c r="J1532" s="103"/>
    </row>
    <row r="1533" spans="1:13" s="111" customFormat="1" ht="11.45" customHeight="1">
      <c r="A1533" s="166"/>
      <c r="B1533" s="103"/>
      <c r="C1533" s="103"/>
      <c r="D1533" s="103"/>
      <c r="E1533" s="103"/>
      <c r="F1533" s="103"/>
      <c r="G1533" s="103"/>
      <c r="H1533" s="103"/>
      <c r="J1533" s="103"/>
    </row>
    <row r="1534" spans="1:13" s="111" customFormat="1" ht="11.45" customHeight="1">
      <c r="A1534" s="167"/>
      <c r="B1534" s="103"/>
      <c r="C1534" s="103"/>
      <c r="D1534" s="103"/>
      <c r="E1534" s="103"/>
      <c r="F1534" s="103"/>
      <c r="G1534" s="103"/>
      <c r="H1534" s="103"/>
      <c r="J1534" s="103"/>
    </row>
    <row r="1535" spans="1:13" s="111" customFormat="1" ht="11.45" customHeight="1">
      <c r="A1535" s="167"/>
      <c r="B1535" s="103"/>
      <c r="C1535" s="103"/>
      <c r="D1535" s="103"/>
      <c r="E1535" s="103"/>
      <c r="F1535" s="103"/>
      <c r="G1535" s="103"/>
      <c r="H1535" s="103"/>
      <c r="J1535" s="103"/>
    </row>
    <row r="1536" spans="1:13" s="111" customFormat="1" ht="11.45" customHeight="1">
      <c r="A1536" s="166"/>
      <c r="B1536" s="103"/>
      <c r="C1536" s="103"/>
      <c r="D1536" s="103"/>
      <c r="E1536" s="103"/>
      <c r="F1536" s="103"/>
      <c r="G1536" s="103"/>
      <c r="H1536" s="103"/>
      <c r="J1536" s="103"/>
    </row>
    <row r="1537" spans="1:13" s="111" customFormat="1" ht="11.45" customHeight="1">
      <c r="A1537" s="166"/>
      <c r="B1537" s="103"/>
      <c r="C1537" s="103"/>
      <c r="D1537" s="103"/>
      <c r="E1537" s="103"/>
      <c r="F1537" s="103"/>
      <c r="G1537" s="103"/>
      <c r="H1537" s="103"/>
      <c r="J1537" s="103"/>
    </row>
    <row r="1538" spans="1:13" s="111" customFormat="1" ht="11.45" customHeight="1">
      <c r="A1538" s="166"/>
      <c r="B1538" s="103"/>
      <c r="C1538" s="103"/>
      <c r="D1538" s="103"/>
      <c r="E1538" s="103"/>
      <c r="F1538" s="103"/>
      <c r="G1538" s="103"/>
      <c r="H1538" s="103"/>
      <c r="J1538" s="103"/>
    </row>
    <row r="1539" spans="1:13" s="111" customFormat="1" ht="11.45" customHeight="1">
      <c r="A1539" s="167"/>
      <c r="B1539" s="103"/>
      <c r="C1539" s="103"/>
      <c r="D1539" s="103"/>
      <c r="E1539" s="103"/>
      <c r="F1539" s="103"/>
      <c r="G1539" s="103"/>
      <c r="H1539" s="103"/>
      <c r="J1539" s="103"/>
    </row>
    <row r="1540" spans="1:13" s="111" customFormat="1" ht="11.45" customHeight="1">
      <c r="A1540" s="166"/>
      <c r="B1540" s="103"/>
      <c r="C1540" s="103"/>
      <c r="D1540" s="103"/>
      <c r="E1540" s="103"/>
      <c r="F1540" s="103"/>
      <c r="G1540" s="103"/>
      <c r="H1540" s="103"/>
      <c r="J1540" s="103"/>
    </row>
    <row r="1541" spans="1:13" s="111" customFormat="1" ht="11.45" customHeight="1">
      <c r="A1541" s="167"/>
      <c r="B1541" s="103"/>
      <c r="C1541" s="103"/>
      <c r="D1541" s="103"/>
      <c r="E1541" s="103"/>
      <c r="F1541" s="103"/>
      <c r="G1541" s="103"/>
      <c r="H1541" s="103"/>
      <c r="J1541" s="103"/>
    </row>
    <row r="1542" spans="1:13" s="111" customFormat="1" ht="11.45" customHeight="1">
      <c r="A1542" s="166"/>
      <c r="B1542" s="103"/>
      <c r="C1542" s="103"/>
      <c r="D1542" s="103"/>
      <c r="E1542" s="103"/>
      <c r="F1542" s="103"/>
      <c r="G1542" s="103"/>
      <c r="H1542" s="103"/>
      <c r="J1542" s="103"/>
    </row>
    <row r="1543" spans="1:13" s="111" customFormat="1" ht="11.45" customHeight="1">
      <c r="A1543" s="167"/>
      <c r="B1543" s="103"/>
      <c r="C1543" s="103"/>
      <c r="D1543" s="103"/>
      <c r="E1543" s="103"/>
      <c r="F1543" s="103"/>
      <c r="G1543" s="103"/>
      <c r="H1543" s="103"/>
      <c r="J1543" s="103"/>
    </row>
    <row r="1544" spans="1:13" s="111" customFormat="1" ht="11.45" customHeight="1">
      <c r="A1544" s="166"/>
      <c r="B1544" s="103"/>
      <c r="C1544" s="103"/>
      <c r="D1544" s="103"/>
      <c r="E1544" s="103"/>
      <c r="F1544" s="103"/>
      <c r="G1544" s="103"/>
      <c r="H1544" s="103"/>
      <c r="J1544" s="103"/>
    </row>
    <row r="1545" spans="1:13" s="111" customFormat="1" ht="11.45" customHeight="1">
      <c r="A1545" s="167"/>
      <c r="B1545" s="103"/>
      <c r="C1545" s="103"/>
      <c r="D1545" s="103"/>
      <c r="E1545" s="103"/>
      <c r="F1545" s="103"/>
      <c r="G1545" s="103"/>
      <c r="H1545" s="103"/>
      <c r="J1545" s="103"/>
    </row>
    <row r="1546" spans="1:13" s="111" customFormat="1" ht="11.45" customHeight="1">
      <c r="A1546" s="168"/>
      <c r="B1546" s="103"/>
      <c r="C1546" s="103"/>
      <c r="D1546" s="103"/>
      <c r="E1546" s="103"/>
      <c r="F1546" s="103"/>
      <c r="G1546" s="103"/>
      <c r="H1546" s="103"/>
      <c r="J1546" s="103"/>
    </row>
    <row r="1547" spans="1:13" s="111" customFormat="1" ht="11.45" customHeight="1">
      <c r="A1547" s="169"/>
      <c r="B1547" s="103"/>
      <c r="C1547" s="103"/>
      <c r="D1547" s="103"/>
      <c r="E1547" s="103"/>
      <c r="F1547" s="103"/>
      <c r="G1547" s="103"/>
      <c r="H1547" s="103"/>
      <c r="J1547" s="103"/>
    </row>
    <row r="1548" spans="1:13" s="111" customFormat="1" ht="11.45" customHeight="1">
      <c r="A1548" s="167"/>
      <c r="B1548" s="103"/>
      <c r="C1548" s="103"/>
      <c r="D1548" s="103"/>
      <c r="E1548" s="103"/>
      <c r="F1548" s="103"/>
      <c r="G1548" s="103"/>
      <c r="H1548" s="103"/>
      <c r="J1548" s="103"/>
    </row>
    <row r="1549" spans="1:13" s="111" customFormat="1" ht="11.45" customHeight="1">
      <c r="A1549" s="167"/>
      <c r="B1549" s="103"/>
      <c r="C1549" s="103"/>
      <c r="D1549" s="103"/>
      <c r="E1549" s="103"/>
      <c r="F1549" s="103"/>
      <c r="G1549" s="103"/>
      <c r="H1549" s="103"/>
      <c r="I1549" s="103"/>
      <c r="J1549" s="103"/>
      <c r="K1549" s="103"/>
      <c r="L1549" s="103"/>
      <c r="M1549" s="103"/>
    </row>
    <row r="1550" spans="1:13" s="111" customFormat="1" ht="11.45" customHeight="1">
      <c r="A1550" s="166"/>
      <c r="B1550" s="103"/>
      <c r="C1550" s="103"/>
      <c r="D1550" s="103"/>
      <c r="E1550" s="103"/>
      <c r="F1550" s="103"/>
      <c r="G1550" s="103"/>
      <c r="H1550" s="103"/>
      <c r="I1550" s="103"/>
      <c r="J1550" s="103"/>
      <c r="K1550" s="103"/>
      <c r="L1550" s="103"/>
      <c r="M1550" s="103"/>
    </row>
    <row r="1551" spans="1:13" s="111" customFormat="1" ht="11.45" customHeight="1">
      <c r="A1551" s="167"/>
      <c r="B1551" s="103"/>
      <c r="C1551" s="103"/>
      <c r="D1551" s="103"/>
      <c r="E1551" s="103"/>
      <c r="F1551" s="103"/>
      <c r="G1551" s="103"/>
      <c r="H1551" s="103"/>
      <c r="I1551" s="103"/>
      <c r="J1551" s="103"/>
      <c r="K1551" s="103"/>
      <c r="L1551" s="103"/>
      <c r="M1551" s="103"/>
    </row>
    <row r="1552" spans="1:13" s="111" customFormat="1" ht="11.45" customHeight="1">
      <c r="A1552" s="166"/>
      <c r="B1552" s="103"/>
      <c r="C1552" s="103"/>
      <c r="D1552" s="103"/>
      <c r="E1552" s="103"/>
      <c r="F1552" s="103"/>
      <c r="G1552" s="103"/>
      <c r="H1552" s="103"/>
      <c r="I1552" s="103"/>
      <c r="J1552" s="103"/>
      <c r="K1552" s="103"/>
      <c r="L1552" s="103"/>
      <c r="M1552" s="103"/>
    </row>
    <row r="1553" spans="1:13" s="111" customFormat="1" ht="11.45" customHeight="1">
      <c r="A1553" s="167"/>
      <c r="B1553" s="103"/>
      <c r="C1553" s="103"/>
      <c r="D1553" s="103"/>
      <c r="E1553" s="103"/>
      <c r="F1553" s="103"/>
      <c r="G1553" s="103"/>
      <c r="H1553" s="103"/>
      <c r="I1553" s="103"/>
      <c r="J1553" s="103"/>
      <c r="K1553" s="103"/>
      <c r="L1553" s="103"/>
      <c r="M1553" s="103"/>
    </row>
    <row r="1554" spans="1:13" s="111" customFormat="1" ht="11.45" customHeight="1">
      <c r="A1554" s="166"/>
      <c r="B1554" s="103"/>
      <c r="C1554" s="103"/>
      <c r="D1554" s="103"/>
      <c r="E1554" s="103"/>
      <c r="F1554" s="103"/>
      <c r="G1554" s="103"/>
      <c r="H1554" s="103"/>
      <c r="J1554" s="103"/>
    </row>
    <row r="1555" spans="1:13" s="111" customFormat="1" ht="11.45" customHeight="1">
      <c r="A1555" s="167"/>
      <c r="B1555" s="103"/>
      <c r="C1555" s="103"/>
      <c r="D1555" s="103"/>
      <c r="E1555" s="103"/>
      <c r="F1555" s="103"/>
      <c r="G1555" s="103"/>
      <c r="H1555" s="103"/>
      <c r="J1555" s="103"/>
    </row>
    <row r="1556" spans="1:13" s="111" customFormat="1" ht="11.45" customHeight="1">
      <c r="A1556" s="166"/>
      <c r="B1556" s="103"/>
      <c r="C1556" s="103"/>
      <c r="D1556" s="103"/>
      <c r="E1556" s="103"/>
      <c r="F1556" s="103"/>
      <c r="G1556" s="103"/>
      <c r="H1556" s="103"/>
      <c r="I1556" s="103"/>
      <c r="J1556" s="103"/>
    </row>
    <row r="1557" spans="1:13" s="111" customFormat="1" ht="11.45" customHeight="1">
      <c r="A1557" s="167"/>
      <c r="B1557" s="103"/>
      <c r="C1557" s="103"/>
      <c r="D1557" s="103"/>
      <c r="E1557" s="103"/>
      <c r="F1557" s="103"/>
      <c r="G1557" s="103"/>
      <c r="H1557" s="103"/>
      <c r="J1557" s="103"/>
    </row>
    <row r="1558" spans="1:13" s="111" customFormat="1" ht="11.45" customHeight="1">
      <c r="A1558" s="166"/>
      <c r="B1558" s="103"/>
      <c r="C1558" s="103"/>
      <c r="D1558" s="103"/>
      <c r="E1558" s="103"/>
      <c r="F1558" s="103"/>
      <c r="G1558" s="103"/>
      <c r="H1558" s="103"/>
      <c r="J1558" s="103"/>
    </row>
    <row r="1559" spans="1:13" s="111" customFormat="1" ht="11.45" customHeight="1">
      <c r="A1559" s="167"/>
      <c r="B1559" s="103"/>
      <c r="C1559" s="103"/>
      <c r="D1559" s="103"/>
      <c r="E1559" s="103"/>
      <c r="F1559" s="103"/>
      <c r="G1559" s="103"/>
      <c r="H1559" s="103"/>
      <c r="J1559" s="103"/>
    </row>
    <row r="1560" spans="1:13" s="111" customFormat="1" ht="11.45" customHeight="1">
      <c r="A1560" s="166"/>
      <c r="B1560" s="103"/>
      <c r="C1560" s="103"/>
      <c r="D1560" s="103"/>
      <c r="E1560" s="103"/>
      <c r="F1560" s="103"/>
      <c r="G1560" s="103"/>
      <c r="H1560" s="103"/>
      <c r="J1560" s="103"/>
    </row>
    <row r="1561" spans="1:13" s="111" customFormat="1" ht="11.45" customHeight="1">
      <c r="A1561" s="169"/>
      <c r="B1561" s="103"/>
      <c r="C1561" s="103"/>
      <c r="D1561" s="103"/>
      <c r="E1561" s="103"/>
      <c r="F1561" s="103"/>
      <c r="G1561" s="103"/>
      <c r="H1561" s="103"/>
      <c r="J1561" s="103"/>
    </row>
    <row r="1562" spans="1:13" s="111" customFormat="1" ht="11.45" customHeight="1">
      <c r="A1562" s="167"/>
      <c r="B1562" s="103"/>
      <c r="C1562" s="103"/>
      <c r="D1562" s="103"/>
      <c r="E1562" s="103"/>
      <c r="F1562" s="103"/>
      <c r="G1562" s="103"/>
      <c r="H1562" s="103"/>
      <c r="J1562" s="103"/>
    </row>
    <row r="1563" spans="1:13" s="111" customFormat="1" ht="11.45" customHeight="1">
      <c r="A1563" s="169"/>
      <c r="B1563" s="103"/>
      <c r="C1563" s="103"/>
      <c r="D1563" s="103"/>
      <c r="E1563" s="103"/>
      <c r="F1563" s="103"/>
      <c r="G1563" s="103"/>
      <c r="H1563" s="103"/>
      <c r="J1563" s="103"/>
    </row>
    <row r="1564" spans="1:13" s="111" customFormat="1" ht="11.45" customHeight="1">
      <c r="A1564" s="167"/>
      <c r="B1564" s="103"/>
      <c r="C1564" s="103"/>
      <c r="D1564" s="103"/>
      <c r="E1564" s="103"/>
      <c r="F1564" s="103"/>
      <c r="G1564" s="103"/>
      <c r="H1564" s="103"/>
      <c r="J1564" s="103"/>
    </row>
    <row r="1565" spans="1:13" s="111" customFormat="1" ht="11.45" customHeight="1">
      <c r="A1565" s="167"/>
      <c r="B1565" s="103"/>
      <c r="C1565" s="103"/>
      <c r="D1565" s="103"/>
      <c r="E1565" s="103"/>
      <c r="F1565" s="183"/>
      <c r="G1565" s="183"/>
      <c r="H1565" s="103"/>
      <c r="J1565" s="103"/>
    </row>
    <row r="1566" spans="1:13" s="111" customFormat="1" ht="11.45" customHeight="1">
      <c r="A1566" s="166"/>
      <c r="B1566" s="103"/>
      <c r="C1566" s="103"/>
      <c r="D1566" s="103"/>
      <c r="E1566" s="103"/>
      <c r="F1566" s="183"/>
      <c r="G1566" s="183"/>
      <c r="H1566" s="103"/>
      <c r="J1566" s="103"/>
    </row>
    <row r="1567" spans="1:13" s="111" customFormat="1" ht="11.45" customHeight="1">
      <c r="A1567" s="167"/>
      <c r="B1567" s="103"/>
      <c r="C1567" s="103"/>
      <c r="D1567" s="103"/>
      <c r="E1567" s="103"/>
      <c r="F1567" s="103"/>
      <c r="G1567" s="103"/>
      <c r="H1567" s="103"/>
      <c r="J1567" s="103"/>
    </row>
    <row r="1568" spans="1:13" s="111" customFormat="1" ht="11.45" customHeight="1">
      <c r="A1568" s="166"/>
      <c r="B1568" s="103"/>
      <c r="C1568" s="103"/>
      <c r="D1568" s="103"/>
      <c r="E1568" s="103"/>
      <c r="F1568" s="103"/>
      <c r="G1568" s="103"/>
      <c r="H1568" s="103"/>
      <c r="J1568" s="103"/>
    </row>
    <row r="1569" spans="1:10" s="111" customFormat="1" ht="11.45" customHeight="1">
      <c r="A1569" s="169"/>
      <c r="B1569" s="103"/>
      <c r="C1569" s="103"/>
      <c r="D1569" s="103"/>
      <c r="E1569" s="103"/>
      <c r="F1569" s="103"/>
      <c r="G1569" s="103"/>
      <c r="H1569" s="103"/>
      <c r="J1569" s="103"/>
    </row>
    <row r="1570" spans="1:10" s="111" customFormat="1" ht="11.45" customHeight="1">
      <c r="A1570" s="167"/>
      <c r="B1570" s="103"/>
      <c r="C1570" s="103"/>
      <c r="D1570" s="103"/>
      <c r="E1570" s="103"/>
      <c r="F1570" s="103"/>
      <c r="G1570" s="103"/>
      <c r="H1570" s="103"/>
      <c r="J1570" s="103"/>
    </row>
    <row r="1571" spans="1:10" s="111" customFormat="1" ht="11.45" customHeight="1">
      <c r="A1571" s="166"/>
      <c r="B1571" s="103"/>
      <c r="C1571" s="103"/>
      <c r="D1571" s="103"/>
      <c r="E1571" s="103"/>
      <c r="F1571" s="103"/>
      <c r="G1571" s="103"/>
      <c r="H1571" s="103"/>
      <c r="J1571" s="103"/>
    </row>
    <row r="1572" spans="1:10" s="111" customFormat="1" ht="11.45" customHeight="1">
      <c r="A1572" s="166"/>
      <c r="B1572" s="103"/>
      <c r="C1572" s="103"/>
      <c r="D1572" s="103"/>
      <c r="E1572" s="103"/>
      <c r="F1572" s="103"/>
      <c r="G1572" s="103"/>
      <c r="H1572" s="103"/>
      <c r="J1572" s="103"/>
    </row>
    <row r="1573" spans="1:10" s="111" customFormat="1" ht="11.45" customHeight="1">
      <c r="A1573" s="169"/>
      <c r="B1573" s="103"/>
      <c r="C1573" s="103"/>
      <c r="D1573" s="103"/>
      <c r="E1573" s="103"/>
      <c r="F1573" s="103"/>
      <c r="G1573" s="103"/>
      <c r="H1573" s="103"/>
      <c r="J1573" s="103"/>
    </row>
    <row r="1574" spans="1:10" s="111" customFormat="1" ht="11.45" customHeight="1">
      <c r="A1574" s="166"/>
      <c r="B1574" s="103"/>
      <c r="C1574" s="103"/>
      <c r="D1574" s="103"/>
      <c r="E1574" s="103"/>
      <c r="F1574" s="103"/>
      <c r="G1574" s="103"/>
      <c r="H1574" s="103"/>
      <c r="J1574" s="103"/>
    </row>
    <row r="1575" spans="1:10" s="111" customFormat="1" ht="11.45" customHeight="1">
      <c r="A1575" s="169"/>
      <c r="B1575" s="103"/>
      <c r="C1575" s="103"/>
      <c r="D1575" s="103"/>
      <c r="E1575" s="103"/>
      <c r="F1575" s="103"/>
      <c r="G1575" s="103"/>
      <c r="H1575" s="103"/>
      <c r="J1575" s="103"/>
    </row>
    <row r="1576" spans="1:10" s="111" customFormat="1" ht="11.45" customHeight="1">
      <c r="A1576" s="167"/>
      <c r="B1576" s="103"/>
      <c r="C1576" s="103"/>
      <c r="D1576" s="103"/>
      <c r="E1576" s="103"/>
      <c r="F1576" s="103"/>
      <c r="G1576" s="103"/>
      <c r="H1576" s="103"/>
      <c r="J1576" s="103"/>
    </row>
    <row r="1577" spans="1:10" s="111" customFormat="1" ht="11.45" customHeight="1">
      <c r="A1577" s="169"/>
      <c r="B1577" s="103"/>
      <c r="C1577" s="103"/>
      <c r="D1577" s="103"/>
      <c r="E1577" s="103"/>
      <c r="F1577" s="103"/>
      <c r="G1577" s="103"/>
      <c r="H1577" s="103"/>
      <c r="J1577" s="103"/>
    </row>
    <row r="1578" spans="1:10" s="111" customFormat="1" ht="11.45" customHeight="1">
      <c r="A1578" s="167"/>
      <c r="B1578" s="103"/>
      <c r="C1578" s="103"/>
      <c r="D1578" s="103"/>
      <c r="E1578" s="103"/>
      <c r="F1578" s="103"/>
      <c r="G1578" s="103"/>
      <c r="H1578" s="103"/>
      <c r="J1578" s="103"/>
    </row>
    <row r="1579" spans="1:10" s="111" customFormat="1" ht="11.45" customHeight="1">
      <c r="A1579" s="169"/>
      <c r="B1579" s="103"/>
      <c r="C1579" s="103"/>
      <c r="D1579" s="103"/>
      <c r="E1579" s="103"/>
      <c r="F1579" s="103"/>
      <c r="G1579" s="103"/>
      <c r="H1579" s="103"/>
      <c r="J1579" s="103"/>
    </row>
    <row r="1580" spans="1:10" s="111" customFormat="1" ht="11.45" customHeight="1">
      <c r="A1580" s="167"/>
      <c r="B1580" s="103"/>
      <c r="C1580" s="103"/>
      <c r="D1580" s="103"/>
      <c r="E1580" s="103"/>
      <c r="F1580" s="103"/>
      <c r="G1580" s="103"/>
      <c r="H1580" s="103"/>
      <c r="J1580" s="103"/>
    </row>
    <row r="1581" spans="1:10" s="111" customFormat="1" ht="11.45" customHeight="1">
      <c r="A1581" s="169"/>
      <c r="B1581" s="103"/>
      <c r="C1581" s="103"/>
      <c r="D1581" s="103"/>
      <c r="E1581" s="103"/>
      <c r="F1581" s="103"/>
      <c r="G1581" s="103"/>
      <c r="H1581" s="103"/>
      <c r="J1581" s="103"/>
    </row>
    <row r="1582" spans="1:10" s="111" customFormat="1" ht="11.45" customHeight="1">
      <c r="A1582" s="167"/>
      <c r="B1582" s="103"/>
      <c r="C1582" s="103"/>
      <c r="D1582" s="103"/>
      <c r="E1582" s="103"/>
      <c r="F1582" s="103"/>
      <c r="G1582" s="103"/>
      <c r="H1582" s="103"/>
      <c r="J1582" s="103"/>
    </row>
    <row r="1583" spans="1:10" s="111" customFormat="1" ht="8.25" customHeight="1">
      <c r="A1583" s="165"/>
      <c r="B1583" s="103"/>
      <c r="C1583" s="103"/>
      <c r="D1583" s="103"/>
      <c r="E1583" s="103"/>
      <c r="F1583" s="103"/>
      <c r="G1583" s="103"/>
      <c r="H1583" s="103"/>
      <c r="J1583" s="103"/>
    </row>
    <row r="1584" spans="1:10" s="158" customFormat="1" ht="13.5" customHeight="1">
      <c r="H1584" s="103"/>
      <c r="J1584" s="103"/>
    </row>
    <row r="1585" spans="1:13" s="105" customFormat="1" ht="9.4" customHeight="1">
      <c r="A1585" s="111"/>
      <c r="H1585" s="103"/>
      <c r="J1585" s="103"/>
    </row>
    <row r="1586" spans="1:13" s="105" customFormat="1" ht="1.1499999999999999" customHeight="1">
      <c r="H1586" s="103"/>
      <c r="J1586" s="103"/>
    </row>
    <row r="1587" spans="1:13" s="105" customFormat="1" ht="1.1499999999999999" customHeight="1">
      <c r="H1587" s="103"/>
      <c r="J1587" s="103"/>
    </row>
    <row r="1588" spans="1:13" s="105" customFormat="1" ht="1.1499999999999999" customHeight="1">
      <c r="H1588" s="103"/>
      <c r="J1588" s="103"/>
    </row>
    <row r="1589" spans="1:13" s="111" customFormat="1" ht="12" customHeight="1">
      <c r="B1589" s="170"/>
      <c r="C1589" s="170"/>
      <c r="D1589" s="171"/>
      <c r="E1589" s="171"/>
      <c r="F1589" s="171"/>
      <c r="G1589" s="171"/>
      <c r="H1589" s="103"/>
      <c r="J1589" s="103"/>
    </row>
    <row r="1590" spans="1:13" s="111" customFormat="1" ht="3.4" customHeight="1">
      <c r="B1590" s="170"/>
      <c r="C1590" s="170"/>
      <c r="D1590" s="171"/>
      <c r="E1590" s="171"/>
      <c r="F1590" s="171"/>
      <c r="G1590" s="171"/>
      <c r="H1590" s="103"/>
      <c r="J1590" s="103"/>
    </row>
    <row r="1591" spans="1:13" s="119" customFormat="1" ht="9" customHeight="1">
      <c r="A1591" s="172"/>
      <c r="B1591" s="170"/>
      <c r="C1591" s="170"/>
      <c r="D1591" s="171"/>
      <c r="E1591" s="171"/>
      <c r="F1591" s="171"/>
      <c r="G1591" s="171"/>
      <c r="H1591" s="103"/>
      <c r="J1591" s="103"/>
    </row>
    <row r="1592" spans="1:13" s="119" customFormat="1" ht="9" customHeight="1">
      <c r="A1592" s="172"/>
      <c r="B1592" s="170"/>
      <c r="C1592" s="173"/>
      <c r="D1592" s="173"/>
      <c r="E1592" s="173"/>
      <c r="F1592" s="173"/>
      <c r="G1592" s="173"/>
      <c r="H1592" s="103"/>
      <c r="J1592" s="103"/>
    </row>
    <row r="1593" spans="1:13" s="130" customFormat="1" ht="9" customHeight="1">
      <c r="B1593" s="174"/>
      <c r="C1593" s="175"/>
      <c r="D1593" s="176"/>
      <c r="E1593" s="176"/>
      <c r="F1593" s="176"/>
      <c r="G1593" s="174"/>
      <c r="H1593" s="103"/>
      <c r="J1593" s="103"/>
    </row>
    <row r="1594" spans="1:13" s="111" customFormat="1" ht="9.75" customHeight="1">
      <c r="A1594" s="131"/>
      <c r="B1594" s="177"/>
      <c r="C1594" s="177"/>
      <c r="D1594" s="177"/>
      <c r="E1594" s="177"/>
      <c r="F1594" s="177"/>
      <c r="G1594" s="177"/>
      <c r="H1594" s="103"/>
      <c r="J1594" s="103"/>
    </row>
    <row r="1595" spans="1:13" s="111" customFormat="1" ht="12.75" customHeight="1">
      <c r="A1595" s="178"/>
      <c r="B1595" s="179"/>
      <c r="C1595" s="179"/>
      <c r="D1595" s="179"/>
      <c r="E1595" s="179"/>
      <c r="F1595" s="179"/>
      <c r="G1595" s="179"/>
      <c r="H1595" s="103"/>
      <c r="J1595" s="103"/>
    </row>
    <row r="1596" spans="1:13" s="111" customFormat="1" ht="11.45" customHeight="1">
      <c r="A1596" s="180"/>
      <c r="B1596" s="181"/>
      <c r="C1596" s="181"/>
      <c r="D1596" s="181"/>
      <c r="E1596" s="181"/>
      <c r="F1596" s="181"/>
      <c r="G1596" s="181"/>
      <c r="H1596" s="103"/>
      <c r="J1596" s="103"/>
    </row>
    <row r="1597" spans="1:13" s="111" customFormat="1" ht="11.45" customHeight="1">
      <c r="A1597" s="167"/>
      <c r="B1597" s="103"/>
      <c r="C1597" s="103"/>
      <c r="D1597" s="103"/>
      <c r="E1597" s="103"/>
      <c r="F1597" s="103"/>
      <c r="G1597" s="103"/>
      <c r="H1597" s="103"/>
      <c r="J1597" s="103"/>
    </row>
    <row r="1598" spans="1:13" s="111" customFormat="1" ht="11.45" customHeight="1">
      <c r="A1598" s="167"/>
      <c r="B1598" s="103"/>
      <c r="C1598" s="103"/>
      <c r="D1598" s="103"/>
      <c r="E1598" s="103"/>
      <c r="F1598" s="103"/>
      <c r="G1598" s="103"/>
      <c r="H1598" s="103"/>
      <c r="I1598" s="103"/>
      <c r="J1598" s="103"/>
      <c r="K1598" s="103"/>
      <c r="L1598" s="103"/>
      <c r="M1598" s="103"/>
    </row>
    <row r="1599" spans="1:13" s="111" customFormat="1" ht="11.45" customHeight="1">
      <c r="A1599" s="169"/>
      <c r="B1599" s="103"/>
      <c r="C1599" s="103"/>
      <c r="D1599" s="103"/>
      <c r="E1599" s="103"/>
      <c r="F1599" s="103"/>
      <c r="G1599" s="103"/>
      <c r="H1599" s="103"/>
      <c r="I1599" s="182"/>
      <c r="J1599" s="182"/>
      <c r="K1599" s="182"/>
      <c r="L1599" s="182"/>
      <c r="M1599" s="182"/>
    </row>
    <row r="1600" spans="1:13" s="111" customFormat="1" ht="11.45" customHeight="1">
      <c r="A1600" s="180"/>
      <c r="B1600" s="181"/>
      <c r="C1600" s="181"/>
      <c r="D1600" s="181"/>
      <c r="E1600" s="181"/>
      <c r="F1600" s="181"/>
      <c r="G1600" s="181"/>
      <c r="H1600" s="103"/>
      <c r="J1600" s="103"/>
    </row>
    <row r="1601" spans="1:10" s="111" customFormat="1" ht="11.45" customHeight="1">
      <c r="A1601" s="167"/>
      <c r="B1601" s="103"/>
      <c r="C1601" s="103"/>
      <c r="D1601" s="103"/>
      <c r="E1601" s="103"/>
      <c r="F1601" s="103"/>
      <c r="G1601" s="103"/>
      <c r="H1601" s="103"/>
      <c r="J1601" s="103"/>
    </row>
    <row r="1602" spans="1:10" s="111" customFormat="1" ht="11.45" customHeight="1">
      <c r="A1602" s="166"/>
      <c r="B1602" s="103"/>
      <c r="C1602" s="103"/>
      <c r="D1602" s="103"/>
      <c r="E1602" s="103"/>
      <c r="F1602" s="103"/>
      <c r="G1602" s="103"/>
      <c r="H1602" s="103"/>
      <c r="J1602" s="103"/>
    </row>
    <row r="1603" spans="1:10" s="111" customFormat="1" ht="11.45" customHeight="1">
      <c r="A1603" s="167"/>
      <c r="B1603" s="103"/>
      <c r="C1603" s="103"/>
      <c r="D1603" s="103"/>
      <c r="E1603" s="103"/>
      <c r="F1603" s="103"/>
      <c r="G1603" s="103"/>
      <c r="H1603" s="103"/>
      <c r="J1603" s="103"/>
    </row>
    <row r="1604" spans="1:10" s="111" customFormat="1" ht="11.45" customHeight="1">
      <c r="A1604" s="166"/>
      <c r="B1604" s="103"/>
      <c r="C1604" s="103"/>
      <c r="D1604" s="103"/>
      <c r="E1604" s="103"/>
      <c r="F1604" s="103"/>
      <c r="G1604" s="103"/>
      <c r="H1604" s="103"/>
      <c r="J1604" s="103"/>
    </row>
    <row r="1605" spans="1:10" s="111" customFormat="1" ht="11.45" customHeight="1">
      <c r="A1605" s="167"/>
      <c r="B1605" s="103"/>
      <c r="C1605" s="103"/>
      <c r="D1605" s="103"/>
      <c r="E1605" s="103"/>
      <c r="F1605" s="103"/>
      <c r="G1605" s="103"/>
      <c r="H1605" s="103"/>
      <c r="J1605" s="103"/>
    </row>
    <row r="1606" spans="1:10" s="111" customFormat="1" ht="11.45" customHeight="1">
      <c r="A1606" s="166"/>
      <c r="B1606" s="103"/>
      <c r="C1606" s="103"/>
      <c r="D1606" s="103"/>
      <c r="E1606" s="103"/>
      <c r="F1606" s="103"/>
      <c r="G1606" s="103"/>
      <c r="H1606" s="103"/>
      <c r="J1606" s="103"/>
    </row>
    <row r="1607" spans="1:10" s="111" customFormat="1" ht="11.45" customHeight="1">
      <c r="A1607" s="166"/>
      <c r="B1607" s="103"/>
      <c r="C1607" s="103"/>
      <c r="D1607" s="103"/>
      <c r="E1607" s="103"/>
      <c r="F1607" s="103"/>
      <c r="G1607" s="103"/>
      <c r="H1607" s="103"/>
      <c r="J1607" s="103"/>
    </row>
    <row r="1608" spans="1:10" s="111" customFormat="1" ht="11.45" customHeight="1">
      <c r="A1608" s="166"/>
      <c r="B1608" s="103"/>
      <c r="C1608" s="103"/>
      <c r="D1608" s="103"/>
      <c r="E1608" s="103"/>
      <c r="F1608" s="103"/>
      <c r="G1608" s="103"/>
      <c r="H1608" s="103"/>
      <c r="J1608" s="103"/>
    </row>
    <row r="1609" spans="1:10" s="111" customFormat="1" ht="11.45" customHeight="1">
      <c r="A1609" s="167"/>
      <c r="B1609" s="103"/>
      <c r="C1609" s="103"/>
      <c r="D1609" s="103"/>
      <c r="E1609" s="103"/>
      <c r="F1609" s="103"/>
      <c r="G1609" s="103"/>
      <c r="H1609" s="103"/>
      <c r="J1609" s="103"/>
    </row>
    <row r="1610" spans="1:10" s="111" customFormat="1" ht="11.45" customHeight="1">
      <c r="A1610" s="167"/>
      <c r="B1610" s="103"/>
      <c r="C1610" s="103"/>
      <c r="D1610" s="103"/>
      <c r="E1610" s="103"/>
      <c r="F1610" s="103"/>
      <c r="G1610" s="103"/>
      <c r="H1610" s="103"/>
      <c r="J1610" s="103"/>
    </row>
    <row r="1611" spans="1:10" s="111" customFormat="1" ht="11.45" customHeight="1">
      <c r="A1611" s="166"/>
      <c r="B1611" s="103"/>
      <c r="C1611" s="103"/>
      <c r="D1611" s="103"/>
      <c r="E1611" s="103"/>
      <c r="F1611" s="103"/>
      <c r="G1611" s="103"/>
      <c r="H1611" s="103"/>
      <c r="J1611" s="103"/>
    </row>
    <row r="1612" spans="1:10" s="111" customFormat="1" ht="11.45" customHeight="1">
      <c r="A1612" s="166"/>
      <c r="B1612" s="103"/>
      <c r="C1612" s="103"/>
      <c r="D1612" s="103"/>
      <c r="E1612" s="103"/>
      <c r="F1612" s="103"/>
      <c r="G1612" s="103"/>
      <c r="H1612" s="103"/>
      <c r="J1612" s="103"/>
    </row>
    <row r="1613" spans="1:10" s="111" customFormat="1" ht="11.45" customHeight="1">
      <c r="A1613" s="166"/>
      <c r="B1613" s="103"/>
      <c r="C1613" s="103"/>
      <c r="D1613" s="103"/>
      <c r="E1613" s="103"/>
      <c r="F1613" s="103"/>
      <c r="G1613" s="103"/>
      <c r="H1613" s="103"/>
      <c r="J1613" s="103"/>
    </row>
    <row r="1614" spans="1:10" s="111" customFormat="1" ht="11.45" customHeight="1">
      <c r="A1614" s="167"/>
      <c r="B1614" s="103"/>
      <c r="C1614" s="103"/>
      <c r="D1614" s="103"/>
      <c r="E1614" s="103"/>
      <c r="F1614" s="103"/>
      <c r="G1614" s="103"/>
      <c r="H1614" s="103"/>
      <c r="J1614" s="103"/>
    </row>
    <row r="1615" spans="1:10" s="111" customFormat="1" ht="11.45" customHeight="1">
      <c r="A1615" s="166"/>
      <c r="B1615" s="103"/>
      <c r="C1615" s="103"/>
      <c r="D1615" s="103"/>
      <c r="E1615" s="103"/>
      <c r="F1615" s="103"/>
      <c r="G1615" s="103"/>
      <c r="H1615" s="103"/>
      <c r="J1615" s="103"/>
    </row>
    <row r="1616" spans="1:10" s="111" customFormat="1" ht="11.45" customHeight="1">
      <c r="A1616" s="167"/>
      <c r="B1616" s="103"/>
      <c r="C1616" s="103"/>
      <c r="D1616" s="103"/>
      <c r="E1616" s="103"/>
      <c r="F1616" s="103"/>
      <c r="G1616" s="103"/>
      <c r="H1616" s="103"/>
      <c r="J1616" s="103"/>
    </row>
    <row r="1617" spans="1:13" s="111" customFormat="1" ht="11.45" customHeight="1">
      <c r="A1617" s="166"/>
      <c r="B1617" s="103"/>
      <c r="C1617" s="103"/>
      <c r="D1617" s="103"/>
      <c r="E1617" s="103"/>
      <c r="F1617" s="103"/>
      <c r="G1617" s="103"/>
      <c r="H1617" s="103"/>
      <c r="J1617" s="103"/>
    </row>
    <row r="1618" spans="1:13" s="111" customFormat="1" ht="11.45" customHeight="1">
      <c r="A1618" s="167"/>
      <c r="B1618" s="103"/>
      <c r="C1618" s="103"/>
      <c r="D1618" s="103"/>
      <c r="E1618" s="103"/>
      <c r="F1618" s="103"/>
      <c r="G1618" s="103"/>
      <c r="H1618" s="103"/>
      <c r="J1618" s="103"/>
    </row>
    <row r="1619" spans="1:13" s="111" customFormat="1" ht="11.45" customHeight="1">
      <c r="A1619" s="166"/>
      <c r="B1619" s="103"/>
      <c r="C1619" s="103"/>
      <c r="D1619" s="103"/>
      <c r="E1619" s="103"/>
      <c r="F1619" s="103"/>
      <c r="G1619" s="103"/>
      <c r="H1619" s="103"/>
      <c r="J1619" s="103"/>
    </row>
    <row r="1620" spans="1:13" s="111" customFormat="1" ht="11.45" customHeight="1">
      <c r="A1620" s="167"/>
      <c r="B1620" s="103"/>
      <c r="C1620" s="103"/>
      <c r="D1620" s="103"/>
      <c r="E1620" s="103"/>
      <c r="F1620" s="103"/>
      <c r="G1620" s="103"/>
      <c r="H1620" s="103"/>
      <c r="J1620" s="103"/>
    </row>
    <row r="1621" spans="1:13" s="111" customFormat="1" ht="11.45" customHeight="1">
      <c r="A1621" s="168"/>
      <c r="B1621" s="103"/>
      <c r="C1621" s="103"/>
      <c r="D1621" s="103"/>
      <c r="E1621" s="103"/>
      <c r="F1621" s="103"/>
      <c r="G1621" s="103"/>
      <c r="H1621" s="103"/>
      <c r="J1621" s="103"/>
    </row>
    <row r="1622" spans="1:13" s="111" customFormat="1" ht="11.45" customHeight="1">
      <c r="A1622" s="169"/>
      <c r="B1622" s="103"/>
      <c r="C1622" s="103"/>
      <c r="D1622" s="103"/>
      <c r="E1622" s="103"/>
      <c r="F1622" s="103"/>
      <c r="G1622" s="103"/>
      <c r="H1622" s="103"/>
      <c r="J1622" s="103"/>
    </row>
    <row r="1623" spans="1:13" s="111" customFormat="1" ht="11.45" customHeight="1">
      <c r="A1623" s="167"/>
      <c r="B1623" s="103"/>
      <c r="C1623" s="103"/>
      <c r="D1623" s="103"/>
      <c r="E1623" s="103"/>
      <c r="F1623" s="103"/>
      <c r="G1623" s="103"/>
      <c r="H1623" s="103"/>
      <c r="J1623" s="103"/>
    </row>
    <row r="1624" spans="1:13" s="111" customFormat="1" ht="11.45" customHeight="1">
      <c r="A1624" s="167"/>
      <c r="B1624" s="103"/>
      <c r="C1624" s="103"/>
      <c r="D1624" s="103"/>
      <c r="E1624" s="103"/>
      <c r="F1624" s="103"/>
      <c r="G1624" s="103"/>
      <c r="H1624" s="103"/>
      <c r="I1624" s="103"/>
      <c r="J1624" s="103"/>
      <c r="K1624" s="103"/>
      <c r="L1624" s="103"/>
      <c r="M1624" s="103"/>
    </row>
    <row r="1625" spans="1:13" s="111" customFormat="1" ht="11.45" customHeight="1">
      <c r="A1625" s="166"/>
      <c r="B1625" s="103"/>
      <c r="C1625" s="103"/>
      <c r="D1625" s="103"/>
      <c r="E1625" s="103"/>
      <c r="F1625" s="103"/>
      <c r="G1625" s="103"/>
      <c r="H1625" s="103"/>
      <c r="I1625" s="103"/>
      <c r="J1625" s="103"/>
      <c r="K1625" s="103"/>
      <c r="L1625" s="103"/>
      <c r="M1625" s="103"/>
    </row>
    <row r="1626" spans="1:13" s="111" customFormat="1" ht="11.45" customHeight="1">
      <c r="A1626" s="167"/>
      <c r="B1626" s="103"/>
      <c r="C1626" s="103"/>
      <c r="D1626" s="103"/>
      <c r="E1626" s="103"/>
      <c r="F1626" s="103"/>
      <c r="G1626" s="103"/>
      <c r="H1626" s="103"/>
      <c r="I1626" s="103"/>
      <c r="J1626" s="103"/>
      <c r="K1626" s="103"/>
      <c r="L1626" s="103"/>
      <c r="M1626" s="103"/>
    </row>
    <row r="1627" spans="1:13" s="111" customFormat="1" ht="11.45" customHeight="1">
      <c r="A1627" s="166"/>
      <c r="B1627" s="103"/>
      <c r="C1627" s="103"/>
      <c r="D1627" s="103"/>
      <c r="E1627" s="103"/>
      <c r="F1627" s="103"/>
      <c r="G1627" s="103"/>
      <c r="H1627" s="103"/>
      <c r="I1627" s="103"/>
      <c r="J1627" s="103"/>
      <c r="K1627" s="103"/>
      <c r="L1627" s="103"/>
      <c r="M1627" s="103"/>
    </row>
    <row r="1628" spans="1:13" s="111" customFormat="1" ht="11.45" customHeight="1">
      <c r="A1628" s="167"/>
      <c r="B1628" s="103"/>
      <c r="C1628" s="103"/>
      <c r="D1628" s="103"/>
      <c r="E1628" s="103"/>
      <c r="F1628" s="103"/>
      <c r="G1628" s="103"/>
      <c r="H1628" s="103"/>
      <c r="I1628" s="103"/>
      <c r="J1628" s="103"/>
      <c r="K1628" s="103"/>
      <c r="L1628" s="103"/>
      <c r="M1628" s="103"/>
    </row>
    <row r="1629" spans="1:13" s="111" customFormat="1" ht="11.45" customHeight="1">
      <c r="A1629" s="166"/>
      <c r="B1629" s="103"/>
      <c r="C1629" s="103"/>
      <c r="D1629" s="103"/>
      <c r="E1629" s="103"/>
      <c r="F1629" s="103"/>
      <c r="G1629" s="103"/>
      <c r="H1629" s="103"/>
      <c r="J1629" s="103"/>
    </row>
    <row r="1630" spans="1:13" s="111" customFormat="1" ht="11.45" customHeight="1">
      <c r="A1630" s="167"/>
      <c r="B1630" s="103"/>
      <c r="C1630" s="103"/>
      <c r="D1630" s="103"/>
      <c r="E1630" s="103"/>
      <c r="F1630" s="103"/>
      <c r="G1630" s="103"/>
      <c r="H1630" s="103"/>
      <c r="J1630" s="103"/>
    </row>
    <row r="1631" spans="1:13" s="111" customFormat="1" ht="11.45" customHeight="1">
      <c r="A1631" s="166"/>
      <c r="B1631" s="103"/>
      <c r="C1631" s="103"/>
      <c r="D1631" s="103"/>
      <c r="E1631" s="103"/>
      <c r="F1631" s="103"/>
      <c r="G1631" s="103"/>
      <c r="H1631" s="103"/>
      <c r="I1631" s="103"/>
      <c r="J1631" s="103"/>
    </row>
    <row r="1632" spans="1:13" s="111" customFormat="1" ht="11.45" customHeight="1">
      <c r="A1632" s="167"/>
      <c r="B1632" s="103"/>
      <c r="C1632" s="103"/>
      <c r="D1632" s="103"/>
      <c r="E1632" s="103"/>
      <c r="F1632" s="103"/>
      <c r="G1632" s="103"/>
      <c r="H1632" s="103"/>
      <c r="J1632" s="103"/>
    </row>
    <row r="1633" spans="1:10" s="111" customFormat="1" ht="11.45" customHeight="1">
      <c r="A1633" s="166"/>
      <c r="B1633" s="103"/>
      <c r="C1633" s="103"/>
      <c r="D1633" s="103"/>
      <c r="E1633" s="103"/>
      <c r="F1633" s="103"/>
      <c r="G1633" s="103"/>
      <c r="H1633" s="103"/>
      <c r="J1633" s="103"/>
    </row>
    <row r="1634" spans="1:10" s="111" customFormat="1" ht="11.45" customHeight="1">
      <c r="A1634" s="167"/>
      <c r="B1634" s="103"/>
      <c r="C1634" s="103"/>
      <c r="D1634" s="103"/>
      <c r="E1634" s="103"/>
      <c r="F1634" s="103"/>
      <c r="G1634" s="103"/>
      <c r="H1634" s="103"/>
      <c r="J1634" s="103"/>
    </row>
    <row r="1635" spans="1:10" s="111" customFormat="1" ht="11.45" customHeight="1">
      <c r="A1635" s="166"/>
      <c r="B1635" s="103"/>
      <c r="C1635" s="103"/>
      <c r="D1635" s="103"/>
      <c r="E1635" s="103"/>
      <c r="F1635" s="103"/>
      <c r="G1635" s="103"/>
      <c r="H1635" s="103"/>
      <c r="J1635" s="103"/>
    </row>
    <row r="1636" spans="1:10" s="111" customFormat="1" ht="11.45" customHeight="1">
      <c r="A1636" s="169"/>
      <c r="B1636" s="103"/>
      <c r="C1636" s="103"/>
      <c r="D1636" s="103"/>
      <c r="E1636" s="103"/>
      <c r="F1636" s="103"/>
      <c r="G1636" s="103"/>
      <c r="H1636" s="103"/>
      <c r="J1636" s="103"/>
    </row>
    <row r="1637" spans="1:10" s="111" customFormat="1" ht="11.45" customHeight="1">
      <c r="A1637" s="167"/>
      <c r="B1637" s="103"/>
      <c r="C1637" s="103"/>
      <c r="D1637" s="103"/>
      <c r="E1637" s="103"/>
      <c r="F1637" s="103"/>
      <c r="G1637" s="103"/>
      <c r="H1637" s="103"/>
      <c r="J1637" s="103"/>
    </row>
    <row r="1638" spans="1:10" s="111" customFormat="1" ht="11.45" customHeight="1">
      <c r="A1638" s="169"/>
      <c r="B1638" s="103"/>
      <c r="C1638" s="103"/>
      <c r="D1638" s="103"/>
      <c r="E1638" s="103"/>
      <c r="F1638" s="103"/>
      <c r="G1638" s="103"/>
      <c r="H1638" s="103"/>
      <c r="J1638" s="103"/>
    </row>
    <row r="1639" spans="1:10" s="111" customFormat="1" ht="11.45" customHeight="1">
      <c r="A1639" s="167"/>
      <c r="B1639" s="103"/>
      <c r="C1639" s="103"/>
      <c r="D1639" s="103"/>
      <c r="E1639" s="103"/>
      <c r="F1639" s="103"/>
      <c r="G1639" s="103"/>
      <c r="H1639" s="103"/>
      <c r="J1639" s="103"/>
    </row>
    <row r="1640" spans="1:10" s="111" customFormat="1" ht="11.45" customHeight="1">
      <c r="A1640" s="167"/>
      <c r="B1640" s="103"/>
      <c r="C1640" s="103"/>
      <c r="D1640" s="103"/>
      <c r="E1640" s="103"/>
      <c r="F1640" s="103"/>
      <c r="G1640" s="103"/>
      <c r="H1640" s="103"/>
      <c r="J1640" s="103"/>
    </row>
    <row r="1641" spans="1:10" s="111" customFormat="1" ht="11.45" customHeight="1">
      <c r="A1641" s="166"/>
      <c r="B1641" s="103"/>
      <c r="C1641" s="103"/>
      <c r="D1641" s="103"/>
      <c r="E1641" s="103"/>
      <c r="F1641" s="103"/>
      <c r="G1641" s="103"/>
      <c r="H1641" s="103"/>
      <c r="J1641" s="103"/>
    </row>
    <row r="1642" spans="1:10" s="111" customFormat="1" ht="11.45" customHeight="1">
      <c r="A1642" s="167"/>
      <c r="B1642" s="103"/>
      <c r="C1642" s="103"/>
      <c r="D1642" s="103"/>
      <c r="E1642" s="103"/>
      <c r="F1642" s="103"/>
      <c r="G1642" s="103"/>
      <c r="H1642" s="103"/>
      <c r="J1642" s="103"/>
    </row>
    <row r="1643" spans="1:10" s="111" customFormat="1" ht="11.45" customHeight="1">
      <c r="A1643" s="166"/>
      <c r="B1643" s="103"/>
      <c r="C1643" s="103"/>
      <c r="D1643" s="103"/>
      <c r="E1643" s="103"/>
      <c r="F1643" s="103"/>
      <c r="G1643" s="103"/>
      <c r="H1643" s="103"/>
      <c r="J1643" s="103"/>
    </row>
    <row r="1644" spans="1:10" s="111" customFormat="1" ht="11.45" customHeight="1">
      <c r="A1644" s="169"/>
      <c r="B1644" s="103"/>
      <c r="C1644" s="103"/>
      <c r="D1644" s="103"/>
      <c r="E1644" s="103"/>
      <c r="F1644" s="103"/>
      <c r="G1644" s="103"/>
      <c r="H1644" s="103"/>
      <c r="J1644" s="103"/>
    </row>
    <row r="1645" spans="1:10" s="111" customFormat="1" ht="11.45" customHeight="1">
      <c r="A1645" s="167"/>
      <c r="B1645" s="103"/>
      <c r="C1645" s="103"/>
      <c r="D1645" s="103"/>
      <c r="E1645" s="103"/>
      <c r="F1645" s="103"/>
      <c r="G1645" s="103"/>
      <c r="H1645" s="103"/>
      <c r="J1645" s="103"/>
    </row>
    <row r="1646" spans="1:10" s="111" customFormat="1" ht="11.45" customHeight="1">
      <c r="A1646" s="166"/>
      <c r="B1646" s="103"/>
      <c r="C1646" s="103"/>
      <c r="D1646" s="103"/>
      <c r="E1646" s="103"/>
      <c r="F1646" s="103"/>
      <c r="G1646" s="103"/>
      <c r="H1646" s="103"/>
      <c r="J1646" s="103"/>
    </row>
    <row r="1647" spans="1:10" s="111" customFormat="1" ht="11.45" customHeight="1">
      <c r="A1647" s="166"/>
      <c r="B1647" s="103"/>
      <c r="C1647" s="103"/>
      <c r="D1647" s="103"/>
      <c r="E1647" s="103"/>
      <c r="F1647" s="103"/>
      <c r="G1647" s="103"/>
      <c r="H1647" s="103"/>
      <c r="J1647" s="103"/>
    </row>
    <row r="1648" spans="1:10" s="111" customFormat="1" ht="11.45" customHeight="1">
      <c r="A1648" s="169"/>
      <c r="B1648" s="103"/>
      <c r="C1648" s="103"/>
      <c r="D1648" s="103"/>
      <c r="E1648" s="103"/>
      <c r="F1648" s="103"/>
      <c r="G1648" s="103"/>
      <c r="H1648" s="103"/>
      <c r="J1648" s="103"/>
    </row>
    <row r="1649" spans="1:10" s="111" customFormat="1" ht="11.45" customHeight="1">
      <c r="A1649" s="166"/>
      <c r="B1649" s="103"/>
      <c r="C1649" s="103"/>
      <c r="D1649" s="103"/>
      <c r="E1649" s="103"/>
      <c r="F1649" s="103"/>
      <c r="G1649" s="103"/>
      <c r="H1649" s="103"/>
      <c r="J1649" s="103"/>
    </row>
    <row r="1650" spans="1:10" s="111" customFormat="1" ht="11.45" customHeight="1">
      <c r="A1650" s="169"/>
      <c r="B1650" s="103"/>
      <c r="C1650" s="103"/>
      <c r="D1650" s="103"/>
      <c r="E1650" s="103"/>
      <c r="F1650" s="103"/>
      <c r="G1650" s="103"/>
      <c r="H1650" s="103"/>
      <c r="J1650" s="103"/>
    </row>
    <row r="1651" spans="1:10" s="111" customFormat="1" ht="11.45" customHeight="1">
      <c r="A1651" s="167"/>
      <c r="B1651" s="103"/>
      <c r="C1651" s="103"/>
      <c r="D1651" s="103"/>
      <c r="E1651" s="103"/>
      <c r="F1651" s="103"/>
      <c r="G1651" s="103"/>
      <c r="H1651" s="103"/>
      <c r="J1651" s="103"/>
    </row>
    <row r="1652" spans="1:10" s="111" customFormat="1" ht="11.45" customHeight="1">
      <c r="A1652" s="169"/>
      <c r="B1652" s="103"/>
      <c r="C1652" s="103"/>
      <c r="D1652" s="103"/>
      <c r="E1652" s="103"/>
      <c r="F1652" s="103"/>
      <c r="G1652" s="103"/>
      <c r="H1652" s="103"/>
      <c r="J1652" s="103"/>
    </row>
    <row r="1653" spans="1:10" s="111" customFormat="1" ht="11.45" customHeight="1">
      <c r="A1653" s="167"/>
      <c r="B1653" s="103"/>
      <c r="C1653" s="103"/>
      <c r="D1653" s="103"/>
      <c r="E1653" s="103"/>
      <c r="F1653" s="103"/>
      <c r="G1653" s="103"/>
      <c r="H1653" s="103"/>
      <c r="J1653" s="103"/>
    </row>
    <row r="1654" spans="1:10" s="111" customFormat="1" ht="11.45" customHeight="1">
      <c r="A1654" s="169"/>
      <c r="B1654" s="103"/>
      <c r="C1654" s="103"/>
      <c r="D1654" s="103"/>
      <c r="E1654" s="103"/>
      <c r="F1654" s="103"/>
      <c r="G1654" s="103"/>
      <c r="H1654" s="103"/>
      <c r="J1654" s="103"/>
    </row>
    <row r="1655" spans="1:10" s="111" customFormat="1" ht="11.45" customHeight="1">
      <c r="A1655" s="167"/>
      <c r="B1655" s="103"/>
      <c r="C1655" s="103"/>
      <c r="D1655" s="103"/>
      <c r="E1655" s="103"/>
      <c r="F1655" s="103"/>
      <c r="G1655" s="103"/>
      <c r="H1655" s="103"/>
      <c r="J1655" s="103"/>
    </row>
    <row r="1656" spans="1:10" s="111" customFormat="1" ht="11.45" customHeight="1">
      <c r="A1656" s="169"/>
      <c r="B1656" s="103"/>
      <c r="C1656" s="103"/>
      <c r="D1656" s="103"/>
      <c r="E1656" s="103"/>
      <c r="F1656" s="103"/>
      <c r="G1656" s="103"/>
      <c r="H1656" s="103"/>
      <c r="J1656" s="103"/>
    </row>
    <row r="1657" spans="1:10" s="111" customFormat="1" ht="11.45" customHeight="1">
      <c r="A1657" s="167"/>
      <c r="B1657" s="103"/>
      <c r="C1657" s="103"/>
      <c r="D1657" s="103"/>
      <c r="E1657" s="103"/>
      <c r="F1657" s="103"/>
      <c r="G1657" s="103"/>
      <c r="H1657" s="103"/>
      <c r="J1657" s="103"/>
    </row>
    <row r="1658" spans="1:10" s="111" customFormat="1" ht="8.25" customHeight="1">
      <c r="A1658" s="165"/>
      <c r="B1658" s="103"/>
      <c r="C1658" s="103"/>
      <c r="D1658" s="103"/>
      <c r="E1658" s="103"/>
      <c r="F1658" s="103"/>
      <c r="G1658" s="103"/>
      <c r="H1658" s="103"/>
      <c r="J1658" s="103"/>
    </row>
    <row r="1659" spans="1:10" s="158" customFormat="1" ht="13.5" customHeight="1">
      <c r="H1659" s="103"/>
      <c r="J1659" s="103"/>
    </row>
    <row r="1660" spans="1:10" s="105" customFormat="1" ht="9.4" customHeight="1">
      <c r="A1660" s="111"/>
      <c r="H1660" s="103"/>
      <c r="J1660" s="103"/>
    </row>
    <row r="1661" spans="1:10" s="105" customFormat="1" ht="1.1499999999999999" customHeight="1">
      <c r="H1661" s="103"/>
      <c r="J1661" s="103"/>
    </row>
    <row r="1662" spans="1:10" s="105" customFormat="1" ht="1.1499999999999999" customHeight="1">
      <c r="H1662" s="103"/>
      <c r="J1662" s="103"/>
    </row>
    <row r="1663" spans="1:10" s="105" customFormat="1" ht="1.1499999999999999" customHeight="1">
      <c r="H1663" s="103"/>
      <c r="J1663" s="103"/>
    </row>
    <row r="1664" spans="1:10" s="111" customFormat="1" ht="12" customHeight="1">
      <c r="B1664" s="170"/>
      <c r="C1664" s="170"/>
      <c r="D1664" s="171"/>
      <c r="E1664" s="171"/>
      <c r="F1664" s="171"/>
      <c r="G1664" s="171"/>
      <c r="H1664" s="103"/>
      <c r="J1664" s="103"/>
    </row>
    <row r="1665" spans="1:13" s="111" customFormat="1" ht="3.4" customHeight="1">
      <c r="B1665" s="170"/>
      <c r="C1665" s="170"/>
      <c r="D1665" s="171"/>
      <c r="E1665" s="171"/>
      <c r="F1665" s="171"/>
      <c r="G1665" s="171"/>
      <c r="H1665" s="103"/>
      <c r="J1665" s="103"/>
    </row>
    <row r="1666" spans="1:13" s="119" customFormat="1" ht="9" customHeight="1">
      <c r="A1666" s="172"/>
      <c r="B1666" s="170"/>
      <c r="C1666" s="170"/>
      <c r="D1666" s="171"/>
      <c r="E1666" s="171"/>
      <c r="F1666" s="171"/>
      <c r="G1666" s="171"/>
      <c r="H1666" s="103"/>
      <c r="J1666" s="103"/>
    </row>
    <row r="1667" spans="1:13" s="119" customFormat="1" ht="9" customHeight="1">
      <c r="A1667" s="172"/>
      <c r="B1667" s="170"/>
      <c r="C1667" s="173"/>
      <c r="D1667" s="173"/>
      <c r="E1667" s="173"/>
      <c r="F1667" s="173"/>
      <c r="G1667" s="173"/>
      <c r="H1667" s="103"/>
      <c r="J1667" s="103"/>
    </row>
    <row r="1668" spans="1:13" s="130" customFormat="1" ht="9" customHeight="1">
      <c r="B1668" s="174"/>
      <c r="C1668" s="175"/>
      <c r="D1668" s="176"/>
      <c r="E1668" s="176"/>
      <c r="F1668" s="176"/>
      <c r="G1668" s="174"/>
      <c r="H1668" s="103"/>
      <c r="J1668" s="103"/>
    </row>
    <row r="1669" spans="1:13" s="111" customFormat="1" ht="9.75" customHeight="1">
      <c r="A1669" s="131"/>
      <c r="B1669" s="177"/>
      <c r="C1669" s="177"/>
      <c r="D1669" s="177"/>
      <c r="E1669" s="177"/>
      <c r="F1669" s="177"/>
      <c r="G1669" s="177"/>
      <c r="H1669" s="103"/>
      <c r="J1669" s="103"/>
    </row>
    <row r="1670" spans="1:13" s="111" customFormat="1" ht="12.6" customHeight="1">
      <c r="A1670" s="178"/>
      <c r="B1670" s="179"/>
      <c r="C1670" s="179"/>
      <c r="D1670" s="179"/>
      <c r="E1670" s="179"/>
      <c r="F1670" s="179"/>
      <c r="G1670" s="179"/>
      <c r="H1670" s="103"/>
      <c r="J1670" s="103"/>
    </row>
    <row r="1671" spans="1:13" s="111" customFormat="1" ht="11.45" customHeight="1">
      <c r="A1671" s="180"/>
      <c r="B1671" s="181"/>
      <c r="C1671" s="181"/>
      <c r="D1671" s="181"/>
      <c r="E1671" s="181"/>
      <c r="F1671" s="181"/>
      <c r="G1671" s="181"/>
      <c r="H1671" s="103"/>
      <c r="J1671" s="103"/>
    </row>
    <row r="1672" spans="1:13" s="111" customFormat="1" ht="11.45" customHeight="1">
      <c r="A1672" s="167"/>
      <c r="B1672" s="103"/>
      <c r="C1672" s="103"/>
      <c r="D1672" s="103"/>
      <c r="E1672" s="103"/>
      <c r="F1672" s="103"/>
      <c r="G1672" s="103"/>
      <c r="H1672" s="103"/>
      <c r="J1672" s="103"/>
    </row>
    <row r="1673" spans="1:13" s="111" customFormat="1" ht="11.45" customHeight="1">
      <c r="A1673" s="167"/>
      <c r="B1673" s="103"/>
      <c r="C1673" s="103"/>
      <c r="D1673" s="103"/>
      <c r="E1673" s="103"/>
      <c r="F1673" s="103"/>
      <c r="G1673" s="103"/>
      <c r="H1673" s="103"/>
      <c r="I1673" s="103"/>
      <c r="J1673" s="103"/>
      <c r="K1673" s="103"/>
      <c r="L1673" s="103"/>
      <c r="M1673" s="103"/>
    </row>
    <row r="1674" spans="1:13" s="111" customFormat="1" ht="11.45" customHeight="1">
      <c r="A1674" s="169"/>
      <c r="B1674" s="103"/>
      <c r="C1674" s="103"/>
      <c r="D1674" s="103"/>
      <c r="E1674" s="103"/>
      <c r="F1674" s="103"/>
      <c r="G1674" s="103"/>
      <c r="H1674" s="103"/>
      <c r="I1674" s="182"/>
      <c r="J1674" s="182"/>
      <c r="K1674" s="182"/>
      <c r="L1674" s="182"/>
      <c r="M1674" s="182"/>
    </row>
    <row r="1675" spans="1:13" s="111" customFormat="1" ht="11.45" customHeight="1">
      <c r="A1675" s="180"/>
      <c r="B1675" s="181"/>
      <c r="C1675" s="181"/>
      <c r="D1675" s="181"/>
      <c r="E1675" s="181"/>
      <c r="F1675" s="181"/>
      <c r="G1675" s="181"/>
      <c r="H1675" s="103"/>
      <c r="J1675" s="103"/>
    </row>
    <row r="1676" spans="1:13" s="111" customFormat="1" ht="11.45" customHeight="1">
      <c r="A1676" s="167"/>
      <c r="B1676" s="103"/>
      <c r="C1676" s="103"/>
      <c r="D1676" s="103"/>
      <c r="E1676" s="103"/>
      <c r="F1676" s="103"/>
      <c r="G1676" s="103"/>
      <c r="H1676" s="103"/>
      <c r="J1676" s="103"/>
    </row>
    <row r="1677" spans="1:13" s="111" customFormat="1" ht="11.45" customHeight="1">
      <c r="A1677" s="166"/>
      <c r="B1677" s="103"/>
      <c r="C1677" s="103"/>
      <c r="D1677" s="103"/>
      <c r="E1677" s="103"/>
      <c r="F1677" s="103"/>
      <c r="G1677" s="103"/>
      <c r="H1677" s="103"/>
      <c r="J1677" s="103"/>
    </row>
    <row r="1678" spans="1:13" s="111" customFormat="1" ht="11.45" customHeight="1">
      <c r="A1678" s="167"/>
      <c r="B1678" s="103"/>
      <c r="C1678" s="103"/>
      <c r="D1678" s="103"/>
      <c r="E1678" s="103"/>
      <c r="F1678" s="103"/>
      <c r="G1678" s="103"/>
      <c r="H1678" s="103"/>
      <c r="J1678" s="103"/>
    </row>
    <row r="1679" spans="1:13" s="111" customFormat="1" ht="11.45" customHeight="1">
      <c r="A1679" s="166"/>
      <c r="B1679" s="103"/>
      <c r="C1679" s="103"/>
      <c r="D1679" s="103"/>
      <c r="E1679" s="103"/>
      <c r="F1679" s="103"/>
      <c r="G1679" s="103"/>
      <c r="H1679" s="103"/>
      <c r="J1679" s="103"/>
    </row>
    <row r="1680" spans="1:13" s="111" customFormat="1" ht="11.45" customHeight="1">
      <c r="A1680" s="167"/>
      <c r="B1680" s="103"/>
      <c r="C1680" s="103"/>
      <c r="D1680" s="103"/>
      <c r="E1680" s="103"/>
      <c r="F1680" s="103"/>
      <c r="G1680" s="103"/>
      <c r="H1680" s="103"/>
      <c r="J1680" s="103"/>
    </row>
    <row r="1681" spans="1:10" s="111" customFormat="1" ht="11.45" customHeight="1">
      <c r="A1681" s="166"/>
      <c r="B1681" s="103"/>
      <c r="C1681" s="103"/>
      <c r="D1681" s="103"/>
      <c r="E1681" s="103"/>
      <c r="F1681" s="103"/>
      <c r="G1681" s="103"/>
      <c r="H1681" s="103"/>
      <c r="J1681" s="103"/>
    </row>
    <row r="1682" spans="1:10" s="111" customFormat="1" ht="11.45" customHeight="1">
      <c r="A1682" s="166"/>
      <c r="B1682" s="103"/>
      <c r="C1682" s="103"/>
      <c r="D1682" s="103"/>
      <c r="E1682" s="103"/>
      <c r="F1682" s="103"/>
      <c r="G1682" s="103"/>
      <c r="H1682" s="103"/>
      <c r="J1682" s="103"/>
    </row>
    <row r="1683" spans="1:10" s="111" customFormat="1" ht="11.45" customHeight="1">
      <c r="A1683" s="166"/>
      <c r="B1683" s="103"/>
      <c r="C1683" s="103"/>
      <c r="D1683" s="103"/>
      <c r="E1683" s="103"/>
      <c r="F1683" s="103"/>
      <c r="G1683" s="103"/>
      <c r="H1683" s="103"/>
      <c r="J1683" s="103"/>
    </row>
    <row r="1684" spans="1:10" s="111" customFormat="1" ht="11.45" customHeight="1">
      <c r="A1684" s="167"/>
      <c r="B1684" s="103"/>
      <c r="C1684" s="103"/>
      <c r="D1684" s="103"/>
      <c r="E1684" s="103"/>
      <c r="F1684" s="103"/>
      <c r="G1684" s="103"/>
      <c r="H1684" s="103"/>
      <c r="J1684" s="103"/>
    </row>
    <row r="1685" spans="1:10" s="111" customFormat="1" ht="11.45" customHeight="1">
      <c r="A1685" s="167"/>
      <c r="B1685" s="103"/>
      <c r="C1685" s="103"/>
      <c r="D1685" s="103"/>
      <c r="E1685" s="103"/>
      <c r="F1685" s="103"/>
      <c r="G1685" s="103"/>
      <c r="H1685" s="103"/>
      <c r="J1685" s="103"/>
    </row>
    <row r="1686" spans="1:10" s="111" customFormat="1" ht="11.45" customHeight="1">
      <c r="A1686" s="166"/>
      <c r="B1686" s="103"/>
      <c r="C1686" s="103"/>
      <c r="D1686" s="103"/>
      <c r="E1686" s="103"/>
      <c r="F1686" s="103"/>
      <c r="G1686" s="103"/>
      <c r="H1686" s="103"/>
      <c r="J1686" s="103"/>
    </row>
    <row r="1687" spans="1:10" s="111" customFormat="1" ht="11.45" customHeight="1">
      <c r="A1687" s="166"/>
      <c r="B1687" s="103"/>
      <c r="C1687" s="103"/>
      <c r="D1687" s="103"/>
      <c r="E1687" s="103"/>
      <c r="F1687" s="103"/>
      <c r="G1687" s="103"/>
      <c r="H1687" s="103"/>
      <c r="J1687" s="103"/>
    </row>
    <row r="1688" spans="1:10" s="111" customFormat="1" ht="11.45" customHeight="1">
      <c r="A1688" s="166"/>
      <c r="B1688" s="103"/>
      <c r="C1688" s="103"/>
      <c r="D1688" s="103"/>
      <c r="E1688" s="103"/>
      <c r="F1688" s="103"/>
      <c r="G1688" s="103"/>
      <c r="H1688" s="103"/>
      <c r="J1688" s="103"/>
    </row>
    <row r="1689" spans="1:10" s="111" customFormat="1" ht="11.45" customHeight="1">
      <c r="A1689" s="167"/>
      <c r="B1689" s="103"/>
      <c r="C1689" s="103"/>
      <c r="D1689" s="103"/>
      <c r="E1689" s="103"/>
      <c r="F1689" s="103"/>
      <c r="G1689" s="103"/>
      <c r="H1689" s="103"/>
      <c r="J1689" s="103"/>
    </row>
    <row r="1690" spans="1:10" s="111" customFormat="1" ht="11.45" customHeight="1">
      <c r="A1690" s="166"/>
      <c r="B1690" s="103"/>
      <c r="C1690" s="103"/>
      <c r="D1690" s="103"/>
      <c r="E1690" s="103"/>
      <c r="F1690" s="103"/>
      <c r="G1690" s="103"/>
      <c r="H1690" s="103"/>
      <c r="J1690" s="103"/>
    </row>
    <row r="1691" spans="1:10" s="111" customFormat="1" ht="11.45" customHeight="1">
      <c r="A1691" s="167"/>
      <c r="B1691" s="103"/>
      <c r="C1691" s="103"/>
      <c r="D1691" s="103"/>
      <c r="E1691" s="103"/>
      <c r="F1691" s="103"/>
      <c r="G1691" s="103"/>
      <c r="H1691" s="103"/>
      <c r="J1691" s="103"/>
    </row>
    <row r="1692" spans="1:10" s="111" customFormat="1" ht="11.45" customHeight="1">
      <c r="A1692" s="166"/>
      <c r="B1692" s="103"/>
      <c r="C1692" s="103"/>
      <c r="D1692" s="103"/>
      <c r="E1692" s="103"/>
      <c r="F1692" s="103"/>
      <c r="G1692" s="103"/>
      <c r="H1692" s="103"/>
      <c r="J1692" s="103"/>
    </row>
    <row r="1693" spans="1:10" s="111" customFormat="1" ht="11.45" customHeight="1">
      <c r="A1693" s="167"/>
      <c r="B1693" s="103"/>
      <c r="C1693" s="103"/>
      <c r="D1693" s="103"/>
      <c r="E1693" s="103"/>
      <c r="F1693" s="103"/>
      <c r="G1693" s="103"/>
      <c r="H1693" s="103"/>
      <c r="J1693" s="103"/>
    </row>
    <row r="1694" spans="1:10" s="111" customFormat="1" ht="11.45" customHeight="1">
      <c r="A1694" s="166"/>
      <c r="B1694" s="103"/>
      <c r="C1694" s="103"/>
      <c r="D1694" s="103"/>
      <c r="E1694" s="103"/>
      <c r="F1694" s="103"/>
      <c r="G1694" s="103"/>
      <c r="H1694" s="103"/>
      <c r="J1694" s="103"/>
    </row>
    <row r="1695" spans="1:10" s="111" customFormat="1" ht="11.45" customHeight="1">
      <c r="A1695" s="167"/>
      <c r="B1695" s="103"/>
      <c r="C1695" s="103"/>
      <c r="D1695" s="103"/>
      <c r="E1695" s="103"/>
      <c r="F1695" s="103"/>
      <c r="G1695" s="103"/>
      <c r="H1695" s="103"/>
      <c r="J1695" s="103"/>
    </row>
    <row r="1696" spans="1:10" s="111" customFormat="1" ht="11.45" customHeight="1">
      <c r="A1696" s="168"/>
      <c r="B1696" s="103"/>
      <c r="C1696" s="103"/>
      <c r="D1696" s="103"/>
      <c r="E1696" s="103"/>
      <c r="F1696" s="103"/>
      <c r="G1696" s="103"/>
      <c r="H1696" s="103"/>
      <c r="J1696" s="103"/>
    </row>
    <row r="1697" spans="1:13" s="111" customFormat="1" ht="11.45" customHeight="1">
      <c r="A1697" s="169"/>
      <c r="B1697" s="103"/>
      <c r="C1697" s="103"/>
      <c r="D1697" s="103"/>
      <c r="E1697" s="103"/>
      <c r="F1697" s="103"/>
      <c r="G1697" s="103"/>
      <c r="H1697" s="103"/>
      <c r="J1697" s="103"/>
    </row>
    <row r="1698" spans="1:13" s="111" customFormat="1" ht="11.45" customHeight="1">
      <c r="A1698" s="167"/>
      <c r="B1698" s="103"/>
      <c r="C1698" s="103"/>
      <c r="D1698" s="103"/>
      <c r="E1698" s="103"/>
      <c r="F1698" s="103"/>
      <c r="G1698" s="103"/>
      <c r="H1698" s="103"/>
      <c r="J1698" s="103"/>
    </row>
    <row r="1699" spans="1:13" s="111" customFormat="1" ht="11.45" customHeight="1">
      <c r="A1699" s="167"/>
      <c r="B1699" s="103"/>
      <c r="C1699" s="103"/>
      <c r="D1699" s="103"/>
      <c r="E1699" s="103"/>
      <c r="F1699" s="103"/>
      <c r="G1699" s="103"/>
      <c r="H1699" s="103"/>
      <c r="I1699" s="103"/>
      <c r="J1699" s="103"/>
      <c r="K1699" s="103"/>
      <c r="L1699" s="103"/>
      <c r="M1699" s="103"/>
    </row>
    <row r="1700" spans="1:13" s="111" customFormat="1" ht="11.45" customHeight="1">
      <c r="A1700" s="166"/>
      <c r="B1700" s="103"/>
      <c r="C1700" s="103"/>
      <c r="D1700" s="103"/>
      <c r="E1700" s="103"/>
      <c r="F1700" s="103"/>
      <c r="G1700" s="103"/>
      <c r="H1700" s="103"/>
      <c r="I1700" s="103"/>
      <c r="J1700" s="103"/>
      <c r="K1700" s="103"/>
      <c r="L1700" s="103"/>
      <c r="M1700" s="103"/>
    </row>
    <row r="1701" spans="1:13" s="111" customFormat="1" ht="11.45" customHeight="1">
      <c r="A1701" s="167"/>
      <c r="B1701" s="103"/>
      <c r="C1701" s="103"/>
      <c r="D1701" s="103"/>
      <c r="E1701" s="103"/>
      <c r="F1701" s="103"/>
      <c r="G1701" s="103"/>
      <c r="H1701" s="103"/>
      <c r="I1701" s="103"/>
      <c r="J1701" s="103"/>
      <c r="K1701" s="103"/>
      <c r="L1701" s="103"/>
      <c r="M1701" s="103"/>
    </row>
    <row r="1702" spans="1:13" s="111" customFormat="1" ht="11.45" customHeight="1">
      <c r="A1702" s="166"/>
      <c r="B1702" s="103"/>
      <c r="C1702" s="103"/>
      <c r="D1702" s="103"/>
      <c r="E1702" s="103"/>
      <c r="F1702" s="103"/>
      <c r="G1702" s="103"/>
      <c r="H1702" s="103"/>
      <c r="I1702" s="103"/>
      <c r="J1702" s="103"/>
      <c r="K1702" s="103"/>
      <c r="L1702" s="103"/>
      <c r="M1702" s="103"/>
    </row>
    <row r="1703" spans="1:13" s="111" customFormat="1" ht="11.45" customHeight="1">
      <c r="A1703" s="167"/>
      <c r="B1703" s="103"/>
      <c r="C1703" s="103"/>
      <c r="D1703" s="103"/>
      <c r="E1703" s="103"/>
      <c r="F1703" s="103"/>
      <c r="G1703" s="103"/>
      <c r="H1703" s="103"/>
      <c r="I1703" s="103"/>
      <c r="J1703" s="103"/>
      <c r="K1703" s="103"/>
      <c r="L1703" s="103"/>
      <c r="M1703" s="103"/>
    </row>
    <row r="1704" spans="1:13" s="111" customFormat="1" ht="11.45" customHeight="1">
      <c r="A1704" s="166"/>
      <c r="B1704" s="103"/>
      <c r="C1704" s="103"/>
      <c r="D1704" s="103"/>
      <c r="E1704" s="103"/>
      <c r="F1704" s="103"/>
      <c r="G1704" s="103"/>
      <c r="H1704" s="103"/>
      <c r="J1704" s="103"/>
    </row>
    <row r="1705" spans="1:13" s="111" customFormat="1" ht="11.45" customHeight="1">
      <c r="A1705" s="167"/>
      <c r="B1705" s="103"/>
      <c r="C1705" s="103"/>
      <c r="D1705" s="103"/>
      <c r="E1705" s="103"/>
      <c r="F1705" s="103"/>
      <c r="G1705" s="103"/>
      <c r="H1705" s="103"/>
      <c r="J1705" s="103"/>
    </row>
    <row r="1706" spans="1:13" s="111" customFormat="1" ht="11.45" customHeight="1">
      <c r="A1706" s="166"/>
      <c r="B1706" s="103"/>
      <c r="C1706" s="103"/>
      <c r="D1706" s="103"/>
      <c r="E1706" s="103"/>
      <c r="F1706" s="103"/>
      <c r="G1706" s="103"/>
      <c r="H1706" s="103"/>
      <c r="I1706" s="103"/>
      <c r="J1706" s="103"/>
    </row>
    <row r="1707" spans="1:13" s="111" customFormat="1" ht="11.45" customHeight="1">
      <c r="A1707" s="167"/>
      <c r="B1707" s="103"/>
      <c r="C1707" s="103"/>
      <c r="D1707" s="103"/>
      <c r="E1707" s="103"/>
      <c r="F1707" s="103"/>
      <c r="G1707" s="103"/>
      <c r="H1707" s="103"/>
      <c r="J1707" s="103"/>
    </row>
    <row r="1708" spans="1:13" s="111" customFormat="1" ht="11.45" customHeight="1">
      <c r="A1708" s="166"/>
      <c r="B1708" s="103"/>
      <c r="C1708" s="103"/>
      <c r="D1708" s="103"/>
      <c r="E1708" s="103"/>
      <c r="F1708" s="103"/>
      <c r="G1708" s="103"/>
      <c r="H1708" s="103"/>
      <c r="J1708" s="103"/>
    </row>
    <row r="1709" spans="1:13" s="111" customFormat="1" ht="11.45" customHeight="1">
      <c r="A1709" s="167"/>
      <c r="B1709" s="103"/>
      <c r="C1709" s="103"/>
      <c r="D1709" s="103"/>
      <c r="E1709" s="103"/>
      <c r="F1709" s="103"/>
      <c r="G1709" s="103"/>
      <c r="H1709" s="103"/>
      <c r="J1709" s="103"/>
    </row>
    <row r="1710" spans="1:13" s="111" customFormat="1" ht="11.45" customHeight="1">
      <c r="A1710" s="166"/>
      <c r="B1710" s="103"/>
      <c r="C1710" s="103"/>
      <c r="D1710" s="103"/>
      <c r="E1710" s="103"/>
      <c r="F1710" s="103"/>
      <c r="G1710" s="103"/>
      <c r="H1710" s="103"/>
      <c r="J1710" s="103"/>
    </row>
    <row r="1711" spans="1:13" s="111" customFormat="1" ht="11.45" customHeight="1">
      <c r="A1711" s="169"/>
      <c r="B1711" s="103"/>
      <c r="C1711" s="103"/>
      <c r="D1711" s="103"/>
      <c r="E1711" s="103"/>
      <c r="F1711" s="103"/>
      <c r="G1711" s="103"/>
      <c r="H1711" s="103"/>
      <c r="J1711" s="103"/>
    </row>
    <row r="1712" spans="1:13" s="111" customFormat="1" ht="11.45" customHeight="1">
      <c r="A1712" s="167"/>
      <c r="B1712" s="103"/>
      <c r="C1712" s="103"/>
      <c r="D1712" s="103"/>
      <c r="E1712" s="103"/>
      <c r="F1712" s="103"/>
      <c r="G1712" s="103"/>
      <c r="H1712" s="103"/>
      <c r="J1712" s="103"/>
    </row>
    <row r="1713" spans="1:10" s="111" customFormat="1" ht="11.45" customHeight="1">
      <c r="A1713" s="169"/>
      <c r="B1713" s="103"/>
      <c r="C1713" s="103"/>
      <c r="D1713" s="103"/>
      <c r="E1713" s="103"/>
      <c r="F1713" s="103"/>
      <c r="G1713" s="103"/>
      <c r="H1713" s="103"/>
      <c r="J1713" s="103"/>
    </row>
    <row r="1714" spans="1:10" s="111" customFormat="1" ht="11.45" customHeight="1">
      <c r="A1714" s="167"/>
      <c r="B1714" s="103"/>
      <c r="C1714" s="103"/>
      <c r="D1714" s="103"/>
      <c r="E1714" s="103"/>
      <c r="F1714" s="103"/>
      <c r="G1714" s="103"/>
      <c r="H1714" s="103"/>
      <c r="J1714" s="103"/>
    </row>
    <row r="1715" spans="1:10" s="111" customFormat="1" ht="11.45" customHeight="1">
      <c r="A1715" s="167"/>
      <c r="B1715" s="103"/>
      <c r="C1715" s="103"/>
      <c r="D1715" s="103"/>
      <c r="E1715" s="103"/>
      <c r="F1715" s="103"/>
      <c r="G1715" s="103"/>
      <c r="H1715" s="103"/>
      <c r="J1715" s="103"/>
    </row>
    <row r="1716" spans="1:10" s="111" customFormat="1" ht="11.45" customHeight="1">
      <c r="A1716" s="166"/>
      <c r="B1716" s="103"/>
      <c r="C1716" s="103"/>
      <c r="D1716" s="103"/>
      <c r="E1716" s="103"/>
      <c r="F1716" s="103"/>
      <c r="G1716" s="103"/>
      <c r="H1716" s="103"/>
      <c r="J1716" s="103"/>
    </row>
    <row r="1717" spans="1:10" s="111" customFormat="1" ht="11.45" customHeight="1">
      <c r="A1717" s="167"/>
      <c r="B1717" s="103"/>
      <c r="C1717" s="103"/>
      <c r="D1717" s="103"/>
      <c r="E1717" s="103"/>
      <c r="F1717" s="103"/>
      <c r="G1717" s="103"/>
      <c r="H1717" s="103"/>
      <c r="J1717" s="103"/>
    </row>
    <row r="1718" spans="1:10" s="111" customFormat="1" ht="11.45" customHeight="1">
      <c r="A1718" s="166"/>
      <c r="B1718" s="103"/>
      <c r="C1718" s="103"/>
      <c r="D1718" s="103"/>
      <c r="E1718" s="103"/>
      <c r="F1718" s="103"/>
      <c r="G1718" s="103"/>
      <c r="H1718" s="103"/>
      <c r="J1718" s="103"/>
    </row>
    <row r="1719" spans="1:10" s="111" customFormat="1" ht="11.45" customHeight="1">
      <c r="A1719" s="169"/>
      <c r="B1719" s="103"/>
      <c r="C1719" s="103"/>
      <c r="D1719" s="103"/>
      <c r="E1719" s="103"/>
      <c r="F1719" s="103"/>
      <c r="G1719" s="103"/>
      <c r="H1719" s="103"/>
      <c r="J1719" s="103"/>
    </row>
    <row r="1720" spans="1:10" s="111" customFormat="1" ht="11.45" customHeight="1">
      <c r="A1720" s="167"/>
      <c r="B1720" s="103"/>
      <c r="C1720" s="103"/>
      <c r="D1720" s="103"/>
      <c r="E1720" s="103"/>
      <c r="F1720" s="103"/>
      <c r="G1720" s="103"/>
      <c r="H1720" s="103"/>
      <c r="J1720" s="103"/>
    </row>
    <row r="1721" spans="1:10" s="111" customFormat="1" ht="11.45" customHeight="1">
      <c r="A1721" s="166"/>
      <c r="B1721" s="103"/>
      <c r="C1721" s="103"/>
      <c r="D1721" s="103"/>
      <c r="E1721" s="103"/>
      <c r="F1721" s="103"/>
      <c r="G1721" s="103"/>
      <c r="H1721" s="103"/>
      <c r="J1721" s="103"/>
    </row>
    <row r="1722" spans="1:10" s="111" customFormat="1" ht="11.45" customHeight="1">
      <c r="A1722" s="166"/>
      <c r="B1722" s="103"/>
      <c r="C1722" s="103"/>
      <c r="D1722" s="103"/>
      <c r="E1722" s="103"/>
      <c r="F1722" s="103"/>
      <c r="G1722" s="103"/>
      <c r="H1722" s="103"/>
      <c r="J1722" s="103"/>
    </row>
    <row r="1723" spans="1:10" s="111" customFormat="1" ht="11.45" customHeight="1">
      <c r="A1723" s="169"/>
      <c r="B1723" s="103"/>
      <c r="C1723" s="103"/>
      <c r="D1723" s="103"/>
      <c r="E1723" s="103"/>
      <c r="F1723" s="103"/>
      <c r="G1723" s="103"/>
      <c r="H1723" s="103"/>
      <c r="J1723" s="103"/>
    </row>
    <row r="1724" spans="1:10" s="111" customFormat="1" ht="11.45" customHeight="1">
      <c r="A1724" s="166"/>
      <c r="B1724" s="103"/>
      <c r="C1724" s="103"/>
      <c r="D1724" s="103"/>
      <c r="E1724" s="103"/>
      <c r="F1724" s="103"/>
      <c r="G1724" s="103"/>
      <c r="H1724" s="103"/>
      <c r="J1724" s="103"/>
    </row>
    <row r="1725" spans="1:10" s="111" customFormat="1" ht="11.45" customHeight="1">
      <c r="A1725" s="169"/>
      <c r="B1725" s="103"/>
      <c r="C1725" s="103"/>
      <c r="D1725" s="103"/>
      <c r="E1725" s="103"/>
      <c r="F1725" s="103"/>
      <c r="G1725" s="103"/>
      <c r="H1725" s="103"/>
      <c r="J1725" s="103"/>
    </row>
    <row r="1726" spans="1:10" s="111" customFormat="1" ht="11.45" customHeight="1">
      <c r="A1726" s="167"/>
      <c r="B1726" s="103"/>
      <c r="C1726" s="103"/>
      <c r="D1726" s="103"/>
      <c r="E1726" s="103"/>
      <c r="F1726" s="103"/>
      <c r="G1726" s="103"/>
      <c r="H1726" s="103"/>
      <c r="J1726" s="103"/>
    </row>
    <row r="1727" spans="1:10" s="111" customFormat="1" ht="11.45" customHeight="1">
      <c r="A1727" s="169"/>
      <c r="B1727" s="103"/>
      <c r="C1727" s="103"/>
      <c r="D1727" s="103"/>
      <c r="E1727" s="103"/>
      <c r="F1727" s="103"/>
      <c r="G1727" s="103"/>
      <c r="H1727" s="103"/>
      <c r="J1727" s="103"/>
    </row>
    <row r="1728" spans="1:10" s="111" customFormat="1" ht="11.45" customHeight="1">
      <c r="A1728" s="167"/>
      <c r="B1728" s="103"/>
      <c r="C1728" s="103"/>
      <c r="D1728" s="103"/>
      <c r="E1728" s="103"/>
      <c r="F1728" s="103"/>
      <c r="G1728" s="103"/>
      <c r="H1728" s="103"/>
      <c r="J1728" s="103"/>
    </row>
    <row r="1729" spans="1:10" s="111" customFormat="1" ht="11.45" customHeight="1">
      <c r="A1729" s="169"/>
      <c r="B1729" s="103"/>
      <c r="C1729" s="103"/>
      <c r="D1729" s="103"/>
      <c r="E1729" s="103"/>
      <c r="F1729" s="103"/>
      <c r="G1729" s="103"/>
      <c r="H1729" s="103"/>
      <c r="J1729" s="103"/>
    </row>
    <row r="1730" spans="1:10" s="111" customFormat="1" ht="11.45" customHeight="1">
      <c r="A1730" s="167"/>
      <c r="B1730" s="103"/>
      <c r="C1730" s="103"/>
      <c r="D1730" s="103"/>
      <c r="E1730" s="103"/>
      <c r="F1730" s="103"/>
      <c r="G1730" s="103"/>
      <c r="H1730" s="103"/>
      <c r="J1730" s="103"/>
    </row>
    <row r="1731" spans="1:10" s="111" customFormat="1" ht="11.45" customHeight="1">
      <c r="A1731" s="169"/>
      <c r="B1731" s="103"/>
      <c r="C1731" s="103"/>
      <c r="D1731" s="103"/>
      <c r="E1731" s="103"/>
      <c r="F1731" s="103"/>
      <c r="G1731" s="103"/>
      <c r="H1731" s="103"/>
      <c r="J1731" s="103"/>
    </row>
    <row r="1732" spans="1:10" s="111" customFormat="1" ht="11.45" customHeight="1">
      <c r="A1732" s="167"/>
      <c r="B1732" s="103"/>
      <c r="C1732" s="103"/>
      <c r="D1732" s="103"/>
      <c r="E1732" s="103"/>
      <c r="F1732" s="103"/>
      <c r="G1732" s="103"/>
      <c r="H1732" s="103"/>
      <c r="J1732" s="103"/>
    </row>
    <row r="1733" spans="1:10" s="111" customFormat="1" ht="8.25" customHeight="1">
      <c r="A1733" s="165"/>
      <c r="B1733" s="103"/>
      <c r="C1733" s="103"/>
      <c r="D1733" s="103"/>
      <c r="E1733" s="103"/>
      <c r="F1733" s="103"/>
      <c r="G1733" s="103"/>
      <c r="H1733" s="103"/>
      <c r="J1733" s="103"/>
    </row>
    <row r="1734" spans="1:10" s="158" customFormat="1" ht="13.5" customHeight="1">
      <c r="H1734" s="103"/>
      <c r="J1734" s="103"/>
    </row>
    <row r="1735" spans="1:10" s="105" customFormat="1" ht="9.4" customHeight="1">
      <c r="A1735" s="111"/>
      <c r="H1735" s="103"/>
      <c r="J1735" s="103"/>
    </row>
    <row r="1736" spans="1:10" s="105" customFormat="1" ht="1.1499999999999999" customHeight="1">
      <c r="H1736" s="103"/>
      <c r="J1736" s="103"/>
    </row>
    <row r="1737" spans="1:10" s="105" customFormat="1" ht="1.1499999999999999" customHeight="1">
      <c r="H1737" s="103"/>
      <c r="J1737" s="103"/>
    </row>
    <row r="1738" spans="1:10" s="105" customFormat="1" ht="1.1499999999999999" customHeight="1">
      <c r="H1738" s="103"/>
      <c r="J1738" s="103"/>
    </row>
    <row r="1739" spans="1:10" s="111" customFormat="1" ht="12" customHeight="1">
      <c r="B1739" s="170"/>
      <c r="C1739" s="170"/>
      <c r="D1739" s="171"/>
      <c r="E1739" s="171"/>
      <c r="F1739" s="171"/>
      <c r="G1739" s="171"/>
      <c r="H1739" s="103"/>
      <c r="J1739" s="103"/>
    </row>
    <row r="1740" spans="1:10" s="111" customFormat="1" ht="3.4" customHeight="1">
      <c r="B1740" s="170"/>
      <c r="C1740" s="170"/>
      <c r="D1740" s="171"/>
      <c r="E1740" s="171"/>
      <c r="F1740" s="171"/>
      <c r="G1740" s="171"/>
      <c r="H1740" s="103"/>
      <c r="J1740" s="103"/>
    </row>
    <row r="1741" spans="1:10" s="119" customFormat="1" ht="9" customHeight="1">
      <c r="A1741" s="172"/>
      <c r="B1741" s="170"/>
      <c r="C1741" s="170"/>
      <c r="D1741" s="171"/>
      <c r="E1741" s="171"/>
      <c r="F1741" s="171"/>
      <c r="G1741" s="171"/>
      <c r="H1741" s="103"/>
      <c r="J1741" s="103"/>
    </row>
    <row r="1742" spans="1:10" s="119" customFormat="1" ht="9" customHeight="1">
      <c r="A1742" s="172"/>
      <c r="B1742" s="170"/>
      <c r="C1742" s="173"/>
      <c r="D1742" s="173"/>
      <c r="E1742" s="173"/>
      <c r="F1742" s="173"/>
      <c r="G1742" s="173"/>
      <c r="H1742" s="103"/>
      <c r="J1742" s="103"/>
    </row>
    <row r="1743" spans="1:10" s="130" customFormat="1" ht="9" customHeight="1">
      <c r="B1743" s="174"/>
      <c r="C1743" s="175"/>
      <c r="D1743" s="176"/>
      <c r="E1743" s="176"/>
      <c r="F1743" s="176"/>
      <c r="G1743" s="174"/>
      <c r="H1743" s="103"/>
      <c r="J1743" s="103"/>
    </row>
    <row r="1744" spans="1:10" s="111" customFormat="1" ht="9.75" customHeight="1">
      <c r="A1744" s="131"/>
      <c r="B1744" s="177"/>
      <c r="C1744" s="177"/>
      <c r="D1744" s="177"/>
      <c r="E1744" s="177"/>
      <c r="F1744" s="177"/>
      <c r="G1744" s="177"/>
      <c r="H1744" s="103"/>
      <c r="J1744" s="103"/>
    </row>
    <row r="1745" spans="1:13" s="111" customFormat="1" ht="12.75" customHeight="1">
      <c r="A1745" s="178"/>
      <c r="B1745" s="179"/>
      <c r="C1745" s="179"/>
      <c r="D1745" s="179"/>
      <c r="E1745" s="179"/>
      <c r="F1745" s="179"/>
      <c r="G1745" s="179"/>
      <c r="H1745" s="103"/>
      <c r="J1745" s="103"/>
    </row>
    <row r="1746" spans="1:13" s="111" customFormat="1" ht="11.45" customHeight="1">
      <c r="A1746" s="180"/>
      <c r="B1746" s="181"/>
      <c r="C1746" s="181"/>
      <c r="D1746" s="181"/>
      <c r="E1746" s="181"/>
      <c r="F1746" s="181"/>
      <c r="G1746" s="181"/>
      <c r="H1746" s="103"/>
      <c r="J1746" s="103"/>
    </row>
    <row r="1747" spans="1:13" s="111" customFormat="1" ht="11.45" customHeight="1">
      <c r="A1747" s="167"/>
      <c r="B1747" s="103"/>
      <c r="C1747" s="103"/>
      <c r="D1747" s="103"/>
      <c r="E1747" s="103"/>
      <c r="F1747" s="103"/>
      <c r="G1747" s="103"/>
      <c r="H1747" s="103"/>
      <c r="J1747" s="103"/>
    </row>
    <row r="1748" spans="1:13" s="111" customFormat="1" ht="11.45" customHeight="1">
      <c r="A1748" s="167"/>
      <c r="B1748" s="103"/>
      <c r="C1748" s="103"/>
      <c r="D1748" s="103"/>
      <c r="E1748" s="103"/>
      <c r="F1748" s="103"/>
      <c r="G1748" s="103"/>
      <c r="H1748" s="103"/>
      <c r="I1748" s="103"/>
      <c r="J1748" s="103"/>
      <c r="K1748" s="103"/>
      <c r="L1748" s="103"/>
      <c r="M1748" s="103"/>
    </row>
    <row r="1749" spans="1:13" s="111" customFormat="1" ht="11.45" customHeight="1">
      <c r="A1749" s="169"/>
      <c r="B1749" s="103"/>
      <c r="C1749" s="103"/>
      <c r="D1749" s="103"/>
      <c r="E1749" s="103"/>
      <c r="F1749" s="103"/>
      <c r="G1749" s="103"/>
      <c r="H1749" s="103"/>
      <c r="I1749" s="182"/>
      <c r="J1749" s="182"/>
      <c r="K1749" s="182"/>
      <c r="L1749" s="182"/>
      <c r="M1749" s="182"/>
    </row>
    <row r="1750" spans="1:13" s="111" customFormat="1" ht="11.45" customHeight="1">
      <c r="A1750" s="180"/>
      <c r="B1750" s="181"/>
      <c r="C1750" s="181"/>
      <c r="D1750" s="181"/>
      <c r="E1750" s="181"/>
      <c r="F1750" s="181"/>
      <c r="G1750" s="181"/>
      <c r="H1750" s="103"/>
      <c r="J1750" s="103"/>
    </row>
    <row r="1751" spans="1:13" s="111" customFormat="1" ht="11.45" customHeight="1">
      <c r="A1751" s="167"/>
      <c r="B1751" s="103"/>
      <c r="C1751" s="103"/>
      <c r="D1751" s="103"/>
      <c r="E1751" s="103"/>
      <c r="F1751" s="103"/>
      <c r="G1751" s="103"/>
      <c r="H1751" s="103"/>
      <c r="J1751" s="103"/>
    </row>
    <row r="1752" spans="1:13" s="111" customFormat="1" ht="11.45" customHeight="1">
      <c r="A1752" s="166"/>
      <c r="B1752" s="103"/>
      <c r="C1752" s="103"/>
      <c r="D1752" s="103"/>
      <c r="E1752" s="103"/>
      <c r="F1752" s="103"/>
      <c r="G1752" s="103"/>
      <c r="H1752" s="103"/>
      <c r="J1752" s="103"/>
    </row>
    <row r="1753" spans="1:13" s="111" customFormat="1" ht="11.45" customHeight="1">
      <c r="A1753" s="167"/>
      <c r="B1753" s="103"/>
      <c r="C1753" s="103"/>
      <c r="D1753" s="103"/>
      <c r="E1753" s="103"/>
      <c r="F1753" s="103"/>
      <c r="G1753" s="103"/>
      <c r="H1753" s="103"/>
      <c r="J1753" s="103"/>
    </row>
    <row r="1754" spans="1:13" s="111" customFormat="1" ht="11.45" customHeight="1">
      <c r="A1754" s="166"/>
      <c r="B1754" s="103"/>
      <c r="C1754" s="103"/>
      <c r="D1754" s="103"/>
      <c r="E1754" s="103"/>
      <c r="F1754" s="103"/>
      <c r="G1754" s="103"/>
      <c r="H1754" s="103"/>
      <c r="J1754" s="103"/>
    </row>
    <row r="1755" spans="1:13" s="111" customFormat="1" ht="11.45" customHeight="1">
      <c r="A1755" s="167"/>
      <c r="B1755" s="103"/>
      <c r="C1755" s="103"/>
      <c r="D1755" s="103"/>
      <c r="E1755" s="103"/>
      <c r="F1755" s="103"/>
      <c r="G1755" s="103"/>
      <c r="H1755" s="103"/>
      <c r="J1755" s="103"/>
    </row>
    <row r="1756" spans="1:13" s="111" customFormat="1" ht="11.45" customHeight="1">
      <c r="A1756" s="166"/>
      <c r="B1756" s="103"/>
      <c r="C1756" s="103"/>
      <c r="D1756" s="103"/>
      <c r="E1756" s="103"/>
      <c r="F1756" s="103"/>
      <c r="G1756" s="103"/>
      <c r="H1756" s="103"/>
      <c r="J1756" s="103"/>
    </row>
    <row r="1757" spans="1:13" s="111" customFormat="1" ht="11.45" customHeight="1">
      <c r="A1757" s="166"/>
      <c r="B1757" s="103"/>
      <c r="C1757" s="103"/>
      <c r="D1757" s="103"/>
      <c r="E1757" s="103"/>
      <c r="F1757" s="103"/>
      <c r="G1757" s="103"/>
      <c r="H1757" s="103"/>
      <c r="J1757" s="103"/>
    </row>
    <row r="1758" spans="1:13" s="111" customFormat="1" ht="11.45" customHeight="1">
      <c r="A1758" s="166"/>
      <c r="B1758" s="103"/>
      <c r="C1758" s="103"/>
      <c r="D1758" s="103"/>
      <c r="E1758" s="103"/>
      <c r="F1758" s="103"/>
      <c r="G1758" s="103"/>
      <c r="H1758" s="103"/>
      <c r="J1758" s="103"/>
    </row>
    <row r="1759" spans="1:13" s="111" customFormat="1" ht="11.45" customHeight="1">
      <c r="A1759" s="167"/>
      <c r="B1759" s="103"/>
      <c r="C1759" s="103"/>
      <c r="D1759" s="103"/>
      <c r="E1759" s="103"/>
      <c r="F1759" s="103"/>
      <c r="G1759" s="103"/>
      <c r="H1759" s="103"/>
      <c r="J1759" s="103"/>
    </row>
    <row r="1760" spans="1:13" s="111" customFormat="1" ht="11.45" customHeight="1">
      <c r="A1760" s="167"/>
      <c r="B1760" s="103"/>
      <c r="C1760" s="103"/>
      <c r="D1760" s="103"/>
      <c r="E1760" s="103"/>
      <c r="F1760" s="103"/>
      <c r="G1760" s="103"/>
      <c r="H1760" s="103"/>
      <c r="J1760" s="103"/>
    </row>
    <row r="1761" spans="1:13" s="111" customFormat="1" ht="11.45" customHeight="1">
      <c r="A1761" s="166"/>
      <c r="B1761" s="103"/>
      <c r="C1761" s="103"/>
      <c r="D1761" s="103"/>
      <c r="E1761" s="103"/>
      <c r="F1761" s="103"/>
      <c r="G1761" s="103"/>
      <c r="H1761" s="103"/>
      <c r="J1761" s="103"/>
    </row>
    <row r="1762" spans="1:13" s="111" customFormat="1" ht="11.45" customHeight="1">
      <c r="A1762" s="166"/>
      <c r="B1762" s="103"/>
      <c r="C1762" s="103"/>
      <c r="D1762" s="103"/>
      <c r="E1762" s="103"/>
      <c r="F1762" s="103"/>
      <c r="G1762" s="103"/>
      <c r="H1762" s="103"/>
      <c r="J1762" s="103"/>
    </row>
    <row r="1763" spans="1:13" s="111" customFormat="1" ht="11.45" customHeight="1">
      <c r="A1763" s="166"/>
      <c r="B1763" s="103"/>
      <c r="C1763" s="103"/>
      <c r="D1763" s="103"/>
      <c r="E1763" s="103"/>
      <c r="F1763" s="103"/>
      <c r="G1763" s="103"/>
      <c r="H1763" s="103"/>
      <c r="J1763" s="103"/>
    </row>
    <row r="1764" spans="1:13" s="111" customFormat="1" ht="11.45" customHeight="1">
      <c r="A1764" s="167"/>
      <c r="B1764" s="103"/>
      <c r="C1764" s="103"/>
      <c r="D1764" s="103"/>
      <c r="E1764" s="103"/>
      <c r="F1764" s="103"/>
      <c r="G1764" s="103"/>
      <c r="H1764" s="103"/>
      <c r="J1764" s="103"/>
    </row>
    <row r="1765" spans="1:13" s="111" customFormat="1" ht="11.45" customHeight="1">
      <c r="A1765" s="166"/>
      <c r="B1765" s="103"/>
      <c r="C1765" s="103"/>
      <c r="D1765" s="103"/>
      <c r="E1765" s="103"/>
      <c r="F1765" s="103"/>
      <c r="G1765" s="103"/>
      <c r="H1765" s="103"/>
      <c r="J1765" s="103"/>
    </row>
    <row r="1766" spans="1:13" s="111" customFormat="1" ht="11.45" customHeight="1">
      <c r="A1766" s="167"/>
      <c r="B1766" s="103"/>
      <c r="C1766" s="103"/>
      <c r="D1766" s="103"/>
      <c r="E1766" s="103"/>
      <c r="F1766" s="103"/>
      <c r="G1766" s="103"/>
      <c r="H1766" s="103"/>
      <c r="J1766" s="103"/>
    </row>
    <row r="1767" spans="1:13" s="111" customFormat="1" ht="11.45" customHeight="1">
      <c r="A1767" s="166"/>
      <c r="B1767" s="103"/>
      <c r="C1767" s="103"/>
      <c r="D1767" s="103"/>
      <c r="E1767" s="103"/>
      <c r="F1767" s="103"/>
      <c r="G1767" s="103"/>
      <c r="H1767" s="103"/>
      <c r="J1767" s="103"/>
    </row>
    <row r="1768" spans="1:13" s="111" customFormat="1" ht="11.45" customHeight="1">
      <c r="A1768" s="167"/>
      <c r="B1768" s="103"/>
      <c r="C1768" s="103"/>
      <c r="D1768" s="103"/>
      <c r="E1768" s="103"/>
      <c r="F1768" s="103"/>
      <c r="G1768" s="103"/>
      <c r="H1768" s="103"/>
      <c r="J1768" s="103"/>
    </row>
    <row r="1769" spans="1:13" s="111" customFormat="1" ht="11.45" customHeight="1">
      <c r="A1769" s="166"/>
      <c r="B1769" s="103"/>
      <c r="C1769" s="103"/>
      <c r="D1769" s="103"/>
      <c r="E1769" s="103"/>
      <c r="F1769" s="103"/>
      <c r="G1769" s="103"/>
      <c r="H1769" s="103"/>
      <c r="J1769" s="103"/>
    </row>
    <row r="1770" spans="1:13" s="111" customFormat="1" ht="11.45" customHeight="1">
      <c r="A1770" s="167"/>
      <c r="B1770" s="103"/>
      <c r="C1770" s="103"/>
      <c r="D1770" s="103"/>
      <c r="E1770" s="103"/>
      <c r="F1770" s="103"/>
      <c r="G1770" s="103"/>
      <c r="H1770" s="103"/>
      <c r="J1770" s="103"/>
    </row>
    <row r="1771" spans="1:13" s="111" customFormat="1" ht="11.45" customHeight="1">
      <c r="A1771" s="168"/>
      <c r="B1771" s="103"/>
      <c r="C1771" s="103"/>
      <c r="D1771" s="103"/>
      <c r="E1771" s="103"/>
      <c r="F1771" s="103"/>
      <c r="G1771" s="103"/>
      <c r="H1771" s="103"/>
      <c r="J1771" s="103"/>
    </row>
    <row r="1772" spans="1:13" s="111" customFormat="1" ht="11.45" customHeight="1">
      <c r="A1772" s="169"/>
      <c r="B1772" s="103"/>
      <c r="C1772" s="103"/>
      <c r="D1772" s="103"/>
      <c r="E1772" s="103"/>
      <c r="F1772" s="103"/>
      <c r="G1772" s="103"/>
      <c r="H1772" s="103"/>
      <c r="J1772" s="103"/>
    </row>
    <row r="1773" spans="1:13" s="111" customFormat="1" ht="11.45" customHeight="1">
      <c r="A1773" s="167"/>
      <c r="B1773" s="103"/>
      <c r="C1773" s="103"/>
      <c r="D1773" s="103"/>
      <c r="E1773" s="103"/>
      <c r="F1773" s="103"/>
      <c r="G1773" s="103"/>
      <c r="H1773" s="103"/>
      <c r="J1773" s="103"/>
    </row>
    <row r="1774" spans="1:13" s="111" customFormat="1" ht="11.45" customHeight="1">
      <c r="A1774" s="167"/>
      <c r="B1774" s="103"/>
      <c r="C1774" s="103"/>
      <c r="D1774" s="103"/>
      <c r="E1774" s="103"/>
      <c r="F1774" s="103"/>
      <c r="G1774" s="103"/>
      <c r="H1774" s="103"/>
      <c r="I1774" s="103"/>
      <c r="J1774" s="103"/>
      <c r="K1774" s="103"/>
      <c r="L1774" s="103"/>
      <c r="M1774" s="103"/>
    </row>
    <row r="1775" spans="1:13" s="111" customFormat="1" ht="11.45" customHeight="1">
      <c r="A1775" s="166"/>
      <c r="B1775" s="103"/>
      <c r="C1775" s="103"/>
      <c r="D1775" s="103"/>
      <c r="E1775" s="103"/>
      <c r="F1775" s="103"/>
      <c r="G1775" s="103"/>
      <c r="H1775" s="103"/>
      <c r="I1775" s="103"/>
      <c r="J1775" s="103"/>
      <c r="K1775" s="103"/>
      <c r="L1775" s="103"/>
      <c r="M1775" s="103"/>
    </row>
    <row r="1776" spans="1:13" s="111" customFormat="1" ht="11.45" customHeight="1">
      <c r="A1776" s="167"/>
      <c r="B1776" s="103"/>
      <c r="C1776" s="103"/>
      <c r="D1776" s="103"/>
      <c r="E1776" s="103"/>
      <c r="F1776" s="103"/>
      <c r="G1776" s="103"/>
      <c r="H1776" s="103"/>
      <c r="I1776" s="103"/>
      <c r="J1776" s="103"/>
      <c r="K1776" s="103"/>
      <c r="L1776" s="103"/>
      <c r="M1776" s="103"/>
    </row>
    <row r="1777" spans="1:13" s="111" customFormat="1" ht="11.45" customHeight="1">
      <c r="A1777" s="166"/>
      <c r="B1777" s="103"/>
      <c r="C1777" s="103"/>
      <c r="D1777" s="103"/>
      <c r="E1777" s="103"/>
      <c r="F1777" s="103"/>
      <c r="G1777" s="103"/>
      <c r="H1777" s="103"/>
      <c r="I1777" s="103"/>
      <c r="J1777" s="103"/>
      <c r="K1777" s="103"/>
      <c r="L1777" s="103"/>
      <c r="M1777" s="103"/>
    </row>
    <row r="1778" spans="1:13" s="111" customFormat="1" ht="11.45" customHeight="1">
      <c r="A1778" s="167"/>
      <c r="B1778" s="103"/>
      <c r="C1778" s="103"/>
      <c r="D1778" s="103"/>
      <c r="E1778" s="103"/>
      <c r="F1778" s="103"/>
      <c r="G1778" s="103"/>
      <c r="H1778" s="103"/>
      <c r="I1778" s="103"/>
      <c r="J1778" s="103"/>
      <c r="K1778" s="103"/>
      <c r="L1778" s="103"/>
      <c r="M1778" s="103"/>
    </row>
    <row r="1779" spans="1:13" s="111" customFormat="1" ht="11.45" customHeight="1">
      <c r="A1779" s="166"/>
      <c r="B1779" s="103"/>
      <c r="C1779" s="103"/>
      <c r="D1779" s="103"/>
      <c r="E1779" s="103"/>
      <c r="F1779" s="103"/>
      <c r="G1779" s="103"/>
      <c r="H1779" s="103"/>
      <c r="J1779" s="103"/>
    </row>
    <row r="1780" spans="1:13" s="111" customFormat="1" ht="11.45" customHeight="1">
      <c r="A1780" s="167"/>
      <c r="B1780" s="103"/>
      <c r="C1780" s="103"/>
      <c r="D1780" s="103"/>
      <c r="E1780" s="103"/>
      <c r="F1780" s="103"/>
      <c r="G1780" s="103"/>
      <c r="H1780" s="103"/>
      <c r="J1780" s="103"/>
    </row>
    <row r="1781" spans="1:13" s="111" customFormat="1" ht="11.45" customHeight="1">
      <c r="A1781" s="166"/>
      <c r="B1781" s="103"/>
      <c r="C1781" s="103"/>
      <c r="D1781" s="103"/>
      <c r="E1781" s="103"/>
      <c r="F1781" s="103"/>
      <c r="G1781" s="103"/>
      <c r="H1781" s="103"/>
      <c r="I1781" s="103"/>
      <c r="J1781" s="103"/>
    </row>
    <row r="1782" spans="1:13" s="111" customFormat="1" ht="11.45" customHeight="1">
      <c r="A1782" s="167"/>
      <c r="B1782" s="103"/>
      <c r="C1782" s="103"/>
      <c r="D1782" s="103"/>
      <c r="E1782" s="103"/>
      <c r="F1782" s="103"/>
      <c r="G1782" s="103"/>
      <c r="H1782" s="103"/>
      <c r="J1782" s="103"/>
    </row>
    <row r="1783" spans="1:13" s="111" customFormat="1" ht="11.45" customHeight="1">
      <c r="A1783" s="166"/>
      <c r="B1783" s="103"/>
      <c r="C1783" s="103"/>
      <c r="D1783" s="103"/>
      <c r="E1783" s="103"/>
      <c r="F1783" s="103"/>
      <c r="G1783" s="103"/>
      <c r="H1783" s="103"/>
      <c r="J1783" s="103"/>
    </row>
    <row r="1784" spans="1:13" s="111" customFormat="1" ht="11.45" customHeight="1">
      <c r="A1784" s="167"/>
      <c r="B1784" s="103"/>
      <c r="C1784" s="103"/>
      <c r="D1784" s="103"/>
      <c r="E1784" s="103"/>
      <c r="F1784" s="103"/>
      <c r="G1784" s="103"/>
      <c r="H1784" s="103"/>
      <c r="J1784" s="103"/>
    </row>
    <row r="1785" spans="1:13" s="111" customFormat="1" ht="11.45" customHeight="1">
      <c r="A1785" s="166"/>
      <c r="B1785" s="103"/>
      <c r="C1785" s="103"/>
      <c r="D1785" s="103"/>
      <c r="E1785" s="103"/>
      <c r="F1785" s="103"/>
      <c r="G1785" s="103"/>
      <c r="H1785" s="103"/>
      <c r="J1785" s="103"/>
    </row>
    <row r="1786" spans="1:13" s="111" customFormat="1" ht="11.45" customHeight="1">
      <c r="A1786" s="169"/>
      <c r="B1786" s="103"/>
      <c r="C1786" s="103"/>
      <c r="D1786" s="103"/>
      <c r="E1786" s="103"/>
      <c r="F1786" s="103"/>
      <c r="G1786" s="103"/>
      <c r="H1786" s="103"/>
      <c r="J1786" s="103"/>
    </row>
    <row r="1787" spans="1:13" s="111" customFormat="1" ht="11.45" customHeight="1">
      <c r="A1787" s="167"/>
      <c r="B1787" s="103"/>
      <c r="C1787" s="103"/>
      <c r="D1787" s="103"/>
      <c r="E1787" s="103"/>
      <c r="F1787" s="103"/>
      <c r="G1787" s="103"/>
      <c r="H1787" s="103"/>
      <c r="J1787" s="103"/>
    </row>
    <row r="1788" spans="1:13" s="111" customFormat="1" ht="11.45" customHeight="1">
      <c r="A1788" s="169"/>
      <c r="B1788" s="103"/>
      <c r="C1788" s="103"/>
      <c r="D1788" s="103"/>
      <c r="E1788" s="103"/>
      <c r="F1788" s="103"/>
      <c r="G1788" s="103"/>
      <c r="H1788" s="103"/>
      <c r="J1788" s="103"/>
    </row>
    <row r="1789" spans="1:13" s="111" customFormat="1" ht="11.45" customHeight="1">
      <c r="A1789" s="167"/>
      <c r="B1789" s="103"/>
      <c r="C1789" s="103"/>
      <c r="D1789" s="103"/>
      <c r="E1789" s="103"/>
      <c r="F1789" s="103"/>
      <c r="G1789" s="103"/>
      <c r="H1789" s="103"/>
      <c r="J1789" s="103"/>
    </row>
    <row r="1790" spans="1:13" s="111" customFormat="1" ht="11.45" customHeight="1">
      <c r="A1790" s="167"/>
      <c r="B1790" s="103"/>
      <c r="C1790" s="103"/>
      <c r="D1790" s="103"/>
      <c r="E1790" s="103"/>
      <c r="F1790" s="103"/>
      <c r="G1790" s="103"/>
      <c r="H1790" s="103"/>
      <c r="J1790" s="103"/>
    </row>
    <row r="1791" spans="1:13" s="111" customFormat="1" ht="11.45" customHeight="1">
      <c r="A1791" s="166"/>
      <c r="B1791" s="103"/>
      <c r="C1791" s="103"/>
      <c r="D1791" s="103"/>
      <c r="E1791" s="103"/>
      <c r="F1791" s="103"/>
      <c r="G1791" s="103"/>
      <c r="H1791" s="103"/>
      <c r="J1791" s="103"/>
    </row>
    <row r="1792" spans="1:13" s="111" customFormat="1" ht="11.45" customHeight="1">
      <c r="A1792" s="167"/>
      <c r="B1792" s="103"/>
      <c r="C1792" s="103"/>
      <c r="D1792" s="103"/>
      <c r="E1792" s="103"/>
      <c r="F1792" s="103"/>
      <c r="G1792" s="103"/>
      <c r="H1792" s="103"/>
      <c r="J1792" s="103"/>
    </row>
    <row r="1793" spans="1:10" s="111" customFormat="1" ht="11.45" customHeight="1">
      <c r="A1793" s="166"/>
      <c r="B1793" s="103"/>
      <c r="C1793" s="103"/>
      <c r="D1793" s="103"/>
      <c r="E1793" s="103"/>
      <c r="F1793" s="103"/>
      <c r="G1793" s="103"/>
      <c r="H1793" s="103"/>
      <c r="J1793" s="103"/>
    </row>
    <row r="1794" spans="1:10" s="111" customFormat="1" ht="11.45" customHeight="1">
      <c r="A1794" s="169"/>
      <c r="B1794" s="103"/>
      <c r="C1794" s="103"/>
      <c r="D1794" s="103"/>
      <c r="E1794" s="103"/>
      <c r="F1794" s="103"/>
      <c r="G1794" s="103"/>
      <c r="H1794" s="103"/>
      <c r="J1794" s="103"/>
    </row>
    <row r="1795" spans="1:10" s="111" customFormat="1" ht="11.45" customHeight="1">
      <c r="A1795" s="167"/>
      <c r="B1795" s="103"/>
      <c r="C1795" s="103"/>
      <c r="D1795" s="103"/>
      <c r="E1795" s="103"/>
      <c r="F1795" s="103"/>
      <c r="G1795" s="103"/>
      <c r="H1795" s="103"/>
      <c r="J1795" s="103"/>
    </row>
    <row r="1796" spans="1:10" s="111" customFormat="1" ht="11.45" customHeight="1">
      <c r="A1796" s="166"/>
      <c r="B1796" s="103"/>
      <c r="C1796" s="103"/>
      <c r="D1796" s="103"/>
      <c r="E1796" s="103"/>
      <c r="F1796" s="103"/>
      <c r="G1796" s="103"/>
      <c r="H1796" s="103"/>
      <c r="J1796" s="103"/>
    </row>
    <row r="1797" spans="1:10" s="111" customFormat="1" ht="11.45" customHeight="1">
      <c r="A1797" s="166"/>
      <c r="B1797" s="103"/>
      <c r="C1797" s="103"/>
      <c r="D1797" s="103"/>
      <c r="E1797" s="103"/>
      <c r="F1797" s="103"/>
      <c r="G1797" s="103"/>
      <c r="H1797" s="103"/>
      <c r="J1797" s="103"/>
    </row>
    <row r="1798" spans="1:10" s="111" customFormat="1" ht="11.45" customHeight="1">
      <c r="A1798" s="169"/>
      <c r="B1798" s="103"/>
      <c r="C1798" s="103"/>
      <c r="D1798" s="103"/>
      <c r="E1798" s="103"/>
      <c r="F1798" s="103"/>
      <c r="G1798" s="103"/>
      <c r="H1798" s="103"/>
      <c r="J1798" s="103"/>
    </row>
    <row r="1799" spans="1:10" s="111" customFormat="1" ht="11.45" customHeight="1">
      <c r="A1799" s="166"/>
      <c r="B1799" s="103"/>
      <c r="C1799" s="103"/>
      <c r="D1799" s="103"/>
      <c r="E1799" s="103"/>
      <c r="F1799" s="103"/>
      <c r="G1799" s="103"/>
      <c r="H1799" s="103"/>
      <c r="J1799" s="103"/>
    </row>
    <row r="1800" spans="1:10" s="111" customFormat="1" ht="11.45" customHeight="1">
      <c r="A1800" s="169"/>
      <c r="B1800" s="103"/>
      <c r="C1800" s="103"/>
      <c r="D1800" s="103"/>
      <c r="E1800" s="103"/>
      <c r="F1800" s="103"/>
      <c r="G1800" s="103"/>
      <c r="H1800" s="103"/>
      <c r="J1800" s="103"/>
    </row>
    <row r="1801" spans="1:10" s="111" customFormat="1" ht="11.45" customHeight="1">
      <c r="A1801" s="167"/>
      <c r="B1801" s="103"/>
      <c r="C1801" s="103"/>
      <c r="D1801" s="103"/>
      <c r="E1801" s="103"/>
      <c r="F1801" s="103"/>
      <c r="G1801" s="103"/>
      <c r="H1801" s="103"/>
      <c r="J1801" s="103"/>
    </row>
    <row r="1802" spans="1:10" s="111" customFormat="1" ht="11.45" customHeight="1">
      <c r="A1802" s="169"/>
      <c r="B1802" s="103"/>
      <c r="C1802" s="103"/>
      <c r="D1802" s="103"/>
      <c r="E1802" s="103"/>
      <c r="F1802" s="103"/>
      <c r="G1802" s="103"/>
      <c r="H1802" s="103"/>
      <c r="J1802" s="103"/>
    </row>
    <row r="1803" spans="1:10" s="111" customFormat="1" ht="11.45" customHeight="1">
      <c r="A1803" s="167"/>
      <c r="B1803" s="103"/>
      <c r="C1803" s="103"/>
      <c r="D1803" s="103"/>
      <c r="E1803" s="103"/>
      <c r="F1803" s="103"/>
      <c r="G1803" s="103"/>
      <c r="H1803" s="103"/>
      <c r="J1803" s="103"/>
    </row>
    <row r="1804" spans="1:10" s="111" customFormat="1" ht="11.45" customHeight="1">
      <c r="A1804" s="169"/>
      <c r="B1804" s="103"/>
      <c r="C1804" s="103"/>
      <c r="D1804" s="103"/>
      <c r="E1804" s="103"/>
      <c r="F1804" s="103"/>
      <c r="G1804" s="103"/>
      <c r="H1804" s="103"/>
      <c r="J1804" s="103"/>
    </row>
    <row r="1805" spans="1:10" s="111" customFormat="1" ht="11.45" customHeight="1">
      <c r="A1805" s="167"/>
      <c r="B1805" s="103"/>
      <c r="C1805" s="103"/>
      <c r="D1805" s="103"/>
      <c r="E1805" s="103"/>
      <c r="F1805" s="103"/>
      <c r="G1805" s="103"/>
      <c r="H1805" s="103"/>
      <c r="J1805" s="103"/>
    </row>
    <row r="1806" spans="1:10" s="111" customFormat="1" ht="11.45" customHeight="1">
      <c r="A1806" s="169"/>
      <c r="B1806" s="103"/>
      <c r="C1806" s="103"/>
      <c r="D1806" s="103"/>
      <c r="E1806" s="103"/>
      <c r="F1806" s="103"/>
      <c r="G1806" s="103"/>
      <c r="H1806" s="103"/>
      <c r="J1806" s="103"/>
    </row>
    <row r="1807" spans="1:10" s="111" customFormat="1" ht="11.45" customHeight="1">
      <c r="A1807" s="167"/>
      <c r="B1807" s="103"/>
      <c r="C1807" s="103"/>
      <c r="D1807" s="103"/>
      <c r="E1807" s="103"/>
      <c r="F1807" s="103"/>
      <c r="G1807" s="103"/>
      <c r="H1807" s="103"/>
      <c r="J1807" s="103"/>
    </row>
    <row r="1808" spans="1:10" s="111" customFormat="1" ht="8.25" customHeight="1">
      <c r="A1808" s="165"/>
      <c r="B1808" s="103"/>
      <c r="C1808" s="103"/>
      <c r="D1808" s="103"/>
      <c r="E1808" s="103"/>
      <c r="F1808" s="103"/>
      <c r="G1808" s="103"/>
      <c r="H1808" s="103"/>
      <c r="J1808" s="103"/>
    </row>
    <row r="1809" spans="1:13" s="158" customFormat="1" ht="13.5" customHeight="1">
      <c r="H1809" s="103"/>
      <c r="J1809" s="103"/>
    </row>
    <row r="1810" spans="1:13" s="105" customFormat="1" ht="9.4" customHeight="1">
      <c r="A1810" s="111"/>
      <c r="H1810" s="103"/>
      <c r="J1810" s="103"/>
    </row>
    <row r="1811" spans="1:13" s="105" customFormat="1" ht="1.1499999999999999" customHeight="1">
      <c r="H1811" s="103"/>
      <c r="J1811" s="103"/>
    </row>
    <row r="1812" spans="1:13" s="105" customFormat="1" ht="1.1499999999999999" customHeight="1">
      <c r="H1812" s="103"/>
      <c r="J1812" s="103"/>
    </row>
    <row r="1813" spans="1:13" s="105" customFormat="1" ht="1.1499999999999999" customHeight="1">
      <c r="H1813" s="103"/>
      <c r="J1813" s="103"/>
    </row>
    <row r="1814" spans="1:13" s="111" customFormat="1" ht="12" customHeight="1">
      <c r="B1814" s="170"/>
      <c r="C1814" s="170"/>
      <c r="D1814" s="171"/>
      <c r="E1814" s="171"/>
      <c r="F1814" s="171"/>
      <c r="G1814" s="171"/>
      <c r="H1814" s="103"/>
      <c r="J1814" s="103"/>
    </row>
    <row r="1815" spans="1:13" s="111" customFormat="1" ht="3.4" customHeight="1">
      <c r="B1815" s="170"/>
      <c r="C1815" s="170"/>
      <c r="D1815" s="171"/>
      <c r="E1815" s="171"/>
      <c r="F1815" s="171"/>
      <c r="G1815" s="171"/>
      <c r="H1815" s="103"/>
      <c r="J1815" s="103"/>
    </row>
    <row r="1816" spans="1:13" s="119" customFormat="1" ht="9" customHeight="1">
      <c r="A1816" s="172"/>
      <c r="B1816" s="170"/>
      <c r="C1816" s="170"/>
      <c r="D1816" s="171"/>
      <c r="E1816" s="171"/>
      <c r="F1816" s="171"/>
      <c r="G1816" s="171"/>
      <c r="H1816" s="103"/>
      <c r="J1816" s="103"/>
    </row>
    <row r="1817" spans="1:13" s="119" customFormat="1" ht="9" customHeight="1">
      <c r="A1817" s="172"/>
      <c r="B1817" s="170"/>
      <c r="C1817" s="173"/>
      <c r="D1817" s="173"/>
      <c r="E1817" s="173"/>
      <c r="F1817" s="173"/>
      <c r="G1817" s="173"/>
      <c r="H1817" s="103"/>
      <c r="J1817" s="103"/>
    </row>
    <row r="1818" spans="1:13" s="130" customFormat="1" ht="9" customHeight="1">
      <c r="B1818" s="174"/>
      <c r="C1818" s="175"/>
      <c r="D1818" s="176"/>
      <c r="E1818" s="176"/>
      <c r="F1818" s="176"/>
      <c r="G1818" s="174"/>
      <c r="H1818" s="103"/>
      <c r="J1818" s="103"/>
    </row>
    <row r="1819" spans="1:13" s="111" customFormat="1" ht="9.75" customHeight="1">
      <c r="A1819" s="131"/>
      <c r="B1819" s="177"/>
      <c r="C1819" s="177"/>
      <c r="D1819" s="177"/>
      <c r="E1819" s="177"/>
      <c r="F1819" s="177"/>
      <c r="G1819" s="177"/>
      <c r="H1819" s="103"/>
      <c r="J1819" s="103"/>
    </row>
    <row r="1820" spans="1:13" s="111" customFormat="1" ht="12.6" customHeight="1">
      <c r="A1820" s="178"/>
      <c r="B1820" s="179"/>
      <c r="C1820" s="179"/>
      <c r="D1820" s="179"/>
      <c r="E1820" s="179"/>
      <c r="F1820" s="179"/>
      <c r="G1820" s="179"/>
      <c r="H1820" s="103"/>
      <c r="J1820" s="103"/>
    </row>
    <row r="1821" spans="1:13" s="111" customFormat="1" ht="11.45" customHeight="1">
      <c r="A1821" s="180"/>
      <c r="B1821" s="181"/>
      <c r="C1821" s="181"/>
      <c r="D1821" s="181"/>
      <c r="E1821" s="181"/>
      <c r="F1821" s="181"/>
      <c r="G1821" s="181"/>
      <c r="H1821" s="103"/>
      <c r="J1821" s="103"/>
    </row>
    <row r="1822" spans="1:13" s="111" customFormat="1" ht="11.45" customHeight="1">
      <c r="A1822" s="167"/>
      <c r="B1822" s="103"/>
      <c r="C1822" s="103"/>
      <c r="D1822" s="103"/>
      <c r="E1822" s="103"/>
      <c r="F1822" s="103"/>
      <c r="G1822" s="103"/>
      <c r="H1822" s="103"/>
      <c r="J1822" s="103"/>
    </row>
    <row r="1823" spans="1:13" s="111" customFormat="1" ht="11.45" customHeight="1">
      <c r="A1823" s="167"/>
      <c r="B1823" s="103"/>
      <c r="C1823" s="103"/>
      <c r="D1823" s="103"/>
      <c r="E1823" s="103"/>
      <c r="F1823" s="103"/>
      <c r="G1823" s="103"/>
      <c r="H1823" s="103"/>
      <c r="I1823" s="103"/>
      <c r="J1823" s="103"/>
      <c r="K1823" s="103"/>
      <c r="L1823" s="103"/>
      <c r="M1823" s="103"/>
    </row>
    <row r="1824" spans="1:13" s="111" customFormat="1" ht="11.45" customHeight="1">
      <c r="A1824" s="169"/>
      <c r="B1824" s="103"/>
      <c r="C1824" s="103"/>
      <c r="D1824" s="103"/>
      <c r="E1824" s="103"/>
      <c r="F1824" s="103"/>
      <c r="G1824" s="103"/>
      <c r="H1824" s="103"/>
      <c r="I1824" s="182"/>
      <c r="J1824" s="182"/>
      <c r="K1824" s="182"/>
      <c r="L1824" s="182"/>
      <c r="M1824" s="182"/>
    </row>
    <row r="1825" spans="1:10" s="111" customFormat="1" ht="11.45" customHeight="1">
      <c r="A1825" s="180"/>
      <c r="B1825" s="181"/>
      <c r="C1825" s="181"/>
      <c r="D1825" s="181"/>
      <c r="E1825" s="181"/>
      <c r="F1825" s="181"/>
      <c r="G1825" s="181"/>
      <c r="H1825" s="103"/>
      <c r="J1825" s="103"/>
    </row>
    <row r="1826" spans="1:10" s="111" customFormat="1" ht="11.45" customHeight="1">
      <c r="A1826" s="167"/>
      <c r="B1826" s="103"/>
      <c r="C1826" s="103"/>
      <c r="D1826" s="103"/>
      <c r="E1826" s="103"/>
      <c r="F1826" s="103"/>
      <c r="G1826" s="103"/>
      <c r="H1826" s="103"/>
      <c r="J1826" s="103"/>
    </row>
    <row r="1827" spans="1:10" s="111" customFormat="1" ht="11.45" customHeight="1">
      <c r="A1827" s="166"/>
      <c r="B1827" s="103"/>
      <c r="C1827" s="103"/>
      <c r="D1827" s="103"/>
      <c r="E1827" s="103"/>
      <c r="F1827" s="103"/>
      <c r="G1827" s="103"/>
      <c r="H1827" s="103"/>
      <c r="J1827" s="103"/>
    </row>
    <row r="1828" spans="1:10" s="111" customFormat="1" ht="11.45" customHeight="1">
      <c r="A1828" s="167"/>
      <c r="B1828" s="103"/>
      <c r="C1828" s="103"/>
      <c r="D1828" s="103"/>
      <c r="E1828" s="103"/>
      <c r="F1828" s="103"/>
      <c r="G1828" s="103"/>
      <c r="H1828" s="103"/>
      <c r="J1828" s="103"/>
    </row>
    <row r="1829" spans="1:10" s="111" customFormat="1" ht="11.45" customHeight="1">
      <c r="A1829" s="166"/>
      <c r="B1829" s="103"/>
      <c r="C1829" s="103"/>
      <c r="D1829" s="103"/>
      <c r="E1829" s="103"/>
      <c r="F1829" s="103"/>
      <c r="G1829" s="103"/>
      <c r="H1829" s="103"/>
      <c r="J1829" s="103"/>
    </row>
    <row r="1830" spans="1:10" s="111" customFormat="1" ht="11.45" customHeight="1">
      <c r="A1830" s="167"/>
      <c r="B1830" s="103"/>
      <c r="C1830" s="103"/>
      <c r="D1830" s="103"/>
      <c r="E1830" s="103"/>
      <c r="F1830" s="103"/>
      <c r="G1830" s="103"/>
      <c r="H1830" s="103"/>
      <c r="J1830" s="103"/>
    </row>
    <row r="1831" spans="1:10" s="111" customFormat="1" ht="11.45" customHeight="1">
      <c r="A1831" s="166"/>
      <c r="B1831" s="103"/>
      <c r="C1831" s="103"/>
      <c r="D1831" s="103"/>
      <c r="E1831" s="103"/>
      <c r="F1831" s="103"/>
      <c r="G1831" s="103"/>
      <c r="H1831" s="103"/>
      <c r="J1831" s="103"/>
    </row>
    <row r="1832" spans="1:10" s="111" customFormat="1" ht="11.45" customHeight="1">
      <c r="A1832" s="166"/>
      <c r="B1832" s="103"/>
      <c r="C1832" s="103"/>
      <c r="D1832" s="103"/>
      <c r="E1832" s="103"/>
      <c r="F1832" s="103"/>
      <c r="G1832" s="103"/>
      <c r="H1832" s="103"/>
      <c r="J1832" s="103"/>
    </row>
    <row r="1833" spans="1:10" s="111" customFormat="1" ht="11.45" customHeight="1">
      <c r="A1833" s="166"/>
      <c r="B1833" s="103"/>
      <c r="C1833" s="103"/>
      <c r="D1833" s="103"/>
      <c r="E1833" s="103"/>
      <c r="F1833" s="103"/>
      <c r="G1833" s="103"/>
      <c r="H1833" s="103"/>
      <c r="J1833" s="103"/>
    </row>
    <row r="1834" spans="1:10" s="111" customFormat="1" ht="11.45" customHeight="1">
      <c r="A1834" s="167"/>
      <c r="B1834" s="103"/>
      <c r="C1834" s="103"/>
      <c r="D1834" s="103"/>
      <c r="E1834" s="103"/>
      <c r="F1834" s="103"/>
      <c r="G1834" s="103"/>
      <c r="H1834" s="103"/>
      <c r="J1834" s="103"/>
    </row>
    <row r="1835" spans="1:10" s="111" customFormat="1" ht="11.45" customHeight="1">
      <c r="A1835" s="167"/>
      <c r="B1835" s="103"/>
      <c r="C1835" s="103"/>
      <c r="D1835" s="103"/>
      <c r="E1835" s="103"/>
      <c r="F1835" s="103"/>
      <c r="G1835" s="103"/>
      <c r="H1835" s="103"/>
      <c r="J1835" s="103"/>
    </row>
    <row r="1836" spans="1:10" s="111" customFormat="1" ht="11.45" customHeight="1">
      <c r="A1836" s="166"/>
      <c r="B1836" s="103"/>
      <c r="C1836" s="103"/>
      <c r="D1836" s="103"/>
      <c r="E1836" s="103"/>
      <c r="F1836" s="103"/>
      <c r="G1836" s="103"/>
      <c r="H1836" s="103"/>
      <c r="J1836" s="103"/>
    </row>
    <row r="1837" spans="1:10" s="111" customFormat="1" ht="11.45" customHeight="1">
      <c r="A1837" s="166"/>
      <c r="B1837" s="103"/>
      <c r="C1837" s="103"/>
      <c r="D1837" s="103"/>
      <c r="E1837" s="103"/>
      <c r="F1837" s="103"/>
      <c r="G1837" s="103"/>
      <c r="H1837" s="103"/>
      <c r="J1837" s="103"/>
    </row>
    <row r="1838" spans="1:10" s="111" customFormat="1" ht="11.45" customHeight="1">
      <c r="A1838" s="166"/>
      <c r="B1838" s="103"/>
      <c r="C1838" s="103"/>
      <c r="D1838" s="103"/>
      <c r="E1838" s="103"/>
      <c r="F1838" s="103"/>
      <c r="G1838" s="103"/>
      <c r="H1838" s="103"/>
      <c r="J1838" s="103"/>
    </row>
    <row r="1839" spans="1:10" s="111" customFormat="1" ht="11.45" customHeight="1">
      <c r="A1839" s="167"/>
      <c r="B1839" s="103"/>
      <c r="C1839" s="103"/>
      <c r="D1839" s="103"/>
      <c r="E1839" s="103"/>
      <c r="F1839" s="103"/>
      <c r="G1839" s="103"/>
      <c r="H1839" s="103"/>
      <c r="J1839" s="103"/>
    </row>
    <row r="1840" spans="1:10" s="111" customFormat="1" ht="11.45" customHeight="1">
      <c r="A1840" s="166"/>
      <c r="B1840" s="103"/>
      <c r="C1840" s="103"/>
      <c r="D1840" s="103"/>
      <c r="E1840" s="103"/>
      <c r="F1840" s="103"/>
      <c r="G1840" s="103"/>
      <c r="H1840" s="103"/>
      <c r="J1840" s="103"/>
    </row>
    <row r="1841" spans="1:13" s="111" customFormat="1" ht="11.45" customHeight="1">
      <c r="A1841" s="167"/>
      <c r="B1841" s="103"/>
      <c r="C1841" s="103"/>
      <c r="D1841" s="103"/>
      <c r="E1841" s="103"/>
      <c r="F1841" s="103"/>
      <c r="G1841" s="103"/>
      <c r="H1841" s="103"/>
      <c r="J1841" s="103"/>
    </row>
    <row r="1842" spans="1:13" s="111" customFormat="1" ht="11.45" customHeight="1">
      <c r="A1842" s="166"/>
      <c r="B1842" s="103"/>
      <c r="C1842" s="103"/>
      <c r="D1842" s="103"/>
      <c r="E1842" s="103"/>
      <c r="F1842" s="103"/>
      <c r="G1842" s="103"/>
      <c r="H1842" s="103"/>
      <c r="J1842" s="103"/>
    </row>
    <row r="1843" spans="1:13" s="111" customFormat="1" ht="11.45" customHeight="1">
      <c r="A1843" s="167"/>
      <c r="B1843" s="103"/>
      <c r="C1843" s="103"/>
      <c r="D1843" s="103"/>
      <c r="E1843" s="103"/>
      <c r="F1843" s="103"/>
      <c r="G1843" s="103"/>
      <c r="H1843" s="103"/>
      <c r="J1843" s="103"/>
    </row>
    <row r="1844" spans="1:13" s="111" customFormat="1" ht="11.45" customHeight="1">
      <c r="A1844" s="166"/>
      <c r="B1844" s="103"/>
      <c r="C1844" s="103"/>
      <c r="D1844" s="103"/>
      <c r="E1844" s="103"/>
      <c r="F1844" s="103"/>
      <c r="G1844" s="103"/>
      <c r="H1844" s="103"/>
      <c r="J1844" s="103"/>
    </row>
    <row r="1845" spans="1:13" s="111" customFormat="1" ht="11.45" customHeight="1">
      <c r="A1845" s="167"/>
      <c r="B1845" s="103"/>
      <c r="C1845" s="103"/>
      <c r="D1845" s="103"/>
      <c r="E1845" s="103"/>
      <c r="F1845" s="103"/>
      <c r="G1845" s="103"/>
      <c r="H1845" s="103"/>
      <c r="J1845" s="103"/>
    </row>
    <row r="1846" spans="1:13" s="111" customFormat="1" ht="11.45" customHeight="1">
      <c r="A1846" s="168"/>
      <c r="B1846" s="103"/>
      <c r="C1846" s="103"/>
      <c r="D1846" s="103"/>
      <c r="E1846" s="103"/>
      <c r="F1846" s="103"/>
      <c r="G1846" s="103"/>
      <c r="H1846" s="103"/>
      <c r="J1846" s="103"/>
    </row>
    <row r="1847" spans="1:13" s="111" customFormat="1" ht="11.45" customHeight="1">
      <c r="A1847" s="169"/>
      <c r="B1847" s="103"/>
      <c r="C1847" s="103"/>
      <c r="D1847" s="103"/>
      <c r="E1847" s="103"/>
      <c r="F1847" s="103"/>
      <c r="G1847" s="103"/>
      <c r="H1847" s="103"/>
      <c r="J1847" s="103"/>
    </row>
    <row r="1848" spans="1:13" s="111" customFormat="1" ht="11.45" customHeight="1">
      <c r="A1848" s="167"/>
      <c r="B1848" s="103"/>
      <c r="C1848" s="103"/>
      <c r="D1848" s="103"/>
      <c r="E1848" s="103"/>
      <c r="F1848" s="103"/>
      <c r="G1848" s="103"/>
      <c r="H1848" s="103"/>
      <c r="J1848" s="103"/>
    </row>
    <row r="1849" spans="1:13" s="111" customFormat="1" ht="11.45" customHeight="1">
      <c r="A1849" s="167"/>
      <c r="B1849" s="103"/>
      <c r="C1849" s="103"/>
      <c r="D1849" s="103"/>
      <c r="E1849" s="103"/>
      <c r="F1849" s="103"/>
      <c r="G1849" s="103"/>
      <c r="H1849" s="103"/>
      <c r="I1849" s="103"/>
      <c r="J1849" s="103"/>
      <c r="K1849" s="103"/>
      <c r="L1849" s="103"/>
      <c r="M1849" s="103"/>
    </row>
    <row r="1850" spans="1:13" s="111" customFormat="1" ht="11.45" customHeight="1">
      <c r="A1850" s="166"/>
      <c r="B1850" s="103"/>
      <c r="C1850" s="103"/>
      <c r="D1850" s="103"/>
      <c r="E1850" s="103"/>
      <c r="F1850" s="103"/>
      <c r="G1850" s="103"/>
      <c r="H1850" s="103"/>
      <c r="I1850" s="103"/>
      <c r="J1850" s="103"/>
      <c r="K1850" s="103"/>
      <c r="L1850" s="103"/>
      <c r="M1850" s="103"/>
    </row>
    <row r="1851" spans="1:13" s="111" customFormat="1" ht="11.45" customHeight="1">
      <c r="A1851" s="167"/>
      <c r="B1851" s="103"/>
      <c r="C1851" s="103"/>
      <c r="D1851" s="103"/>
      <c r="E1851" s="103"/>
      <c r="F1851" s="103"/>
      <c r="G1851" s="103"/>
      <c r="H1851" s="103"/>
      <c r="I1851" s="103"/>
      <c r="J1851" s="103"/>
      <c r="K1851" s="103"/>
      <c r="L1851" s="103"/>
      <c r="M1851" s="103"/>
    </row>
    <row r="1852" spans="1:13" s="111" customFormat="1" ht="11.45" customHeight="1">
      <c r="A1852" s="166"/>
      <c r="B1852" s="103"/>
      <c r="C1852" s="103"/>
      <c r="D1852" s="103"/>
      <c r="E1852" s="103"/>
      <c r="F1852" s="103"/>
      <c r="G1852" s="103"/>
      <c r="H1852" s="103"/>
      <c r="I1852" s="103"/>
      <c r="J1852" s="103"/>
      <c r="K1852" s="103"/>
      <c r="L1852" s="103"/>
      <c r="M1852" s="103"/>
    </row>
    <row r="1853" spans="1:13" s="111" customFormat="1" ht="11.45" customHeight="1">
      <c r="A1853" s="167"/>
      <c r="B1853" s="103"/>
      <c r="C1853" s="103"/>
      <c r="D1853" s="103"/>
      <c r="E1853" s="103"/>
      <c r="F1853" s="103"/>
      <c r="G1853" s="103"/>
      <c r="H1853" s="103"/>
      <c r="I1853" s="103"/>
      <c r="J1853" s="103"/>
      <c r="K1853" s="103"/>
      <c r="L1853" s="103"/>
      <c r="M1853" s="103"/>
    </row>
    <row r="1854" spans="1:13" s="111" customFormat="1" ht="11.45" customHeight="1">
      <c r="A1854" s="166"/>
      <c r="B1854" s="103"/>
      <c r="C1854" s="103"/>
      <c r="D1854" s="103"/>
      <c r="E1854" s="103"/>
      <c r="F1854" s="103"/>
      <c r="G1854" s="103"/>
      <c r="H1854" s="103"/>
      <c r="J1854" s="103"/>
    </row>
    <row r="1855" spans="1:13" s="111" customFormat="1" ht="11.45" customHeight="1">
      <c r="A1855" s="167"/>
      <c r="B1855" s="103"/>
      <c r="C1855" s="103"/>
      <c r="D1855" s="103"/>
      <c r="E1855" s="103"/>
      <c r="F1855" s="103"/>
      <c r="G1855" s="103"/>
      <c r="H1855" s="103"/>
      <c r="J1855" s="103"/>
    </row>
    <row r="1856" spans="1:13" s="111" customFormat="1" ht="11.45" customHeight="1">
      <c r="A1856" s="166"/>
      <c r="B1856" s="103"/>
      <c r="C1856" s="103"/>
      <c r="D1856" s="103"/>
      <c r="E1856" s="103"/>
      <c r="F1856" s="103"/>
      <c r="G1856" s="103"/>
      <c r="H1856" s="103"/>
      <c r="I1856" s="103"/>
      <c r="J1856" s="103"/>
    </row>
    <row r="1857" spans="1:10" s="111" customFormat="1" ht="11.45" customHeight="1">
      <c r="A1857" s="167"/>
      <c r="B1857" s="103"/>
      <c r="C1857" s="103"/>
      <c r="D1857" s="103"/>
      <c r="E1857" s="103"/>
      <c r="F1857" s="103"/>
      <c r="G1857" s="103"/>
      <c r="H1857" s="103"/>
      <c r="J1857" s="103"/>
    </row>
    <row r="1858" spans="1:10" s="111" customFormat="1" ht="11.45" customHeight="1">
      <c r="A1858" s="166"/>
      <c r="B1858" s="103"/>
      <c r="C1858" s="103"/>
      <c r="D1858" s="103"/>
      <c r="E1858" s="103"/>
      <c r="F1858" s="103"/>
      <c r="G1858" s="103"/>
      <c r="H1858" s="103"/>
      <c r="J1858" s="103"/>
    </row>
    <row r="1859" spans="1:10" s="111" customFormat="1" ht="11.45" customHeight="1">
      <c r="A1859" s="167"/>
      <c r="B1859" s="103"/>
      <c r="C1859" s="103"/>
      <c r="D1859" s="103"/>
      <c r="E1859" s="103"/>
      <c r="F1859" s="103"/>
      <c r="G1859" s="103"/>
      <c r="H1859" s="103"/>
      <c r="J1859" s="103"/>
    </row>
    <row r="1860" spans="1:10" s="111" customFormat="1" ht="11.45" customHeight="1">
      <c r="A1860" s="166"/>
      <c r="B1860" s="103"/>
      <c r="C1860" s="103"/>
      <c r="D1860" s="103"/>
      <c r="E1860" s="103"/>
      <c r="F1860" s="103"/>
      <c r="G1860" s="103"/>
      <c r="H1860" s="103"/>
      <c r="J1860" s="103"/>
    </row>
    <row r="1861" spans="1:10" s="111" customFormat="1" ht="11.45" customHeight="1">
      <c r="A1861" s="169"/>
      <c r="B1861" s="103"/>
      <c r="C1861" s="103"/>
      <c r="D1861" s="103"/>
      <c r="E1861" s="103"/>
      <c r="F1861" s="103"/>
      <c r="G1861" s="103"/>
      <c r="H1861" s="103"/>
      <c r="J1861" s="103"/>
    </row>
    <row r="1862" spans="1:10" s="111" customFormat="1" ht="11.45" customHeight="1">
      <c r="A1862" s="167"/>
      <c r="B1862" s="103"/>
      <c r="C1862" s="103"/>
      <c r="D1862" s="103"/>
      <c r="E1862" s="103"/>
      <c r="F1862" s="103"/>
      <c r="G1862" s="103"/>
      <c r="H1862" s="103"/>
      <c r="J1862" s="103"/>
    </row>
    <row r="1863" spans="1:10" s="111" customFormat="1" ht="11.45" customHeight="1">
      <c r="A1863" s="169"/>
      <c r="B1863" s="103"/>
      <c r="C1863" s="103"/>
      <c r="D1863" s="103"/>
      <c r="E1863" s="103"/>
      <c r="F1863" s="103"/>
      <c r="G1863" s="103"/>
      <c r="H1863" s="103"/>
      <c r="J1863" s="103"/>
    </row>
    <row r="1864" spans="1:10" s="111" customFormat="1" ht="11.45" customHeight="1">
      <c r="A1864" s="167"/>
      <c r="B1864" s="103"/>
      <c r="C1864" s="103"/>
      <c r="D1864" s="103"/>
      <c r="E1864" s="103"/>
      <c r="F1864" s="103"/>
      <c r="G1864" s="103"/>
      <c r="H1864" s="103"/>
      <c r="J1864" s="103"/>
    </row>
    <row r="1865" spans="1:10" s="111" customFormat="1" ht="11.45" customHeight="1">
      <c r="A1865" s="167"/>
      <c r="B1865" s="103"/>
      <c r="C1865" s="103"/>
      <c r="D1865" s="103"/>
      <c r="E1865" s="103"/>
      <c r="F1865" s="103"/>
      <c r="G1865" s="103"/>
      <c r="H1865" s="103"/>
      <c r="J1865" s="103"/>
    </row>
    <row r="1866" spans="1:10" s="111" customFormat="1" ht="11.45" customHeight="1">
      <c r="A1866" s="166"/>
      <c r="B1866" s="103"/>
      <c r="C1866" s="103"/>
      <c r="D1866" s="103"/>
      <c r="E1866" s="103"/>
      <c r="F1866" s="103"/>
      <c r="G1866" s="103"/>
      <c r="H1866" s="103"/>
      <c r="J1866" s="103"/>
    </row>
    <row r="1867" spans="1:10" s="111" customFormat="1" ht="11.45" customHeight="1">
      <c r="A1867" s="167"/>
      <c r="B1867" s="103"/>
      <c r="C1867" s="103"/>
      <c r="D1867" s="103"/>
      <c r="E1867" s="103"/>
      <c r="F1867" s="103"/>
      <c r="G1867" s="103"/>
      <c r="H1867" s="103"/>
      <c r="J1867" s="103"/>
    </row>
    <row r="1868" spans="1:10" s="111" customFormat="1" ht="11.45" customHeight="1">
      <c r="A1868" s="166"/>
      <c r="B1868" s="103"/>
      <c r="C1868" s="103"/>
      <c r="D1868" s="103"/>
      <c r="E1868" s="103"/>
      <c r="F1868" s="103"/>
      <c r="G1868" s="103"/>
      <c r="H1868" s="103"/>
      <c r="J1868" s="103"/>
    </row>
    <row r="1869" spans="1:10" s="111" customFormat="1" ht="11.45" customHeight="1">
      <c r="A1869" s="169"/>
      <c r="B1869" s="103"/>
      <c r="C1869" s="103"/>
      <c r="D1869" s="103"/>
      <c r="E1869" s="103"/>
      <c r="F1869" s="103"/>
      <c r="G1869" s="103"/>
      <c r="H1869" s="103"/>
      <c r="J1869" s="103"/>
    </row>
    <row r="1870" spans="1:10" s="111" customFormat="1" ht="11.45" customHeight="1">
      <c r="A1870" s="167"/>
      <c r="B1870" s="103"/>
      <c r="C1870" s="103"/>
      <c r="D1870" s="103"/>
      <c r="E1870" s="103"/>
      <c r="F1870" s="103"/>
      <c r="G1870" s="103"/>
      <c r="H1870" s="103"/>
      <c r="J1870" s="103"/>
    </row>
    <row r="1871" spans="1:10" s="111" customFormat="1" ht="11.45" customHeight="1">
      <c r="A1871" s="166"/>
      <c r="B1871" s="103"/>
      <c r="C1871" s="103"/>
      <c r="D1871" s="103"/>
      <c r="E1871" s="103"/>
      <c r="F1871" s="103"/>
      <c r="G1871" s="103"/>
      <c r="H1871" s="103"/>
      <c r="J1871" s="103"/>
    </row>
    <row r="1872" spans="1:10" s="111" customFormat="1" ht="11.45" customHeight="1">
      <c r="A1872" s="166"/>
      <c r="B1872" s="103"/>
      <c r="C1872" s="103"/>
      <c r="D1872" s="103"/>
      <c r="E1872" s="103"/>
      <c r="F1872" s="103"/>
      <c r="G1872" s="103"/>
      <c r="H1872" s="103"/>
      <c r="J1872" s="103"/>
    </row>
    <row r="1873" spans="1:10" s="111" customFormat="1" ht="11.45" customHeight="1">
      <c r="A1873" s="169"/>
      <c r="B1873" s="103"/>
      <c r="C1873" s="103"/>
      <c r="D1873" s="103"/>
      <c r="E1873" s="103"/>
      <c r="F1873" s="103"/>
      <c r="G1873" s="103"/>
      <c r="H1873" s="103"/>
      <c r="J1873" s="103"/>
    </row>
    <row r="1874" spans="1:10" s="111" customFormat="1" ht="11.45" customHeight="1">
      <c r="A1874" s="166"/>
      <c r="B1874" s="103"/>
      <c r="C1874" s="103"/>
      <c r="D1874" s="103"/>
      <c r="E1874" s="103"/>
      <c r="F1874" s="103"/>
      <c r="G1874" s="103"/>
      <c r="H1874" s="103"/>
      <c r="J1874" s="103"/>
    </row>
    <row r="1875" spans="1:10" s="111" customFormat="1" ht="11.45" customHeight="1">
      <c r="A1875" s="169"/>
      <c r="B1875" s="103"/>
      <c r="C1875" s="103"/>
      <c r="D1875" s="103"/>
      <c r="E1875" s="103"/>
      <c r="F1875" s="103"/>
      <c r="G1875" s="103"/>
      <c r="H1875" s="103"/>
      <c r="J1875" s="103"/>
    </row>
    <row r="1876" spans="1:10" s="111" customFormat="1" ht="11.45" customHeight="1">
      <c r="A1876" s="167"/>
      <c r="B1876" s="103"/>
      <c r="C1876" s="103"/>
      <c r="D1876" s="103"/>
      <c r="E1876" s="103"/>
      <c r="F1876" s="103"/>
      <c r="G1876" s="103"/>
      <c r="H1876" s="103"/>
      <c r="J1876" s="103"/>
    </row>
    <row r="1877" spans="1:10" s="111" customFormat="1" ht="11.45" customHeight="1">
      <c r="A1877" s="169"/>
      <c r="B1877" s="103"/>
      <c r="C1877" s="103"/>
      <c r="D1877" s="103"/>
      <c r="E1877" s="103"/>
      <c r="F1877" s="103"/>
      <c r="G1877" s="103"/>
      <c r="H1877" s="103"/>
      <c r="J1877" s="103"/>
    </row>
    <row r="1878" spans="1:10" s="111" customFormat="1" ht="11.45" customHeight="1">
      <c r="A1878" s="167"/>
      <c r="B1878" s="103"/>
      <c r="C1878" s="103"/>
      <c r="D1878" s="103"/>
      <c r="E1878" s="103"/>
      <c r="F1878" s="103"/>
      <c r="G1878" s="103"/>
      <c r="H1878" s="103"/>
      <c r="J1878" s="103"/>
    </row>
    <row r="1879" spans="1:10" s="111" customFormat="1" ht="11.45" customHeight="1">
      <c r="A1879" s="169"/>
      <c r="B1879" s="103"/>
      <c r="C1879" s="103"/>
      <c r="D1879" s="103"/>
      <c r="E1879" s="103"/>
      <c r="F1879" s="103"/>
      <c r="G1879" s="103"/>
      <c r="H1879" s="103"/>
      <c r="J1879" s="103"/>
    </row>
    <row r="1880" spans="1:10" s="111" customFormat="1" ht="11.45" customHeight="1">
      <c r="A1880" s="167"/>
      <c r="B1880" s="103"/>
      <c r="C1880" s="103"/>
      <c r="D1880" s="103"/>
      <c r="E1880" s="103"/>
      <c r="F1880" s="103"/>
      <c r="G1880" s="103"/>
      <c r="H1880" s="103"/>
      <c r="J1880" s="103"/>
    </row>
    <row r="1881" spans="1:10" s="111" customFormat="1" ht="11.45" customHeight="1">
      <c r="A1881" s="169"/>
      <c r="B1881" s="103"/>
      <c r="C1881" s="103"/>
      <c r="D1881" s="103"/>
      <c r="E1881" s="103"/>
      <c r="F1881" s="103"/>
      <c r="G1881" s="103"/>
      <c r="H1881" s="103"/>
      <c r="J1881" s="103"/>
    </row>
    <row r="1882" spans="1:10" s="111" customFormat="1" ht="11.45" customHeight="1">
      <c r="A1882" s="167"/>
      <c r="B1882" s="103"/>
      <c r="C1882" s="103"/>
      <c r="D1882" s="103"/>
      <c r="E1882" s="103"/>
      <c r="F1882" s="103"/>
      <c r="G1882" s="103"/>
      <c r="H1882" s="103"/>
      <c r="J1882" s="103"/>
    </row>
    <row r="1883" spans="1:10" s="111" customFormat="1" ht="8.25" customHeight="1">
      <c r="A1883" s="165"/>
      <c r="B1883" s="103"/>
      <c r="C1883" s="103"/>
      <c r="D1883" s="103"/>
      <c r="E1883" s="103"/>
      <c r="F1883" s="103"/>
      <c r="G1883" s="103"/>
      <c r="H1883" s="103"/>
      <c r="J1883" s="103"/>
    </row>
    <row r="1884" spans="1:10" s="158" customFormat="1" ht="13.5" customHeight="1">
      <c r="H1884" s="103"/>
      <c r="J1884" s="103"/>
    </row>
    <row r="1885" spans="1:10" s="105" customFormat="1" ht="9.4" customHeight="1">
      <c r="A1885" s="111"/>
      <c r="H1885" s="103"/>
      <c r="J1885" s="103"/>
    </row>
    <row r="1886" spans="1:10" s="105" customFormat="1" ht="1.1499999999999999" customHeight="1">
      <c r="H1886" s="103"/>
      <c r="J1886" s="103"/>
    </row>
    <row r="1887" spans="1:10" s="105" customFormat="1" ht="1.1499999999999999" customHeight="1">
      <c r="H1887" s="103"/>
      <c r="J1887" s="103"/>
    </row>
    <row r="1888" spans="1:10" s="105" customFormat="1" ht="1.1499999999999999" customHeight="1">
      <c r="H1888" s="103"/>
      <c r="J1888" s="103"/>
    </row>
    <row r="1889" spans="1:13" s="111" customFormat="1" ht="12" customHeight="1">
      <c r="B1889" s="170"/>
      <c r="C1889" s="170"/>
      <c r="D1889" s="171"/>
      <c r="E1889" s="171"/>
      <c r="F1889" s="171"/>
      <c r="G1889" s="171"/>
      <c r="H1889" s="103"/>
      <c r="J1889" s="103"/>
    </row>
    <row r="1890" spans="1:13" s="111" customFormat="1" ht="3.4" customHeight="1">
      <c r="B1890" s="170"/>
      <c r="C1890" s="170"/>
      <c r="D1890" s="171"/>
      <c r="E1890" s="171"/>
      <c r="F1890" s="171"/>
      <c r="G1890" s="171"/>
      <c r="H1890" s="103"/>
      <c r="J1890" s="103"/>
    </row>
    <row r="1891" spans="1:13" s="119" customFormat="1" ht="9" customHeight="1">
      <c r="A1891" s="172"/>
      <c r="B1891" s="170"/>
      <c r="C1891" s="170"/>
      <c r="D1891" s="171"/>
      <c r="E1891" s="171"/>
      <c r="F1891" s="171"/>
      <c r="G1891" s="171"/>
      <c r="H1891" s="103"/>
      <c r="J1891" s="103"/>
    </row>
    <row r="1892" spans="1:13" s="119" customFormat="1" ht="9" customHeight="1">
      <c r="A1892" s="172"/>
      <c r="B1892" s="170"/>
      <c r="C1892" s="173"/>
      <c r="D1892" s="173"/>
      <c r="E1892" s="173"/>
      <c r="F1892" s="173"/>
      <c r="G1892" s="173"/>
      <c r="H1892" s="103"/>
      <c r="J1892" s="103"/>
    </row>
    <row r="1893" spans="1:13" s="130" customFormat="1" ht="9" customHeight="1">
      <c r="B1893" s="174"/>
      <c r="C1893" s="175"/>
      <c r="D1893" s="176"/>
      <c r="E1893" s="176"/>
      <c r="F1893" s="176"/>
      <c r="G1893" s="174"/>
      <c r="H1893" s="103"/>
      <c r="J1893" s="103"/>
    </row>
    <row r="1894" spans="1:13" s="111" customFormat="1" ht="9.75" customHeight="1">
      <c r="A1894" s="131"/>
      <c r="B1894" s="177"/>
      <c r="C1894" s="177"/>
      <c r="D1894" s="177"/>
      <c r="E1894" s="177"/>
      <c r="F1894" s="177"/>
      <c r="G1894" s="177"/>
      <c r="H1894" s="103"/>
      <c r="J1894" s="103"/>
    </row>
    <row r="1895" spans="1:13" s="111" customFormat="1" ht="12.6" customHeight="1">
      <c r="A1895" s="178"/>
      <c r="B1895" s="179"/>
      <c r="C1895" s="179"/>
      <c r="D1895" s="179"/>
      <c r="E1895" s="179"/>
      <c r="F1895" s="179"/>
      <c r="G1895" s="179"/>
      <c r="H1895" s="103"/>
      <c r="J1895" s="103"/>
    </row>
    <row r="1896" spans="1:13" s="111" customFormat="1" ht="11.45" customHeight="1">
      <c r="A1896" s="180"/>
      <c r="B1896" s="181"/>
      <c r="C1896" s="181"/>
      <c r="D1896" s="181"/>
      <c r="E1896" s="181"/>
      <c r="F1896" s="181"/>
      <c r="G1896" s="181"/>
      <c r="H1896" s="103"/>
      <c r="J1896" s="103"/>
    </row>
    <row r="1897" spans="1:13" s="111" customFormat="1" ht="11.45" customHeight="1">
      <c r="A1897" s="167"/>
      <c r="B1897" s="103"/>
      <c r="C1897" s="103"/>
      <c r="D1897" s="103"/>
      <c r="E1897" s="103"/>
      <c r="F1897" s="103"/>
      <c r="G1897" s="103"/>
      <c r="H1897" s="103"/>
      <c r="J1897" s="103"/>
    </row>
    <row r="1898" spans="1:13" s="111" customFormat="1" ht="11.45" customHeight="1">
      <c r="A1898" s="167"/>
      <c r="B1898" s="103"/>
      <c r="C1898" s="103"/>
      <c r="D1898" s="103"/>
      <c r="E1898" s="103"/>
      <c r="F1898" s="103"/>
      <c r="G1898" s="103"/>
      <c r="H1898" s="103"/>
      <c r="I1898" s="103"/>
      <c r="J1898" s="103"/>
      <c r="K1898" s="103"/>
      <c r="L1898" s="103"/>
      <c r="M1898" s="103"/>
    </row>
    <row r="1899" spans="1:13" s="111" customFormat="1" ht="11.45" customHeight="1">
      <c r="A1899" s="169"/>
      <c r="B1899" s="103"/>
      <c r="C1899" s="103"/>
      <c r="D1899" s="103"/>
      <c r="E1899" s="103"/>
      <c r="F1899" s="103"/>
      <c r="G1899" s="103"/>
      <c r="H1899" s="103"/>
      <c r="I1899" s="182"/>
      <c r="J1899" s="182"/>
      <c r="K1899" s="182"/>
      <c r="L1899" s="182"/>
      <c r="M1899" s="182"/>
    </row>
    <row r="1900" spans="1:13" s="111" customFormat="1" ht="11.45" customHeight="1">
      <c r="A1900" s="180"/>
      <c r="B1900" s="181"/>
      <c r="C1900" s="181"/>
      <c r="D1900" s="181"/>
      <c r="E1900" s="181"/>
      <c r="F1900" s="181"/>
      <c r="G1900" s="181"/>
      <c r="H1900" s="103"/>
      <c r="J1900" s="103"/>
    </row>
    <row r="1901" spans="1:13" s="111" customFormat="1" ht="11.45" customHeight="1">
      <c r="A1901" s="167"/>
      <c r="B1901" s="103"/>
      <c r="C1901" s="103"/>
      <c r="D1901" s="103"/>
      <c r="E1901" s="103"/>
      <c r="F1901" s="103"/>
      <c r="G1901" s="103"/>
      <c r="H1901" s="103"/>
      <c r="J1901" s="103"/>
    </row>
    <row r="1902" spans="1:13" s="111" customFormat="1" ht="11.45" customHeight="1">
      <c r="A1902" s="166"/>
      <c r="B1902" s="103"/>
      <c r="C1902" s="103"/>
      <c r="D1902" s="103"/>
      <c r="E1902" s="103"/>
      <c r="F1902" s="103"/>
      <c r="G1902" s="103"/>
      <c r="H1902" s="103"/>
      <c r="J1902" s="103"/>
    </row>
    <row r="1903" spans="1:13" s="111" customFormat="1" ht="11.45" customHeight="1">
      <c r="A1903" s="167"/>
      <c r="B1903" s="103"/>
      <c r="C1903" s="103"/>
      <c r="D1903" s="103"/>
      <c r="E1903" s="103"/>
      <c r="F1903" s="103"/>
      <c r="G1903" s="103"/>
      <c r="H1903" s="103"/>
      <c r="J1903" s="103"/>
    </row>
    <row r="1904" spans="1:13" s="111" customFormat="1" ht="11.45" customHeight="1">
      <c r="A1904" s="166"/>
      <c r="B1904" s="103"/>
      <c r="C1904" s="103"/>
      <c r="D1904" s="103"/>
      <c r="E1904" s="103"/>
      <c r="F1904" s="103"/>
      <c r="G1904" s="103"/>
      <c r="H1904" s="103"/>
      <c r="J1904" s="103"/>
    </row>
    <row r="1905" spans="1:10" s="111" customFormat="1" ht="11.45" customHeight="1">
      <c r="A1905" s="167"/>
      <c r="B1905" s="103"/>
      <c r="C1905" s="103"/>
      <c r="D1905" s="103"/>
      <c r="E1905" s="103"/>
      <c r="F1905" s="103"/>
      <c r="G1905" s="103"/>
      <c r="H1905" s="103"/>
      <c r="J1905" s="103"/>
    </row>
    <row r="1906" spans="1:10" s="111" customFormat="1" ht="11.45" customHeight="1">
      <c r="A1906" s="166"/>
      <c r="B1906" s="103"/>
      <c r="C1906" s="103"/>
      <c r="D1906" s="103"/>
      <c r="E1906" s="103"/>
      <c r="F1906" s="103"/>
      <c r="G1906" s="103"/>
      <c r="H1906" s="103"/>
      <c r="J1906" s="103"/>
    </row>
    <row r="1907" spans="1:10" s="111" customFormat="1" ht="11.45" customHeight="1">
      <c r="A1907" s="166"/>
      <c r="B1907" s="103"/>
      <c r="C1907" s="103"/>
      <c r="D1907" s="103"/>
      <c r="E1907" s="103"/>
      <c r="F1907" s="103"/>
      <c r="G1907" s="103"/>
      <c r="H1907" s="103"/>
      <c r="J1907" s="103"/>
    </row>
    <row r="1908" spans="1:10" s="111" customFormat="1" ht="11.45" customHeight="1">
      <c r="A1908" s="166"/>
      <c r="B1908" s="103"/>
      <c r="C1908" s="103"/>
      <c r="D1908" s="103"/>
      <c r="E1908" s="103"/>
      <c r="F1908" s="103"/>
      <c r="G1908" s="103"/>
      <c r="H1908" s="103"/>
      <c r="J1908" s="103"/>
    </row>
    <row r="1909" spans="1:10" s="111" customFormat="1" ht="11.45" customHeight="1">
      <c r="A1909" s="167"/>
      <c r="B1909" s="103"/>
      <c r="C1909" s="103"/>
      <c r="D1909" s="103"/>
      <c r="E1909" s="103"/>
      <c r="F1909" s="103"/>
      <c r="G1909" s="103"/>
      <c r="H1909" s="103"/>
      <c r="J1909" s="103"/>
    </row>
    <row r="1910" spans="1:10" s="111" customFormat="1" ht="11.45" customHeight="1">
      <c r="A1910" s="167"/>
      <c r="B1910" s="103"/>
      <c r="C1910" s="103"/>
      <c r="D1910" s="103"/>
      <c r="E1910" s="103"/>
      <c r="F1910" s="103"/>
      <c r="G1910" s="103"/>
      <c r="H1910" s="103"/>
      <c r="J1910" s="103"/>
    </row>
    <row r="1911" spans="1:10" s="111" customFormat="1" ht="11.45" customHeight="1">
      <c r="A1911" s="166"/>
      <c r="B1911" s="103"/>
      <c r="C1911" s="103"/>
      <c r="D1911" s="103"/>
      <c r="E1911" s="103"/>
      <c r="F1911" s="103"/>
      <c r="G1911" s="103"/>
      <c r="H1911" s="103"/>
      <c r="J1911" s="103"/>
    </row>
    <row r="1912" spans="1:10" s="111" customFormat="1" ht="11.45" customHeight="1">
      <c r="A1912" s="166"/>
      <c r="B1912" s="103"/>
      <c r="C1912" s="103"/>
      <c r="D1912" s="103"/>
      <c r="E1912" s="103"/>
      <c r="F1912" s="103"/>
      <c r="G1912" s="103"/>
      <c r="H1912" s="103"/>
      <c r="J1912" s="103"/>
    </row>
    <row r="1913" spans="1:10" s="111" customFormat="1" ht="11.45" customHeight="1">
      <c r="A1913" s="166"/>
      <c r="B1913" s="103"/>
      <c r="C1913" s="103"/>
      <c r="D1913" s="103"/>
      <c r="E1913" s="103"/>
      <c r="F1913" s="103"/>
      <c r="G1913" s="103"/>
      <c r="H1913" s="103"/>
      <c r="J1913" s="103"/>
    </row>
    <row r="1914" spans="1:10" s="111" customFormat="1" ht="11.45" customHeight="1">
      <c r="A1914" s="167"/>
      <c r="B1914" s="103"/>
      <c r="C1914" s="103"/>
      <c r="D1914" s="103"/>
      <c r="E1914" s="103"/>
      <c r="F1914" s="103"/>
      <c r="G1914" s="103"/>
      <c r="H1914" s="103"/>
      <c r="J1914" s="103"/>
    </row>
    <row r="1915" spans="1:10" s="111" customFormat="1" ht="11.45" customHeight="1">
      <c r="A1915" s="166"/>
      <c r="B1915" s="103"/>
      <c r="C1915" s="103"/>
      <c r="D1915" s="103"/>
      <c r="E1915" s="103"/>
      <c r="F1915" s="103"/>
      <c r="G1915" s="103"/>
      <c r="H1915" s="103"/>
      <c r="J1915" s="103"/>
    </row>
    <row r="1916" spans="1:10" s="111" customFormat="1" ht="11.45" customHeight="1">
      <c r="A1916" s="167"/>
      <c r="B1916" s="103"/>
      <c r="C1916" s="103"/>
      <c r="D1916" s="103"/>
      <c r="E1916" s="103"/>
      <c r="F1916" s="103"/>
      <c r="G1916" s="103"/>
      <c r="H1916" s="103"/>
      <c r="J1916" s="103"/>
    </row>
    <row r="1917" spans="1:10" s="111" customFormat="1" ht="11.45" customHeight="1">
      <c r="A1917" s="166"/>
      <c r="B1917" s="103"/>
      <c r="C1917" s="103"/>
      <c r="D1917" s="103"/>
      <c r="E1917" s="103"/>
      <c r="F1917" s="103"/>
      <c r="G1917" s="103"/>
      <c r="H1917" s="103"/>
      <c r="J1917" s="103"/>
    </row>
    <row r="1918" spans="1:10" s="111" customFormat="1" ht="11.45" customHeight="1">
      <c r="A1918" s="167"/>
      <c r="B1918" s="103"/>
      <c r="C1918" s="103"/>
      <c r="D1918" s="103"/>
      <c r="E1918" s="103"/>
      <c r="F1918" s="103"/>
      <c r="G1918" s="103"/>
      <c r="H1918" s="103"/>
      <c r="J1918" s="103"/>
    </row>
    <row r="1919" spans="1:10" s="111" customFormat="1" ht="11.45" customHeight="1">
      <c r="A1919" s="166"/>
      <c r="B1919" s="103"/>
      <c r="C1919" s="103"/>
      <c r="D1919" s="103"/>
      <c r="E1919" s="103"/>
      <c r="F1919" s="103"/>
      <c r="G1919" s="103"/>
      <c r="H1919" s="103"/>
      <c r="J1919" s="103"/>
    </row>
    <row r="1920" spans="1:10" s="111" customFormat="1" ht="11.45" customHeight="1">
      <c r="A1920" s="167"/>
      <c r="B1920" s="103"/>
      <c r="C1920" s="103"/>
      <c r="D1920" s="103"/>
      <c r="E1920" s="103"/>
      <c r="F1920" s="103"/>
      <c r="G1920" s="103"/>
      <c r="H1920" s="103"/>
      <c r="J1920" s="103"/>
    </row>
    <row r="1921" spans="1:13" s="111" customFormat="1" ht="11.45" customHeight="1">
      <c r="A1921" s="168"/>
      <c r="B1921" s="103"/>
      <c r="C1921" s="103"/>
      <c r="D1921" s="103"/>
      <c r="E1921" s="103"/>
      <c r="F1921" s="103"/>
      <c r="G1921" s="103"/>
      <c r="H1921" s="103"/>
      <c r="J1921" s="103"/>
    </row>
    <row r="1922" spans="1:13" s="111" customFormat="1" ht="11.45" customHeight="1">
      <c r="A1922" s="169"/>
      <c r="B1922" s="103"/>
      <c r="C1922" s="103"/>
      <c r="D1922" s="103"/>
      <c r="E1922" s="103"/>
      <c r="F1922" s="103"/>
      <c r="G1922" s="103"/>
      <c r="H1922" s="103"/>
      <c r="J1922" s="103"/>
    </row>
    <row r="1923" spans="1:13" s="111" customFormat="1" ht="11.45" customHeight="1">
      <c r="A1923" s="167"/>
      <c r="B1923" s="103"/>
      <c r="C1923" s="103"/>
      <c r="D1923" s="103"/>
      <c r="E1923" s="103"/>
      <c r="F1923" s="103"/>
      <c r="G1923" s="103"/>
      <c r="H1923" s="103"/>
      <c r="J1923" s="103"/>
    </row>
    <row r="1924" spans="1:13" s="111" customFormat="1" ht="11.45" customHeight="1">
      <c r="A1924" s="167"/>
      <c r="B1924" s="103"/>
      <c r="C1924" s="103"/>
      <c r="D1924" s="103"/>
      <c r="E1924" s="103"/>
      <c r="F1924" s="103"/>
      <c r="G1924" s="103"/>
      <c r="H1924" s="103"/>
      <c r="I1924" s="103"/>
      <c r="J1924" s="103"/>
      <c r="K1924" s="103"/>
      <c r="L1924" s="103"/>
      <c r="M1924" s="103"/>
    </row>
    <row r="1925" spans="1:13" s="111" customFormat="1" ht="11.45" customHeight="1">
      <c r="A1925" s="166"/>
      <c r="B1925" s="103"/>
      <c r="C1925" s="103"/>
      <c r="D1925" s="103"/>
      <c r="E1925" s="103"/>
      <c r="F1925" s="103"/>
      <c r="G1925" s="103"/>
      <c r="H1925" s="103"/>
      <c r="I1925" s="103"/>
      <c r="J1925" s="103"/>
      <c r="K1925" s="103"/>
      <c r="L1925" s="103"/>
      <c r="M1925" s="103"/>
    </row>
    <row r="1926" spans="1:13" s="111" customFormat="1" ht="11.45" customHeight="1">
      <c r="A1926" s="167"/>
      <c r="B1926" s="103"/>
      <c r="C1926" s="103"/>
      <c r="D1926" s="103"/>
      <c r="E1926" s="103"/>
      <c r="F1926" s="103"/>
      <c r="G1926" s="103"/>
      <c r="H1926" s="103"/>
      <c r="I1926" s="103"/>
      <c r="J1926" s="103"/>
      <c r="K1926" s="103"/>
      <c r="L1926" s="103"/>
      <c r="M1926" s="103"/>
    </row>
    <row r="1927" spans="1:13" s="111" customFormat="1" ht="11.45" customHeight="1">
      <c r="A1927" s="166"/>
      <c r="B1927" s="103"/>
      <c r="C1927" s="103"/>
      <c r="D1927" s="103"/>
      <c r="E1927" s="103"/>
      <c r="F1927" s="103"/>
      <c r="G1927" s="103"/>
      <c r="H1927" s="103"/>
      <c r="I1927" s="103"/>
      <c r="J1927" s="103"/>
      <c r="K1927" s="103"/>
      <c r="L1927" s="103"/>
      <c r="M1927" s="103"/>
    </row>
    <row r="1928" spans="1:13" s="111" customFormat="1" ht="11.45" customHeight="1">
      <c r="A1928" s="167"/>
      <c r="B1928" s="103"/>
      <c r="C1928" s="103"/>
      <c r="D1928" s="103"/>
      <c r="E1928" s="103"/>
      <c r="F1928" s="103"/>
      <c r="G1928" s="103"/>
      <c r="H1928" s="103"/>
      <c r="I1928" s="103"/>
      <c r="J1928" s="103"/>
      <c r="K1928" s="103"/>
      <c r="L1928" s="103"/>
      <c r="M1928" s="103"/>
    </row>
    <row r="1929" spans="1:13" s="111" customFormat="1" ht="11.45" customHeight="1">
      <c r="A1929" s="166"/>
      <c r="B1929" s="103"/>
      <c r="C1929" s="103"/>
      <c r="D1929" s="103"/>
      <c r="E1929" s="103"/>
      <c r="F1929" s="103"/>
      <c r="G1929" s="103"/>
      <c r="H1929" s="103"/>
      <c r="J1929" s="103"/>
    </row>
    <row r="1930" spans="1:13" s="111" customFormat="1" ht="11.45" customHeight="1">
      <c r="A1930" s="167"/>
      <c r="B1930" s="103"/>
      <c r="C1930" s="103"/>
      <c r="D1930" s="103"/>
      <c r="E1930" s="103"/>
      <c r="F1930" s="103"/>
      <c r="G1930" s="103"/>
      <c r="H1930" s="103"/>
      <c r="J1930" s="103"/>
    </row>
    <row r="1931" spans="1:13" s="111" customFormat="1" ht="11.45" customHeight="1">
      <c r="A1931" s="166"/>
      <c r="B1931" s="103"/>
      <c r="C1931" s="103"/>
      <c r="D1931" s="103"/>
      <c r="E1931" s="103"/>
      <c r="F1931" s="103"/>
      <c r="G1931" s="103"/>
      <c r="H1931" s="103"/>
      <c r="I1931" s="103"/>
      <c r="J1931" s="103"/>
    </row>
    <row r="1932" spans="1:13" s="111" customFormat="1" ht="11.45" customHeight="1">
      <c r="A1932" s="167"/>
      <c r="B1932" s="103"/>
      <c r="C1932" s="103"/>
      <c r="D1932" s="103"/>
      <c r="E1932" s="103"/>
      <c r="F1932" s="103"/>
      <c r="G1932" s="103"/>
      <c r="H1932" s="103"/>
      <c r="J1932" s="103"/>
    </row>
    <row r="1933" spans="1:13" s="111" customFormat="1" ht="11.45" customHeight="1">
      <c r="A1933" s="166"/>
      <c r="B1933" s="103"/>
      <c r="C1933" s="103"/>
      <c r="D1933" s="103"/>
      <c r="E1933" s="103"/>
      <c r="F1933" s="103"/>
      <c r="G1933" s="103"/>
      <c r="H1933" s="103"/>
      <c r="J1933" s="103"/>
    </row>
    <row r="1934" spans="1:13" s="111" customFormat="1" ht="11.45" customHeight="1">
      <c r="A1934" s="167"/>
      <c r="B1934" s="103"/>
      <c r="C1934" s="103"/>
      <c r="D1934" s="103"/>
      <c r="E1934" s="103"/>
      <c r="F1934" s="103"/>
      <c r="G1934" s="103"/>
      <c r="H1934" s="103"/>
      <c r="J1934" s="103"/>
    </row>
    <row r="1935" spans="1:13" s="111" customFormat="1" ht="11.45" customHeight="1">
      <c r="A1935" s="166"/>
      <c r="B1935" s="103"/>
      <c r="C1935" s="103"/>
      <c r="D1935" s="103"/>
      <c r="E1935" s="103"/>
      <c r="F1935" s="103"/>
      <c r="G1935" s="103"/>
      <c r="H1935" s="103"/>
      <c r="J1935" s="103"/>
    </row>
    <row r="1936" spans="1:13" s="111" customFormat="1" ht="11.45" customHeight="1">
      <c r="A1936" s="169"/>
      <c r="B1936" s="103"/>
      <c r="C1936" s="103"/>
      <c r="D1936" s="103"/>
      <c r="E1936" s="103"/>
      <c r="F1936" s="103"/>
      <c r="G1936" s="103"/>
      <c r="H1936" s="103"/>
      <c r="J1936" s="103"/>
    </row>
    <row r="1937" spans="1:10" s="111" customFormat="1" ht="11.45" customHeight="1">
      <c r="A1937" s="167"/>
      <c r="B1937" s="103"/>
      <c r="C1937" s="103"/>
      <c r="D1937" s="103"/>
      <c r="E1937" s="103"/>
      <c r="F1937" s="103"/>
      <c r="G1937" s="103"/>
      <c r="H1937" s="103"/>
      <c r="J1937" s="103"/>
    </row>
    <row r="1938" spans="1:10" s="111" customFormat="1" ht="11.45" customHeight="1">
      <c r="A1938" s="169"/>
      <c r="B1938" s="103"/>
      <c r="C1938" s="103"/>
      <c r="D1938" s="103"/>
      <c r="E1938" s="103"/>
      <c r="F1938" s="103"/>
      <c r="G1938" s="103"/>
      <c r="H1938" s="103"/>
      <c r="J1938" s="103"/>
    </row>
    <row r="1939" spans="1:10" s="111" customFormat="1" ht="11.45" customHeight="1">
      <c r="A1939" s="167"/>
      <c r="B1939" s="103"/>
      <c r="C1939" s="103"/>
      <c r="D1939" s="103"/>
      <c r="E1939" s="103"/>
      <c r="F1939" s="103"/>
      <c r="G1939" s="103"/>
      <c r="H1939" s="103"/>
      <c r="J1939" s="103"/>
    </row>
    <row r="1940" spans="1:10" s="111" customFormat="1" ht="11.45" customHeight="1">
      <c r="A1940" s="167"/>
      <c r="B1940" s="103"/>
      <c r="C1940" s="103"/>
      <c r="D1940" s="103"/>
      <c r="E1940" s="103"/>
      <c r="F1940" s="103"/>
      <c r="G1940" s="103"/>
      <c r="H1940" s="103"/>
      <c r="J1940" s="103"/>
    </row>
    <row r="1941" spans="1:10" s="111" customFormat="1" ht="11.45" customHeight="1">
      <c r="A1941" s="166"/>
      <c r="B1941" s="103"/>
      <c r="C1941" s="103"/>
      <c r="D1941" s="103"/>
      <c r="E1941" s="103"/>
      <c r="F1941" s="103"/>
      <c r="G1941" s="103"/>
      <c r="H1941" s="103"/>
      <c r="J1941" s="103"/>
    </row>
    <row r="1942" spans="1:10" s="111" customFormat="1" ht="11.45" customHeight="1">
      <c r="A1942" s="167"/>
      <c r="B1942" s="103"/>
      <c r="C1942" s="103"/>
      <c r="D1942" s="103"/>
      <c r="E1942" s="103"/>
      <c r="F1942" s="103"/>
      <c r="G1942" s="103"/>
      <c r="H1942" s="103"/>
      <c r="J1942" s="103"/>
    </row>
    <row r="1943" spans="1:10" s="111" customFormat="1" ht="11.45" customHeight="1">
      <c r="A1943" s="166"/>
      <c r="B1943" s="103"/>
      <c r="C1943" s="103"/>
      <c r="D1943" s="103"/>
      <c r="E1943" s="103"/>
      <c r="F1943" s="103"/>
      <c r="G1943" s="103"/>
      <c r="H1943" s="103"/>
      <c r="J1943" s="103"/>
    </row>
    <row r="1944" spans="1:10" s="111" customFormat="1" ht="11.45" customHeight="1">
      <c r="A1944" s="169"/>
      <c r="B1944" s="103"/>
      <c r="C1944" s="103"/>
      <c r="D1944" s="103"/>
      <c r="E1944" s="103"/>
      <c r="F1944" s="103"/>
      <c r="G1944" s="103"/>
      <c r="H1944" s="103"/>
      <c r="J1944" s="103"/>
    </row>
    <row r="1945" spans="1:10" s="111" customFormat="1" ht="11.45" customHeight="1">
      <c r="A1945" s="167"/>
      <c r="B1945" s="103"/>
      <c r="C1945" s="103"/>
      <c r="D1945" s="103"/>
      <c r="E1945" s="103"/>
      <c r="F1945" s="103"/>
      <c r="G1945" s="103"/>
      <c r="H1945" s="103"/>
      <c r="J1945" s="103"/>
    </row>
    <row r="1946" spans="1:10" s="111" customFormat="1" ht="11.45" customHeight="1">
      <c r="A1946" s="166"/>
      <c r="B1946" s="103"/>
      <c r="C1946" s="103"/>
      <c r="D1946" s="103"/>
      <c r="E1946" s="103"/>
      <c r="F1946" s="103"/>
      <c r="G1946" s="103"/>
      <c r="H1946" s="103"/>
      <c r="J1946" s="103"/>
    </row>
    <row r="1947" spans="1:10" s="111" customFormat="1" ht="11.45" customHeight="1">
      <c r="A1947" s="166"/>
      <c r="B1947" s="103"/>
      <c r="C1947" s="103"/>
      <c r="D1947" s="103"/>
      <c r="E1947" s="103"/>
      <c r="F1947" s="103"/>
      <c r="G1947" s="103"/>
      <c r="H1947" s="103"/>
      <c r="J1947" s="103"/>
    </row>
    <row r="1948" spans="1:10" s="111" customFormat="1" ht="11.45" customHeight="1">
      <c r="A1948" s="169"/>
      <c r="B1948" s="103"/>
      <c r="C1948" s="103"/>
      <c r="D1948" s="103"/>
      <c r="E1948" s="103"/>
      <c r="F1948" s="103"/>
      <c r="G1948" s="103"/>
      <c r="H1948" s="103"/>
      <c r="J1948" s="103"/>
    </row>
    <row r="1949" spans="1:10" s="111" customFormat="1" ht="11.45" customHeight="1">
      <c r="A1949" s="166"/>
      <c r="B1949" s="103"/>
      <c r="C1949" s="103"/>
      <c r="D1949" s="103"/>
      <c r="E1949" s="103"/>
      <c r="F1949" s="103"/>
      <c r="G1949" s="103"/>
      <c r="H1949" s="103"/>
      <c r="J1949" s="103"/>
    </row>
    <row r="1950" spans="1:10" s="111" customFormat="1" ht="11.45" customHeight="1">
      <c r="A1950" s="169"/>
      <c r="B1950" s="103"/>
      <c r="C1950" s="103"/>
      <c r="D1950" s="103"/>
      <c r="E1950" s="103"/>
      <c r="F1950" s="103"/>
      <c r="G1950" s="103"/>
      <c r="H1950" s="103"/>
      <c r="J1950" s="103"/>
    </row>
    <row r="1951" spans="1:10" s="111" customFormat="1" ht="11.45" customHeight="1">
      <c r="A1951" s="167"/>
      <c r="B1951" s="103"/>
      <c r="C1951" s="103"/>
      <c r="D1951" s="103"/>
      <c r="E1951" s="103"/>
      <c r="F1951" s="103"/>
      <c r="G1951" s="103"/>
      <c r="H1951" s="103"/>
      <c r="J1951" s="103"/>
    </row>
    <row r="1952" spans="1:10" s="111" customFormat="1" ht="11.45" customHeight="1">
      <c r="A1952" s="169"/>
      <c r="B1952" s="103"/>
      <c r="C1952" s="103"/>
      <c r="D1952" s="103"/>
      <c r="E1952" s="103"/>
      <c r="F1952" s="103"/>
      <c r="G1952" s="103"/>
      <c r="H1952" s="103"/>
      <c r="J1952" s="103"/>
    </row>
    <row r="1953" spans="1:10" s="111" customFormat="1" ht="11.45" customHeight="1">
      <c r="A1953" s="167"/>
      <c r="B1953" s="103"/>
      <c r="C1953" s="103"/>
      <c r="D1953" s="103"/>
      <c r="E1953" s="103"/>
      <c r="F1953" s="103"/>
      <c r="G1953" s="103"/>
      <c r="H1953" s="103"/>
      <c r="J1953" s="103"/>
    </row>
    <row r="1954" spans="1:10" s="111" customFormat="1" ht="11.45" customHeight="1">
      <c r="A1954" s="169"/>
      <c r="B1954" s="103"/>
      <c r="C1954" s="103"/>
      <c r="D1954" s="103"/>
      <c r="E1954" s="103"/>
      <c r="F1954" s="103"/>
      <c r="G1954" s="103"/>
      <c r="H1954" s="103"/>
      <c r="J1954" s="103"/>
    </row>
    <row r="1955" spans="1:10" s="111" customFormat="1" ht="11.45" customHeight="1">
      <c r="A1955" s="167"/>
      <c r="B1955" s="103"/>
      <c r="C1955" s="103"/>
      <c r="D1955" s="103"/>
      <c r="E1955" s="103"/>
      <c r="F1955" s="103"/>
      <c r="G1955" s="103"/>
      <c r="H1955" s="103"/>
      <c r="J1955" s="103"/>
    </row>
    <row r="1956" spans="1:10" s="111" customFormat="1" ht="11.45" customHeight="1">
      <c r="A1956" s="169"/>
      <c r="B1956" s="103"/>
      <c r="C1956" s="103"/>
      <c r="D1956" s="103"/>
      <c r="E1956" s="103"/>
      <c r="F1956" s="103"/>
      <c r="G1956" s="103"/>
      <c r="H1956" s="103"/>
      <c r="J1956" s="103"/>
    </row>
    <row r="1957" spans="1:10" s="111" customFormat="1" ht="11.45" customHeight="1">
      <c r="A1957" s="167"/>
      <c r="B1957" s="103"/>
      <c r="C1957" s="103"/>
      <c r="D1957" s="103"/>
      <c r="E1957" s="103"/>
      <c r="F1957" s="103"/>
      <c r="G1957" s="103"/>
      <c r="H1957" s="103"/>
      <c r="J1957" s="103"/>
    </row>
    <row r="1958" spans="1:10" s="111" customFormat="1" ht="8.25" customHeight="1">
      <c r="A1958" s="165"/>
      <c r="B1958" s="103"/>
      <c r="C1958" s="103"/>
      <c r="D1958" s="103"/>
      <c r="E1958" s="103"/>
      <c r="F1958" s="103"/>
      <c r="G1958" s="103"/>
      <c r="H1958" s="103"/>
      <c r="J1958" s="103"/>
    </row>
    <row r="1959" spans="1:10" s="158" customFormat="1" ht="13.5" customHeight="1">
      <c r="H1959" s="103"/>
      <c r="J1959" s="103"/>
    </row>
    <row r="1960" spans="1:10" s="105" customFormat="1" ht="9.4" customHeight="1">
      <c r="A1960" s="111"/>
      <c r="H1960" s="103"/>
      <c r="J1960" s="103"/>
    </row>
    <row r="1961" spans="1:10" s="105" customFormat="1" ht="1.1499999999999999" customHeight="1">
      <c r="H1961" s="103"/>
      <c r="J1961" s="103"/>
    </row>
    <row r="1962" spans="1:10" s="105" customFormat="1" ht="1.1499999999999999" customHeight="1">
      <c r="H1962" s="103"/>
      <c r="J1962" s="103"/>
    </row>
    <row r="1963" spans="1:10" s="105" customFormat="1" ht="1.1499999999999999" customHeight="1">
      <c r="H1963" s="103"/>
      <c r="J1963" s="103"/>
    </row>
    <row r="1964" spans="1:10" s="111" customFormat="1" ht="12" customHeight="1">
      <c r="B1964" s="170"/>
      <c r="C1964" s="170"/>
      <c r="D1964" s="171"/>
      <c r="E1964" s="171"/>
      <c r="F1964" s="171"/>
      <c r="G1964" s="171"/>
      <c r="H1964" s="103"/>
      <c r="J1964" s="103"/>
    </row>
    <row r="1965" spans="1:10" s="111" customFormat="1" ht="3.4" customHeight="1">
      <c r="B1965" s="170"/>
      <c r="C1965" s="170"/>
      <c r="D1965" s="171"/>
      <c r="E1965" s="171"/>
      <c r="F1965" s="171"/>
      <c r="G1965" s="171"/>
      <c r="H1965" s="103"/>
      <c r="J1965" s="103"/>
    </row>
    <row r="1966" spans="1:10" s="119" customFormat="1" ht="9" customHeight="1">
      <c r="A1966" s="172"/>
      <c r="B1966" s="170"/>
      <c r="C1966" s="170"/>
      <c r="D1966" s="171"/>
      <c r="E1966" s="171"/>
      <c r="F1966" s="171"/>
      <c r="G1966" s="171"/>
      <c r="H1966" s="103"/>
      <c r="J1966" s="103"/>
    </row>
    <row r="1967" spans="1:10" s="119" customFormat="1" ht="9" customHeight="1">
      <c r="A1967" s="172"/>
      <c r="B1967" s="170"/>
      <c r="C1967" s="173"/>
      <c r="D1967" s="173"/>
      <c r="E1967" s="173"/>
      <c r="F1967" s="173"/>
      <c r="G1967" s="173"/>
      <c r="H1967" s="103"/>
      <c r="J1967" s="103"/>
    </row>
    <row r="1968" spans="1:10" s="130" customFormat="1" ht="9" customHeight="1">
      <c r="B1968" s="174"/>
      <c r="C1968" s="175"/>
      <c r="D1968" s="176"/>
      <c r="E1968" s="176"/>
      <c r="F1968" s="176"/>
      <c r="G1968" s="174"/>
      <c r="H1968" s="103"/>
      <c r="J1968" s="103"/>
    </row>
    <row r="1969" spans="1:13" s="111" customFormat="1" ht="9.75" customHeight="1">
      <c r="A1969" s="131"/>
      <c r="B1969" s="177"/>
      <c r="C1969" s="177"/>
      <c r="D1969" s="177"/>
      <c r="E1969" s="177"/>
      <c r="F1969" s="177"/>
      <c r="G1969" s="177"/>
      <c r="H1969" s="103"/>
      <c r="J1969" s="103"/>
    </row>
    <row r="1970" spans="1:13" s="111" customFormat="1" ht="12.6" customHeight="1">
      <c r="A1970" s="178"/>
      <c r="B1970" s="179"/>
      <c r="C1970" s="179"/>
      <c r="D1970" s="179"/>
      <c r="E1970" s="179"/>
      <c r="F1970" s="179"/>
      <c r="G1970" s="179"/>
      <c r="H1970" s="103"/>
      <c r="J1970" s="103"/>
    </row>
    <row r="1971" spans="1:13" s="111" customFormat="1" ht="11.45" customHeight="1">
      <c r="A1971" s="180"/>
      <c r="B1971" s="181"/>
      <c r="C1971" s="181"/>
      <c r="D1971" s="181"/>
      <c r="E1971" s="181"/>
      <c r="F1971" s="181"/>
      <c r="G1971" s="181"/>
      <c r="H1971" s="103"/>
      <c r="J1971" s="103"/>
    </row>
    <row r="1972" spans="1:13" s="111" customFormat="1" ht="11.45" customHeight="1">
      <c r="A1972" s="167"/>
      <c r="B1972" s="103"/>
      <c r="C1972" s="103"/>
      <c r="D1972" s="103"/>
      <c r="E1972" s="103"/>
      <c r="F1972" s="103"/>
      <c r="G1972" s="103"/>
      <c r="H1972" s="103"/>
      <c r="J1972" s="103"/>
    </row>
    <row r="1973" spans="1:13" s="111" customFormat="1" ht="11.45" customHeight="1">
      <c r="A1973" s="167"/>
      <c r="B1973" s="103"/>
      <c r="C1973" s="103"/>
      <c r="D1973" s="103"/>
      <c r="E1973" s="103"/>
      <c r="F1973" s="103"/>
      <c r="G1973" s="103"/>
      <c r="H1973" s="103"/>
      <c r="I1973" s="103"/>
      <c r="J1973" s="103"/>
      <c r="K1973" s="103"/>
      <c r="L1973" s="103"/>
      <c r="M1973" s="103"/>
    </row>
    <row r="1974" spans="1:13" s="111" customFormat="1" ht="11.45" customHeight="1">
      <c r="A1974" s="169"/>
      <c r="B1974" s="103"/>
      <c r="C1974" s="103"/>
      <c r="D1974" s="103"/>
      <c r="E1974" s="103"/>
      <c r="F1974" s="103"/>
      <c r="G1974" s="103"/>
      <c r="H1974" s="103"/>
      <c r="I1974" s="182"/>
      <c r="J1974" s="182"/>
      <c r="K1974" s="182"/>
      <c r="L1974" s="182"/>
      <c r="M1974" s="182"/>
    </row>
    <row r="1975" spans="1:13" s="111" customFormat="1" ht="11.45" customHeight="1">
      <c r="A1975" s="180"/>
      <c r="B1975" s="181"/>
      <c r="C1975" s="181"/>
      <c r="D1975" s="181"/>
      <c r="E1975" s="181"/>
      <c r="F1975" s="181"/>
      <c r="G1975" s="181"/>
      <c r="H1975" s="103"/>
      <c r="J1975" s="103"/>
    </row>
    <row r="1976" spans="1:13" s="111" customFormat="1" ht="11.45" customHeight="1">
      <c r="A1976" s="167"/>
      <c r="B1976" s="103"/>
      <c r="C1976" s="103"/>
      <c r="D1976" s="103"/>
      <c r="E1976" s="103"/>
      <c r="F1976" s="103"/>
      <c r="G1976" s="103"/>
      <c r="H1976" s="103"/>
      <c r="J1976" s="103"/>
    </row>
    <row r="1977" spans="1:13" s="111" customFormat="1" ht="11.45" customHeight="1">
      <c r="A1977" s="166"/>
      <c r="B1977" s="103"/>
      <c r="C1977" s="103"/>
      <c r="D1977" s="103"/>
      <c r="E1977" s="103"/>
      <c r="F1977" s="103"/>
      <c r="G1977" s="103"/>
      <c r="H1977" s="103"/>
      <c r="J1977" s="103"/>
    </row>
    <row r="1978" spans="1:13" s="111" customFormat="1" ht="11.45" customHeight="1">
      <c r="A1978" s="167"/>
      <c r="B1978" s="103"/>
      <c r="C1978" s="103"/>
      <c r="D1978" s="103"/>
      <c r="E1978" s="103"/>
      <c r="F1978" s="103"/>
      <c r="G1978" s="103"/>
      <c r="H1978" s="103"/>
      <c r="J1978" s="103"/>
    </row>
    <row r="1979" spans="1:13" s="111" customFormat="1" ht="11.45" customHeight="1">
      <c r="A1979" s="166"/>
      <c r="B1979" s="103"/>
      <c r="C1979" s="103"/>
      <c r="D1979" s="103"/>
      <c r="E1979" s="103"/>
      <c r="F1979" s="103"/>
      <c r="G1979" s="103"/>
      <c r="H1979" s="103"/>
      <c r="J1979" s="103"/>
    </row>
    <row r="1980" spans="1:13" s="111" customFormat="1" ht="11.45" customHeight="1">
      <c r="A1980" s="167"/>
      <c r="B1980" s="103"/>
      <c r="C1980" s="103"/>
      <c r="D1980" s="103"/>
      <c r="E1980" s="103"/>
      <c r="F1980" s="103"/>
      <c r="G1980" s="103"/>
      <c r="H1980" s="103"/>
      <c r="J1980" s="103"/>
    </row>
    <row r="1981" spans="1:13" s="111" customFormat="1" ht="11.45" customHeight="1">
      <c r="A1981" s="166"/>
      <c r="B1981" s="103"/>
      <c r="C1981" s="103"/>
      <c r="D1981" s="103"/>
      <c r="E1981" s="103"/>
      <c r="F1981" s="103"/>
      <c r="G1981" s="103"/>
      <c r="H1981" s="103"/>
      <c r="J1981" s="103"/>
    </row>
    <row r="1982" spans="1:13" s="111" customFormat="1" ht="11.45" customHeight="1">
      <c r="A1982" s="166"/>
      <c r="B1982" s="103"/>
      <c r="C1982" s="103"/>
      <c r="D1982" s="103"/>
      <c r="E1982" s="103"/>
      <c r="F1982" s="103"/>
      <c r="G1982" s="103"/>
      <c r="H1982" s="103"/>
      <c r="J1982" s="103"/>
    </row>
    <row r="1983" spans="1:13" s="111" customFormat="1" ht="11.45" customHeight="1">
      <c r="A1983" s="166"/>
      <c r="B1983" s="103"/>
      <c r="C1983" s="103"/>
      <c r="D1983" s="103"/>
      <c r="E1983" s="103"/>
      <c r="F1983" s="103"/>
      <c r="G1983" s="103"/>
      <c r="H1983" s="103"/>
      <c r="J1983" s="103"/>
    </row>
    <row r="1984" spans="1:13" s="111" customFormat="1" ht="11.45" customHeight="1">
      <c r="A1984" s="167"/>
      <c r="B1984" s="103"/>
      <c r="C1984" s="103"/>
      <c r="D1984" s="103"/>
      <c r="E1984" s="103"/>
      <c r="F1984" s="103"/>
      <c r="G1984" s="103"/>
      <c r="H1984" s="103"/>
      <c r="J1984" s="103"/>
    </row>
    <row r="1985" spans="1:13" s="111" customFormat="1" ht="11.45" customHeight="1">
      <c r="A1985" s="167"/>
      <c r="B1985" s="103"/>
      <c r="C1985" s="103"/>
      <c r="D1985" s="103"/>
      <c r="E1985" s="103"/>
      <c r="F1985" s="103"/>
      <c r="G1985" s="103"/>
      <c r="H1985" s="103"/>
      <c r="J1985" s="103"/>
    </row>
    <row r="1986" spans="1:13" s="111" customFormat="1" ht="11.45" customHeight="1">
      <c r="A1986" s="166"/>
      <c r="B1986" s="103"/>
      <c r="C1986" s="103"/>
      <c r="D1986" s="103"/>
      <c r="E1986" s="103"/>
      <c r="F1986" s="103"/>
      <c r="G1986" s="103"/>
      <c r="H1986" s="103"/>
      <c r="J1986" s="103"/>
    </row>
    <row r="1987" spans="1:13" s="111" customFormat="1" ht="11.45" customHeight="1">
      <c r="A1987" s="166"/>
      <c r="B1987" s="103"/>
      <c r="C1987" s="103"/>
      <c r="D1987" s="103"/>
      <c r="E1987" s="103"/>
      <c r="F1987" s="103"/>
      <c r="G1987" s="103"/>
      <c r="H1987" s="103"/>
      <c r="J1987" s="103"/>
    </row>
    <row r="1988" spans="1:13" s="111" customFormat="1" ht="11.45" customHeight="1">
      <c r="A1988" s="166"/>
      <c r="B1988" s="103"/>
      <c r="C1988" s="103"/>
      <c r="D1988" s="103"/>
      <c r="E1988" s="103"/>
      <c r="F1988" s="103"/>
      <c r="G1988" s="103"/>
      <c r="H1988" s="103"/>
      <c r="J1988" s="103"/>
    </row>
    <row r="1989" spans="1:13" s="111" customFormat="1" ht="11.45" customHeight="1">
      <c r="A1989" s="167"/>
      <c r="B1989" s="103"/>
      <c r="C1989" s="103"/>
      <c r="D1989" s="103"/>
      <c r="E1989" s="103"/>
      <c r="F1989" s="103"/>
      <c r="G1989" s="103"/>
      <c r="H1989" s="103"/>
      <c r="J1989" s="103"/>
    </row>
    <row r="1990" spans="1:13" s="111" customFormat="1" ht="11.45" customHeight="1">
      <c r="A1990" s="166"/>
      <c r="B1990" s="103"/>
      <c r="C1990" s="103"/>
      <c r="D1990" s="103"/>
      <c r="E1990" s="103"/>
      <c r="F1990" s="103"/>
      <c r="G1990" s="103"/>
      <c r="H1990" s="103"/>
      <c r="J1990" s="103"/>
    </row>
    <row r="1991" spans="1:13" s="111" customFormat="1" ht="11.45" customHeight="1">
      <c r="A1991" s="167"/>
      <c r="B1991" s="103"/>
      <c r="C1991" s="103"/>
      <c r="D1991" s="103"/>
      <c r="E1991" s="103"/>
      <c r="F1991" s="103"/>
      <c r="G1991" s="103"/>
      <c r="H1991" s="103"/>
      <c r="J1991" s="103"/>
    </row>
    <row r="1992" spans="1:13" s="111" customFormat="1" ht="11.45" customHeight="1">
      <c r="A1992" s="166"/>
      <c r="B1992" s="103"/>
      <c r="C1992" s="103"/>
      <c r="D1992" s="103"/>
      <c r="E1992" s="103"/>
      <c r="F1992" s="103"/>
      <c r="G1992" s="103"/>
      <c r="H1992" s="103"/>
      <c r="J1992" s="103"/>
    </row>
    <row r="1993" spans="1:13" s="111" customFormat="1" ht="11.45" customHeight="1">
      <c r="A1993" s="167"/>
      <c r="B1993" s="103"/>
      <c r="C1993" s="103"/>
      <c r="D1993" s="103"/>
      <c r="E1993" s="103"/>
      <c r="F1993" s="103"/>
      <c r="G1993" s="103"/>
      <c r="H1993" s="103"/>
      <c r="J1993" s="103"/>
    </row>
    <row r="1994" spans="1:13" s="111" customFormat="1" ht="11.45" customHeight="1">
      <c r="A1994" s="166"/>
      <c r="B1994" s="103"/>
      <c r="C1994" s="103"/>
      <c r="D1994" s="103"/>
      <c r="E1994" s="103"/>
      <c r="F1994" s="103"/>
      <c r="G1994" s="103"/>
      <c r="H1994" s="103"/>
      <c r="J1994" s="103"/>
    </row>
    <row r="1995" spans="1:13" s="111" customFormat="1" ht="11.45" customHeight="1">
      <c r="A1995" s="167"/>
      <c r="B1995" s="103"/>
      <c r="C1995" s="103"/>
      <c r="D1995" s="103"/>
      <c r="E1995" s="103"/>
      <c r="F1995" s="103"/>
      <c r="G1995" s="103"/>
      <c r="H1995" s="103"/>
      <c r="J1995" s="103"/>
    </row>
    <row r="1996" spans="1:13" s="111" customFormat="1" ht="11.45" customHeight="1">
      <c r="A1996" s="168"/>
      <c r="B1996" s="103"/>
      <c r="C1996" s="103"/>
      <c r="D1996" s="103"/>
      <c r="E1996" s="103"/>
      <c r="F1996" s="103"/>
      <c r="G1996" s="103"/>
      <c r="H1996" s="103"/>
      <c r="J1996" s="103"/>
    </row>
    <row r="1997" spans="1:13" s="111" customFormat="1" ht="11.45" customHeight="1">
      <c r="A1997" s="169"/>
      <c r="B1997" s="103"/>
      <c r="C1997" s="103"/>
      <c r="D1997" s="103"/>
      <c r="E1997" s="103"/>
      <c r="F1997" s="103"/>
      <c r="G1997" s="103"/>
      <c r="H1997" s="103"/>
      <c r="J1997" s="103"/>
    </row>
    <row r="1998" spans="1:13" s="111" customFormat="1" ht="11.45" customHeight="1">
      <c r="A1998" s="167"/>
      <c r="B1998" s="103"/>
      <c r="C1998" s="103"/>
      <c r="D1998" s="103"/>
      <c r="E1998" s="103"/>
      <c r="F1998" s="103"/>
      <c r="G1998" s="103"/>
      <c r="H1998" s="103"/>
      <c r="J1998" s="103"/>
    </row>
    <row r="1999" spans="1:13" s="111" customFormat="1" ht="11.45" customHeight="1">
      <c r="A1999" s="167"/>
      <c r="B1999" s="103"/>
      <c r="C1999" s="103"/>
      <c r="D1999" s="103"/>
      <c r="E1999" s="103"/>
      <c r="F1999" s="103"/>
      <c r="G1999" s="103"/>
      <c r="H1999" s="103"/>
      <c r="I1999" s="103"/>
      <c r="J1999" s="103"/>
      <c r="K1999" s="103"/>
      <c r="L1999" s="103"/>
      <c r="M1999" s="103"/>
    </row>
    <row r="2000" spans="1:13" s="111" customFormat="1" ht="11.45" customHeight="1">
      <c r="A2000" s="166"/>
      <c r="B2000" s="103"/>
      <c r="C2000" s="103"/>
      <c r="D2000" s="103"/>
      <c r="E2000" s="103"/>
      <c r="F2000" s="103"/>
      <c r="G2000" s="103"/>
      <c r="H2000" s="103"/>
      <c r="I2000" s="103"/>
      <c r="J2000" s="103"/>
      <c r="K2000" s="103"/>
      <c r="L2000" s="103"/>
      <c r="M2000" s="103"/>
    </row>
    <row r="2001" spans="1:13" s="111" customFormat="1" ht="11.45" customHeight="1">
      <c r="A2001" s="167"/>
      <c r="B2001" s="103"/>
      <c r="C2001" s="103"/>
      <c r="D2001" s="103"/>
      <c r="E2001" s="103"/>
      <c r="F2001" s="103"/>
      <c r="G2001" s="103"/>
      <c r="H2001" s="103"/>
      <c r="I2001" s="103"/>
      <c r="J2001" s="103"/>
      <c r="K2001" s="103"/>
      <c r="L2001" s="103"/>
      <c r="M2001" s="103"/>
    </row>
    <row r="2002" spans="1:13" s="111" customFormat="1" ht="11.45" customHeight="1">
      <c r="A2002" s="166"/>
      <c r="B2002" s="103"/>
      <c r="C2002" s="103"/>
      <c r="D2002" s="103"/>
      <c r="E2002" s="103"/>
      <c r="F2002" s="103"/>
      <c r="G2002" s="103"/>
      <c r="H2002" s="103"/>
      <c r="I2002" s="103"/>
      <c r="J2002" s="103"/>
      <c r="K2002" s="103"/>
      <c r="L2002" s="103"/>
      <c r="M2002" s="103"/>
    </row>
    <row r="2003" spans="1:13" s="111" customFormat="1" ht="11.45" customHeight="1">
      <c r="A2003" s="167"/>
      <c r="B2003" s="103"/>
      <c r="C2003" s="103"/>
      <c r="D2003" s="103"/>
      <c r="E2003" s="103"/>
      <c r="F2003" s="103"/>
      <c r="G2003" s="103"/>
      <c r="H2003" s="103"/>
      <c r="I2003" s="103"/>
      <c r="J2003" s="103"/>
      <c r="K2003" s="103"/>
      <c r="L2003" s="103"/>
      <c r="M2003" s="103"/>
    </row>
    <row r="2004" spans="1:13" s="111" customFormat="1" ht="11.45" customHeight="1">
      <c r="A2004" s="166"/>
      <c r="B2004" s="103"/>
      <c r="C2004" s="103"/>
      <c r="D2004" s="103"/>
      <c r="E2004" s="103"/>
      <c r="F2004" s="103"/>
      <c r="G2004" s="103"/>
      <c r="H2004" s="103"/>
      <c r="J2004" s="103"/>
    </row>
    <row r="2005" spans="1:13" s="111" customFormat="1" ht="11.45" customHeight="1">
      <c r="A2005" s="167"/>
      <c r="B2005" s="103"/>
      <c r="C2005" s="103"/>
      <c r="D2005" s="103"/>
      <c r="E2005" s="103"/>
      <c r="F2005" s="103"/>
      <c r="G2005" s="103"/>
      <c r="H2005" s="103"/>
      <c r="J2005" s="103"/>
    </row>
    <row r="2006" spans="1:13" s="111" customFormat="1" ht="11.45" customHeight="1">
      <c r="A2006" s="166"/>
      <c r="B2006" s="103"/>
      <c r="C2006" s="103"/>
      <c r="D2006" s="103"/>
      <c r="E2006" s="103"/>
      <c r="F2006" s="103"/>
      <c r="G2006" s="103"/>
      <c r="H2006" s="103"/>
      <c r="I2006" s="103"/>
      <c r="J2006" s="103"/>
    </row>
    <row r="2007" spans="1:13" s="111" customFormat="1" ht="11.45" customHeight="1">
      <c r="A2007" s="167"/>
      <c r="B2007" s="103"/>
      <c r="C2007" s="103"/>
      <c r="D2007" s="103"/>
      <c r="E2007" s="103"/>
      <c r="F2007" s="103"/>
      <c r="G2007" s="103"/>
      <c r="H2007" s="103"/>
      <c r="J2007" s="103"/>
    </row>
    <row r="2008" spans="1:13" s="111" customFormat="1" ht="11.45" customHeight="1">
      <c r="A2008" s="166"/>
      <c r="B2008" s="103"/>
      <c r="C2008" s="103"/>
      <c r="D2008" s="103"/>
      <c r="E2008" s="103"/>
      <c r="F2008" s="103"/>
      <c r="G2008" s="103"/>
      <c r="H2008" s="103"/>
      <c r="J2008" s="103"/>
    </row>
    <row r="2009" spans="1:13" s="111" customFormat="1" ht="11.45" customHeight="1">
      <c r="A2009" s="167"/>
      <c r="B2009" s="103"/>
      <c r="C2009" s="103"/>
      <c r="D2009" s="103"/>
      <c r="E2009" s="103"/>
      <c r="F2009" s="103"/>
      <c r="G2009" s="103"/>
      <c r="H2009" s="103"/>
      <c r="J2009" s="103"/>
    </row>
    <row r="2010" spans="1:13" s="111" customFormat="1" ht="11.45" customHeight="1">
      <c r="A2010" s="166"/>
      <c r="B2010" s="103"/>
      <c r="C2010" s="103"/>
      <c r="D2010" s="103"/>
      <c r="E2010" s="103"/>
      <c r="F2010" s="103"/>
      <c r="G2010" s="103"/>
      <c r="H2010" s="103"/>
      <c r="J2010" s="103"/>
    </row>
    <row r="2011" spans="1:13" s="111" customFormat="1" ht="11.45" customHeight="1">
      <c r="A2011" s="169"/>
      <c r="B2011" s="103"/>
      <c r="C2011" s="103"/>
      <c r="D2011" s="103"/>
      <c r="E2011" s="103"/>
      <c r="F2011" s="103"/>
      <c r="G2011" s="103"/>
      <c r="H2011" s="103"/>
      <c r="J2011" s="103"/>
    </row>
    <row r="2012" spans="1:13" s="111" customFormat="1" ht="11.45" customHeight="1">
      <c r="A2012" s="167"/>
      <c r="B2012" s="103"/>
      <c r="C2012" s="103"/>
      <c r="D2012" s="103"/>
      <c r="E2012" s="103"/>
      <c r="F2012" s="103"/>
      <c r="G2012" s="103"/>
      <c r="H2012" s="103"/>
      <c r="J2012" s="103"/>
    </row>
    <row r="2013" spans="1:13" s="111" customFormat="1" ht="11.45" customHeight="1">
      <c r="A2013" s="169"/>
      <c r="B2013" s="103"/>
      <c r="C2013" s="103"/>
      <c r="D2013" s="103"/>
      <c r="E2013" s="103"/>
      <c r="F2013" s="103"/>
      <c r="G2013" s="103"/>
      <c r="H2013" s="103"/>
      <c r="J2013" s="103"/>
    </row>
    <row r="2014" spans="1:13" s="111" customFormat="1" ht="11.45" customHeight="1">
      <c r="A2014" s="167"/>
      <c r="B2014" s="103"/>
      <c r="C2014" s="103"/>
      <c r="D2014" s="103"/>
      <c r="E2014" s="103"/>
      <c r="F2014" s="103"/>
      <c r="G2014" s="103"/>
      <c r="H2014" s="103"/>
      <c r="J2014" s="103"/>
    </row>
    <row r="2015" spans="1:13" s="111" customFormat="1" ht="11.45" customHeight="1">
      <c r="A2015" s="167"/>
      <c r="B2015" s="103"/>
      <c r="C2015" s="103"/>
      <c r="D2015" s="103"/>
      <c r="E2015" s="103"/>
      <c r="F2015" s="103"/>
      <c r="G2015" s="103"/>
      <c r="H2015" s="103"/>
      <c r="J2015" s="103"/>
    </row>
    <row r="2016" spans="1:13" s="111" customFormat="1" ht="11.45" customHeight="1">
      <c r="A2016" s="166"/>
      <c r="B2016" s="103"/>
      <c r="C2016" s="103"/>
      <c r="D2016" s="103"/>
      <c r="E2016" s="103"/>
      <c r="F2016" s="103"/>
      <c r="G2016" s="103"/>
      <c r="H2016" s="103"/>
      <c r="J2016" s="103"/>
    </row>
    <row r="2017" spans="1:10" s="111" customFormat="1" ht="11.45" customHeight="1">
      <c r="A2017" s="167"/>
      <c r="B2017" s="103"/>
      <c r="C2017" s="103"/>
      <c r="D2017" s="103"/>
      <c r="E2017" s="103"/>
      <c r="F2017" s="103"/>
      <c r="G2017" s="103"/>
      <c r="H2017" s="103"/>
      <c r="J2017" s="103"/>
    </row>
    <row r="2018" spans="1:10" s="111" customFormat="1" ht="11.45" customHeight="1">
      <c r="A2018" s="166"/>
      <c r="B2018" s="103"/>
      <c r="C2018" s="103"/>
      <c r="D2018" s="103"/>
      <c r="E2018" s="103"/>
      <c r="F2018" s="103"/>
      <c r="G2018" s="103"/>
      <c r="H2018" s="103"/>
      <c r="J2018" s="103"/>
    </row>
    <row r="2019" spans="1:10" s="111" customFormat="1" ht="11.45" customHeight="1">
      <c r="A2019" s="169"/>
      <c r="B2019" s="103"/>
      <c r="C2019" s="103"/>
      <c r="D2019" s="103"/>
      <c r="E2019" s="103"/>
      <c r="F2019" s="103"/>
      <c r="G2019" s="103"/>
      <c r="H2019" s="103"/>
      <c r="J2019" s="103"/>
    </row>
    <row r="2020" spans="1:10" s="111" customFormat="1" ht="11.45" customHeight="1">
      <c r="A2020" s="167"/>
      <c r="B2020" s="103"/>
      <c r="C2020" s="103"/>
      <c r="D2020" s="103"/>
      <c r="E2020" s="103"/>
      <c r="F2020" s="103"/>
      <c r="G2020" s="103"/>
      <c r="H2020" s="103"/>
      <c r="J2020" s="103"/>
    </row>
    <row r="2021" spans="1:10" s="111" customFormat="1" ht="11.45" customHeight="1">
      <c r="A2021" s="166"/>
      <c r="B2021" s="103"/>
      <c r="C2021" s="103"/>
      <c r="D2021" s="103"/>
      <c r="E2021" s="103"/>
      <c r="F2021" s="103"/>
      <c r="G2021" s="103"/>
      <c r="H2021" s="103"/>
      <c r="J2021" s="103"/>
    </row>
    <row r="2022" spans="1:10" s="111" customFormat="1" ht="11.45" customHeight="1">
      <c r="A2022" s="166"/>
      <c r="B2022" s="103"/>
      <c r="C2022" s="103"/>
      <c r="D2022" s="103"/>
      <c r="E2022" s="103"/>
      <c r="F2022" s="103"/>
      <c r="G2022" s="103"/>
      <c r="H2022" s="103"/>
      <c r="J2022" s="103"/>
    </row>
    <row r="2023" spans="1:10" s="111" customFormat="1" ht="11.45" customHeight="1">
      <c r="A2023" s="169"/>
      <c r="B2023" s="103"/>
      <c r="C2023" s="103"/>
      <c r="D2023" s="103"/>
      <c r="E2023" s="103"/>
      <c r="F2023" s="103"/>
      <c r="G2023" s="103"/>
      <c r="H2023" s="103"/>
      <c r="J2023" s="103"/>
    </row>
    <row r="2024" spans="1:10" s="111" customFormat="1" ht="11.45" customHeight="1">
      <c r="A2024" s="166"/>
      <c r="B2024" s="103"/>
      <c r="C2024" s="103"/>
      <c r="D2024" s="103"/>
      <c r="E2024" s="103"/>
      <c r="F2024" s="103"/>
      <c r="G2024" s="103"/>
      <c r="H2024" s="103"/>
      <c r="J2024" s="103"/>
    </row>
    <row r="2025" spans="1:10" s="111" customFormat="1" ht="11.45" customHeight="1">
      <c r="A2025" s="169"/>
      <c r="B2025" s="103"/>
      <c r="C2025" s="103"/>
      <c r="D2025" s="103"/>
      <c r="E2025" s="103"/>
      <c r="F2025" s="103"/>
      <c r="G2025" s="103"/>
      <c r="H2025" s="103"/>
      <c r="J2025" s="103"/>
    </row>
    <row r="2026" spans="1:10" s="111" customFormat="1" ht="11.45" customHeight="1">
      <c r="A2026" s="167"/>
      <c r="B2026" s="103"/>
      <c r="C2026" s="103"/>
      <c r="D2026" s="103"/>
      <c r="E2026" s="103"/>
      <c r="F2026" s="103"/>
      <c r="G2026" s="103"/>
      <c r="H2026" s="103"/>
      <c r="J2026" s="103"/>
    </row>
    <row r="2027" spans="1:10" s="111" customFormat="1" ht="11.45" customHeight="1">
      <c r="A2027" s="169"/>
      <c r="B2027" s="103"/>
      <c r="C2027" s="103"/>
      <c r="D2027" s="103"/>
      <c r="E2027" s="103"/>
      <c r="F2027" s="103"/>
      <c r="G2027" s="103"/>
      <c r="H2027" s="103"/>
      <c r="J2027" s="103"/>
    </row>
    <row r="2028" spans="1:10" s="111" customFormat="1" ht="11.45" customHeight="1">
      <c r="A2028" s="167"/>
      <c r="B2028" s="103"/>
      <c r="C2028" s="103"/>
      <c r="D2028" s="103"/>
      <c r="E2028" s="103"/>
      <c r="F2028" s="103"/>
      <c r="G2028" s="103"/>
      <c r="H2028" s="103"/>
      <c r="J2028" s="103"/>
    </row>
    <row r="2029" spans="1:10" s="111" customFormat="1" ht="11.45" customHeight="1">
      <c r="A2029" s="169"/>
      <c r="B2029" s="103"/>
      <c r="C2029" s="103"/>
      <c r="D2029" s="103"/>
      <c r="E2029" s="103"/>
      <c r="F2029" s="103"/>
      <c r="G2029" s="103"/>
      <c r="H2029" s="103"/>
      <c r="J2029" s="103"/>
    </row>
    <row r="2030" spans="1:10" s="111" customFormat="1" ht="11.45" customHeight="1">
      <c r="A2030" s="167"/>
      <c r="B2030" s="103"/>
      <c r="C2030" s="103"/>
      <c r="D2030" s="103"/>
      <c r="E2030" s="103"/>
      <c r="F2030" s="103"/>
      <c r="G2030" s="103"/>
      <c r="H2030" s="103"/>
      <c r="J2030" s="103"/>
    </row>
    <row r="2031" spans="1:10" s="111" customFormat="1" ht="11.45" customHeight="1">
      <c r="A2031" s="169"/>
      <c r="B2031" s="103"/>
      <c r="C2031" s="103"/>
      <c r="D2031" s="103"/>
      <c r="E2031" s="103"/>
      <c r="F2031" s="103"/>
      <c r="G2031" s="103"/>
      <c r="H2031" s="103"/>
      <c r="J2031" s="103"/>
    </row>
    <row r="2032" spans="1:10" s="111" customFormat="1" ht="11.45" customHeight="1">
      <c r="A2032" s="167"/>
      <c r="B2032" s="103"/>
      <c r="C2032" s="103"/>
      <c r="D2032" s="103"/>
      <c r="E2032" s="103"/>
      <c r="F2032" s="103"/>
      <c r="G2032" s="103"/>
      <c r="H2032" s="103"/>
      <c r="J2032" s="103"/>
    </row>
    <row r="2033" spans="1:13" s="111" customFormat="1" ht="8.25" customHeight="1">
      <c r="A2033" s="165"/>
      <c r="B2033" s="103"/>
      <c r="C2033" s="103"/>
      <c r="D2033" s="103"/>
      <c r="E2033" s="103"/>
      <c r="F2033" s="103"/>
      <c r="G2033" s="103"/>
      <c r="H2033" s="103"/>
      <c r="J2033" s="103"/>
    </row>
    <row r="2034" spans="1:13" s="158" customFormat="1" ht="13.5" customHeight="1">
      <c r="H2034" s="103"/>
      <c r="J2034" s="103"/>
    </row>
    <row r="2035" spans="1:13" s="105" customFormat="1" ht="9.4" customHeight="1">
      <c r="A2035" s="111"/>
      <c r="H2035" s="103"/>
      <c r="J2035" s="103"/>
    </row>
    <row r="2036" spans="1:13" s="105" customFormat="1" ht="1.1499999999999999" customHeight="1">
      <c r="H2036" s="103"/>
      <c r="J2036" s="103"/>
    </row>
    <row r="2037" spans="1:13" s="105" customFormat="1" ht="1.1499999999999999" customHeight="1">
      <c r="H2037" s="103"/>
      <c r="J2037" s="103"/>
    </row>
    <row r="2038" spans="1:13" s="105" customFormat="1" ht="1.1499999999999999" customHeight="1">
      <c r="H2038" s="103"/>
      <c r="J2038" s="103"/>
    </row>
    <row r="2039" spans="1:13" s="111" customFormat="1" ht="12" customHeight="1">
      <c r="B2039" s="170"/>
      <c r="C2039" s="170"/>
      <c r="D2039" s="171"/>
      <c r="E2039" s="171"/>
      <c r="F2039" s="171"/>
      <c r="G2039" s="171"/>
      <c r="H2039" s="103"/>
      <c r="J2039" s="103"/>
    </row>
    <row r="2040" spans="1:13" s="111" customFormat="1" ht="3.4" customHeight="1">
      <c r="B2040" s="170"/>
      <c r="C2040" s="170"/>
      <c r="D2040" s="171"/>
      <c r="E2040" s="171"/>
      <c r="F2040" s="171"/>
      <c r="G2040" s="171"/>
      <c r="H2040" s="103"/>
      <c r="J2040" s="103"/>
    </row>
    <row r="2041" spans="1:13" s="119" customFormat="1" ht="9" customHeight="1">
      <c r="A2041" s="172"/>
      <c r="B2041" s="170"/>
      <c r="C2041" s="170"/>
      <c r="D2041" s="171"/>
      <c r="E2041" s="171"/>
      <c r="F2041" s="171"/>
      <c r="G2041" s="171"/>
      <c r="H2041" s="103"/>
      <c r="J2041" s="103"/>
    </row>
    <row r="2042" spans="1:13" s="119" customFormat="1" ht="9" customHeight="1">
      <c r="A2042" s="172"/>
      <c r="B2042" s="170"/>
      <c r="C2042" s="173"/>
      <c r="D2042" s="173"/>
      <c r="E2042" s="173"/>
      <c r="F2042" s="173"/>
      <c r="G2042" s="173"/>
      <c r="H2042" s="103"/>
      <c r="J2042" s="103"/>
    </row>
    <row r="2043" spans="1:13" s="130" customFormat="1" ht="9" customHeight="1">
      <c r="B2043" s="174"/>
      <c r="C2043" s="175"/>
      <c r="D2043" s="176"/>
      <c r="E2043" s="176"/>
      <c r="F2043" s="176"/>
      <c r="G2043" s="174"/>
      <c r="H2043" s="103"/>
      <c r="J2043" s="103"/>
    </row>
    <row r="2044" spans="1:13" s="111" customFormat="1" ht="9.75" customHeight="1">
      <c r="A2044" s="131"/>
      <c r="B2044" s="177"/>
      <c r="C2044" s="177"/>
      <c r="D2044" s="177"/>
      <c r="E2044" s="177"/>
      <c r="F2044" s="177"/>
      <c r="G2044" s="177"/>
      <c r="H2044" s="103"/>
      <c r="J2044" s="103"/>
    </row>
    <row r="2045" spans="1:13" s="111" customFormat="1" ht="12.75" customHeight="1">
      <c r="A2045" s="178"/>
      <c r="B2045" s="179"/>
      <c r="C2045" s="179"/>
      <c r="D2045" s="179"/>
      <c r="E2045" s="179"/>
      <c r="F2045" s="179"/>
      <c r="G2045" s="179"/>
      <c r="H2045" s="103"/>
      <c r="J2045" s="103"/>
    </row>
    <row r="2046" spans="1:13" s="111" customFormat="1" ht="11.45" customHeight="1">
      <c r="A2046" s="180"/>
      <c r="B2046" s="181"/>
      <c r="C2046" s="181"/>
      <c r="D2046" s="181"/>
      <c r="E2046" s="181"/>
      <c r="F2046" s="181"/>
      <c r="G2046" s="181"/>
      <c r="H2046" s="103"/>
      <c r="J2046" s="103"/>
    </row>
    <row r="2047" spans="1:13" s="111" customFormat="1" ht="11.45" customHeight="1">
      <c r="A2047" s="167"/>
      <c r="B2047" s="103"/>
      <c r="C2047" s="103"/>
      <c r="D2047" s="103"/>
      <c r="E2047" s="103"/>
      <c r="F2047" s="103"/>
      <c r="G2047" s="103"/>
      <c r="H2047" s="103"/>
      <c r="J2047" s="103"/>
    </row>
    <row r="2048" spans="1:13" s="111" customFormat="1" ht="11.45" customHeight="1">
      <c r="A2048" s="167"/>
      <c r="B2048" s="103"/>
      <c r="C2048" s="103"/>
      <c r="D2048" s="103"/>
      <c r="E2048" s="103"/>
      <c r="F2048" s="103"/>
      <c r="G2048" s="103"/>
      <c r="H2048" s="103"/>
      <c r="I2048" s="103"/>
      <c r="J2048" s="103"/>
      <c r="K2048" s="103"/>
      <c r="L2048" s="103"/>
      <c r="M2048" s="103"/>
    </row>
    <row r="2049" spans="1:13" s="111" customFormat="1" ht="11.45" customHeight="1">
      <c r="A2049" s="169"/>
      <c r="B2049" s="103"/>
      <c r="C2049" s="103"/>
      <c r="D2049" s="103"/>
      <c r="E2049" s="103"/>
      <c r="F2049" s="103"/>
      <c r="G2049" s="103"/>
      <c r="H2049" s="103"/>
      <c r="I2049" s="182"/>
      <c r="J2049" s="182"/>
      <c r="K2049" s="182"/>
      <c r="L2049" s="182"/>
      <c r="M2049" s="182"/>
    </row>
    <row r="2050" spans="1:13" s="111" customFormat="1" ht="11.45" customHeight="1">
      <c r="A2050" s="180"/>
      <c r="B2050" s="181"/>
      <c r="C2050" s="181"/>
      <c r="D2050" s="181"/>
      <c r="E2050" s="181"/>
      <c r="F2050" s="181"/>
      <c r="G2050" s="181"/>
      <c r="H2050" s="103"/>
      <c r="J2050" s="103"/>
    </row>
    <row r="2051" spans="1:13" s="111" customFormat="1" ht="11.45" customHeight="1">
      <c r="A2051" s="167"/>
      <c r="B2051" s="103"/>
      <c r="C2051" s="103"/>
      <c r="D2051" s="103"/>
      <c r="E2051" s="103"/>
      <c r="F2051" s="103"/>
      <c r="G2051" s="103"/>
      <c r="H2051" s="103"/>
      <c r="J2051" s="103"/>
    </row>
    <row r="2052" spans="1:13" s="111" customFormat="1" ht="11.45" customHeight="1">
      <c r="A2052" s="166"/>
      <c r="B2052" s="103"/>
      <c r="C2052" s="103"/>
      <c r="D2052" s="103"/>
      <c r="E2052" s="103"/>
      <c r="F2052" s="103"/>
      <c r="G2052" s="103"/>
      <c r="H2052" s="103"/>
      <c r="J2052" s="103"/>
    </row>
    <row r="2053" spans="1:13" s="111" customFormat="1" ht="11.45" customHeight="1">
      <c r="A2053" s="167"/>
      <c r="B2053" s="103"/>
      <c r="C2053" s="103"/>
      <c r="D2053" s="103"/>
      <c r="E2053" s="103"/>
      <c r="F2053" s="103"/>
      <c r="G2053" s="103"/>
      <c r="H2053" s="103"/>
      <c r="J2053" s="103"/>
    </row>
    <row r="2054" spans="1:13" s="111" customFormat="1" ht="11.45" customHeight="1">
      <c r="A2054" s="166"/>
      <c r="B2054" s="103"/>
      <c r="C2054" s="103"/>
      <c r="D2054" s="103"/>
      <c r="E2054" s="103"/>
      <c r="F2054" s="103"/>
      <c r="G2054" s="103"/>
      <c r="H2054" s="103"/>
      <c r="J2054" s="103"/>
    </row>
    <row r="2055" spans="1:13" s="111" customFormat="1" ht="11.45" customHeight="1">
      <c r="A2055" s="167"/>
      <c r="B2055" s="103"/>
      <c r="C2055" s="103"/>
      <c r="D2055" s="103"/>
      <c r="E2055" s="103"/>
      <c r="F2055" s="103"/>
      <c r="G2055" s="103"/>
      <c r="H2055" s="103"/>
      <c r="J2055" s="103"/>
    </row>
    <row r="2056" spans="1:13" s="111" customFormat="1" ht="11.45" customHeight="1">
      <c r="A2056" s="166"/>
      <c r="B2056" s="103"/>
      <c r="C2056" s="103"/>
      <c r="D2056" s="103"/>
      <c r="E2056" s="103"/>
      <c r="F2056" s="103"/>
      <c r="G2056" s="103"/>
      <c r="H2056" s="103"/>
      <c r="J2056" s="103"/>
    </row>
    <row r="2057" spans="1:13" s="111" customFormat="1" ht="11.45" customHeight="1">
      <c r="A2057" s="166"/>
      <c r="B2057" s="103"/>
      <c r="C2057" s="103"/>
      <c r="D2057" s="103"/>
      <c r="E2057" s="103"/>
      <c r="F2057" s="103"/>
      <c r="G2057" s="103"/>
      <c r="H2057" s="103"/>
      <c r="J2057" s="103"/>
    </row>
    <row r="2058" spans="1:13" s="111" customFormat="1" ht="11.45" customHeight="1">
      <c r="A2058" s="166"/>
      <c r="B2058" s="103"/>
      <c r="C2058" s="103"/>
      <c r="D2058" s="103"/>
      <c r="E2058" s="103"/>
      <c r="F2058" s="103"/>
      <c r="G2058" s="103"/>
      <c r="H2058" s="103"/>
      <c r="J2058" s="103"/>
    </row>
    <row r="2059" spans="1:13" s="111" customFormat="1" ht="11.45" customHeight="1">
      <c r="A2059" s="167"/>
      <c r="B2059" s="103"/>
      <c r="C2059" s="103"/>
      <c r="D2059" s="103"/>
      <c r="E2059" s="103"/>
      <c r="F2059" s="103"/>
      <c r="G2059" s="103"/>
      <c r="H2059" s="103"/>
      <c r="J2059" s="103"/>
    </row>
    <row r="2060" spans="1:13" s="111" customFormat="1" ht="11.45" customHeight="1">
      <c r="A2060" s="167"/>
      <c r="B2060" s="103"/>
      <c r="C2060" s="103"/>
      <c r="D2060" s="103"/>
      <c r="E2060" s="103"/>
      <c r="F2060" s="103"/>
      <c r="G2060" s="103"/>
      <c r="H2060" s="103"/>
      <c r="J2060" s="103"/>
    </row>
    <row r="2061" spans="1:13" s="111" customFormat="1" ht="11.45" customHeight="1">
      <c r="A2061" s="166"/>
      <c r="B2061" s="103"/>
      <c r="C2061" s="103"/>
      <c r="D2061" s="103"/>
      <c r="E2061" s="103"/>
      <c r="F2061" s="103"/>
      <c r="G2061" s="103"/>
      <c r="H2061" s="103"/>
      <c r="J2061" s="103"/>
    </row>
    <row r="2062" spans="1:13" s="111" customFormat="1" ht="11.45" customHeight="1">
      <c r="A2062" s="166"/>
      <c r="B2062" s="103"/>
      <c r="C2062" s="103"/>
      <c r="D2062" s="103"/>
      <c r="E2062" s="103"/>
      <c r="F2062" s="103"/>
      <c r="G2062" s="103"/>
      <c r="H2062" s="103"/>
      <c r="J2062" s="103"/>
    </row>
    <row r="2063" spans="1:13" s="111" customFormat="1" ht="11.45" customHeight="1">
      <c r="A2063" s="166"/>
      <c r="B2063" s="103"/>
      <c r="C2063" s="103"/>
      <c r="D2063" s="103"/>
      <c r="E2063" s="103"/>
      <c r="F2063" s="103"/>
      <c r="G2063" s="103"/>
      <c r="H2063" s="103"/>
      <c r="J2063" s="103"/>
    </row>
    <row r="2064" spans="1:13" s="111" customFormat="1" ht="11.45" customHeight="1">
      <c r="A2064" s="167"/>
      <c r="B2064" s="103"/>
      <c r="C2064" s="103"/>
      <c r="D2064" s="103"/>
      <c r="E2064" s="103"/>
      <c r="F2064" s="103"/>
      <c r="G2064" s="103"/>
      <c r="H2064" s="103"/>
      <c r="J2064" s="103"/>
    </row>
    <row r="2065" spans="1:13" s="111" customFormat="1" ht="11.45" customHeight="1">
      <c r="A2065" s="166"/>
      <c r="B2065" s="103"/>
      <c r="C2065" s="103"/>
      <c r="D2065" s="103"/>
      <c r="E2065" s="103"/>
      <c r="F2065" s="103"/>
      <c r="G2065" s="103"/>
      <c r="H2065" s="103"/>
      <c r="J2065" s="103"/>
    </row>
    <row r="2066" spans="1:13" s="111" customFormat="1" ht="11.45" customHeight="1">
      <c r="A2066" s="167"/>
      <c r="B2066" s="103"/>
      <c r="C2066" s="103"/>
      <c r="D2066" s="103"/>
      <c r="E2066" s="103"/>
      <c r="F2066" s="103"/>
      <c r="G2066" s="103"/>
      <c r="H2066" s="103"/>
      <c r="J2066" s="103"/>
    </row>
    <row r="2067" spans="1:13" s="111" customFormat="1" ht="11.45" customHeight="1">
      <c r="A2067" s="166"/>
      <c r="B2067" s="103"/>
      <c r="C2067" s="103"/>
      <c r="D2067" s="103"/>
      <c r="E2067" s="103"/>
      <c r="F2067" s="103"/>
      <c r="G2067" s="103"/>
      <c r="H2067" s="103"/>
      <c r="J2067" s="103"/>
    </row>
    <row r="2068" spans="1:13" s="111" customFormat="1" ht="11.45" customHeight="1">
      <c r="A2068" s="167"/>
      <c r="B2068" s="103"/>
      <c r="C2068" s="103"/>
      <c r="D2068" s="103"/>
      <c r="E2068" s="103"/>
      <c r="F2068" s="103"/>
      <c r="G2068" s="103"/>
      <c r="H2068" s="103"/>
      <c r="J2068" s="103"/>
    </row>
    <row r="2069" spans="1:13" s="111" customFormat="1" ht="11.45" customHeight="1">
      <c r="A2069" s="166"/>
      <c r="B2069" s="103"/>
      <c r="C2069" s="103"/>
      <c r="D2069" s="103"/>
      <c r="E2069" s="103"/>
      <c r="F2069" s="103"/>
      <c r="G2069" s="103"/>
      <c r="H2069" s="103"/>
      <c r="J2069" s="103"/>
    </row>
    <row r="2070" spans="1:13" s="111" customFormat="1" ht="11.45" customHeight="1">
      <c r="A2070" s="167"/>
      <c r="B2070" s="103"/>
      <c r="C2070" s="103"/>
      <c r="D2070" s="103"/>
      <c r="E2070" s="103"/>
      <c r="F2070" s="103"/>
      <c r="G2070" s="103"/>
      <c r="H2070" s="103"/>
      <c r="J2070" s="103"/>
    </row>
    <row r="2071" spans="1:13" s="111" customFormat="1" ht="11.45" customHeight="1">
      <c r="A2071" s="168"/>
      <c r="B2071" s="103"/>
      <c r="C2071" s="103"/>
      <c r="D2071" s="103"/>
      <c r="E2071" s="103"/>
      <c r="F2071" s="103"/>
      <c r="G2071" s="103"/>
      <c r="H2071" s="103"/>
      <c r="J2071" s="103"/>
    </row>
    <row r="2072" spans="1:13" s="111" customFormat="1" ht="11.45" customHeight="1">
      <c r="A2072" s="169"/>
      <c r="B2072" s="103"/>
      <c r="C2072" s="103"/>
      <c r="D2072" s="103"/>
      <c r="E2072" s="103"/>
      <c r="F2072" s="103"/>
      <c r="G2072" s="103"/>
      <c r="H2072" s="103"/>
      <c r="J2072" s="103"/>
    </row>
    <row r="2073" spans="1:13" s="111" customFormat="1" ht="11.45" customHeight="1">
      <c r="A2073" s="167"/>
      <c r="B2073" s="103"/>
      <c r="C2073" s="103"/>
      <c r="D2073" s="103"/>
      <c r="E2073" s="103"/>
      <c r="F2073" s="103"/>
      <c r="G2073" s="103"/>
      <c r="H2073" s="103"/>
      <c r="J2073" s="103"/>
    </row>
    <row r="2074" spans="1:13" s="111" customFormat="1" ht="11.45" customHeight="1">
      <c r="A2074" s="167"/>
      <c r="B2074" s="103"/>
      <c r="C2074" s="103"/>
      <c r="D2074" s="103"/>
      <c r="E2074" s="103"/>
      <c r="F2074" s="103"/>
      <c r="G2074" s="103"/>
      <c r="H2074" s="103"/>
      <c r="I2074" s="103"/>
      <c r="J2074" s="103"/>
      <c r="K2074" s="103"/>
      <c r="L2074" s="103"/>
      <c r="M2074" s="103"/>
    </row>
    <row r="2075" spans="1:13" s="111" customFormat="1" ht="11.45" customHeight="1">
      <c r="A2075" s="166"/>
      <c r="B2075" s="103"/>
      <c r="C2075" s="103"/>
      <c r="D2075" s="103"/>
      <c r="E2075" s="103"/>
      <c r="F2075" s="103"/>
      <c r="G2075" s="103"/>
      <c r="H2075" s="103"/>
      <c r="I2075" s="103"/>
      <c r="J2075" s="103"/>
      <c r="K2075" s="103"/>
      <c r="L2075" s="103"/>
      <c r="M2075" s="103"/>
    </row>
    <row r="2076" spans="1:13" s="111" customFormat="1" ht="11.45" customHeight="1">
      <c r="A2076" s="167"/>
      <c r="B2076" s="103"/>
      <c r="C2076" s="103"/>
      <c r="D2076" s="103"/>
      <c r="E2076" s="103"/>
      <c r="F2076" s="103"/>
      <c r="G2076" s="103"/>
      <c r="H2076" s="103"/>
      <c r="I2076" s="103"/>
      <c r="J2076" s="103"/>
      <c r="K2076" s="103"/>
      <c r="L2076" s="103"/>
      <c r="M2076" s="103"/>
    </row>
    <row r="2077" spans="1:13" s="111" customFormat="1" ht="11.45" customHeight="1">
      <c r="A2077" s="166"/>
      <c r="B2077" s="103"/>
      <c r="C2077" s="103"/>
      <c r="D2077" s="103"/>
      <c r="E2077" s="103"/>
      <c r="F2077" s="103"/>
      <c r="G2077" s="103"/>
      <c r="H2077" s="103"/>
      <c r="I2077" s="103"/>
      <c r="J2077" s="103"/>
      <c r="K2077" s="103"/>
      <c r="L2077" s="103"/>
      <c r="M2077" s="103"/>
    </row>
    <row r="2078" spans="1:13" s="111" customFormat="1" ht="11.45" customHeight="1">
      <c r="A2078" s="167"/>
      <c r="B2078" s="103"/>
      <c r="C2078" s="103"/>
      <c r="D2078" s="103"/>
      <c r="E2078" s="103"/>
      <c r="F2078" s="103"/>
      <c r="G2078" s="103"/>
      <c r="H2078" s="103"/>
      <c r="I2078" s="103"/>
      <c r="J2078" s="103"/>
      <c r="K2078" s="103"/>
      <c r="L2078" s="103"/>
      <c r="M2078" s="103"/>
    </row>
    <row r="2079" spans="1:13" s="111" customFormat="1" ht="11.45" customHeight="1">
      <c r="A2079" s="166"/>
      <c r="B2079" s="103"/>
      <c r="C2079" s="103"/>
      <c r="D2079" s="103"/>
      <c r="E2079" s="103"/>
      <c r="F2079" s="103"/>
      <c r="G2079" s="103"/>
      <c r="H2079" s="103"/>
      <c r="J2079" s="103"/>
    </row>
    <row r="2080" spans="1:13" s="111" customFormat="1" ht="11.45" customHeight="1">
      <c r="A2080" s="167"/>
      <c r="B2080" s="103"/>
      <c r="C2080" s="103"/>
      <c r="D2080" s="103"/>
      <c r="E2080" s="103"/>
      <c r="F2080" s="103"/>
      <c r="G2080" s="103"/>
      <c r="H2080" s="103"/>
      <c r="J2080" s="103"/>
    </row>
    <row r="2081" spans="1:10" s="111" customFormat="1" ht="11.45" customHeight="1">
      <c r="A2081" s="166"/>
      <c r="B2081" s="103"/>
      <c r="C2081" s="103"/>
      <c r="D2081" s="103"/>
      <c r="E2081" s="103"/>
      <c r="F2081" s="103"/>
      <c r="G2081" s="103"/>
      <c r="H2081" s="103"/>
      <c r="I2081" s="103"/>
      <c r="J2081" s="103"/>
    </row>
    <row r="2082" spans="1:10" s="111" customFormat="1" ht="11.45" customHeight="1">
      <c r="A2082" s="167"/>
      <c r="B2082" s="103"/>
      <c r="C2082" s="103"/>
      <c r="D2082" s="103"/>
      <c r="E2082" s="103"/>
      <c r="F2082" s="103"/>
      <c r="G2082" s="103"/>
      <c r="H2082" s="103"/>
      <c r="J2082" s="103"/>
    </row>
    <row r="2083" spans="1:10" s="111" customFormat="1" ht="11.45" customHeight="1">
      <c r="A2083" s="166"/>
      <c r="B2083" s="103"/>
      <c r="C2083" s="103"/>
      <c r="D2083" s="103"/>
      <c r="E2083" s="103"/>
      <c r="F2083" s="103"/>
      <c r="G2083" s="103"/>
      <c r="H2083" s="103"/>
      <c r="J2083" s="103"/>
    </row>
    <row r="2084" spans="1:10" s="111" customFormat="1" ht="11.45" customHeight="1">
      <c r="A2084" s="167"/>
      <c r="B2084" s="103"/>
      <c r="C2084" s="103"/>
      <c r="D2084" s="103"/>
      <c r="E2084" s="103"/>
      <c r="F2084" s="103"/>
      <c r="G2084" s="103"/>
      <c r="H2084" s="103"/>
      <c r="J2084" s="103"/>
    </row>
    <row r="2085" spans="1:10" s="111" customFormat="1" ht="11.45" customHeight="1">
      <c r="A2085" s="166"/>
      <c r="B2085" s="103"/>
      <c r="C2085" s="103"/>
      <c r="D2085" s="103"/>
      <c r="E2085" s="103"/>
      <c r="F2085" s="103"/>
      <c r="G2085" s="103"/>
      <c r="H2085" s="103"/>
      <c r="J2085" s="103"/>
    </row>
    <row r="2086" spans="1:10" s="111" customFormat="1" ht="11.45" customHeight="1">
      <c r="A2086" s="169"/>
      <c r="B2086" s="103"/>
      <c r="C2086" s="103"/>
      <c r="D2086" s="103"/>
      <c r="E2086" s="103"/>
      <c r="F2086" s="103"/>
      <c r="G2086" s="103"/>
      <c r="H2086" s="103"/>
      <c r="J2086" s="103"/>
    </row>
    <row r="2087" spans="1:10" s="111" customFormat="1" ht="11.45" customHeight="1">
      <c r="A2087" s="167"/>
      <c r="B2087" s="103"/>
      <c r="C2087" s="103"/>
      <c r="D2087" s="103"/>
      <c r="E2087" s="103"/>
      <c r="F2087" s="103"/>
      <c r="G2087" s="103"/>
      <c r="H2087" s="103"/>
      <c r="J2087" s="103"/>
    </row>
    <row r="2088" spans="1:10" s="111" customFormat="1" ht="11.45" customHeight="1">
      <c r="A2088" s="169"/>
      <c r="B2088" s="103"/>
      <c r="C2088" s="103"/>
      <c r="D2088" s="103"/>
      <c r="E2088" s="103"/>
      <c r="F2088" s="103"/>
      <c r="G2088" s="103"/>
      <c r="H2088" s="103"/>
      <c r="J2088" s="103"/>
    </row>
    <row r="2089" spans="1:10" s="111" customFormat="1" ht="11.45" customHeight="1">
      <c r="A2089" s="167"/>
      <c r="B2089" s="103"/>
      <c r="C2089" s="103"/>
      <c r="D2089" s="103"/>
      <c r="E2089" s="103"/>
      <c r="F2089" s="103"/>
      <c r="G2089" s="103"/>
      <c r="H2089" s="103"/>
      <c r="J2089" s="103"/>
    </row>
    <row r="2090" spans="1:10" s="111" customFormat="1" ht="11.45" customHeight="1">
      <c r="A2090" s="167"/>
      <c r="B2090" s="103"/>
      <c r="C2090" s="103"/>
      <c r="D2090" s="103"/>
      <c r="E2090" s="103"/>
      <c r="F2090" s="183"/>
      <c r="G2090" s="183"/>
      <c r="H2090" s="103"/>
      <c r="J2090" s="103"/>
    </row>
    <row r="2091" spans="1:10" s="111" customFormat="1" ht="11.45" customHeight="1">
      <c r="A2091" s="166"/>
      <c r="B2091" s="103"/>
      <c r="C2091" s="103"/>
      <c r="D2091" s="103"/>
      <c r="E2091" s="103"/>
      <c r="F2091" s="183"/>
      <c r="G2091" s="183"/>
      <c r="H2091" s="103"/>
      <c r="J2091" s="103"/>
    </row>
    <row r="2092" spans="1:10" s="111" customFormat="1" ht="11.45" customHeight="1">
      <c r="A2092" s="167"/>
      <c r="B2092" s="103"/>
      <c r="C2092" s="103"/>
      <c r="D2092" s="103"/>
      <c r="E2092" s="103"/>
      <c r="F2092" s="103"/>
      <c r="G2092" s="103"/>
      <c r="H2092" s="103"/>
      <c r="J2092" s="103"/>
    </row>
    <row r="2093" spans="1:10" s="111" customFormat="1" ht="11.45" customHeight="1">
      <c r="A2093" s="166"/>
      <c r="B2093" s="103"/>
      <c r="C2093" s="103"/>
      <c r="D2093" s="103"/>
      <c r="E2093" s="103"/>
      <c r="F2093" s="103"/>
      <c r="G2093" s="103"/>
      <c r="H2093" s="103"/>
      <c r="J2093" s="103"/>
    </row>
    <row r="2094" spans="1:10" s="111" customFormat="1" ht="11.45" customHeight="1">
      <c r="A2094" s="169"/>
      <c r="B2094" s="103"/>
      <c r="C2094" s="103"/>
      <c r="D2094" s="103"/>
      <c r="E2094" s="103"/>
      <c r="F2094" s="103"/>
      <c r="G2094" s="103"/>
      <c r="H2094" s="103"/>
      <c r="J2094" s="103"/>
    </row>
    <row r="2095" spans="1:10" s="111" customFormat="1" ht="11.45" customHeight="1">
      <c r="A2095" s="167"/>
      <c r="B2095" s="103"/>
      <c r="C2095" s="103"/>
      <c r="D2095" s="103"/>
      <c r="E2095" s="103"/>
      <c r="F2095" s="103"/>
      <c r="G2095" s="103"/>
      <c r="H2095" s="103"/>
      <c r="J2095" s="103"/>
    </row>
    <row r="2096" spans="1:10" s="111" customFormat="1" ht="11.45" customHeight="1">
      <c r="A2096" s="166"/>
      <c r="B2096" s="103"/>
      <c r="C2096" s="103"/>
      <c r="D2096" s="103"/>
      <c r="E2096" s="103"/>
      <c r="F2096" s="103"/>
      <c r="G2096" s="103"/>
      <c r="H2096" s="103"/>
      <c r="J2096" s="103"/>
    </row>
    <row r="2097" spans="1:10" s="111" customFormat="1" ht="11.45" customHeight="1">
      <c r="A2097" s="166"/>
      <c r="B2097" s="103"/>
      <c r="C2097" s="103"/>
      <c r="D2097" s="103"/>
      <c r="E2097" s="103"/>
      <c r="F2097" s="103"/>
      <c r="G2097" s="103"/>
      <c r="H2097" s="103"/>
      <c r="J2097" s="103"/>
    </row>
    <row r="2098" spans="1:10" s="111" customFormat="1" ht="11.45" customHeight="1">
      <c r="A2098" s="169"/>
      <c r="B2098" s="103"/>
      <c r="C2098" s="103"/>
      <c r="D2098" s="103"/>
      <c r="E2098" s="103"/>
      <c r="F2098" s="103"/>
      <c r="G2098" s="103"/>
      <c r="H2098" s="103"/>
      <c r="J2098" s="103"/>
    </row>
    <row r="2099" spans="1:10" s="111" customFormat="1" ht="11.45" customHeight="1">
      <c r="A2099" s="166"/>
      <c r="B2099" s="103"/>
      <c r="C2099" s="103"/>
      <c r="D2099" s="103"/>
      <c r="E2099" s="103"/>
      <c r="F2099" s="103"/>
      <c r="G2099" s="103"/>
      <c r="H2099" s="103"/>
      <c r="J2099" s="103"/>
    </row>
    <row r="2100" spans="1:10" s="111" customFormat="1" ht="11.45" customHeight="1">
      <c r="A2100" s="169"/>
      <c r="B2100" s="103"/>
      <c r="C2100" s="103"/>
      <c r="D2100" s="103"/>
      <c r="E2100" s="103"/>
      <c r="F2100" s="103"/>
      <c r="G2100" s="103"/>
      <c r="H2100" s="103"/>
      <c r="J2100" s="103"/>
    </row>
    <row r="2101" spans="1:10" s="111" customFormat="1" ht="11.45" customHeight="1">
      <c r="A2101" s="167"/>
      <c r="B2101" s="103"/>
      <c r="C2101" s="103"/>
      <c r="D2101" s="103"/>
      <c r="E2101" s="103"/>
      <c r="F2101" s="103"/>
      <c r="G2101" s="103"/>
      <c r="H2101" s="103"/>
      <c r="J2101" s="103"/>
    </row>
    <row r="2102" spans="1:10" s="111" customFormat="1" ht="11.45" customHeight="1">
      <c r="A2102" s="169"/>
      <c r="B2102" s="103"/>
      <c r="C2102" s="103"/>
      <c r="D2102" s="103"/>
      <c r="E2102" s="103"/>
      <c r="F2102" s="103"/>
      <c r="G2102" s="103"/>
      <c r="H2102" s="103"/>
      <c r="J2102" s="103"/>
    </row>
    <row r="2103" spans="1:10" s="111" customFormat="1" ht="11.45" customHeight="1">
      <c r="A2103" s="167"/>
      <c r="B2103" s="103"/>
      <c r="C2103" s="103"/>
      <c r="D2103" s="103"/>
      <c r="E2103" s="103"/>
      <c r="F2103" s="103"/>
      <c r="G2103" s="103"/>
      <c r="H2103" s="103"/>
      <c r="J2103" s="103"/>
    </row>
    <row r="2104" spans="1:10" s="111" customFormat="1" ht="11.45" customHeight="1">
      <c r="A2104" s="169"/>
      <c r="B2104" s="103"/>
      <c r="C2104" s="103"/>
      <c r="D2104" s="103"/>
      <c r="E2104" s="103"/>
      <c r="F2104" s="103"/>
      <c r="G2104" s="103"/>
      <c r="H2104" s="103"/>
      <c r="J2104" s="103"/>
    </row>
    <row r="2105" spans="1:10" s="111" customFormat="1" ht="11.45" customHeight="1">
      <c r="A2105" s="167"/>
      <c r="B2105" s="103"/>
      <c r="C2105" s="103"/>
      <c r="D2105" s="103"/>
      <c r="E2105" s="103"/>
      <c r="F2105" s="103"/>
      <c r="G2105" s="103"/>
      <c r="H2105" s="103"/>
      <c r="J2105" s="103"/>
    </row>
    <row r="2106" spans="1:10" s="111" customFormat="1" ht="11.45" customHeight="1">
      <c r="A2106" s="169"/>
      <c r="B2106" s="103"/>
      <c r="C2106" s="103"/>
      <c r="D2106" s="103"/>
      <c r="E2106" s="103"/>
      <c r="F2106" s="103"/>
      <c r="G2106" s="103"/>
      <c r="H2106" s="103"/>
      <c r="J2106" s="103"/>
    </row>
    <row r="2107" spans="1:10" s="111" customFormat="1" ht="11.45" customHeight="1">
      <c r="A2107" s="167"/>
      <c r="B2107" s="103"/>
      <c r="C2107" s="103"/>
      <c r="D2107" s="103"/>
      <c r="E2107" s="103"/>
      <c r="F2107" s="103"/>
      <c r="G2107" s="103"/>
      <c r="H2107" s="103"/>
      <c r="J2107" s="103"/>
    </row>
    <row r="2108" spans="1:10" s="111" customFormat="1" ht="8.25" customHeight="1">
      <c r="A2108" s="165"/>
      <c r="B2108" s="103"/>
      <c r="C2108" s="103"/>
      <c r="D2108" s="103"/>
      <c r="E2108" s="103"/>
      <c r="F2108" s="103"/>
      <c r="G2108" s="103"/>
      <c r="H2108" s="103"/>
      <c r="J2108" s="103"/>
    </row>
    <row r="2109" spans="1:10" s="158" customFormat="1" ht="13.5" customHeight="1">
      <c r="H2109" s="103"/>
      <c r="J2109" s="103"/>
    </row>
    <row r="2110" spans="1:10" s="105" customFormat="1" ht="9.4" customHeight="1">
      <c r="A2110" s="111"/>
      <c r="H2110" s="103"/>
      <c r="J2110" s="103"/>
    </row>
    <row r="2111" spans="1:10" s="105" customFormat="1" ht="1.1499999999999999" customHeight="1">
      <c r="H2111" s="103"/>
      <c r="J2111" s="103"/>
    </row>
    <row r="2112" spans="1:10" s="105" customFormat="1" ht="1.1499999999999999" customHeight="1">
      <c r="H2112" s="103"/>
      <c r="J2112" s="103"/>
    </row>
    <row r="2113" spans="1:13" s="105" customFormat="1" ht="1.1499999999999999" customHeight="1">
      <c r="H2113" s="103"/>
      <c r="J2113" s="103"/>
    </row>
    <row r="2114" spans="1:13" s="111" customFormat="1" ht="12" customHeight="1">
      <c r="B2114" s="170"/>
      <c r="C2114" s="170"/>
      <c r="D2114" s="171"/>
      <c r="E2114" s="171"/>
      <c r="F2114" s="171"/>
      <c r="G2114" s="171"/>
      <c r="H2114" s="103"/>
      <c r="J2114" s="103"/>
    </row>
    <row r="2115" spans="1:13" s="111" customFormat="1" ht="3.4" customHeight="1">
      <c r="B2115" s="170"/>
      <c r="C2115" s="170"/>
      <c r="D2115" s="171"/>
      <c r="E2115" s="171"/>
      <c r="F2115" s="171"/>
      <c r="G2115" s="171"/>
      <c r="H2115" s="103"/>
      <c r="J2115" s="103"/>
    </row>
    <row r="2116" spans="1:13" s="119" customFormat="1" ht="9" customHeight="1">
      <c r="A2116" s="172"/>
      <c r="B2116" s="170"/>
      <c r="C2116" s="170"/>
      <c r="D2116" s="171"/>
      <c r="E2116" s="171"/>
      <c r="F2116" s="171"/>
      <c r="G2116" s="171"/>
      <c r="H2116" s="103"/>
      <c r="J2116" s="103"/>
    </row>
    <row r="2117" spans="1:13" s="119" customFormat="1" ht="9" customHeight="1">
      <c r="A2117" s="172"/>
      <c r="B2117" s="170"/>
      <c r="C2117" s="173"/>
      <c r="D2117" s="173"/>
      <c r="E2117" s="173"/>
      <c r="F2117" s="173"/>
      <c r="G2117" s="173"/>
      <c r="H2117" s="103"/>
      <c r="J2117" s="103"/>
    </row>
    <row r="2118" spans="1:13" s="130" customFormat="1" ht="9" customHeight="1">
      <c r="B2118" s="174"/>
      <c r="C2118" s="175"/>
      <c r="D2118" s="176"/>
      <c r="E2118" s="176"/>
      <c r="F2118" s="176"/>
      <c r="G2118" s="174"/>
      <c r="H2118" s="103"/>
      <c r="J2118" s="103"/>
    </row>
    <row r="2119" spans="1:13" s="111" customFormat="1" ht="9.75" customHeight="1">
      <c r="A2119" s="131"/>
      <c r="B2119" s="177"/>
      <c r="C2119" s="177"/>
      <c r="D2119" s="177"/>
      <c r="E2119" s="177"/>
      <c r="F2119" s="177"/>
      <c r="G2119" s="177"/>
      <c r="H2119" s="103"/>
      <c r="J2119" s="103"/>
    </row>
    <row r="2120" spans="1:13" s="111" customFormat="1" ht="8.25" customHeight="1">
      <c r="A2120" s="178"/>
      <c r="B2120" s="179"/>
      <c r="C2120" s="179"/>
      <c r="D2120" s="179"/>
      <c r="E2120" s="179"/>
      <c r="F2120" s="179"/>
      <c r="G2120" s="179"/>
      <c r="H2120" s="103"/>
      <c r="J2120" s="103"/>
    </row>
    <row r="2121" spans="1:13" s="111" customFormat="1" ht="11.45" customHeight="1">
      <c r="A2121" s="180"/>
      <c r="B2121" s="181"/>
      <c r="C2121" s="181"/>
      <c r="D2121" s="181"/>
      <c r="E2121" s="181"/>
      <c r="F2121" s="181"/>
      <c r="G2121" s="181"/>
      <c r="H2121" s="103"/>
      <c r="J2121" s="103"/>
    </row>
    <row r="2122" spans="1:13" s="111" customFormat="1" ht="11.45" customHeight="1">
      <c r="A2122" s="167"/>
      <c r="B2122" s="103"/>
      <c r="C2122" s="103"/>
      <c r="D2122" s="103"/>
      <c r="E2122" s="103"/>
      <c r="F2122" s="103"/>
      <c r="G2122" s="103"/>
      <c r="H2122" s="103"/>
      <c r="J2122" s="103"/>
    </row>
    <row r="2123" spans="1:13" s="111" customFormat="1" ht="11.45" customHeight="1">
      <c r="A2123" s="167"/>
      <c r="B2123" s="103"/>
      <c r="C2123" s="103"/>
      <c r="D2123" s="103"/>
      <c r="E2123" s="103"/>
      <c r="F2123" s="103"/>
      <c r="G2123" s="103"/>
      <c r="H2123" s="103"/>
      <c r="I2123" s="103"/>
      <c r="J2123" s="103"/>
      <c r="K2123" s="103"/>
      <c r="L2123" s="103"/>
      <c r="M2123" s="103"/>
    </row>
    <row r="2124" spans="1:13" s="111" customFormat="1" ht="11.45" customHeight="1">
      <c r="A2124" s="169"/>
      <c r="B2124" s="103"/>
      <c r="C2124" s="103"/>
      <c r="D2124" s="103"/>
      <c r="E2124" s="103"/>
      <c r="F2124" s="103"/>
      <c r="G2124" s="103"/>
      <c r="H2124" s="103"/>
      <c r="I2124" s="182"/>
      <c r="J2124" s="182"/>
      <c r="K2124" s="182"/>
      <c r="L2124" s="182"/>
      <c r="M2124" s="182"/>
    </row>
    <row r="2125" spans="1:13" s="111" customFormat="1" ht="11.45" customHeight="1">
      <c r="A2125" s="180"/>
      <c r="B2125" s="181"/>
      <c r="C2125" s="181"/>
      <c r="D2125" s="181"/>
      <c r="E2125" s="181"/>
      <c r="F2125" s="181"/>
      <c r="G2125" s="181"/>
      <c r="H2125" s="103"/>
      <c r="J2125" s="103"/>
    </row>
    <row r="2126" spans="1:13" s="111" customFormat="1" ht="11.45" customHeight="1">
      <c r="A2126" s="167"/>
      <c r="B2126" s="103"/>
      <c r="C2126" s="103"/>
      <c r="D2126" s="103"/>
      <c r="E2126" s="103"/>
      <c r="F2126" s="103"/>
      <c r="G2126" s="103"/>
      <c r="H2126" s="103"/>
      <c r="J2126" s="103"/>
    </row>
    <row r="2127" spans="1:13" s="111" customFormat="1" ht="11.45" customHeight="1">
      <c r="A2127" s="166"/>
      <c r="B2127" s="103"/>
      <c r="C2127" s="103"/>
      <c r="D2127" s="103"/>
      <c r="E2127" s="103"/>
      <c r="F2127" s="103"/>
      <c r="G2127" s="103"/>
      <c r="H2127" s="103"/>
      <c r="J2127" s="103"/>
    </row>
    <row r="2128" spans="1:13" s="111" customFormat="1" ht="11.45" customHeight="1">
      <c r="A2128" s="167"/>
      <c r="B2128" s="103"/>
      <c r="C2128" s="103"/>
      <c r="D2128" s="103"/>
      <c r="E2128" s="103"/>
      <c r="F2128" s="103"/>
      <c r="G2128" s="103"/>
      <c r="H2128" s="103"/>
      <c r="J2128" s="103"/>
    </row>
    <row r="2129" spans="1:10" s="111" customFormat="1" ht="11.45" customHeight="1">
      <c r="A2129" s="166"/>
      <c r="B2129" s="103"/>
      <c r="C2129" s="103"/>
      <c r="D2129" s="103"/>
      <c r="E2129" s="103"/>
      <c r="F2129" s="103"/>
      <c r="G2129" s="103"/>
      <c r="H2129" s="103"/>
      <c r="J2129" s="103"/>
    </row>
    <row r="2130" spans="1:10" s="111" customFormat="1" ht="11.45" customHeight="1">
      <c r="A2130" s="167"/>
      <c r="B2130" s="103"/>
      <c r="C2130" s="103"/>
      <c r="D2130" s="103"/>
      <c r="E2130" s="103"/>
      <c r="F2130" s="103"/>
      <c r="G2130" s="103"/>
      <c r="H2130" s="103"/>
      <c r="J2130" s="103"/>
    </row>
    <row r="2131" spans="1:10" s="111" customFormat="1" ht="11.45" customHeight="1">
      <c r="A2131" s="166"/>
      <c r="B2131" s="103"/>
      <c r="C2131" s="103"/>
      <c r="D2131" s="103"/>
      <c r="E2131" s="103"/>
      <c r="F2131" s="103"/>
      <c r="G2131" s="103"/>
      <c r="H2131" s="103"/>
      <c r="J2131" s="103"/>
    </row>
    <row r="2132" spans="1:10" s="111" customFormat="1" ht="11.45" customHeight="1">
      <c r="A2132" s="166"/>
      <c r="B2132" s="103"/>
      <c r="C2132" s="103"/>
      <c r="D2132" s="103"/>
      <c r="E2132" s="103"/>
      <c r="F2132" s="103"/>
      <c r="G2132" s="103"/>
      <c r="H2132" s="103"/>
      <c r="J2132" s="103"/>
    </row>
    <row r="2133" spans="1:10" s="111" customFormat="1" ht="11.45" customHeight="1">
      <c r="A2133" s="166"/>
      <c r="B2133" s="103"/>
      <c r="C2133" s="103"/>
      <c r="D2133" s="103"/>
      <c r="E2133" s="103"/>
      <c r="F2133" s="103"/>
      <c r="G2133" s="103"/>
      <c r="H2133" s="103"/>
      <c r="J2133" s="103"/>
    </row>
    <row r="2134" spans="1:10" s="111" customFormat="1" ht="11.45" customHeight="1">
      <c r="A2134" s="167"/>
      <c r="B2134" s="103"/>
      <c r="C2134" s="103"/>
      <c r="D2134" s="103"/>
      <c r="E2134" s="103"/>
      <c r="F2134" s="103"/>
      <c r="G2134" s="103"/>
      <c r="H2134" s="103"/>
      <c r="J2134" s="103"/>
    </row>
    <row r="2135" spans="1:10" s="111" customFormat="1" ht="11.45" customHeight="1">
      <c r="A2135" s="167"/>
      <c r="B2135" s="103"/>
      <c r="C2135" s="103"/>
      <c r="D2135" s="103"/>
      <c r="E2135" s="103"/>
      <c r="F2135" s="103"/>
      <c r="G2135" s="103"/>
      <c r="H2135" s="103"/>
      <c r="J2135" s="103"/>
    </row>
    <row r="2136" spans="1:10" s="111" customFormat="1" ht="11.45" customHeight="1">
      <c r="A2136" s="166"/>
      <c r="B2136" s="103"/>
      <c r="C2136" s="103"/>
      <c r="D2136" s="103"/>
      <c r="E2136" s="103"/>
      <c r="F2136" s="103"/>
      <c r="G2136" s="103"/>
      <c r="H2136" s="103"/>
      <c r="J2136" s="103"/>
    </row>
    <row r="2137" spans="1:10" s="111" customFormat="1" ht="11.45" customHeight="1">
      <c r="A2137" s="166"/>
      <c r="B2137" s="103"/>
      <c r="C2137" s="103"/>
      <c r="D2137" s="103"/>
      <c r="E2137" s="103"/>
      <c r="F2137" s="103"/>
      <c r="G2137" s="103"/>
      <c r="H2137" s="103"/>
      <c r="J2137" s="103"/>
    </row>
    <row r="2138" spans="1:10" s="111" customFormat="1" ht="11.45" customHeight="1">
      <c r="A2138" s="166"/>
      <c r="B2138" s="103"/>
      <c r="C2138" s="103"/>
      <c r="D2138" s="103"/>
      <c r="E2138" s="103"/>
      <c r="F2138" s="103"/>
      <c r="G2138" s="103"/>
      <c r="H2138" s="103"/>
      <c r="J2138" s="103"/>
    </row>
    <row r="2139" spans="1:10" s="111" customFormat="1" ht="11.45" customHeight="1">
      <c r="A2139" s="167"/>
      <c r="B2139" s="103"/>
      <c r="C2139" s="103"/>
      <c r="D2139" s="103"/>
      <c r="E2139" s="103"/>
      <c r="F2139" s="103"/>
      <c r="G2139" s="103"/>
      <c r="H2139" s="103"/>
      <c r="J2139" s="103"/>
    </row>
    <row r="2140" spans="1:10" s="111" customFormat="1" ht="11.45" customHeight="1">
      <c r="A2140" s="166"/>
      <c r="B2140" s="103"/>
      <c r="C2140" s="103"/>
      <c r="D2140" s="103"/>
      <c r="E2140" s="103"/>
      <c r="F2140" s="103"/>
      <c r="G2140" s="103"/>
      <c r="H2140" s="103"/>
      <c r="J2140" s="103"/>
    </row>
    <row r="2141" spans="1:10" s="111" customFormat="1" ht="11.45" customHeight="1">
      <c r="A2141" s="167"/>
      <c r="B2141" s="103"/>
      <c r="C2141" s="103"/>
      <c r="D2141" s="103"/>
      <c r="E2141" s="103"/>
      <c r="F2141" s="103"/>
      <c r="G2141" s="103"/>
      <c r="H2141" s="103"/>
      <c r="J2141" s="103"/>
    </row>
    <row r="2142" spans="1:10" s="111" customFormat="1" ht="11.45" customHeight="1">
      <c r="A2142" s="166"/>
      <c r="B2142" s="103"/>
      <c r="C2142" s="103"/>
      <c r="D2142" s="103"/>
      <c r="E2142" s="103"/>
      <c r="F2142" s="103"/>
      <c r="G2142" s="103"/>
      <c r="H2142" s="103"/>
      <c r="J2142" s="103"/>
    </row>
    <row r="2143" spans="1:10" s="111" customFormat="1" ht="11.45" customHeight="1">
      <c r="A2143" s="167"/>
      <c r="B2143" s="103"/>
      <c r="C2143" s="103"/>
      <c r="D2143" s="103"/>
      <c r="E2143" s="103"/>
      <c r="F2143" s="103"/>
      <c r="G2143" s="103"/>
      <c r="H2143" s="103"/>
      <c r="J2143" s="103"/>
    </row>
    <row r="2144" spans="1:10" s="111" customFormat="1" ht="11.45" customHeight="1">
      <c r="A2144" s="166"/>
      <c r="B2144" s="103"/>
      <c r="C2144" s="103"/>
      <c r="D2144" s="103"/>
      <c r="E2144" s="103"/>
      <c r="F2144" s="103"/>
      <c r="G2144" s="103"/>
      <c r="H2144" s="103"/>
      <c r="J2144" s="103"/>
    </row>
    <row r="2145" spans="1:13" s="111" customFormat="1" ht="11.45" customHeight="1">
      <c r="A2145" s="167"/>
      <c r="B2145" s="103"/>
      <c r="C2145" s="103"/>
      <c r="D2145" s="103"/>
      <c r="E2145" s="103"/>
      <c r="F2145" s="103"/>
      <c r="G2145" s="103"/>
      <c r="H2145" s="103"/>
      <c r="J2145" s="103"/>
    </row>
    <row r="2146" spans="1:13" s="111" customFormat="1" ht="11.45" customHeight="1">
      <c r="A2146" s="168"/>
      <c r="B2146" s="103"/>
      <c r="C2146" s="103"/>
      <c r="D2146" s="103"/>
      <c r="E2146" s="103"/>
      <c r="F2146" s="103"/>
      <c r="G2146" s="103"/>
      <c r="H2146" s="103"/>
      <c r="J2146" s="103"/>
    </row>
    <row r="2147" spans="1:13" s="111" customFormat="1" ht="11.45" customHeight="1">
      <c r="A2147" s="169"/>
      <c r="B2147" s="103"/>
      <c r="C2147" s="103"/>
      <c r="D2147" s="103"/>
      <c r="E2147" s="103"/>
      <c r="F2147" s="103"/>
      <c r="G2147" s="103"/>
      <c r="H2147" s="103"/>
      <c r="J2147" s="103"/>
    </row>
    <row r="2148" spans="1:13" s="111" customFormat="1" ht="11.45" customHeight="1">
      <c r="A2148" s="167"/>
      <c r="B2148" s="103"/>
      <c r="C2148" s="103"/>
      <c r="D2148" s="103"/>
      <c r="E2148" s="103"/>
      <c r="F2148" s="103"/>
      <c r="G2148" s="103"/>
      <c r="H2148" s="103"/>
      <c r="J2148" s="103"/>
    </row>
    <row r="2149" spans="1:13" s="111" customFormat="1" ht="11.45" customHeight="1">
      <c r="A2149" s="167"/>
      <c r="B2149" s="103"/>
      <c r="C2149" s="103"/>
      <c r="D2149" s="103"/>
      <c r="E2149" s="103"/>
      <c r="F2149" s="103"/>
      <c r="G2149" s="103"/>
      <c r="H2149" s="103"/>
      <c r="I2149" s="103"/>
      <c r="J2149" s="103"/>
      <c r="K2149" s="103"/>
      <c r="L2149" s="103"/>
      <c r="M2149" s="103"/>
    </row>
    <row r="2150" spans="1:13" s="111" customFormat="1" ht="11.45" customHeight="1">
      <c r="A2150" s="166"/>
      <c r="B2150" s="103"/>
      <c r="C2150" s="103"/>
      <c r="D2150" s="103"/>
      <c r="E2150" s="103"/>
      <c r="F2150" s="103"/>
      <c r="G2150" s="103"/>
      <c r="H2150" s="103"/>
      <c r="I2150" s="103"/>
      <c r="J2150" s="103"/>
      <c r="K2150" s="103"/>
      <c r="L2150" s="103"/>
      <c r="M2150" s="103"/>
    </row>
    <row r="2151" spans="1:13" s="111" customFormat="1" ht="11.45" customHeight="1">
      <c r="A2151" s="167"/>
      <c r="B2151" s="103"/>
      <c r="C2151" s="103"/>
      <c r="D2151" s="103"/>
      <c r="E2151" s="103"/>
      <c r="F2151" s="103"/>
      <c r="G2151" s="103"/>
      <c r="H2151" s="103"/>
      <c r="I2151" s="103"/>
      <c r="J2151" s="103"/>
      <c r="K2151" s="103"/>
      <c r="L2151" s="103"/>
      <c r="M2151" s="103"/>
    </row>
    <row r="2152" spans="1:13" s="111" customFormat="1" ht="11.45" customHeight="1">
      <c r="A2152" s="166"/>
      <c r="B2152" s="103"/>
      <c r="C2152" s="103"/>
      <c r="D2152" s="103"/>
      <c r="E2152" s="103"/>
      <c r="F2152" s="103"/>
      <c r="G2152" s="103"/>
      <c r="H2152" s="103"/>
      <c r="I2152" s="103"/>
      <c r="J2152" s="103"/>
      <c r="K2152" s="103"/>
      <c r="L2152" s="103"/>
      <c r="M2152" s="103"/>
    </row>
    <row r="2153" spans="1:13" s="111" customFormat="1" ht="11.45" customHeight="1">
      <c r="A2153" s="167"/>
      <c r="B2153" s="103"/>
      <c r="C2153" s="103"/>
      <c r="D2153" s="103"/>
      <c r="E2153" s="103"/>
      <c r="F2153" s="103"/>
      <c r="G2153" s="103"/>
      <c r="H2153" s="103"/>
      <c r="I2153" s="103"/>
      <c r="J2153" s="103"/>
      <c r="K2153" s="103"/>
      <c r="L2153" s="103"/>
      <c r="M2153" s="103"/>
    </row>
    <row r="2154" spans="1:13" s="111" customFormat="1" ht="11.45" customHeight="1">
      <c r="A2154" s="166"/>
      <c r="B2154" s="103"/>
      <c r="C2154" s="103"/>
      <c r="D2154" s="103"/>
      <c r="E2154" s="103"/>
      <c r="F2154" s="103"/>
      <c r="G2154" s="103"/>
      <c r="H2154" s="103"/>
      <c r="J2154" s="103"/>
    </row>
    <row r="2155" spans="1:13" s="111" customFormat="1" ht="11.45" customHeight="1">
      <c r="A2155" s="167"/>
      <c r="B2155" s="103"/>
      <c r="C2155" s="103"/>
      <c r="D2155" s="103"/>
      <c r="E2155" s="103"/>
      <c r="F2155" s="103"/>
      <c r="G2155" s="103"/>
      <c r="H2155" s="103"/>
      <c r="J2155" s="103"/>
    </row>
    <row r="2156" spans="1:13" s="111" customFormat="1" ht="11.45" customHeight="1">
      <c r="A2156" s="166"/>
      <c r="B2156" s="103"/>
      <c r="C2156" s="103"/>
      <c r="D2156" s="103"/>
      <c r="E2156" s="103"/>
      <c r="F2156" s="103"/>
      <c r="G2156" s="103"/>
      <c r="H2156" s="103"/>
      <c r="I2156" s="103"/>
      <c r="J2156" s="103"/>
    </row>
    <row r="2157" spans="1:13" s="111" customFormat="1" ht="11.45" customHeight="1">
      <c r="A2157" s="167"/>
      <c r="B2157" s="103"/>
      <c r="C2157" s="103"/>
      <c r="D2157" s="103"/>
      <c r="E2157" s="103"/>
      <c r="F2157" s="103"/>
      <c r="G2157" s="103"/>
      <c r="H2157" s="103"/>
      <c r="J2157" s="103"/>
    </row>
    <row r="2158" spans="1:13" s="111" customFormat="1" ht="11.45" customHeight="1">
      <c r="A2158" s="166"/>
      <c r="B2158" s="103"/>
      <c r="C2158" s="103"/>
      <c r="D2158" s="103"/>
      <c r="E2158" s="103"/>
      <c r="F2158" s="103"/>
      <c r="G2158" s="103"/>
      <c r="H2158" s="103"/>
      <c r="J2158" s="103"/>
    </row>
    <row r="2159" spans="1:13" s="111" customFormat="1" ht="11.45" customHeight="1">
      <c r="A2159" s="167"/>
      <c r="B2159" s="103"/>
      <c r="C2159" s="103"/>
      <c r="D2159" s="103"/>
      <c r="E2159" s="103"/>
      <c r="F2159" s="103"/>
      <c r="G2159" s="103"/>
      <c r="H2159" s="103"/>
      <c r="J2159" s="103"/>
    </row>
    <row r="2160" spans="1:13" s="111" customFormat="1" ht="11.45" customHeight="1">
      <c r="A2160" s="166"/>
      <c r="B2160" s="103"/>
      <c r="C2160" s="103"/>
      <c r="D2160" s="103"/>
      <c r="E2160" s="103"/>
      <c r="F2160" s="103"/>
      <c r="G2160" s="103"/>
      <c r="H2160" s="103"/>
      <c r="J2160" s="103"/>
    </row>
    <row r="2161" spans="1:10" s="111" customFormat="1" ht="11.45" customHeight="1">
      <c r="A2161" s="169"/>
      <c r="B2161" s="103"/>
      <c r="C2161" s="103"/>
      <c r="D2161" s="103"/>
      <c r="E2161" s="103"/>
      <c r="F2161" s="103"/>
      <c r="G2161" s="103"/>
      <c r="H2161" s="103"/>
      <c r="J2161" s="103"/>
    </row>
    <row r="2162" spans="1:10" s="111" customFormat="1" ht="11.45" customHeight="1">
      <c r="A2162" s="167"/>
      <c r="B2162" s="103"/>
      <c r="C2162" s="103"/>
      <c r="D2162" s="103"/>
      <c r="E2162" s="103"/>
      <c r="F2162" s="103"/>
      <c r="G2162" s="103"/>
      <c r="H2162" s="103"/>
      <c r="J2162" s="103"/>
    </row>
    <row r="2163" spans="1:10" s="111" customFormat="1" ht="11.45" customHeight="1">
      <c r="A2163" s="169"/>
      <c r="B2163" s="103"/>
      <c r="C2163" s="103"/>
      <c r="D2163" s="103"/>
      <c r="E2163" s="103"/>
      <c r="F2163" s="103"/>
      <c r="G2163" s="103"/>
      <c r="H2163" s="103"/>
      <c r="J2163" s="103"/>
    </row>
    <row r="2164" spans="1:10" s="111" customFormat="1" ht="11.45" customHeight="1">
      <c r="A2164" s="167"/>
      <c r="B2164" s="103"/>
      <c r="C2164" s="103"/>
      <c r="D2164" s="103"/>
      <c r="E2164" s="103"/>
      <c r="F2164" s="103"/>
      <c r="G2164" s="103"/>
      <c r="H2164" s="103"/>
      <c r="J2164" s="103"/>
    </row>
    <row r="2165" spans="1:10" s="111" customFormat="1" ht="11.45" customHeight="1">
      <c r="A2165" s="167"/>
      <c r="B2165" s="103"/>
      <c r="C2165" s="103"/>
      <c r="D2165" s="103"/>
      <c r="E2165" s="103"/>
      <c r="F2165" s="103"/>
      <c r="G2165" s="103"/>
      <c r="H2165" s="103"/>
      <c r="J2165" s="103"/>
    </row>
    <row r="2166" spans="1:10" s="111" customFormat="1" ht="11.45" customHeight="1">
      <c r="A2166" s="166"/>
      <c r="B2166" s="103"/>
      <c r="C2166" s="103"/>
      <c r="D2166" s="103"/>
      <c r="E2166" s="103"/>
      <c r="F2166" s="103"/>
      <c r="G2166" s="103"/>
      <c r="H2166" s="103"/>
      <c r="J2166" s="103"/>
    </row>
    <row r="2167" spans="1:10" s="111" customFormat="1" ht="11.45" customHeight="1">
      <c r="A2167" s="167"/>
      <c r="B2167" s="103"/>
      <c r="C2167" s="103"/>
      <c r="D2167" s="103"/>
      <c r="E2167" s="103"/>
      <c r="F2167" s="103"/>
      <c r="G2167" s="103"/>
      <c r="H2167" s="103"/>
      <c r="J2167" s="103"/>
    </row>
    <row r="2168" spans="1:10" s="111" customFormat="1" ht="11.45" customHeight="1">
      <c r="A2168" s="166"/>
      <c r="B2168" s="103"/>
      <c r="C2168" s="103"/>
      <c r="D2168" s="103"/>
      <c r="E2168" s="103"/>
      <c r="F2168" s="103"/>
      <c r="G2168" s="103"/>
      <c r="H2168" s="103"/>
      <c r="J2168" s="103"/>
    </row>
    <row r="2169" spans="1:10" s="111" customFormat="1" ht="11.45" customHeight="1">
      <c r="A2169" s="169"/>
      <c r="B2169" s="103"/>
      <c r="C2169" s="103"/>
      <c r="D2169" s="103"/>
      <c r="E2169" s="103"/>
      <c r="F2169" s="103"/>
      <c r="G2169" s="103"/>
      <c r="H2169" s="103"/>
      <c r="J2169" s="103"/>
    </row>
    <row r="2170" spans="1:10" s="111" customFormat="1" ht="11.45" customHeight="1">
      <c r="A2170" s="167"/>
      <c r="B2170" s="103"/>
      <c r="C2170" s="103"/>
      <c r="D2170" s="103"/>
      <c r="E2170" s="103"/>
      <c r="F2170" s="103"/>
      <c r="G2170" s="103"/>
      <c r="H2170" s="103"/>
      <c r="J2170" s="103"/>
    </row>
    <row r="2171" spans="1:10" s="111" customFormat="1" ht="11.45" customHeight="1">
      <c r="A2171" s="166"/>
      <c r="B2171" s="103"/>
      <c r="C2171" s="103"/>
      <c r="D2171" s="103"/>
      <c r="E2171" s="103"/>
      <c r="F2171" s="103"/>
      <c r="G2171" s="103"/>
      <c r="H2171" s="103"/>
      <c r="J2171" s="103"/>
    </row>
    <row r="2172" spans="1:10" s="111" customFormat="1" ht="11.45" customHeight="1">
      <c r="A2172" s="166"/>
      <c r="B2172" s="103"/>
      <c r="C2172" s="103"/>
      <c r="D2172" s="103"/>
      <c r="E2172" s="103"/>
      <c r="F2172" s="103"/>
      <c r="G2172" s="103"/>
      <c r="H2172" s="103"/>
      <c r="J2172" s="103"/>
    </row>
    <row r="2173" spans="1:10" s="111" customFormat="1" ht="11.45" customHeight="1">
      <c r="A2173" s="169"/>
      <c r="B2173" s="103"/>
      <c r="C2173" s="103"/>
      <c r="D2173" s="103"/>
      <c r="E2173" s="103"/>
      <c r="F2173" s="103"/>
      <c r="G2173" s="103"/>
      <c r="H2173" s="103"/>
      <c r="J2173" s="103"/>
    </row>
    <row r="2174" spans="1:10" s="111" customFormat="1" ht="11.45" customHeight="1">
      <c r="A2174" s="166"/>
      <c r="B2174" s="103"/>
      <c r="C2174" s="103"/>
      <c r="D2174" s="103"/>
      <c r="E2174" s="103"/>
      <c r="F2174" s="103"/>
      <c r="G2174" s="103"/>
      <c r="H2174" s="103"/>
      <c r="J2174" s="103"/>
    </row>
    <row r="2175" spans="1:10" s="111" customFormat="1" ht="11.45" customHeight="1">
      <c r="A2175" s="169"/>
      <c r="B2175" s="103"/>
      <c r="C2175" s="103"/>
      <c r="D2175" s="103"/>
      <c r="E2175" s="103"/>
      <c r="F2175" s="103"/>
      <c r="G2175" s="103"/>
      <c r="H2175" s="103"/>
      <c r="J2175" s="103"/>
    </row>
    <row r="2176" spans="1:10" s="111" customFormat="1" ht="11.45" customHeight="1">
      <c r="A2176" s="167"/>
      <c r="B2176" s="103"/>
      <c r="C2176" s="103"/>
      <c r="D2176" s="103"/>
      <c r="E2176" s="103"/>
      <c r="F2176" s="103"/>
      <c r="G2176" s="103"/>
      <c r="H2176" s="103"/>
      <c r="J2176" s="103"/>
    </row>
    <row r="2177" spans="1:10" s="111" customFormat="1" ht="11.45" customHeight="1">
      <c r="A2177" s="169"/>
      <c r="B2177" s="103"/>
      <c r="C2177" s="103"/>
      <c r="D2177" s="103"/>
      <c r="E2177" s="103"/>
      <c r="F2177" s="103"/>
      <c r="G2177" s="103"/>
      <c r="H2177" s="103"/>
      <c r="J2177" s="103"/>
    </row>
    <row r="2178" spans="1:10" s="111" customFormat="1" ht="11.45" customHeight="1">
      <c r="A2178" s="167"/>
      <c r="B2178" s="103"/>
      <c r="C2178" s="103"/>
      <c r="D2178" s="103"/>
      <c r="E2178" s="103"/>
      <c r="F2178" s="103"/>
      <c r="G2178" s="103"/>
      <c r="H2178" s="103"/>
      <c r="J2178" s="103"/>
    </row>
    <row r="2179" spans="1:10" s="111" customFormat="1" ht="11.45" customHeight="1">
      <c r="A2179" s="169"/>
      <c r="B2179" s="103"/>
      <c r="C2179" s="103"/>
      <c r="D2179" s="103"/>
      <c r="E2179" s="103"/>
      <c r="F2179" s="103"/>
      <c r="G2179" s="103"/>
      <c r="H2179" s="103"/>
      <c r="J2179" s="103"/>
    </row>
    <row r="2180" spans="1:10" s="111" customFormat="1" ht="11.45" customHeight="1">
      <c r="A2180" s="167"/>
      <c r="B2180" s="103"/>
      <c r="C2180" s="103"/>
      <c r="D2180" s="103"/>
      <c r="E2180" s="103"/>
      <c r="F2180" s="103"/>
      <c r="G2180" s="103"/>
      <c r="H2180" s="103"/>
      <c r="J2180" s="103"/>
    </row>
    <row r="2181" spans="1:10" s="111" customFormat="1" ht="11.45" customHeight="1">
      <c r="A2181" s="169"/>
      <c r="B2181" s="103"/>
      <c r="C2181" s="103"/>
      <c r="D2181" s="103"/>
      <c r="E2181" s="103"/>
      <c r="F2181" s="103"/>
      <c r="G2181" s="103"/>
      <c r="H2181" s="103"/>
      <c r="J2181" s="103"/>
    </row>
    <row r="2182" spans="1:10" s="111" customFormat="1" ht="11.45" customHeight="1">
      <c r="A2182" s="167"/>
      <c r="B2182" s="103"/>
      <c r="C2182" s="103"/>
      <c r="D2182" s="103"/>
      <c r="E2182" s="103"/>
      <c r="F2182" s="103"/>
      <c r="G2182" s="103"/>
      <c r="H2182" s="103"/>
      <c r="J2182" s="103"/>
    </row>
    <row r="2183" spans="1:10" s="111" customFormat="1" ht="8.25" customHeight="1">
      <c r="A2183" s="165"/>
      <c r="B2183" s="103"/>
      <c r="C2183" s="103"/>
      <c r="D2183" s="103"/>
      <c r="E2183" s="103"/>
      <c r="F2183" s="103"/>
      <c r="G2183" s="103"/>
      <c r="H2183" s="103"/>
      <c r="J2183" s="103"/>
    </row>
    <row r="2184" spans="1:10" s="158" customFormat="1" ht="13.5" customHeight="1">
      <c r="H2184" s="103"/>
      <c r="J2184" s="103"/>
    </row>
    <row r="2185" spans="1:10" s="105" customFormat="1" ht="9.4" customHeight="1">
      <c r="A2185" s="111"/>
      <c r="H2185" s="103"/>
      <c r="J2185" s="103"/>
    </row>
    <row r="2186" spans="1:10" s="105" customFormat="1" ht="1.1499999999999999" customHeight="1">
      <c r="H2186" s="103"/>
      <c r="J2186" s="103"/>
    </row>
    <row r="2187" spans="1:10" s="105" customFormat="1" ht="1.1499999999999999" customHeight="1">
      <c r="H2187" s="103"/>
      <c r="J2187" s="103"/>
    </row>
    <row r="2188" spans="1:10" s="105" customFormat="1" ht="1.1499999999999999" customHeight="1">
      <c r="H2188" s="103"/>
      <c r="J2188" s="103"/>
    </row>
    <row r="2189" spans="1:10" s="111" customFormat="1" ht="12" customHeight="1">
      <c r="B2189" s="170"/>
      <c r="C2189" s="170"/>
      <c r="D2189" s="171"/>
      <c r="E2189" s="171"/>
      <c r="F2189" s="171"/>
      <c r="G2189" s="171"/>
      <c r="H2189" s="103"/>
      <c r="J2189" s="103"/>
    </row>
    <row r="2190" spans="1:10" s="111" customFormat="1" ht="3.4" customHeight="1">
      <c r="B2190" s="170"/>
      <c r="C2190" s="170"/>
      <c r="D2190" s="171"/>
      <c r="E2190" s="171"/>
      <c r="F2190" s="171"/>
      <c r="G2190" s="171"/>
      <c r="H2190" s="103"/>
      <c r="J2190" s="103"/>
    </row>
    <row r="2191" spans="1:10" s="119" customFormat="1" ht="9" customHeight="1">
      <c r="A2191" s="172"/>
      <c r="B2191" s="170"/>
      <c r="C2191" s="170"/>
      <c r="D2191" s="171"/>
      <c r="E2191" s="171"/>
      <c r="F2191" s="171"/>
      <c r="G2191" s="171"/>
      <c r="H2191" s="103"/>
      <c r="J2191" s="103"/>
    </row>
    <row r="2192" spans="1:10" s="119" customFormat="1" ht="9" customHeight="1">
      <c r="A2192" s="172"/>
      <c r="B2192" s="170"/>
      <c r="C2192" s="173"/>
      <c r="D2192" s="173"/>
      <c r="E2192" s="173"/>
      <c r="F2192" s="173"/>
      <c r="G2192" s="173"/>
      <c r="H2192" s="103"/>
      <c r="J2192" s="103"/>
    </row>
    <row r="2193" spans="1:13" s="130" customFormat="1" ht="9" customHeight="1">
      <c r="B2193" s="174"/>
      <c r="C2193" s="175"/>
      <c r="D2193" s="176"/>
      <c r="E2193" s="176"/>
      <c r="F2193" s="176"/>
      <c r="G2193" s="174"/>
      <c r="H2193" s="103"/>
      <c r="J2193" s="103"/>
    </row>
    <row r="2194" spans="1:13" s="111" customFormat="1" ht="9.75" customHeight="1">
      <c r="A2194" s="131"/>
      <c r="B2194" s="177"/>
      <c r="C2194" s="177"/>
      <c r="D2194" s="177"/>
      <c r="E2194" s="177"/>
      <c r="F2194" s="177"/>
      <c r="G2194" s="177"/>
      <c r="H2194" s="103"/>
      <c r="J2194" s="103"/>
    </row>
    <row r="2195" spans="1:13" s="111" customFormat="1" ht="12.75" customHeight="1">
      <c r="A2195" s="178"/>
      <c r="B2195" s="179"/>
      <c r="C2195" s="179"/>
      <c r="D2195" s="179"/>
      <c r="E2195" s="179"/>
      <c r="F2195" s="179"/>
      <c r="G2195" s="179"/>
      <c r="H2195" s="103"/>
      <c r="J2195" s="103"/>
    </row>
    <row r="2196" spans="1:13" s="111" customFormat="1" ht="11.45" customHeight="1">
      <c r="A2196" s="180"/>
      <c r="B2196" s="181"/>
      <c r="C2196" s="181"/>
      <c r="D2196" s="181"/>
      <c r="E2196" s="181"/>
      <c r="F2196" s="181"/>
      <c r="G2196" s="181"/>
      <c r="H2196" s="103"/>
      <c r="J2196" s="103"/>
    </row>
    <row r="2197" spans="1:13" s="111" customFormat="1" ht="11.45" customHeight="1">
      <c r="A2197" s="167"/>
      <c r="B2197" s="103"/>
      <c r="C2197" s="103"/>
      <c r="D2197" s="103"/>
      <c r="E2197" s="103"/>
      <c r="F2197" s="103"/>
      <c r="G2197" s="103"/>
      <c r="H2197" s="103"/>
      <c r="J2197" s="103"/>
    </row>
    <row r="2198" spans="1:13" s="111" customFormat="1" ht="11.45" customHeight="1">
      <c r="A2198" s="167"/>
      <c r="B2198" s="103"/>
      <c r="C2198" s="103"/>
      <c r="D2198" s="103"/>
      <c r="E2198" s="103"/>
      <c r="F2198" s="103"/>
      <c r="G2198" s="103"/>
      <c r="H2198" s="103"/>
      <c r="I2198" s="103"/>
      <c r="J2198" s="103"/>
      <c r="K2198" s="103"/>
      <c r="L2198" s="103"/>
      <c r="M2198" s="103"/>
    </row>
    <row r="2199" spans="1:13" s="111" customFormat="1" ht="11.45" customHeight="1">
      <c r="A2199" s="169"/>
      <c r="B2199" s="103"/>
      <c r="C2199" s="103"/>
      <c r="D2199" s="103"/>
      <c r="E2199" s="103"/>
      <c r="F2199" s="103"/>
      <c r="G2199" s="103"/>
      <c r="H2199" s="103"/>
      <c r="I2199" s="182"/>
      <c r="J2199" s="182"/>
      <c r="K2199" s="182"/>
      <c r="L2199" s="182"/>
      <c r="M2199" s="182"/>
    </row>
    <row r="2200" spans="1:13" s="111" customFormat="1" ht="11.45" customHeight="1">
      <c r="A2200" s="180"/>
      <c r="B2200" s="181"/>
      <c r="C2200" s="181"/>
      <c r="D2200" s="181"/>
      <c r="E2200" s="181"/>
      <c r="F2200" s="181"/>
      <c r="G2200" s="181"/>
      <c r="H2200" s="103"/>
      <c r="J2200" s="103"/>
    </row>
    <row r="2201" spans="1:13" s="111" customFormat="1" ht="11.45" customHeight="1">
      <c r="A2201" s="167"/>
      <c r="B2201" s="103"/>
      <c r="C2201" s="103"/>
      <c r="D2201" s="103"/>
      <c r="E2201" s="103"/>
      <c r="F2201" s="103"/>
      <c r="G2201" s="103"/>
      <c r="H2201" s="103"/>
      <c r="J2201" s="103"/>
    </row>
    <row r="2202" spans="1:13" s="111" customFormat="1" ht="11.45" customHeight="1">
      <c r="A2202" s="166"/>
      <c r="B2202" s="103"/>
      <c r="C2202" s="103"/>
      <c r="D2202" s="103"/>
      <c r="E2202" s="103"/>
      <c r="F2202" s="103"/>
      <c r="G2202" s="103"/>
      <c r="H2202" s="103"/>
      <c r="J2202" s="103"/>
    </row>
    <row r="2203" spans="1:13" s="111" customFormat="1" ht="11.45" customHeight="1">
      <c r="A2203" s="167"/>
      <c r="B2203" s="103"/>
      <c r="C2203" s="103"/>
      <c r="D2203" s="103"/>
      <c r="E2203" s="103"/>
      <c r="F2203" s="103"/>
      <c r="G2203" s="103"/>
      <c r="H2203" s="103"/>
      <c r="J2203" s="103"/>
    </row>
    <row r="2204" spans="1:13" s="111" customFormat="1" ht="11.45" customHeight="1">
      <c r="A2204" s="166"/>
      <c r="B2204" s="103"/>
      <c r="C2204" s="103"/>
      <c r="D2204" s="103"/>
      <c r="E2204" s="103"/>
      <c r="F2204" s="103"/>
      <c r="G2204" s="103"/>
      <c r="H2204" s="103"/>
      <c r="J2204" s="103"/>
    </row>
    <row r="2205" spans="1:13" s="111" customFormat="1" ht="11.45" customHeight="1">
      <c r="A2205" s="167"/>
      <c r="B2205" s="103"/>
      <c r="C2205" s="103"/>
      <c r="D2205" s="103"/>
      <c r="E2205" s="103"/>
      <c r="F2205" s="103"/>
      <c r="G2205" s="103"/>
      <c r="H2205" s="103"/>
      <c r="J2205" s="103"/>
    </row>
    <row r="2206" spans="1:13" s="111" customFormat="1" ht="11.45" customHeight="1">
      <c r="A2206" s="166"/>
      <c r="B2206" s="103"/>
      <c r="C2206" s="103"/>
      <c r="D2206" s="103"/>
      <c r="E2206" s="103"/>
      <c r="F2206" s="103"/>
      <c r="G2206" s="103"/>
      <c r="H2206" s="103"/>
      <c r="J2206" s="103"/>
    </row>
    <row r="2207" spans="1:13" s="111" customFormat="1" ht="11.45" customHeight="1">
      <c r="A2207" s="166"/>
      <c r="B2207" s="103"/>
      <c r="C2207" s="103"/>
      <c r="D2207" s="103"/>
      <c r="E2207" s="103"/>
      <c r="F2207" s="103"/>
      <c r="G2207" s="103"/>
      <c r="H2207" s="103"/>
      <c r="J2207" s="103"/>
    </row>
    <row r="2208" spans="1:13" s="111" customFormat="1" ht="11.45" customHeight="1">
      <c r="A2208" s="166"/>
      <c r="B2208" s="103"/>
      <c r="C2208" s="103"/>
      <c r="D2208" s="103"/>
      <c r="E2208" s="103"/>
      <c r="F2208" s="103"/>
      <c r="G2208" s="103"/>
      <c r="H2208" s="103"/>
      <c r="J2208" s="103"/>
    </row>
    <row r="2209" spans="1:13" s="111" customFormat="1" ht="11.45" customHeight="1">
      <c r="A2209" s="167"/>
      <c r="B2209" s="103"/>
      <c r="C2209" s="103"/>
      <c r="D2209" s="103"/>
      <c r="E2209" s="103"/>
      <c r="F2209" s="103"/>
      <c r="G2209" s="103"/>
      <c r="H2209" s="103"/>
      <c r="J2209" s="103"/>
    </row>
    <row r="2210" spans="1:13" s="111" customFormat="1" ht="11.45" customHeight="1">
      <c r="A2210" s="167"/>
      <c r="B2210" s="103"/>
      <c r="C2210" s="103"/>
      <c r="D2210" s="103"/>
      <c r="E2210" s="103"/>
      <c r="F2210" s="103"/>
      <c r="G2210" s="103"/>
      <c r="H2210" s="103"/>
      <c r="J2210" s="103"/>
    </row>
    <row r="2211" spans="1:13" s="111" customFormat="1" ht="11.45" customHeight="1">
      <c r="A2211" s="166"/>
      <c r="B2211" s="103"/>
      <c r="C2211" s="103"/>
      <c r="D2211" s="103"/>
      <c r="E2211" s="103"/>
      <c r="F2211" s="103"/>
      <c r="G2211" s="103"/>
      <c r="H2211" s="103"/>
      <c r="J2211" s="103"/>
    </row>
    <row r="2212" spans="1:13" s="111" customFormat="1" ht="11.45" customHeight="1">
      <c r="A2212" s="166"/>
      <c r="B2212" s="103"/>
      <c r="C2212" s="103"/>
      <c r="D2212" s="103"/>
      <c r="E2212" s="103"/>
      <c r="F2212" s="103"/>
      <c r="G2212" s="103"/>
      <c r="H2212" s="103"/>
      <c r="J2212" s="103"/>
    </row>
    <row r="2213" spans="1:13" s="111" customFormat="1" ht="11.45" customHeight="1">
      <c r="A2213" s="166"/>
      <c r="B2213" s="103"/>
      <c r="C2213" s="103"/>
      <c r="D2213" s="103"/>
      <c r="E2213" s="103"/>
      <c r="F2213" s="103"/>
      <c r="G2213" s="103"/>
      <c r="H2213" s="103"/>
      <c r="J2213" s="103"/>
    </row>
    <row r="2214" spans="1:13" s="111" customFormat="1" ht="11.45" customHeight="1">
      <c r="A2214" s="167"/>
      <c r="B2214" s="103"/>
      <c r="C2214" s="103"/>
      <c r="D2214" s="103"/>
      <c r="E2214" s="103"/>
      <c r="F2214" s="103"/>
      <c r="G2214" s="103"/>
      <c r="H2214" s="103"/>
      <c r="J2214" s="103"/>
    </row>
    <row r="2215" spans="1:13" s="111" customFormat="1" ht="11.45" customHeight="1">
      <c r="A2215" s="166"/>
      <c r="B2215" s="103"/>
      <c r="C2215" s="103"/>
      <c r="D2215" s="103"/>
      <c r="E2215" s="103"/>
      <c r="F2215" s="103"/>
      <c r="G2215" s="103"/>
      <c r="H2215" s="103"/>
      <c r="J2215" s="103"/>
    </row>
    <row r="2216" spans="1:13" s="111" customFormat="1" ht="11.45" customHeight="1">
      <c r="A2216" s="167"/>
      <c r="B2216" s="103"/>
      <c r="C2216" s="103"/>
      <c r="D2216" s="103"/>
      <c r="E2216" s="103"/>
      <c r="F2216" s="103"/>
      <c r="G2216" s="103"/>
      <c r="H2216" s="103"/>
      <c r="J2216" s="103"/>
    </row>
    <row r="2217" spans="1:13" s="111" customFormat="1" ht="11.45" customHeight="1">
      <c r="A2217" s="166"/>
      <c r="B2217" s="103"/>
      <c r="C2217" s="103"/>
      <c r="D2217" s="103"/>
      <c r="E2217" s="103"/>
      <c r="F2217" s="103"/>
      <c r="G2217" s="103"/>
      <c r="H2217" s="103"/>
      <c r="J2217" s="103"/>
    </row>
    <row r="2218" spans="1:13" s="111" customFormat="1" ht="11.45" customHeight="1">
      <c r="A2218" s="167"/>
      <c r="B2218" s="103"/>
      <c r="C2218" s="103"/>
      <c r="D2218" s="103"/>
      <c r="E2218" s="103"/>
      <c r="F2218" s="103"/>
      <c r="G2218" s="103"/>
      <c r="H2218" s="103"/>
      <c r="J2218" s="103"/>
    </row>
    <row r="2219" spans="1:13" s="111" customFormat="1" ht="11.45" customHeight="1">
      <c r="A2219" s="166"/>
      <c r="B2219" s="103"/>
      <c r="C2219" s="103"/>
      <c r="D2219" s="103"/>
      <c r="E2219" s="103"/>
      <c r="F2219" s="103"/>
      <c r="G2219" s="103"/>
      <c r="H2219" s="103"/>
      <c r="J2219" s="103"/>
    </row>
    <row r="2220" spans="1:13" s="111" customFormat="1" ht="11.45" customHeight="1">
      <c r="A2220" s="167"/>
      <c r="B2220" s="103"/>
      <c r="C2220" s="103"/>
      <c r="D2220" s="103"/>
      <c r="E2220" s="103"/>
      <c r="F2220" s="103"/>
      <c r="G2220" s="103"/>
      <c r="H2220" s="103"/>
      <c r="J2220" s="103"/>
    </row>
    <row r="2221" spans="1:13" s="111" customFormat="1" ht="11.45" customHeight="1">
      <c r="A2221" s="168"/>
      <c r="B2221" s="103"/>
      <c r="C2221" s="103"/>
      <c r="D2221" s="103"/>
      <c r="E2221" s="103"/>
      <c r="F2221" s="103"/>
      <c r="G2221" s="103"/>
      <c r="H2221" s="103"/>
      <c r="J2221" s="103"/>
    </row>
    <row r="2222" spans="1:13" s="111" customFormat="1" ht="11.45" customHeight="1">
      <c r="A2222" s="169"/>
      <c r="B2222" s="103"/>
      <c r="C2222" s="103"/>
      <c r="D2222" s="103"/>
      <c r="E2222" s="103"/>
      <c r="F2222" s="103"/>
      <c r="G2222" s="103"/>
      <c r="H2222" s="103"/>
      <c r="J2222" s="103"/>
    </row>
    <row r="2223" spans="1:13" s="111" customFormat="1" ht="11.45" customHeight="1">
      <c r="A2223" s="167"/>
      <c r="B2223" s="103"/>
      <c r="C2223" s="103"/>
      <c r="D2223" s="103"/>
      <c r="E2223" s="103"/>
      <c r="F2223" s="103"/>
      <c r="G2223" s="103"/>
      <c r="H2223" s="103"/>
      <c r="J2223" s="103"/>
    </row>
    <row r="2224" spans="1:13" s="111" customFormat="1" ht="11.45" customHeight="1">
      <c r="A2224" s="167"/>
      <c r="B2224" s="103"/>
      <c r="C2224" s="103"/>
      <c r="D2224" s="103"/>
      <c r="E2224" s="103"/>
      <c r="F2224" s="103"/>
      <c r="G2224" s="103"/>
      <c r="H2224" s="103"/>
      <c r="I2224" s="103"/>
      <c r="J2224" s="103"/>
      <c r="K2224" s="103"/>
      <c r="L2224" s="103"/>
      <c r="M2224" s="103"/>
    </row>
    <row r="2225" spans="1:13" s="111" customFormat="1" ht="11.45" customHeight="1">
      <c r="A2225" s="166"/>
      <c r="B2225" s="103"/>
      <c r="C2225" s="103"/>
      <c r="D2225" s="103"/>
      <c r="E2225" s="103"/>
      <c r="F2225" s="103"/>
      <c r="G2225" s="103"/>
      <c r="H2225" s="103"/>
      <c r="I2225" s="103"/>
      <c r="J2225" s="103"/>
      <c r="K2225" s="103"/>
      <c r="L2225" s="103"/>
      <c r="M2225" s="103"/>
    </row>
    <row r="2226" spans="1:13" s="111" customFormat="1" ht="11.45" customHeight="1">
      <c r="A2226" s="167"/>
      <c r="B2226" s="103"/>
      <c r="C2226" s="103"/>
      <c r="D2226" s="103"/>
      <c r="E2226" s="103"/>
      <c r="F2226" s="103"/>
      <c r="G2226" s="103"/>
      <c r="H2226" s="103"/>
      <c r="I2226" s="103"/>
      <c r="J2226" s="103"/>
      <c r="K2226" s="103"/>
      <c r="L2226" s="103"/>
      <c r="M2226" s="103"/>
    </row>
    <row r="2227" spans="1:13" s="111" customFormat="1" ht="11.45" customHeight="1">
      <c r="A2227" s="166"/>
      <c r="B2227" s="103"/>
      <c r="C2227" s="103"/>
      <c r="D2227" s="103"/>
      <c r="E2227" s="103"/>
      <c r="F2227" s="103"/>
      <c r="G2227" s="103"/>
      <c r="H2227" s="103"/>
      <c r="I2227" s="103"/>
      <c r="J2227" s="103"/>
      <c r="K2227" s="103"/>
      <c r="L2227" s="103"/>
      <c r="M2227" s="103"/>
    </row>
    <row r="2228" spans="1:13" s="111" customFormat="1" ht="11.45" customHeight="1">
      <c r="A2228" s="167"/>
      <c r="B2228" s="103"/>
      <c r="C2228" s="103"/>
      <c r="D2228" s="103"/>
      <c r="E2228" s="103"/>
      <c r="F2228" s="103"/>
      <c r="G2228" s="103"/>
      <c r="H2228" s="103"/>
      <c r="I2228" s="103"/>
      <c r="J2228" s="103"/>
      <c r="K2228" s="103"/>
      <c r="L2228" s="103"/>
      <c r="M2228" s="103"/>
    </row>
    <row r="2229" spans="1:13" s="111" customFormat="1" ht="11.45" customHeight="1">
      <c r="A2229" s="166"/>
      <c r="B2229" s="103"/>
      <c r="C2229" s="103"/>
      <c r="D2229" s="103"/>
      <c r="E2229" s="103"/>
      <c r="F2229" s="103"/>
      <c r="G2229" s="103"/>
      <c r="H2229" s="103"/>
      <c r="J2229" s="103"/>
    </row>
    <row r="2230" spans="1:13" s="111" customFormat="1" ht="11.45" customHeight="1">
      <c r="A2230" s="167"/>
      <c r="B2230" s="103"/>
      <c r="C2230" s="103"/>
      <c r="D2230" s="103"/>
      <c r="E2230" s="103"/>
      <c r="F2230" s="103"/>
      <c r="G2230" s="103"/>
      <c r="H2230" s="103"/>
      <c r="J2230" s="103"/>
    </row>
    <row r="2231" spans="1:13" s="111" customFormat="1" ht="11.45" customHeight="1">
      <c r="A2231" s="166"/>
      <c r="B2231" s="103"/>
      <c r="C2231" s="103"/>
      <c r="D2231" s="103"/>
      <c r="E2231" s="103"/>
      <c r="F2231" s="103"/>
      <c r="G2231" s="103"/>
      <c r="H2231" s="103"/>
      <c r="I2231" s="103"/>
      <c r="J2231" s="103"/>
    </row>
    <row r="2232" spans="1:13" s="111" customFormat="1" ht="11.45" customHeight="1">
      <c r="A2232" s="167"/>
      <c r="B2232" s="103"/>
      <c r="C2232" s="103"/>
      <c r="D2232" s="103"/>
      <c r="E2232" s="103"/>
      <c r="F2232" s="103"/>
      <c r="G2232" s="103"/>
      <c r="H2232" s="103"/>
      <c r="J2232" s="103"/>
    </row>
    <row r="2233" spans="1:13" s="111" customFormat="1" ht="11.45" customHeight="1">
      <c r="A2233" s="166"/>
      <c r="B2233" s="103"/>
      <c r="C2233" s="103"/>
      <c r="D2233" s="103"/>
      <c r="E2233" s="103"/>
      <c r="F2233" s="103"/>
      <c r="G2233" s="103"/>
      <c r="H2233" s="103"/>
      <c r="J2233" s="103"/>
    </row>
    <row r="2234" spans="1:13" s="111" customFormat="1" ht="11.45" customHeight="1">
      <c r="A2234" s="167"/>
      <c r="B2234" s="103"/>
      <c r="C2234" s="103"/>
      <c r="D2234" s="103"/>
      <c r="E2234" s="103"/>
      <c r="F2234" s="103"/>
      <c r="G2234" s="103"/>
      <c r="H2234" s="103"/>
      <c r="J2234" s="103"/>
    </row>
    <row r="2235" spans="1:13" s="111" customFormat="1" ht="11.45" customHeight="1">
      <c r="A2235" s="166"/>
      <c r="B2235" s="103"/>
      <c r="C2235" s="103"/>
      <c r="D2235" s="103"/>
      <c r="E2235" s="103"/>
      <c r="F2235" s="103"/>
      <c r="G2235" s="103"/>
      <c r="H2235" s="103"/>
      <c r="J2235" s="103"/>
    </row>
    <row r="2236" spans="1:13" s="111" customFormat="1" ht="11.45" customHeight="1">
      <c r="A2236" s="169"/>
      <c r="B2236" s="103"/>
      <c r="C2236" s="103"/>
      <c r="D2236" s="103"/>
      <c r="E2236" s="103"/>
      <c r="F2236" s="103"/>
      <c r="G2236" s="103"/>
      <c r="H2236" s="103"/>
      <c r="J2236" s="103"/>
    </row>
    <row r="2237" spans="1:13" s="111" customFormat="1" ht="11.45" customHeight="1">
      <c r="A2237" s="167"/>
      <c r="B2237" s="103"/>
      <c r="C2237" s="103"/>
      <c r="D2237" s="103"/>
      <c r="E2237" s="103"/>
      <c r="F2237" s="103"/>
      <c r="G2237" s="103"/>
      <c r="H2237" s="103"/>
      <c r="J2237" s="103"/>
    </row>
    <row r="2238" spans="1:13" s="111" customFormat="1" ht="11.45" customHeight="1">
      <c r="A2238" s="169"/>
      <c r="B2238" s="103"/>
      <c r="C2238" s="103"/>
      <c r="D2238" s="103"/>
      <c r="E2238" s="103"/>
      <c r="F2238" s="103"/>
      <c r="G2238" s="103"/>
      <c r="H2238" s="103"/>
      <c r="J2238" s="103"/>
    </row>
    <row r="2239" spans="1:13" s="111" customFormat="1" ht="11.45" customHeight="1">
      <c r="A2239" s="167"/>
      <c r="B2239" s="103"/>
      <c r="C2239" s="103"/>
      <c r="D2239" s="103"/>
      <c r="E2239" s="103"/>
      <c r="F2239" s="103"/>
      <c r="G2239" s="103"/>
      <c r="H2239" s="103"/>
      <c r="J2239" s="103"/>
    </row>
    <row r="2240" spans="1:13" s="111" customFormat="1" ht="11.45" customHeight="1">
      <c r="A2240" s="167"/>
      <c r="B2240" s="103"/>
      <c r="C2240" s="103"/>
      <c r="D2240" s="103"/>
      <c r="E2240" s="103"/>
      <c r="F2240" s="103"/>
      <c r="G2240" s="103"/>
      <c r="H2240" s="103"/>
      <c r="J2240" s="103"/>
    </row>
    <row r="2241" spans="1:10" s="111" customFormat="1" ht="11.45" customHeight="1">
      <c r="A2241" s="166"/>
      <c r="B2241" s="103"/>
      <c r="C2241" s="103"/>
      <c r="D2241" s="103"/>
      <c r="E2241" s="103"/>
      <c r="F2241" s="103"/>
      <c r="G2241" s="103"/>
      <c r="H2241" s="103"/>
      <c r="J2241" s="103"/>
    </row>
    <row r="2242" spans="1:10" s="111" customFormat="1" ht="11.45" customHeight="1">
      <c r="A2242" s="167"/>
      <c r="B2242" s="103"/>
      <c r="C2242" s="103"/>
      <c r="D2242" s="103"/>
      <c r="E2242" s="103"/>
      <c r="F2242" s="103"/>
      <c r="G2242" s="103"/>
      <c r="H2242" s="103"/>
      <c r="J2242" s="103"/>
    </row>
    <row r="2243" spans="1:10" s="111" customFormat="1" ht="11.45" customHeight="1">
      <c r="A2243" s="166"/>
      <c r="B2243" s="103"/>
      <c r="C2243" s="103"/>
      <c r="D2243" s="103"/>
      <c r="E2243" s="103"/>
      <c r="F2243" s="103"/>
      <c r="G2243" s="103"/>
      <c r="H2243" s="103"/>
      <c r="J2243" s="103"/>
    </row>
    <row r="2244" spans="1:10" s="111" customFormat="1" ht="11.45" customHeight="1">
      <c r="A2244" s="169"/>
      <c r="B2244" s="103"/>
      <c r="C2244" s="103"/>
      <c r="D2244" s="103"/>
      <c r="E2244" s="103"/>
      <c r="F2244" s="103"/>
      <c r="G2244" s="103"/>
      <c r="H2244" s="103"/>
      <c r="J2244" s="103"/>
    </row>
    <row r="2245" spans="1:10" s="111" customFormat="1" ht="11.45" customHeight="1">
      <c r="A2245" s="167"/>
      <c r="B2245" s="103"/>
      <c r="C2245" s="103"/>
      <c r="D2245" s="103"/>
      <c r="E2245" s="103"/>
      <c r="F2245" s="103"/>
      <c r="G2245" s="103"/>
      <c r="H2245" s="103"/>
      <c r="J2245" s="103"/>
    </row>
    <row r="2246" spans="1:10" s="111" customFormat="1" ht="11.45" customHeight="1">
      <c r="A2246" s="166"/>
      <c r="B2246" s="103"/>
      <c r="C2246" s="103"/>
      <c r="D2246" s="103"/>
      <c r="E2246" s="103"/>
      <c r="F2246" s="103"/>
      <c r="G2246" s="103"/>
      <c r="H2246" s="103"/>
      <c r="J2246" s="103"/>
    </row>
    <row r="2247" spans="1:10" s="111" customFormat="1" ht="11.45" customHeight="1">
      <c r="A2247" s="166"/>
      <c r="B2247" s="103"/>
      <c r="C2247" s="103"/>
      <c r="D2247" s="103"/>
      <c r="E2247" s="103"/>
      <c r="F2247" s="103"/>
      <c r="G2247" s="103"/>
      <c r="H2247" s="103"/>
      <c r="J2247" s="103"/>
    </row>
    <row r="2248" spans="1:10" s="111" customFormat="1" ht="11.45" customHeight="1">
      <c r="A2248" s="169"/>
      <c r="B2248" s="103"/>
      <c r="C2248" s="103"/>
      <c r="D2248" s="103"/>
      <c r="E2248" s="103"/>
      <c r="F2248" s="103"/>
      <c r="G2248" s="103"/>
      <c r="H2248" s="103"/>
      <c r="J2248" s="103"/>
    </row>
    <row r="2249" spans="1:10" s="111" customFormat="1" ht="11.45" customHeight="1">
      <c r="A2249" s="166"/>
      <c r="B2249" s="103"/>
      <c r="C2249" s="103"/>
      <c r="D2249" s="103"/>
      <c r="E2249" s="103"/>
      <c r="F2249" s="103"/>
      <c r="G2249" s="103"/>
      <c r="H2249" s="103"/>
      <c r="J2249" s="103"/>
    </row>
    <row r="2250" spans="1:10" s="111" customFormat="1" ht="11.45" customHeight="1">
      <c r="A2250" s="169"/>
      <c r="B2250" s="103"/>
      <c r="C2250" s="103"/>
      <c r="D2250" s="103"/>
      <c r="E2250" s="103"/>
      <c r="F2250" s="103"/>
      <c r="G2250" s="103"/>
      <c r="H2250" s="103"/>
      <c r="J2250" s="103"/>
    </row>
    <row r="2251" spans="1:10" s="111" customFormat="1" ht="11.45" customHeight="1">
      <c r="A2251" s="167"/>
      <c r="B2251" s="103"/>
      <c r="C2251" s="103"/>
      <c r="D2251" s="103"/>
      <c r="E2251" s="103"/>
      <c r="F2251" s="103"/>
      <c r="G2251" s="103"/>
      <c r="H2251" s="103"/>
      <c r="J2251" s="103"/>
    </row>
    <row r="2252" spans="1:10" s="111" customFormat="1" ht="11.45" customHeight="1">
      <c r="A2252" s="169"/>
      <c r="B2252" s="103"/>
      <c r="C2252" s="103"/>
      <c r="D2252" s="103"/>
      <c r="E2252" s="103"/>
      <c r="F2252" s="103"/>
      <c r="G2252" s="103"/>
      <c r="H2252" s="103"/>
      <c r="J2252" s="103"/>
    </row>
    <row r="2253" spans="1:10" s="111" customFormat="1" ht="11.45" customHeight="1">
      <c r="A2253" s="167"/>
      <c r="B2253" s="103"/>
      <c r="C2253" s="103"/>
      <c r="D2253" s="103"/>
      <c r="E2253" s="103"/>
      <c r="F2253" s="103"/>
      <c r="G2253" s="103"/>
      <c r="H2253" s="103"/>
      <c r="J2253" s="103"/>
    </row>
    <row r="2254" spans="1:10" s="111" customFormat="1" ht="11.45" customHeight="1">
      <c r="A2254" s="169"/>
      <c r="B2254" s="103"/>
      <c r="C2254" s="103"/>
      <c r="D2254" s="103"/>
      <c r="E2254" s="103"/>
      <c r="F2254" s="103"/>
      <c r="G2254" s="103"/>
      <c r="H2254" s="103"/>
      <c r="J2254" s="103"/>
    </row>
    <row r="2255" spans="1:10" s="111" customFormat="1" ht="11.45" customHeight="1">
      <c r="A2255" s="167"/>
      <c r="B2255" s="103"/>
      <c r="C2255" s="103"/>
      <c r="D2255" s="103"/>
      <c r="E2255" s="103"/>
      <c r="F2255" s="103"/>
      <c r="G2255" s="103"/>
      <c r="H2255" s="103"/>
      <c r="J2255" s="103"/>
    </row>
    <row r="2256" spans="1:10" s="111" customFormat="1" ht="11.45" customHeight="1">
      <c r="A2256" s="169"/>
      <c r="B2256" s="103"/>
      <c r="C2256" s="103"/>
      <c r="D2256" s="103"/>
      <c r="E2256" s="103"/>
      <c r="F2256" s="103"/>
      <c r="G2256" s="103"/>
      <c r="H2256" s="103"/>
      <c r="J2256" s="103"/>
    </row>
    <row r="2257" spans="1:10" s="111" customFormat="1" ht="11.45" customHeight="1">
      <c r="A2257" s="167"/>
      <c r="B2257" s="103"/>
      <c r="C2257" s="103"/>
      <c r="D2257" s="103"/>
      <c r="E2257" s="103"/>
      <c r="F2257" s="103"/>
      <c r="G2257" s="103"/>
      <c r="H2257" s="103"/>
      <c r="J2257" s="103"/>
    </row>
    <row r="2258" spans="1:10" s="111" customFormat="1" ht="8.25" customHeight="1">
      <c r="A2258" s="165"/>
      <c r="B2258" s="103"/>
      <c r="C2258" s="103"/>
      <c r="D2258" s="103"/>
      <c r="E2258" s="103"/>
      <c r="F2258" s="103"/>
      <c r="G2258" s="103"/>
      <c r="H2258" s="103"/>
      <c r="J2258" s="103"/>
    </row>
    <row r="2259" spans="1:10" s="158" customFormat="1" ht="13.5" customHeight="1">
      <c r="H2259" s="103"/>
      <c r="J2259" s="103"/>
    </row>
    <row r="2260" spans="1:10" s="105" customFormat="1" ht="9.4" customHeight="1">
      <c r="A2260" s="111"/>
      <c r="H2260" s="103"/>
      <c r="J2260" s="103"/>
    </row>
    <row r="2261" spans="1:10" s="105" customFormat="1" ht="1.1499999999999999" customHeight="1">
      <c r="H2261" s="103"/>
      <c r="J2261" s="103"/>
    </row>
    <row r="2262" spans="1:10" s="105" customFormat="1" ht="1.1499999999999999" customHeight="1">
      <c r="H2262" s="103"/>
      <c r="J2262" s="103"/>
    </row>
    <row r="2263" spans="1:10" s="105" customFormat="1" ht="1.1499999999999999" customHeight="1">
      <c r="H2263" s="103"/>
      <c r="J2263" s="103"/>
    </row>
    <row r="2264" spans="1:10" s="111" customFormat="1" ht="12" customHeight="1">
      <c r="B2264" s="170"/>
      <c r="C2264" s="170"/>
      <c r="D2264" s="171"/>
      <c r="E2264" s="171"/>
      <c r="F2264" s="171"/>
      <c r="G2264" s="171"/>
      <c r="H2264" s="103"/>
      <c r="J2264" s="103"/>
    </row>
    <row r="2265" spans="1:10" s="111" customFormat="1" ht="3.4" customHeight="1">
      <c r="B2265" s="170"/>
      <c r="C2265" s="170"/>
      <c r="D2265" s="171"/>
      <c r="E2265" s="171"/>
      <c r="F2265" s="171"/>
      <c r="G2265" s="171"/>
      <c r="H2265" s="103"/>
      <c r="J2265" s="103"/>
    </row>
    <row r="2266" spans="1:10" s="119" customFormat="1" ht="9" customHeight="1">
      <c r="A2266" s="172"/>
      <c r="B2266" s="170"/>
      <c r="C2266" s="170"/>
      <c r="D2266" s="171"/>
      <c r="E2266" s="171"/>
      <c r="F2266" s="171"/>
      <c r="G2266" s="171"/>
      <c r="H2266" s="103"/>
      <c r="J2266" s="103"/>
    </row>
    <row r="2267" spans="1:10" s="119" customFormat="1" ht="9" customHeight="1">
      <c r="A2267" s="172"/>
      <c r="B2267" s="170"/>
      <c r="C2267" s="173"/>
      <c r="D2267" s="173"/>
      <c r="E2267" s="173"/>
      <c r="F2267" s="173"/>
      <c r="G2267" s="173"/>
      <c r="H2267" s="103"/>
      <c r="J2267" s="103"/>
    </row>
    <row r="2268" spans="1:10" s="130" customFormat="1" ht="9" customHeight="1">
      <c r="B2268" s="174"/>
      <c r="C2268" s="175"/>
      <c r="D2268" s="176"/>
      <c r="E2268" s="176"/>
      <c r="F2268" s="176"/>
      <c r="G2268" s="174"/>
      <c r="H2268" s="103"/>
      <c r="J2268" s="103"/>
    </row>
    <row r="2269" spans="1:10" s="111" customFormat="1" ht="9.75" customHeight="1">
      <c r="A2269" s="131"/>
      <c r="B2269" s="177"/>
      <c r="C2269" s="177"/>
      <c r="D2269" s="177"/>
      <c r="E2269" s="177"/>
      <c r="F2269" s="177"/>
      <c r="G2269" s="177"/>
      <c r="H2269" s="103"/>
      <c r="J2269" s="103"/>
    </row>
    <row r="2270" spans="1:10" s="111" customFormat="1" ht="12.6" customHeight="1">
      <c r="A2270" s="178"/>
      <c r="B2270" s="179"/>
      <c r="C2270" s="179"/>
      <c r="D2270" s="179"/>
      <c r="E2270" s="179"/>
      <c r="F2270" s="179"/>
      <c r="G2270" s="179"/>
      <c r="H2270" s="103"/>
      <c r="J2270" s="103"/>
    </row>
    <row r="2271" spans="1:10" s="111" customFormat="1" ht="11.45" customHeight="1">
      <c r="A2271" s="180"/>
      <c r="B2271" s="181"/>
      <c r="C2271" s="181"/>
      <c r="D2271" s="181"/>
      <c r="E2271" s="181"/>
      <c r="F2271" s="181"/>
      <c r="G2271" s="181"/>
      <c r="H2271" s="103"/>
      <c r="J2271" s="103"/>
    </row>
    <row r="2272" spans="1:10" s="111" customFormat="1" ht="11.45" customHeight="1">
      <c r="A2272" s="167"/>
      <c r="B2272" s="103"/>
      <c r="C2272" s="103"/>
      <c r="D2272" s="103"/>
      <c r="E2272" s="103"/>
      <c r="F2272" s="103"/>
      <c r="G2272" s="103"/>
      <c r="H2272" s="103"/>
      <c r="J2272" s="103"/>
    </row>
    <row r="2273" spans="1:13" s="111" customFormat="1" ht="11.45" customHeight="1">
      <c r="A2273" s="167"/>
      <c r="B2273" s="103"/>
      <c r="C2273" s="103"/>
      <c r="D2273" s="103"/>
      <c r="E2273" s="103"/>
      <c r="F2273" s="103"/>
      <c r="G2273" s="103"/>
      <c r="H2273" s="103"/>
      <c r="I2273" s="103"/>
      <c r="J2273" s="103"/>
      <c r="K2273" s="103"/>
      <c r="L2273" s="103"/>
      <c r="M2273" s="103"/>
    </row>
    <row r="2274" spans="1:13" s="111" customFormat="1" ht="11.45" customHeight="1">
      <c r="A2274" s="169"/>
      <c r="B2274" s="103"/>
      <c r="C2274" s="103"/>
      <c r="D2274" s="103"/>
      <c r="E2274" s="103"/>
      <c r="F2274" s="103"/>
      <c r="G2274" s="103"/>
      <c r="H2274" s="103"/>
      <c r="I2274" s="182"/>
      <c r="J2274" s="182"/>
      <c r="K2274" s="182"/>
      <c r="L2274" s="182"/>
      <c r="M2274" s="182"/>
    </row>
    <row r="2275" spans="1:13" s="111" customFormat="1" ht="11.45" customHeight="1">
      <c r="A2275" s="180"/>
      <c r="B2275" s="181"/>
      <c r="C2275" s="181"/>
      <c r="D2275" s="181"/>
      <c r="E2275" s="181"/>
      <c r="F2275" s="181"/>
      <c r="G2275" s="181"/>
      <c r="H2275" s="103"/>
      <c r="J2275" s="103"/>
    </row>
    <row r="2276" spans="1:13" s="111" customFormat="1" ht="11.45" customHeight="1">
      <c r="A2276" s="167"/>
      <c r="B2276" s="103"/>
      <c r="C2276" s="103"/>
      <c r="D2276" s="103"/>
      <c r="E2276" s="103"/>
      <c r="F2276" s="103"/>
      <c r="G2276" s="103"/>
      <c r="H2276" s="103"/>
      <c r="J2276" s="103"/>
    </row>
    <row r="2277" spans="1:13" s="111" customFormat="1" ht="11.45" customHeight="1">
      <c r="A2277" s="166"/>
      <c r="B2277" s="103"/>
      <c r="C2277" s="103"/>
      <c r="D2277" s="103"/>
      <c r="E2277" s="103"/>
      <c r="F2277" s="103"/>
      <c r="G2277" s="103"/>
      <c r="H2277" s="103"/>
      <c r="J2277" s="103"/>
    </row>
    <row r="2278" spans="1:13" s="111" customFormat="1" ht="11.45" customHeight="1">
      <c r="A2278" s="167"/>
      <c r="B2278" s="103"/>
      <c r="C2278" s="103"/>
      <c r="D2278" s="103"/>
      <c r="E2278" s="103"/>
      <c r="F2278" s="103"/>
      <c r="G2278" s="103"/>
      <c r="H2278" s="103"/>
      <c r="J2278" s="103"/>
    </row>
    <row r="2279" spans="1:13" s="111" customFormat="1" ht="11.45" customHeight="1">
      <c r="A2279" s="166"/>
      <c r="B2279" s="103"/>
      <c r="C2279" s="103"/>
      <c r="D2279" s="103"/>
      <c r="E2279" s="103"/>
      <c r="F2279" s="103"/>
      <c r="G2279" s="103"/>
      <c r="H2279" s="103"/>
      <c r="J2279" s="103"/>
    </row>
    <row r="2280" spans="1:13" s="111" customFormat="1" ht="11.45" customHeight="1">
      <c r="A2280" s="167"/>
      <c r="B2280" s="103"/>
      <c r="C2280" s="103"/>
      <c r="D2280" s="103"/>
      <c r="E2280" s="103"/>
      <c r="F2280" s="103"/>
      <c r="G2280" s="103"/>
      <c r="H2280" s="103"/>
      <c r="J2280" s="103"/>
    </row>
    <row r="2281" spans="1:13" s="111" customFormat="1" ht="11.45" customHeight="1">
      <c r="A2281" s="166"/>
      <c r="B2281" s="103"/>
      <c r="C2281" s="103"/>
      <c r="D2281" s="103"/>
      <c r="E2281" s="103"/>
      <c r="F2281" s="103"/>
      <c r="G2281" s="103"/>
      <c r="H2281" s="103"/>
      <c r="J2281" s="103"/>
    </row>
    <row r="2282" spans="1:13" s="111" customFormat="1" ht="11.45" customHeight="1">
      <c r="A2282" s="166"/>
      <c r="B2282" s="103"/>
      <c r="C2282" s="103"/>
      <c r="D2282" s="103"/>
      <c r="E2282" s="103"/>
      <c r="F2282" s="103"/>
      <c r="G2282" s="103"/>
      <c r="H2282" s="103"/>
      <c r="J2282" s="103"/>
    </row>
    <row r="2283" spans="1:13" s="111" customFormat="1" ht="11.45" customHeight="1">
      <c r="A2283" s="166"/>
      <c r="B2283" s="103"/>
      <c r="C2283" s="103"/>
      <c r="D2283" s="103"/>
      <c r="E2283" s="103"/>
      <c r="F2283" s="103"/>
      <c r="G2283" s="103"/>
      <c r="H2283" s="103"/>
      <c r="J2283" s="103"/>
    </row>
    <row r="2284" spans="1:13" s="111" customFormat="1" ht="11.45" customHeight="1">
      <c r="A2284" s="167"/>
      <c r="B2284" s="103"/>
      <c r="C2284" s="103"/>
      <c r="D2284" s="103"/>
      <c r="E2284" s="103"/>
      <c r="F2284" s="103"/>
      <c r="G2284" s="103"/>
      <c r="H2284" s="103"/>
      <c r="J2284" s="103"/>
    </row>
    <row r="2285" spans="1:13" s="111" customFormat="1" ht="11.45" customHeight="1">
      <c r="A2285" s="167"/>
      <c r="B2285" s="103"/>
      <c r="C2285" s="103"/>
      <c r="D2285" s="103"/>
      <c r="E2285" s="103"/>
      <c r="F2285" s="103"/>
      <c r="G2285" s="103"/>
      <c r="H2285" s="103"/>
      <c r="J2285" s="103"/>
    </row>
    <row r="2286" spans="1:13" s="111" customFormat="1" ht="11.45" customHeight="1">
      <c r="A2286" s="166"/>
      <c r="B2286" s="103"/>
      <c r="C2286" s="103"/>
      <c r="D2286" s="103"/>
      <c r="E2286" s="103"/>
      <c r="F2286" s="103"/>
      <c r="G2286" s="103"/>
      <c r="H2286" s="103"/>
      <c r="J2286" s="103"/>
    </row>
    <row r="2287" spans="1:13" s="111" customFormat="1" ht="11.45" customHeight="1">
      <c r="A2287" s="166"/>
      <c r="B2287" s="103"/>
      <c r="C2287" s="103"/>
      <c r="D2287" s="103"/>
      <c r="E2287" s="103"/>
      <c r="F2287" s="103"/>
      <c r="G2287" s="103"/>
      <c r="H2287" s="103"/>
      <c r="J2287" s="103"/>
    </row>
    <row r="2288" spans="1:13" s="111" customFormat="1" ht="11.45" customHeight="1">
      <c r="A2288" s="166"/>
      <c r="B2288" s="103"/>
      <c r="C2288" s="103"/>
      <c r="D2288" s="103"/>
      <c r="E2288" s="103"/>
      <c r="F2288" s="103"/>
      <c r="G2288" s="103"/>
      <c r="H2288" s="103"/>
      <c r="J2288" s="103"/>
    </row>
    <row r="2289" spans="1:13" s="111" customFormat="1" ht="11.45" customHeight="1">
      <c r="A2289" s="167"/>
      <c r="B2289" s="103"/>
      <c r="C2289" s="103"/>
      <c r="D2289" s="103"/>
      <c r="E2289" s="103"/>
      <c r="F2289" s="103"/>
      <c r="G2289" s="103"/>
      <c r="H2289" s="103"/>
      <c r="J2289" s="103"/>
    </row>
    <row r="2290" spans="1:13" s="111" customFormat="1" ht="11.45" customHeight="1">
      <c r="A2290" s="166"/>
      <c r="B2290" s="103"/>
      <c r="C2290" s="103"/>
      <c r="D2290" s="103"/>
      <c r="E2290" s="103"/>
      <c r="F2290" s="103"/>
      <c r="G2290" s="103"/>
      <c r="H2290" s="103"/>
      <c r="J2290" s="103"/>
    </row>
    <row r="2291" spans="1:13" s="111" customFormat="1" ht="11.45" customHeight="1">
      <c r="A2291" s="167"/>
      <c r="B2291" s="103"/>
      <c r="C2291" s="103"/>
      <c r="D2291" s="103"/>
      <c r="E2291" s="103"/>
      <c r="F2291" s="103"/>
      <c r="G2291" s="103"/>
      <c r="H2291" s="103"/>
      <c r="J2291" s="103"/>
    </row>
    <row r="2292" spans="1:13" s="111" customFormat="1" ht="11.45" customHeight="1">
      <c r="A2292" s="166"/>
      <c r="B2292" s="103"/>
      <c r="C2292" s="103"/>
      <c r="D2292" s="103"/>
      <c r="E2292" s="103"/>
      <c r="F2292" s="103"/>
      <c r="G2292" s="103"/>
      <c r="H2292" s="103"/>
      <c r="J2292" s="103"/>
    </row>
    <row r="2293" spans="1:13" s="111" customFormat="1" ht="11.45" customHeight="1">
      <c r="A2293" s="167"/>
      <c r="B2293" s="103"/>
      <c r="C2293" s="103"/>
      <c r="D2293" s="103"/>
      <c r="E2293" s="103"/>
      <c r="F2293" s="103"/>
      <c r="G2293" s="103"/>
      <c r="H2293" s="103"/>
      <c r="J2293" s="103"/>
    </row>
    <row r="2294" spans="1:13" s="111" customFormat="1" ht="11.45" customHeight="1">
      <c r="A2294" s="166"/>
      <c r="B2294" s="103"/>
      <c r="C2294" s="103"/>
      <c r="D2294" s="103"/>
      <c r="E2294" s="103"/>
      <c r="F2294" s="103"/>
      <c r="G2294" s="103"/>
      <c r="H2294" s="103"/>
      <c r="J2294" s="103"/>
    </row>
    <row r="2295" spans="1:13" s="111" customFormat="1" ht="11.45" customHeight="1">
      <c r="A2295" s="167"/>
      <c r="B2295" s="103"/>
      <c r="C2295" s="103"/>
      <c r="D2295" s="103"/>
      <c r="E2295" s="103"/>
      <c r="F2295" s="103"/>
      <c r="G2295" s="103"/>
      <c r="H2295" s="103"/>
      <c r="J2295" s="103"/>
    </row>
    <row r="2296" spans="1:13" s="111" customFormat="1" ht="11.45" customHeight="1">
      <c r="A2296" s="168"/>
      <c r="B2296" s="103"/>
      <c r="C2296" s="103"/>
      <c r="D2296" s="103"/>
      <c r="E2296" s="103"/>
      <c r="F2296" s="103"/>
      <c r="G2296" s="103"/>
      <c r="H2296" s="103"/>
      <c r="J2296" s="103"/>
    </row>
    <row r="2297" spans="1:13" s="111" customFormat="1" ht="11.45" customHeight="1">
      <c r="A2297" s="169"/>
      <c r="B2297" s="103"/>
      <c r="C2297" s="103"/>
      <c r="D2297" s="103"/>
      <c r="E2297" s="103"/>
      <c r="F2297" s="103"/>
      <c r="G2297" s="103"/>
      <c r="H2297" s="103"/>
      <c r="J2297" s="103"/>
    </row>
    <row r="2298" spans="1:13" s="111" customFormat="1" ht="11.45" customHeight="1">
      <c r="A2298" s="167"/>
      <c r="B2298" s="103"/>
      <c r="C2298" s="103"/>
      <c r="D2298" s="103"/>
      <c r="E2298" s="103"/>
      <c r="F2298" s="103"/>
      <c r="G2298" s="103"/>
      <c r="H2298" s="103"/>
      <c r="J2298" s="103"/>
    </row>
    <row r="2299" spans="1:13" s="111" customFormat="1" ht="11.45" customHeight="1">
      <c r="A2299" s="167"/>
      <c r="B2299" s="103"/>
      <c r="C2299" s="103"/>
      <c r="D2299" s="103"/>
      <c r="E2299" s="103"/>
      <c r="F2299" s="103"/>
      <c r="G2299" s="103"/>
      <c r="H2299" s="103"/>
      <c r="I2299" s="103"/>
      <c r="J2299" s="103"/>
      <c r="K2299" s="103"/>
      <c r="L2299" s="103"/>
      <c r="M2299" s="103"/>
    </row>
    <row r="2300" spans="1:13" s="111" customFormat="1" ht="11.45" customHeight="1">
      <c r="A2300" s="166"/>
      <c r="B2300" s="103"/>
      <c r="C2300" s="103"/>
      <c r="D2300" s="103"/>
      <c r="E2300" s="103"/>
      <c r="F2300" s="103"/>
      <c r="G2300" s="103"/>
      <c r="H2300" s="103"/>
      <c r="I2300" s="103"/>
      <c r="J2300" s="103"/>
      <c r="K2300" s="103"/>
      <c r="L2300" s="103"/>
      <c r="M2300" s="103"/>
    </row>
    <row r="2301" spans="1:13" s="111" customFormat="1" ht="11.45" customHeight="1">
      <c r="A2301" s="167"/>
      <c r="B2301" s="103"/>
      <c r="C2301" s="103"/>
      <c r="D2301" s="103"/>
      <c r="E2301" s="103"/>
      <c r="F2301" s="103"/>
      <c r="G2301" s="103"/>
      <c r="H2301" s="103"/>
      <c r="I2301" s="103"/>
      <c r="J2301" s="103"/>
      <c r="K2301" s="103"/>
      <c r="L2301" s="103"/>
      <c r="M2301" s="103"/>
    </row>
    <row r="2302" spans="1:13" s="111" customFormat="1" ht="11.45" customHeight="1">
      <c r="A2302" s="166"/>
      <c r="B2302" s="103"/>
      <c r="C2302" s="103"/>
      <c r="D2302" s="103"/>
      <c r="E2302" s="103"/>
      <c r="F2302" s="103"/>
      <c r="G2302" s="103"/>
      <c r="H2302" s="103"/>
      <c r="I2302" s="103"/>
      <c r="J2302" s="103"/>
      <c r="K2302" s="103"/>
      <c r="L2302" s="103"/>
      <c r="M2302" s="103"/>
    </row>
    <row r="2303" spans="1:13" s="111" customFormat="1" ht="11.45" customHeight="1">
      <c r="A2303" s="167"/>
      <c r="B2303" s="103"/>
      <c r="C2303" s="103"/>
      <c r="D2303" s="103"/>
      <c r="E2303" s="103"/>
      <c r="F2303" s="103"/>
      <c r="G2303" s="103"/>
      <c r="H2303" s="103"/>
      <c r="I2303" s="103"/>
      <c r="J2303" s="103"/>
      <c r="K2303" s="103"/>
      <c r="L2303" s="103"/>
      <c r="M2303" s="103"/>
    </row>
    <row r="2304" spans="1:13" s="111" customFormat="1" ht="11.45" customHeight="1">
      <c r="A2304" s="166"/>
      <c r="B2304" s="103"/>
      <c r="C2304" s="103"/>
      <c r="D2304" s="103"/>
      <c r="E2304" s="103"/>
      <c r="F2304" s="103"/>
      <c r="G2304" s="103"/>
      <c r="H2304" s="103"/>
      <c r="J2304" s="103"/>
    </row>
    <row r="2305" spans="1:10" s="111" customFormat="1" ht="11.45" customHeight="1">
      <c r="A2305" s="167"/>
      <c r="B2305" s="103"/>
      <c r="C2305" s="103"/>
      <c r="D2305" s="103"/>
      <c r="E2305" s="103"/>
      <c r="F2305" s="103"/>
      <c r="G2305" s="103"/>
      <c r="H2305" s="103"/>
      <c r="J2305" s="103"/>
    </row>
    <row r="2306" spans="1:10" s="111" customFormat="1" ht="11.45" customHeight="1">
      <c r="A2306" s="166"/>
      <c r="B2306" s="103"/>
      <c r="C2306" s="103"/>
      <c r="D2306" s="103"/>
      <c r="E2306" s="103"/>
      <c r="F2306" s="103"/>
      <c r="G2306" s="103"/>
      <c r="H2306" s="103"/>
      <c r="I2306" s="103"/>
      <c r="J2306" s="103"/>
    </row>
    <row r="2307" spans="1:10" s="111" customFormat="1" ht="11.45" customHeight="1">
      <c r="A2307" s="167"/>
      <c r="B2307" s="103"/>
      <c r="C2307" s="103"/>
      <c r="D2307" s="103"/>
      <c r="E2307" s="103"/>
      <c r="F2307" s="103"/>
      <c r="G2307" s="103"/>
      <c r="H2307" s="103"/>
      <c r="J2307" s="103"/>
    </row>
    <row r="2308" spans="1:10" s="111" customFormat="1" ht="11.45" customHeight="1">
      <c r="A2308" s="166"/>
      <c r="B2308" s="103"/>
      <c r="C2308" s="103"/>
      <c r="D2308" s="103"/>
      <c r="E2308" s="103"/>
      <c r="F2308" s="103"/>
      <c r="G2308" s="103"/>
      <c r="H2308" s="103"/>
      <c r="J2308" s="103"/>
    </row>
    <row r="2309" spans="1:10" s="111" customFormat="1" ht="11.45" customHeight="1">
      <c r="A2309" s="167"/>
      <c r="B2309" s="103"/>
      <c r="C2309" s="103"/>
      <c r="D2309" s="103"/>
      <c r="E2309" s="103"/>
      <c r="F2309" s="103"/>
      <c r="G2309" s="103"/>
      <c r="H2309" s="103"/>
      <c r="J2309" s="103"/>
    </row>
    <row r="2310" spans="1:10" s="111" customFormat="1" ht="11.45" customHeight="1">
      <c r="A2310" s="166"/>
      <c r="B2310" s="103"/>
      <c r="C2310" s="103"/>
      <c r="D2310" s="103"/>
      <c r="E2310" s="103"/>
      <c r="F2310" s="103"/>
      <c r="G2310" s="103"/>
      <c r="H2310" s="103"/>
      <c r="J2310" s="103"/>
    </row>
    <row r="2311" spans="1:10" s="111" customFormat="1" ht="11.45" customHeight="1">
      <c r="A2311" s="169"/>
      <c r="B2311" s="103"/>
      <c r="C2311" s="103"/>
      <c r="D2311" s="103"/>
      <c r="E2311" s="103"/>
      <c r="F2311" s="103"/>
      <c r="G2311" s="103"/>
      <c r="H2311" s="103"/>
      <c r="J2311" s="103"/>
    </row>
    <row r="2312" spans="1:10" s="111" customFormat="1" ht="11.45" customHeight="1">
      <c r="A2312" s="167"/>
      <c r="B2312" s="103"/>
      <c r="C2312" s="103"/>
      <c r="D2312" s="103"/>
      <c r="E2312" s="103"/>
      <c r="F2312" s="103"/>
      <c r="G2312" s="103"/>
      <c r="H2312" s="103"/>
      <c r="J2312" s="103"/>
    </row>
    <row r="2313" spans="1:10" s="111" customFormat="1" ht="11.45" customHeight="1">
      <c r="A2313" s="169"/>
      <c r="B2313" s="103"/>
      <c r="C2313" s="103"/>
      <c r="D2313" s="103"/>
      <c r="E2313" s="103"/>
      <c r="F2313" s="103"/>
      <c r="G2313" s="103"/>
      <c r="H2313" s="103"/>
      <c r="J2313" s="103"/>
    </row>
    <row r="2314" spans="1:10" s="111" customFormat="1" ht="11.45" customHeight="1">
      <c r="A2314" s="167"/>
      <c r="B2314" s="103"/>
      <c r="C2314" s="103"/>
      <c r="D2314" s="103"/>
      <c r="E2314" s="103"/>
      <c r="F2314" s="103"/>
      <c r="G2314" s="103"/>
      <c r="H2314" s="103"/>
      <c r="J2314" s="103"/>
    </row>
    <row r="2315" spans="1:10" s="111" customFormat="1" ht="11.45" customHeight="1">
      <c r="A2315" s="167"/>
      <c r="B2315" s="103"/>
      <c r="C2315" s="103"/>
      <c r="D2315" s="103"/>
      <c r="E2315" s="103"/>
      <c r="F2315" s="103"/>
      <c r="G2315" s="103"/>
      <c r="H2315" s="103"/>
      <c r="J2315" s="103"/>
    </row>
    <row r="2316" spans="1:10" s="111" customFormat="1" ht="11.45" customHeight="1">
      <c r="A2316" s="166"/>
      <c r="B2316" s="103"/>
      <c r="C2316" s="103"/>
      <c r="D2316" s="103"/>
      <c r="E2316" s="103"/>
      <c r="F2316" s="103"/>
      <c r="G2316" s="103"/>
      <c r="H2316" s="103"/>
      <c r="J2316" s="103"/>
    </row>
    <row r="2317" spans="1:10" s="111" customFormat="1" ht="11.45" customHeight="1">
      <c r="A2317" s="167"/>
      <c r="B2317" s="103"/>
      <c r="C2317" s="103"/>
      <c r="D2317" s="103"/>
      <c r="E2317" s="103"/>
      <c r="F2317" s="103"/>
      <c r="G2317" s="103"/>
      <c r="H2317" s="103"/>
      <c r="J2317" s="103"/>
    </row>
    <row r="2318" spans="1:10" s="111" customFormat="1" ht="11.45" customHeight="1">
      <c r="A2318" s="166"/>
      <c r="B2318" s="103"/>
      <c r="C2318" s="103"/>
      <c r="D2318" s="103"/>
      <c r="E2318" s="103"/>
      <c r="F2318" s="103"/>
      <c r="G2318" s="103"/>
      <c r="H2318" s="103"/>
      <c r="J2318" s="103"/>
    </row>
    <row r="2319" spans="1:10" s="111" customFormat="1" ht="11.45" customHeight="1">
      <c r="A2319" s="169"/>
      <c r="B2319" s="103"/>
      <c r="C2319" s="103"/>
      <c r="D2319" s="103"/>
      <c r="E2319" s="103"/>
      <c r="F2319" s="103"/>
      <c r="G2319" s="103"/>
      <c r="H2319" s="103"/>
      <c r="J2319" s="103"/>
    </row>
    <row r="2320" spans="1:10" s="111" customFormat="1" ht="11.45" customHeight="1">
      <c r="A2320" s="167"/>
      <c r="B2320" s="103"/>
      <c r="C2320" s="103"/>
      <c r="D2320" s="103"/>
      <c r="E2320" s="103"/>
      <c r="F2320" s="103"/>
      <c r="G2320" s="103"/>
      <c r="H2320" s="103"/>
      <c r="J2320" s="103"/>
    </row>
    <row r="2321" spans="1:10" s="111" customFormat="1" ht="11.45" customHeight="1">
      <c r="A2321" s="166"/>
      <c r="B2321" s="103"/>
      <c r="C2321" s="103"/>
      <c r="D2321" s="103"/>
      <c r="E2321" s="103"/>
      <c r="F2321" s="103"/>
      <c r="G2321" s="103"/>
      <c r="H2321" s="103"/>
      <c r="J2321" s="103"/>
    </row>
    <row r="2322" spans="1:10" s="111" customFormat="1" ht="11.45" customHeight="1">
      <c r="A2322" s="166"/>
      <c r="B2322" s="103"/>
      <c r="C2322" s="103"/>
      <c r="D2322" s="103"/>
      <c r="E2322" s="103"/>
      <c r="F2322" s="103"/>
      <c r="G2322" s="103"/>
      <c r="H2322" s="103"/>
      <c r="J2322" s="103"/>
    </row>
    <row r="2323" spans="1:10" s="111" customFormat="1" ht="11.45" customHeight="1">
      <c r="A2323" s="169"/>
      <c r="B2323" s="103"/>
      <c r="C2323" s="103"/>
      <c r="D2323" s="103"/>
      <c r="E2323" s="103"/>
      <c r="F2323" s="103"/>
      <c r="G2323" s="103"/>
      <c r="H2323" s="103"/>
      <c r="J2323" s="103"/>
    </row>
    <row r="2324" spans="1:10" s="111" customFormat="1" ht="11.45" customHeight="1">
      <c r="A2324" s="166"/>
      <c r="B2324" s="103"/>
      <c r="C2324" s="103"/>
      <c r="D2324" s="103"/>
      <c r="E2324" s="103"/>
      <c r="F2324" s="103"/>
      <c r="G2324" s="103"/>
      <c r="H2324" s="103"/>
      <c r="J2324" s="103"/>
    </row>
    <row r="2325" spans="1:10" s="111" customFormat="1" ht="11.45" customHeight="1">
      <c r="A2325" s="169"/>
      <c r="B2325" s="103"/>
      <c r="C2325" s="103"/>
      <c r="D2325" s="103"/>
      <c r="E2325" s="103"/>
      <c r="F2325" s="103"/>
      <c r="G2325" s="103"/>
      <c r="H2325" s="103"/>
      <c r="J2325" s="103"/>
    </row>
    <row r="2326" spans="1:10" s="111" customFormat="1" ht="11.45" customHeight="1">
      <c r="A2326" s="167"/>
      <c r="B2326" s="103"/>
      <c r="C2326" s="103"/>
      <c r="D2326" s="103"/>
      <c r="E2326" s="103"/>
      <c r="F2326" s="103"/>
      <c r="G2326" s="103"/>
      <c r="H2326" s="103"/>
      <c r="J2326" s="103"/>
    </row>
    <row r="2327" spans="1:10" s="111" customFormat="1" ht="11.45" customHeight="1">
      <c r="A2327" s="169"/>
      <c r="B2327" s="103"/>
      <c r="C2327" s="103"/>
      <c r="D2327" s="103"/>
      <c r="E2327" s="103"/>
      <c r="F2327" s="103"/>
      <c r="G2327" s="103"/>
      <c r="H2327" s="103"/>
      <c r="J2327" s="103"/>
    </row>
    <row r="2328" spans="1:10" s="111" customFormat="1" ht="11.45" customHeight="1">
      <c r="A2328" s="167"/>
      <c r="B2328" s="103"/>
      <c r="C2328" s="103"/>
      <c r="D2328" s="103"/>
      <c r="E2328" s="103"/>
      <c r="F2328" s="103"/>
      <c r="G2328" s="103"/>
      <c r="H2328" s="103"/>
      <c r="J2328" s="103"/>
    </row>
    <row r="2329" spans="1:10" s="111" customFormat="1" ht="11.45" customHeight="1">
      <c r="A2329" s="169"/>
      <c r="B2329" s="103"/>
      <c r="C2329" s="103"/>
      <c r="D2329" s="103"/>
      <c r="E2329" s="103"/>
      <c r="F2329" s="103"/>
      <c r="G2329" s="103"/>
      <c r="H2329" s="103"/>
      <c r="J2329" s="103"/>
    </row>
    <row r="2330" spans="1:10" s="111" customFormat="1" ht="11.45" customHeight="1">
      <c r="A2330" s="167"/>
      <c r="B2330" s="103"/>
      <c r="C2330" s="103"/>
      <c r="D2330" s="103"/>
      <c r="E2330" s="103"/>
      <c r="F2330" s="103"/>
      <c r="G2330" s="103"/>
      <c r="H2330" s="103"/>
      <c r="J2330" s="103"/>
    </row>
    <row r="2331" spans="1:10" s="111" customFormat="1" ht="11.45" customHeight="1">
      <c r="A2331" s="169"/>
      <c r="B2331" s="103"/>
      <c r="C2331" s="103"/>
      <c r="D2331" s="103"/>
      <c r="E2331" s="103"/>
      <c r="F2331" s="103"/>
      <c r="G2331" s="103"/>
      <c r="H2331" s="103"/>
      <c r="J2331" s="103"/>
    </row>
    <row r="2332" spans="1:10" s="111" customFormat="1" ht="11.45" customHeight="1">
      <c r="A2332" s="167"/>
      <c r="B2332" s="103"/>
      <c r="C2332" s="103"/>
      <c r="D2332" s="103"/>
      <c r="E2332" s="103"/>
      <c r="F2332" s="103"/>
      <c r="G2332" s="103"/>
      <c r="H2332" s="103"/>
      <c r="J2332" s="103"/>
    </row>
    <row r="2333" spans="1:10" s="111" customFormat="1" ht="8.25" customHeight="1">
      <c r="A2333" s="165"/>
      <c r="B2333" s="103"/>
      <c r="C2333" s="103"/>
      <c r="D2333" s="103"/>
      <c r="E2333" s="103"/>
      <c r="F2333" s="103"/>
      <c r="G2333" s="103"/>
      <c r="H2333" s="103"/>
      <c r="J2333" s="103"/>
    </row>
    <row r="2334" spans="1:10" s="158" customFormat="1" ht="13.5" customHeight="1">
      <c r="H2334" s="103"/>
      <c r="J2334" s="103"/>
    </row>
    <row r="2335" spans="1:10" s="105" customFormat="1" ht="9.4" customHeight="1">
      <c r="A2335" s="111"/>
      <c r="H2335" s="103"/>
      <c r="J2335" s="103"/>
    </row>
    <row r="2336" spans="1:10" s="105" customFormat="1" ht="1.1499999999999999" customHeight="1">
      <c r="H2336" s="103"/>
      <c r="J2336" s="103"/>
    </row>
    <row r="2337" spans="1:13" s="105" customFormat="1" ht="1.1499999999999999" customHeight="1">
      <c r="H2337" s="103"/>
      <c r="J2337" s="103"/>
    </row>
    <row r="2338" spans="1:13" s="105" customFormat="1" ht="1.1499999999999999" customHeight="1">
      <c r="H2338" s="103"/>
      <c r="J2338" s="103"/>
    </row>
    <row r="2339" spans="1:13" s="111" customFormat="1" ht="12" customHeight="1">
      <c r="B2339" s="170"/>
      <c r="C2339" s="170"/>
      <c r="D2339" s="171"/>
      <c r="E2339" s="171"/>
      <c r="F2339" s="171"/>
      <c r="G2339" s="171"/>
      <c r="H2339" s="103"/>
      <c r="J2339" s="103"/>
    </row>
    <row r="2340" spans="1:13" s="111" customFormat="1" ht="3.4" customHeight="1">
      <c r="B2340" s="170"/>
      <c r="C2340" s="170"/>
      <c r="D2340" s="171"/>
      <c r="E2340" s="171"/>
      <c r="F2340" s="171"/>
      <c r="G2340" s="171"/>
      <c r="H2340" s="103"/>
      <c r="J2340" s="103"/>
    </row>
    <row r="2341" spans="1:13" s="119" customFormat="1" ht="9" customHeight="1">
      <c r="A2341" s="172"/>
      <c r="B2341" s="170"/>
      <c r="C2341" s="170"/>
      <c r="D2341" s="171"/>
      <c r="E2341" s="171"/>
      <c r="F2341" s="171"/>
      <c r="G2341" s="171"/>
      <c r="H2341" s="103"/>
      <c r="J2341" s="103"/>
    </row>
    <row r="2342" spans="1:13" s="119" customFormat="1" ht="9" customHeight="1">
      <c r="A2342" s="172"/>
      <c r="B2342" s="170"/>
      <c r="C2342" s="173"/>
      <c r="D2342" s="173"/>
      <c r="E2342" s="173"/>
      <c r="F2342" s="173"/>
      <c r="G2342" s="173"/>
      <c r="H2342" s="103"/>
      <c r="J2342" s="103"/>
    </row>
    <row r="2343" spans="1:13" s="130" customFormat="1" ht="9" customHeight="1">
      <c r="B2343" s="174"/>
      <c r="C2343" s="175"/>
      <c r="D2343" s="176"/>
      <c r="E2343" s="176"/>
      <c r="F2343" s="176"/>
      <c r="G2343" s="174"/>
      <c r="H2343" s="103"/>
      <c r="J2343" s="103"/>
    </row>
    <row r="2344" spans="1:13" s="111" customFormat="1" ht="9.75" customHeight="1">
      <c r="A2344" s="131"/>
      <c r="B2344" s="177"/>
      <c r="C2344" s="177"/>
      <c r="D2344" s="177"/>
      <c r="E2344" s="177"/>
      <c r="F2344" s="177"/>
      <c r="G2344" s="177"/>
      <c r="H2344" s="103"/>
      <c r="J2344" s="103"/>
    </row>
    <row r="2345" spans="1:13" s="111" customFormat="1" ht="12.75" customHeight="1">
      <c r="A2345" s="178"/>
      <c r="B2345" s="179"/>
      <c r="C2345" s="179"/>
      <c r="D2345" s="179"/>
      <c r="E2345" s="179"/>
      <c r="F2345" s="179"/>
      <c r="G2345" s="179"/>
      <c r="H2345" s="103"/>
      <c r="J2345" s="103"/>
    </row>
    <row r="2346" spans="1:13" s="111" customFormat="1" ht="11.45" customHeight="1">
      <c r="A2346" s="180"/>
      <c r="B2346" s="181"/>
      <c r="C2346" s="181"/>
      <c r="D2346" s="181"/>
      <c r="E2346" s="181"/>
      <c r="F2346" s="181"/>
      <c r="G2346" s="181"/>
      <c r="H2346" s="103"/>
      <c r="J2346" s="103"/>
    </row>
    <row r="2347" spans="1:13" s="111" customFormat="1" ht="11.45" customHeight="1">
      <c r="A2347" s="167"/>
      <c r="B2347" s="103"/>
      <c r="C2347" s="103"/>
      <c r="D2347" s="103"/>
      <c r="E2347" s="103"/>
      <c r="F2347" s="103"/>
      <c r="G2347" s="103"/>
      <c r="H2347" s="103"/>
      <c r="J2347" s="103"/>
    </row>
    <row r="2348" spans="1:13" s="111" customFormat="1" ht="11.45" customHeight="1">
      <c r="A2348" s="167"/>
      <c r="B2348" s="103"/>
      <c r="C2348" s="103"/>
      <c r="D2348" s="103"/>
      <c r="E2348" s="103"/>
      <c r="F2348" s="103"/>
      <c r="G2348" s="103"/>
      <c r="H2348" s="103"/>
      <c r="I2348" s="103"/>
      <c r="J2348" s="103"/>
      <c r="K2348" s="103"/>
      <c r="L2348" s="103"/>
      <c r="M2348" s="103"/>
    </row>
    <row r="2349" spans="1:13" s="111" customFormat="1" ht="11.45" customHeight="1">
      <c r="A2349" s="169"/>
      <c r="B2349" s="103"/>
      <c r="C2349" s="103"/>
      <c r="D2349" s="103"/>
      <c r="E2349" s="103"/>
      <c r="F2349" s="103"/>
      <c r="G2349" s="103"/>
      <c r="H2349" s="103"/>
      <c r="I2349" s="182"/>
      <c r="J2349" s="182"/>
      <c r="K2349" s="182"/>
      <c r="L2349" s="182"/>
      <c r="M2349" s="182"/>
    </row>
    <row r="2350" spans="1:13" s="111" customFormat="1" ht="11.45" customHeight="1">
      <c r="A2350" s="180"/>
      <c r="B2350" s="181"/>
      <c r="C2350" s="181"/>
      <c r="D2350" s="181"/>
      <c r="E2350" s="181"/>
      <c r="F2350" s="181"/>
      <c r="G2350" s="181"/>
      <c r="H2350" s="103"/>
      <c r="J2350" s="103"/>
    </row>
    <row r="2351" spans="1:13" s="111" customFormat="1" ht="11.45" customHeight="1">
      <c r="A2351" s="167"/>
      <c r="B2351" s="103"/>
      <c r="C2351" s="103"/>
      <c r="D2351" s="103"/>
      <c r="E2351" s="103"/>
      <c r="F2351" s="103"/>
      <c r="G2351" s="103"/>
      <c r="H2351" s="103"/>
      <c r="J2351" s="103"/>
    </row>
    <row r="2352" spans="1:13" s="111" customFormat="1" ht="11.45" customHeight="1">
      <c r="A2352" s="166"/>
      <c r="B2352" s="103"/>
      <c r="C2352" s="103"/>
      <c r="D2352" s="103"/>
      <c r="E2352" s="103"/>
      <c r="F2352" s="103"/>
      <c r="G2352" s="103"/>
      <c r="H2352" s="103"/>
      <c r="J2352" s="103"/>
    </row>
    <row r="2353" spans="1:10" s="111" customFormat="1" ht="11.45" customHeight="1">
      <c r="A2353" s="167"/>
      <c r="B2353" s="103"/>
      <c r="C2353" s="103"/>
      <c r="D2353" s="103"/>
      <c r="E2353" s="103"/>
      <c r="F2353" s="103"/>
      <c r="G2353" s="103"/>
      <c r="H2353" s="103"/>
      <c r="J2353" s="103"/>
    </row>
    <row r="2354" spans="1:10" s="111" customFormat="1" ht="11.45" customHeight="1">
      <c r="A2354" s="166"/>
      <c r="B2354" s="103"/>
      <c r="C2354" s="103"/>
      <c r="D2354" s="103"/>
      <c r="E2354" s="103"/>
      <c r="F2354" s="103"/>
      <c r="G2354" s="103"/>
      <c r="H2354" s="103"/>
      <c r="J2354" s="103"/>
    </row>
    <row r="2355" spans="1:10" s="111" customFormat="1" ht="11.45" customHeight="1">
      <c r="A2355" s="167"/>
      <c r="B2355" s="103"/>
      <c r="C2355" s="103"/>
      <c r="D2355" s="103"/>
      <c r="E2355" s="103"/>
      <c r="F2355" s="103"/>
      <c r="G2355" s="103"/>
      <c r="H2355" s="103"/>
      <c r="J2355" s="103"/>
    </row>
    <row r="2356" spans="1:10" s="111" customFormat="1" ht="11.45" customHeight="1">
      <c r="A2356" s="166"/>
      <c r="B2356" s="103"/>
      <c r="C2356" s="103"/>
      <c r="D2356" s="103"/>
      <c r="E2356" s="103"/>
      <c r="F2356" s="103"/>
      <c r="G2356" s="103"/>
      <c r="H2356" s="103"/>
      <c r="J2356" s="103"/>
    </row>
    <row r="2357" spans="1:10" s="111" customFormat="1" ht="11.45" customHeight="1">
      <c r="A2357" s="166"/>
      <c r="B2357" s="103"/>
      <c r="C2357" s="103"/>
      <c r="D2357" s="103"/>
      <c r="E2357" s="103"/>
      <c r="F2357" s="103"/>
      <c r="G2357" s="103"/>
      <c r="H2357" s="103"/>
      <c r="J2357" s="103"/>
    </row>
    <row r="2358" spans="1:10" s="111" customFormat="1" ht="11.45" customHeight="1">
      <c r="A2358" s="166"/>
      <c r="B2358" s="103"/>
      <c r="C2358" s="103"/>
      <c r="D2358" s="103"/>
      <c r="E2358" s="103"/>
      <c r="F2358" s="103"/>
      <c r="G2358" s="103"/>
      <c r="H2358" s="103"/>
      <c r="J2358" s="103"/>
    </row>
    <row r="2359" spans="1:10" s="111" customFormat="1" ht="11.45" customHeight="1">
      <c r="A2359" s="167"/>
      <c r="B2359" s="103"/>
      <c r="C2359" s="103"/>
      <c r="D2359" s="103"/>
      <c r="E2359" s="103"/>
      <c r="F2359" s="103"/>
      <c r="G2359" s="103"/>
      <c r="H2359" s="103"/>
      <c r="J2359" s="103"/>
    </row>
    <row r="2360" spans="1:10" s="111" customFormat="1" ht="11.45" customHeight="1">
      <c r="A2360" s="167"/>
      <c r="B2360" s="103"/>
      <c r="C2360" s="103"/>
      <c r="D2360" s="103"/>
      <c r="E2360" s="103"/>
      <c r="F2360" s="103"/>
      <c r="G2360" s="103"/>
      <c r="H2360" s="103"/>
      <c r="J2360" s="103"/>
    </row>
    <row r="2361" spans="1:10" s="111" customFormat="1" ht="11.45" customHeight="1">
      <c r="A2361" s="166"/>
      <c r="B2361" s="103"/>
      <c r="C2361" s="103"/>
      <c r="D2361" s="103"/>
      <c r="E2361" s="103"/>
      <c r="F2361" s="103"/>
      <c r="G2361" s="103"/>
      <c r="H2361" s="103"/>
      <c r="J2361" s="103"/>
    </row>
    <row r="2362" spans="1:10" s="111" customFormat="1" ht="11.45" customHeight="1">
      <c r="A2362" s="166"/>
      <c r="B2362" s="103"/>
      <c r="C2362" s="103"/>
      <c r="D2362" s="103"/>
      <c r="E2362" s="103"/>
      <c r="F2362" s="103"/>
      <c r="G2362" s="103"/>
      <c r="H2362" s="103"/>
      <c r="J2362" s="103"/>
    </row>
    <row r="2363" spans="1:10" s="111" customFormat="1" ht="11.45" customHeight="1">
      <c r="A2363" s="166"/>
      <c r="B2363" s="103"/>
      <c r="C2363" s="103"/>
      <c r="D2363" s="103"/>
      <c r="E2363" s="103"/>
      <c r="F2363" s="103"/>
      <c r="G2363" s="103"/>
      <c r="H2363" s="103"/>
      <c r="J2363" s="103"/>
    </row>
    <row r="2364" spans="1:10" s="111" customFormat="1" ht="11.45" customHeight="1">
      <c r="A2364" s="167"/>
      <c r="B2364" s="103"/>
      <c r="C2364" s="103"/>
      <c r="D2364" s="103"/>
      <c r="E2364" s="103"/>
      <c r="F2364" s="103"/>
      <c r="G2364" s="103"/>
      <c r="H2364" s="103"/>
      <c r="J2364" s="103"/>
    </row>
    <row r="2365" spans="1:10" s="111" customFormat="1" ht="11.45" customHeight="1">
      <c r="A2365" s="166"/>
      <c r="B2365" s="103"/>
      <c r="C2365" s="103"/>
      <c r="D2365" s="103"/>
      <c r="E2365" s="103"/>
      <c r="F2365" s="103"/>
      <c r="G2365" s="103"/>
      <c r="H2365" s="103"/>
      <c r="J2365" s="103"/>
    </row>
    <row r="2366" spans="1:10" s="111" customFormat="1" ht="11.45" customHeight="1">
      <c r="A2366" s="167"/>
      <c r="B2366" s="103"/>
      <c r="C2366" s="103"/>
      <c r="D2366" s="103"/>
      <c r="E2366" s="103"/>
      <c r="F2366" s="103"/>
      <c r="G2366" s="103"/>
      <c r="H2366" s="103"/>
      <c r="J2366" s="103"/>
    </row>
    <row r="2367" spans="1:10" s="111" customFormat="1" ht="11.45" customHeight="1">
      <c r="A2367" s="166"/>
      <c r="B2367" s="103"/>
      <c r="C2367" s="103"/>
      <c r="D2367" s="103"/>
      <c r="E2367" s="103"/>
      <c r="F2367" s="103"/>
      <c r="G2367" s="103"/>
      <c r="H2367" s="103"/>
      <c r="J2367" s="103"/>
    </row>
    <row r="2368" spans="1:10" s="111" customFormat="1" ht="11.45" customHeight="1">
      <c r="A2368" s="167"/>
      <c r="B2368" s="103"/>
      <c r="C2368" s="103"/>
      <c r="D2368" s="103"/>
      <c r="E2368" s="103"/>
      <c r="F2368" s="103"/>
      <c r="G2368" s="103"/>
      <c r="H2368" s="103"/>
      <c r="J2368" s="103"/>
    </row>
    <row r="2369" spans="1:13" s="111" customFormat="1" ht="11.45" customHeight="1">
      <c r="A2369" s="166"/>
      <c r="B2369" s="103"/>
      <c r="C2369" s="103"/>
      <c r="D2369" s="103"/>
      <c r="E2369" s="103"/>
      <c r="F2369" s="103"/>
      <c r="G2369" s="103"/>
      <c r="H2369" s="103"/>
      <c r="J2369" s="103"/>
    </row>
    <row r="2370" spans="1:13" s="111" customFormat="1" ht="11.45" customHeight="1">
      <c r="A2370" s="167"/>
      <c r="B2370" s="103"/>
      <c r="C2370" s="103"/>
      <c r="D2370" s="103"/>
      <c r="E2370" s="103"/>
      <c r="F2370" s="103"/>
      <c r="G2370" s="103"/>
      <c r="H2370" s="103"/>
      <c r="J2370" s="103"/>
    </row>
    <row r="2371" spans="1:13" s="111" customFormat="1" ht="11.45" customHeight="1">
      <c r="A2371" s="168"/>
      <c r="B2371" s="103"/>
      <c r="C2371" s="103"/>
      <c r="D2371" s="103"/>
      <c r="E2371" s="103"/>
      <c r="F2371" s="103"/>
      <c r="G2371" s="103"/>
      <c r="H2371" s="103"/>
      <c r="J2371" s="103"/>
    </row>
    <row r="2372" spans="1:13" s="111" customFormat="1" ht="11.45" customHeight="1">
      <c r="A2372" s="169"/>
      <c r="B2372" s="103"/>
      <c r="C2372" s="103"/>
      <c r="D2372" s="103"/>
      <c r="E2372" s="103"/>
      <c r="F2372" s="103"/>
      <c r="G2372" s="103"/>
      <c r="H2372" s="103"/>
      <c r="J2372" s="103"/>
    </row>
    <row r="2373" spans="1:13" s="111" customFormat="1" ht="11.45" customHeight="1">
      <c r="A2373" s="167"/>
      <c r="B2373" s="103"/>
      <c r="C2373" s="103"/>
      <c r="D2373" s="103"/>
      <c r="E2373" s="103"/>
      <c r="F2373" s="103"/>
      <c r="G2373" s="103"/>
      <c r="H2373" s="103"/>
      <c r="J2373" s="103"/>
    </row>
    <row r="2374" spans="1:13" s="111" customFormat="1" ht="11.45" customHeight="1">
      <c r="A2374" s="167"/>
      <c r="B2374" s="185"/>
      <c r="C2374" s="185"/>
      <c r="D2374" s="185"/>
      <c r="E2374" s="185"/>
      <c r="F2374" s="185"/>
      <c r="G2374" s="185"/>
      <c r="H2374" s="103"/>
      <c r="I2374" s="103"/>
      <c r="J2374" s="103"/>
      <c r="K2374" s="103"/>
      <c r="L2374" s="103"/>
      <c r="M2374" s="103"/>
    </row>
    <row r="2375" spans="1:13" s="111" customFormat="1" ht="11.45" customHeight="1">
      <c r="A2375" s="166"/>
      <c r="B2375" s="185"/>
      <c r="C2375" s="185"/>
      <c r="D2375" s="185"/>
      <c r="E2375" s="185"/>
      <c r="F2375" s="185"/>
      <c r="G2375" s="185"/>
      <c r="H2375" s="103"/>
      <c r="I2375" s="103"/>
      <c r="J2375" s="103"/>
      <c r="K2375" s="103"/>
      <c r="L2375" s="103"/>
      <c r="M2375" s="103"/>
    </row>
    <row r="2376" spans="1:13" s="111" customFormat="1" ht="11.45" customHeight="1">
      <c r="A2376" s="167"/>
      <c r="B2376" s="185"/>
      <c r="C2376" s="185"/>
      <c r="D2376" s="185"/>
      <c r="E2376" s="185"/>
      <c r="F2376" s="185"/>
      <c r="G2376" s="185"/>
      <c r="H2376" s="103"/>
      <c r="I2376" s="103"/>
      <c r="J2376" s="103"/>
      <c r="K2376" s="103"/>
      <c r="L2376" s="103"/>
      <c r="M2376" s="103"/>
    </row>
    <row r="2377" spans="1:13" s="111" customFormat="1" ht="11.45" customHeight="1">
      <c r="A2377" s="166"/>
      <c r="B2377" s="185"/>
      <c r="C2377" s="185"/>
      <c r="D2377" s="185"/>
      <c r="E2377" s="185"/>
      <c r="F2377" s="185"/>
      <c r="G2377" s="185"/>
      <c r="H2377" s="103"/>
      <c r="I2377" s="103"/>
      <c r="J2377" s="103"/>
      <c r="K2377" s="103"/>
      <c r="L2377" s="103"/>
      <c r="M2377" s="103"/>
    </row>
    <row r="2378" spans="1:13" s="111" customFormat="1" ht="11.45" customHeight="1">
      <c r="A2378" s="167"/>
      <c r="B2378" s="103"/>
      <c r="C2378" s="103"/>
      <c r="D2378" s="103"/>
      <c r="E2378" s="103"/>
      <c r="F2378" s="103"/>
      <c r="G2378" s="103"/>
      <c r="H2378" s="103"/>
      <c r="I2378" s="103"/>
      <c r="J2378" s="103"/>
      <c r="K2378" s="103"/>
      <c r="L2378" s="103"/>
      <c r="M2378" s="103"/>
    </row>
    <row r="2379" spans="1:13" s="111" customFormat="1" ht="11.45" customHeight="1">
      <c r="A2379" s="166"/>
      <c r="B2379" s="103"/>
      <c r="C2379" s="103"/>
      <c r="D2379" s="103"/>
      <c r="E2379" s="103"/>
      <c r="F2379" s="103"/>
      <c r="G2379" s="103"/>
      <c r="H2379" s="103"/>
      <c r="J2379" s="103"/>
    </row>
    <row r="2380" spans="1:13" s="111" customFormat="1" ht="11.45" customHeight="1">
      <c r="A2380" s="167"/>
      <c r="B2380" s="103"/>
      <c r="C2380" s="103"/>
      <c r="D2380" s="103"/>
      <c r="E2380" s="103"/>
      <c r="F2380" s="103"/>
      <c r="G2380" s="103"/>
      <c r="H2380" s="103"/>
      <c r="J2380" s="103"/>
    </row>
    <row r="2381" spans="1:13" s="111" customFormat="1" ht="11.45" customHeight="1">
      <c r="A2381" s="166"/>
      <c r="B2381" s="103"/>
      <c r="C2381" s="103"/>
      <c r="D2381" s="103"/>
      <c r="E2381" s="103"/>
      <c r="F2381" s="103"/>
      <c r="G2381" s="103"/>
      <c r="H2381" s="103"/>
      <c r="I2381" s="103"/>
      <c r="J2381" s="103"/>
    </row>
    <row r="2382" spans="1:13" s="111" customFormat="1" ht="11.45" customHeight="1">
      <c r="A2382" s="167"/>
      <c r="B2382" s="103"/>
      <c r="C2382" s="103"/>
      <c r="D2382" s="103"/>
      <c r="E2382" s="103"/>
      <c r="F2382" s="103"/>
      <c r="G2382" s="103"/>
      <c r="H2382" s="103"/>
      <c r="J2382" s="103"/>
    </row>
    <row r="2383" spans="1:13" s="111" customFormat="1" ht="11.45" customHeight="1">
      <c r="A2383" s="166"/>
      <c r="B2383" s="103"/>
      <c r="C2383" s="103"/>
      <c r="D2383" s="103"/>
      <c r="E2383" s="103"/>
      <c r="F2383" s="103"/>
      <c r="G2383" s="103"/>
      <c r="H2383" s="103"/>
      <c r="J2383" s="103"/>
    </row>
    <row r="2384" spans="1:13" s="111" customFormat="1" ht="11.45" customHeight="1">
      <c r="A2384" s="167"/>
      <c r="B2384" s="103"/>
      <c r="C2384" s="103"/>
      <c r="D2384" s="103"/>
      <c r="E2384" s="103"/>
      <c r="F2384" s="103"/>
      <c r="G2384" s="103"/>
      <c r="H2384" s="103"/>
      <c r="J2384" s="103"/>
    </row>
    <row r="2385" spans="1:10" s="111" customFormat="1" ht="11.45" customHeight="1">
      <c r="A2385" s="166"/>
      <c r="B2385" s="103"/>
      <c r="C2385" s="103"/>
      <c r="D2385" s="103"/>
      <c r="E2385" s="103"/>
      <c r="F2385" s="103"/>
      <c r="G2385" s="103"/>
      <c r="H2385" s="103"/>
      <c r="J2385" s="103"/>
    </row>
    <row r="2386" spans="1:10" s="111" customFormat="1" ht="11.45" customHeight="1">
      <c r="A2386" s="169"/>
      <c r="B2386" s="103"/>
      <c r="C2386" s="103"/>
      <c r="D2386" s="103"/>
      <c r="E2386" s="103"/>
      <c r="F2386" s="103"/>
      <c r="G2386" s="103"/>
      <c r="H2386" s="103"/>
      <c r="J2386" s="103"/>
    </row>
    <row r="2387" spans="1:10" s="111" customFormat="1" ht="11.45" customHeight="1">
      <c r="A2387" s="167"/>
      <c r="B2387" s="103"/>
      <c r="C2387" s="103"/>
      <c r="D2387" s="103"/>
      <c r="E2387" s="103"/>
      <c r="F2387" s="103"/>
      <c r="G2387" s="103"/>
      <c r="H2387" s="103"/>
      <c r="J2387" s="103"/>
    </row>
    <row r="2388" spans="1:10" s="111" customFormat="1" ht="11.45" customHeight="1">
      <c r="A2388" s="169"/>
      <c r="B2388" s="103"/>
      <c r="C2388" s="103"/>
      <c r="D2388" s="103"/>
      <c r="E2388" s="103"/>
      <c r="F2388" s="103"/>
      <c r="G2388" s="103"/>
      <c r="H2388" s="103"/>
      <c r="J2388" s="103"/>
    </row>
    <row r="2389" spans="1:10" s="111" customFormat="1" ht="11.45" customHeight="1">
      <c r="A2389" s="167"/>
      <c r="B2389" s="103"/>
      <c r="C2389" s="103"/>
      <c r="D2389" s="103"/>
      <c r="E2389" s="103"/>
      <c r="F2389" s="103"/>
      <c r="G2389" s="103"/>
      <c r="H2389" s="103"/>
      <c r="J2389" s="103"/>
    </row>
    <row r="2390" spans="1:10" s="111" customFormat="1" ht="11.45" customHeight="1">
      <c r="A2390" s="167"/>
      <c r="B2390" s="103"/>
      <c r="C2390" s="103"/>
      <c r="D2390" s="103"/>
      <c r="E2390" s="103"/>
      <c r="F2390" s="103"/>
      <c r="G2390" s="103"/>
      <c r="H2390" s="103"/>
      <c r="J2390" s="103"/>
    </row>
    <row r="2391" spans="1:10" s="111" customFormat="1" ht="11.45" customHeight="1">
      <c r="A2391" s="166"/>
      <c r="B2391" s="103"/>
      <c r="C2391" s="103"/>
      <c r="D2391" s="103"/>
      <c r="E2391" s="103"/>
      <c r="F2391" s="103"/>
      <c r="G2391" s="103"/>
      <c r="H2391" s="103"/>
      <c r="J2391" s="103"/>
    </row>
    <row r="2392" spans="1:10" s="111" customFormat="1" ht="11.45" customHeight="1">
      <c r="A2392" s="167"/>
      <c r="B2392" s="103"/>
      <c r="C2392" s="103"/>
      <c r="D2392" s="103"/>
      <c r="E2392" s="103"/>
      <c r="F2392" s="103"/>
      <c r="G2392" s="103"/>
      <c r="H2392" s="103"/>
      <c r="J2392" s="103"/>
    </row>
    <row r="2393" spans="1:10" s="111" customFormat="1" ht="11.45" customHeight="1">
      <c r="A2393" s="166"/>
      <c r="B2393" s="103"/>
      <c r="C2393" s="103"/>
      <c r="D2393" s="103"/>
      <c r="E2393" s="103"/>
      <c r="F2393" s="103"/>
      <c r="G2393" s="103"/>
      <c r="H2393" s="103"/>
      <c r="J2393" s="103"/>
    </row>
    <row r="2394" spans="1:10" s="111" customFormat="1" ht="11.45" customHeight="1">
      <c r="A2394" s="169"/>
      <c r="B2394" s="103"/>
      <c r="C2394" s="103"/>
      <c r="D2394" s="103"/>
      <c r="E2394" s="103"/>
      <c r="F2394" s="103"/>
      <c r="G2394" s="103"/>
      <c r="H2394" s="103"/>
      <c r="J2394" s="103"/>
    </row>
    <row r="2395" spans="1:10" s="111" customFormat="1" ht="11.45" customHeight="1">
      <c r="A2395" s="167"/>
      <c r="B2395" s="103"/>
      <c r="C2395" s="103"/>
      <c r="D2395" s="103"/>
      <c r="E2395" s="103"/>
      <c r="F2395" s="103"/>
      <c r="G2395" s="103"/>
      <c r="H2395" s="103"/>
      <c r="J2395" s="103"/>
    </row>
    <row r="2396" spans="1:10" s="111" customFormat="1" ht="11.45" customHeight="1">
      <c r="A2396" s="166"/>
      <c r="B2396" s="103"/>
      <c r="C2396" s="103"/>
      <c r="D2396" s="103"/>
      <c r="E2396" s="103"/>
      <c r="F2396" s="103"/>
      <c r="G2396" s="103"/>
      <c r="H2396" s="103"/>
      <c r="J2396" s="103"/>
    </row>
    <row r="2397" spans="1:10" s="111" customFormat="1" ht="11.45" customHeight="1">
      <c r="A2397" s="166"/>
      <c r="B2397" s="103"/>
      <c r="C2397" s="103"/>
      <c r="D2397" s="103"/>
      <c r="E2397" s="103"/>
      <c r="F2397" s="103"/>
      <c r="G2397" s="103"/>
      <c r="H2397" s="103"/>
      <c r="J2397" s="103"/>
    </row>
    <row r="2398" spans="1:10" s="111" customFormat="1" ht="11.45" customHeight="1">
      <c r="A2398" s="169"/>
      <c r="B2398" s="103"/>
      <c r="C2398" s="103"/>
      <c r="D2398" s="103"/>
      <c r="E2398" s="103"/>
      <c r="F2398" s="103"/>
      <c r="G2398" s="103"/>
      <c r="H2398" s="103"/>
      <c r="J2398" s="103"/>
    </row>
    <row r="2399" spans="1:10" s="111" customFormat="1" ht="11.45" customHeight="1">
      <c r="A2399" s="166"/>
      <c r="B2399" s="103"/>
      <c r="C2399" s="103"/>
      <c r="D2399" s="103"/>
      <c r="E2399" s="103"/>
      <c r="F2399" s="103"/>
      <c r="G2399" s="103"/>
      <c r="H2399" s="103"/>
      <c r="J2399" s="103"/>
    </row>
    <row r="2400" spans="1:10" s="111" customFormat="1" ht="11.45" customHeight="1">
      <c r="A2400" s="169"/>
      <c r="B2400" s="103"/>
      <c r="C2400" s="103"/>
      <c r="D2400" s="103"/>
      <c r="E2400" s="103"/>
      <c r="F2400" s="103"/>
      <c r="G2400" s="103"/>
      <c r="H2400" s="103"/>
      <c r="J2400" s="103"/>
    </row>
    <row r="2401" spans="1:10" s="111" customFormat="1" ht="11.45" customHeight="1">
      <c r="A2401" s="167"/>
      <c r="B2401" s="103"/>
      <c r="C2401" s="103"/>
      <c r="D2401" s="103"/>
      <c r="E2401" s="103"/>
      <c r="F2401" s="103"/>
      <c r="G2401" s="103"/>
      <c r="H2401" s="103"/>
      <c r="J2401" s="103"/>
    </row>
    <row r="2402" spans="1:10" s="111" customFormat="1" ht="11.45" customHeight="1">
      <c r="A2402" s="169"/>
      <c r="B2402" s="103"/>
      <c r="C2402" s="103"/>
      <c r="D2402" s="103"/>
      <c r="E2402" s="103"/>
      <c r="F2402" s="103"/>
      <c r="G2402" s="103"/>
      <c r="H2402" s="103"/>
      <c r="J2402" s="103"/>
    </row>
    <row r="2403" spans="1:10" s="111" customFormat="1" ht="11.45" customHeight="1">
      <c r="A2403" s="167"/>
      <c r="B2403" s="103"/>
      <c r="C2403" s="103"/>
      <c r="D2403" s="103"/>
      <c r="E2403" s="103"/>
      <c r="F2403" s="103"/>
      <c r="G2403" s="103"/>
      <c r="H2403" s="103"/>
      <c r="J2403" s="103"/>
    </row>
    <row r="2404" spans="1:10" s="111" customFormat="1" ht="11.45" customHeight="1">
      <c r="A2404" s="169"/>
      <c r="B2404" s="103"/>
      <c r="C2404" s="103"/>
      <c r="D2404" s="103"/>
      <c r="E2404" s="103"/>
      <c r="F2404" s="103"/>
      <c r="G2404" s="103"/>
      <c r="H2404" s="103"/>
      <c r="J2404" s="103"/>
    </row>
    <row r="2405" spans="1:10" s="111" customFormat="1" ht="11.45" customHeight="1">
      <c r="A2405" s="167"/>
      <c r="B2405" s="103"/>
      <c r="C2405" s="103"/>
      <c r="D2405" s="103"/>
      <c r="E2405" s="103"/>
      <c r="F2405" s="103"/>
      <c r="G2405" s="103"/>
      <c r="H2405" s="103"/>
      <c r="J2405" s="103"/>
    </row>
    <row r="2406" spans="1:10" s="111" customFormat="1" ht="11.45" customHeight="1">
      <c r="A2406" s="169"/>
      <c r="B2406" s="103"/>
      <c r="C2406" s="103"/>
      <c r="D2406" s="103"/>
      <c r="E2406" s="103"/>
      <c r="F2406" s="103"/>
      <c r="G2406" s="103"/>
      <c r="H2406" s="103"/>
      <c r="J2406" s="103"/>
    </row>
    <row r="2407" spans="1:10" s="111" customFormat="1" ht="11.45" customHeight="1">
      <c r="A2407" s="167"/>
      <c r="B2407" s="103"/>
      <c r="C2407" s="103"/>
      <c r="D2407" s="103"/>
      <c r="E2407" s="103"/>
      <c r="F2407" s="103"/>
      <c r="G2407" s="103"/>
      <c r="H2407" s="103"/>
      <c r="J2407" s="103"/>
    </row>
    <row r="2408" spans="1:10" s="111" customFormat="1" ht="8.25" customHeight="1">
      <c r="A2408" s="165"/>
      <c r="B2408" s="103"/>
      <c r="C2408" s="103"/>
      <c r="D2408" s="103"/>
      <c r="E2408" s="103"/>
      <c r="F2408" s="103"/>
      <c r="G2408" s="103"/>
      <c r="H2408" s="103"/>
      <c r="J2408" s="103"/>
    </row>
    <row r="2409" spans="1:10" s="158" customFormat="1" ht="13.5" customHeight="1">
      <c r="H2409" s="103"/>
      <c r="J2409" s="103"/>
    </row>
    <row r="2410" spans="1:10" s="105" customFormat="1" ht="9.4" customHeight="1">
      <c r="A2410" s="111"/>
      <c r="H2410" s="103"/>
      <c r="J2410" s="103"/>
    </row>
    <row r="2411" spans="1:10" s="105" customFormat="1" ht="1.1499999999999999" customHeight="1">
      <c r="H2411" s="103"/>
      <c r="J2411" s="103"/>
    </row>
    <row r="2412" spans="1:10" s="105" customFormat="1" ht="1.1499999999999999" customHeight="1">
      <c r="H2412" s="103"/>
      <c r="J2412" s="103"/>
    </row>
    <row r="2413" spans="1:10" s="105" customFormat="1" ht="1.1499999999999999" customHeight="1">
      <c r="H2413" s="103"/>
      <c r="J2413" s="103"/>
    </row>
    <row r="2414" spans="1:10" s="111" customFormat="1" ht="12" customHeight="1">
      <c r="B2414" s="170"/>
      <c r="C2414" s="170"/>
      <c r="D2414" s="171"/>
      <c r="E2414" s="171"/>
      <c r="F2414" s="171"/>
      <c r="G2414" s="171"/>
      <c r="H2414" s="103"/>
      <c r="J2414" s="103"/>
    </row>
    <row r="2415" spans="1:10" s="111" customFormat="1" ht="3.4" customHeight="1">
      <c r="B2415" s="170"/>
      <c r="C2415" s="170"/>
      <c r="D2415" s="171"/>
      <c r="E2415" s="171"/>
      <c r="F2415" s="171"/>
      <c r="G2415" s="171"/>
      <c r="H2415" s="103"/>
      <c r="J2415" s="103"/>
    </row>
    <row r="2416" spans="1:10" s="119" customFormat="1" ht="9" customHeight="1">
      <c r="A2416" s="172"/>
      <c r="B2416" s="170"/>
      <c r="C2416" s="170"/>
      <c r="D2416" s="171"/>
      <c r="E2416" s="171"/>
      <c r="F2416" s="171"/>
      <c r="G2416" s="171"/>
      <c r="H2416" s="103"/>
      <c r="J2416" s="103"/>
    </row>
    <row r="2417" spans="1:13" s="119" customFormat="1" ht="9" customHeight="1">
      <c r="A2417" s="172"/>
      <c r="B2417" s="170"/>
      <c r="C2417" s="173"/>
      <c r="D2417" s="173"/>
      <c r="E2417" s="173"/>
      <c r="F2417" s="173"/>
      <c r="G2417" s="173"/>
      <c r="H2417" s="103"/>
      <c r="J2417" s="103"/>
    </row>
    <row r="2418" spans="1:13" s="130" customFormat="1" ht="9" customHeight="1">
      <c r="B2418" s="174"/>
      <c r="C2418" s="175"/>
      <c r="D2418" s="176"/>
      <c r="E2418" s="176"/>
      <c r="F2418" s="176"/>
      <c r="G2418" s="174"/>
      <c r="H2418" s="103"/>
      <c r="J2418" s="103"/>
    </row>
    <row r="2419" spans="1:13" s="111" customFormat="1" ht="9.75" customHeight="1">
      <c r="A2419" s="131"/>
      <c r="B2419" s="177"/>
      <c r="C2419" s="177"/>
      <c r="D2419" s="177"/>
      <c r="E2419" s="177"/>
      <c r="F2419" s="177"/>
      <c r="G2419" s="177"/>
      <c r="H2419" s="103"/>
      <c r="J2419" s="103"/>
    </row>
    <row r="2420" spans="1:13" s="111" customFormat="1" ht="12.6" customHeight="1">
      <c r="A2420" s="178"/>
      <c r="B2420" s="179"/>
      <c r="C2420" s="179"/>
      <c r="D2420" s="179"/>
      <c r="E2420" s="179"/>
      <c r="F2420" s="179"/>
      <c r="G2420" s="179"/>
      <c r="H2420" s="103"/>
      <c r="J2420" s="103"/>
    </row>
    <row r="2421" spans="1:13" s="111" customFormat="1" ht="11.45" customHeight="1">
      <c r="A2421" s="180"/>
      <c r="B2421" s="181"/>
      <c r="C2421" s="181"/>
      <c r="D2421" s="181"/>
      <c r="E2421" s="181"/>
      <c r="F2421" s="181"/>
      <c r="G2421" s="181"/>
      <c r="H2421" s="103"/>
      <c r="J2421" s="103"/>
    </row>
    <row r="2422" spans="1:13" s="111" customFormat="1" ht="11.45" customHeight="1">
      <c r="A2422" s="167"/>
      <c r="B2422" s="103"/>
      <c r="C2422" s="103"/>
      <c r="D2422" s="103"/>
      <c r="E2422" s="103"/>
      <c r="F2422" s="103"/>
      <c r="G2422" s="103"/>
      <c r="H2422" s="103"/>
      <c r="J2422" s="103"/>
    </row>
    <row r="2423" spans="1:13" s="111" customFormat="1" ht="11.45" customHeight="1">
      <c r="A2423" s="167"/>
      <c r="B2423" s="103"/>
      <c r="C2423" s="103"/>
      <c r="D2423" s="103"/>
      <c r="E2423" s="103"/>
      <c r="F2423" s="103"/>
      <c r="G2423" s="103"/>
      <c r="H2423" s="103"/>
      <c r="I2423" s="103"/>
      <c r="J2423" s="103"/>
      <c r="K2423" s="103"/>
      <c r="L2423" s="103"/>
      <c r="M2423" s="103"/>
    </row>
    <row r="2424" spans="1:13" s="111" customFormat="1" ht="11.45" customHeight="1">
      <c r="A2424" s="169"/>
      <c r="B2424" s="103"/>
      <c r="C2424" s="103"/>
      <c r="D2424" s="103"/>
      <c r="E2424" s="103"/>
      <c r="F2424" s="103"/>
      <c r="G2424" s="103"/>
      <c r="H2424" s="103"/>
      <c r="I2424" s="182"/>
      <c r="J2424" s="182"/>
      <c r="K2424" s="182"/>
      <c r="L2424" s="182"/>
      <c r="M2424" s="182"/>
    </row>
    <row r="2425" spans="1:13" s="111" customFormat="1" ht="11.45" customHeight="1">
      <c r="A2425" s="180"/>
      <c r="B2425" s="181"/>
      <c r="C2425" s="181"/>
      <c r="D2425" s="181"/>
      <c r="E2425" s="181"/>
      <c r="F2425" s="181"/>
      <c r="G2425" s="181"/>
      <c r="H2425" s="103"/>
      <c r="J2425" s="103"/>
    </row>
    <row r="2426" spans="1:13" s="111" customFormat="1" ht="11.45" customHeight="1">
      <c r="A2426" s="167"/>
      <c r="B2426" s="103"/>
      <c r="C2426" s="103"/>
      <c r="D2426" s="103"/>
      <c r="E2426" s="103"/>
      <c r="F2426" s="103"/>
      <c r="G2426" s="103"/>
      <c r="H2426" s="103"/>
      <c r="J2426" s="103"/>
    </row>
    <row r="2427" spans="1:13" s="111" customFormat="1" ht="11.45" customHeight="1">
      <c r="A2427" s="166"/>
      <c r="B2427" s="103"/>
      <c r="C2427" s="103"/>
      <c r="D2427" s="103"/>
      <c r="E2427" s="103"/>
      <c r="F2427" s="103"/>
      <c r="G2427" s="103"/>
      <c r="H2427" s="103"/>
      <c r="J2427" s="103"/>
    </row>
    <row r="2428" spans="1:13" s="111" customFormat="1" ht="11.45" customHeight="1">
      <c r="A2428" s="167"/>
      <c r="B2428" s="103"/>
      <c r="C2428" s="103"/>
      <c r="D2428" s="103"/>
      <c r="E2428" s="103"/>
      <c r="F2428" s="103"/>
      <c r="G2428" s="103"/>
      <c r="H2428" s="103"/>
      <c r="J2428" s="103"/>
    </row>
    <row r="2429" spans="1:13" s="111" customFormat="1" ht="11.45" customHeight="1">
      <c r="A2429" s="166"/>
      <c r="B2429" s="103"/>
      <c r="C2429" s="103"/>
      <c r="D2429" s="103"/>
      <c r="E2429" s="103"/>
      <c r="F2429" s="103"/>
      <c r="G2429" s="103"/>
      <c r="H2429" s="103"/>
      <c r="J2429" s="103"/>
    </row>
    <row r="2430" spans="1:13" s="111" customFormat="1" ht="11.45" customHeight="1">
      <c r="A2430" s="167"/>
      <c r="B2430" s="103"/>
      <c r="C2430" s="103"/>
      <c r="D2430" s="103"/>
      <c r="E2430" s="103"/>
      <c r="F2430" s="103"/>
      <c r="G2430" s="103"/>
      <c r="H2430" s="103"/>
      <c r="J2430" s="103"/>
    </row>
    <row r="2431" spans="1:13" s="111" customFormat="1" ht="11.45" customHeight="1">
      <c r="A2431" s="166"/>
      <c r="B2431" s="103"/>
      <c r="C2431" s="103"/>
      <c r="D2431" s="103"/>
      <c r="E2431" s="103"/>
      <c r="F2431" s="103"/>
      <c r="G2431" s="103"/>
      <c r="H2431" s="103"/>
      <c r="J2431" s="103"/>
    </row>
    <row r="2432" spans="1:13" s="111" customFormat="1" ht="11.45" customHeight="1">
      <c r="A2432" s="166"/>
      <c r="B2432" s="103"/>
      <c r="C2432" s="103"/>
      <c r="D2432" s="103"/>
      <c r="E2432" s="103"/>
      <c r="F2432" s="103"/>
      <c r="G2432" s="103"/>
      <c r="H2432" s="103"/>
      <c r="J2432" s="103"/>
    </row>
    <row r="2433" spans="1:10" s="111" customFormat="1" ht="11.45" customHeight="1">
      <c r="A2433" s="166"/>
      <c r="B2433" s="103"/>
      <c r="C2433" s="103"/>
      <c r="D2433" s="103"/>
      <c r="E2433" s="103"/>
      <c r="F2433" s="103"/>
      <c r="G2433" s="103"/>
      <c r="H2433" s="103"/>
      <c r="J2433" s="103"/>
    </row>
    <row r="2434" spans="1:10" s="111" customFormat="1" ht="11.45" customHeight="1">
      <c r="A2434" s="167"/>
      <c r="B2434" s="103"/>
      <c r="C2434" s="103"/>
      <c r="D2434" s="103"/>
      <c r="E2434" s="103"/>
      <c r="F2434" s="103"/>
      <c r="G2434" s="103"/>
      <c r="H2434" s="103"/>
      <c r="J2434" s="103"/>
    </row>
    <row r="2435" spans="1:10" s="111" customFormat="1" ht="11.45" customHeight="1">
      <c r="A2435" s="167"/>
      <c r="B2435" s="103"/>
      <c r="C2435" s="103"/>
      <c r="D2435" s="103"/>
      <c r="E2435" s="103"/>
      <c r="F2435" s="103"/>
      <c r="G2435" s="103"/>
      <c r="H2435" s="103"/>
      <c r="J2435" s="103"/>
    </row>
    <row r="2436" spans="1:10" s="111" customFormat="1" ht="11.45" customHeight="1">
      <c r="A2436" s="166"/>
      <c r="B2436" s="103"/>
      <c r="C2436" s="103"/>
      <c r="D2436" s="103"/>
      <c r="E2436" s="103"/>
      <c r="F2436" s="103"/>
      <c r="G2436" s="103"/>
      <c r="H2436" s="103"/>
      <c r="J2436" s="103"/>
    </row>
    <row r="2437" spans="1:10" s="111" customFormat="1" ht="11.45" customHeight="1">
      <c r="A2437" s="166"/>
      <c r="B2437" s="103"/>
      <c r="C2437" s="103"/>
      <c r="D2437" s="103"/>
      <c r="E2437" s="103"/>
      <c r="F2437" s="103"/>
      <c r="G2437" s="103"/>
      <c r="H2437" s="103"/>
      <c r="J2437" s="103"/>
    </row>
    <row r="2438" spans="1:10" s="111" customFormat="1" ht="11.45" customHeight="1">
      <c r="A2438" s="166"/>
      <c r="B2438" s="103"/>
      <c r="C2438" s="103"/>
      <c r="D2438" s="103"/>
      <c r="E2438" s="103"/>
      <c r="F2438" s="103"/>
      <c r="G2438" s="103"/>
      <c r="H2438" s="103"/>
      <c r="J2438" s="103"/>
    </row>
    <row r="2439" spans="1:10" s="111" customFormat="1" ht="11.45" customHeight="1">
      <c r="A2439" s="167"/>
      <c r="B2439" s="103"/>
      <c r="C2439" s="103"/>
      <c r="D2439" s="103"/>
      <c r="E2439" s="103"/>
      <c r="F2439" s="103"/>
      <c r="G2439" s="103"/>
      <c r="H2439" s="103"/>
      <c r="J2439" s="103"/>
    </row>
    <row r="2440" spans="1:10" s="111" customFormat="1" ht="11.45" customHeight="1">
      <c r="A2440" s="166"/>
      <c r="B2440" s="103"/>
      <c r="C2440" s="103"/>
      <c r="D2440" s="103"/>
      <c r="E2440" s="103"/>
      <c r="F2440" s="103"/>
      <c r="G2440" s="103"/>
      <c r="H2440" s="103"/>
      <c r="J2440" s="103"/>
    </row>
    <row r="2441" spans="1:10" s="111" customFormat="1" ht="11.45" customHeight="1">
      <c r="A2441" s="167"/>
      <c r="B2441" s="103"/>
      <c r="C2441" s="103"/>
      <c r="D2441" s="103"/>
      <c r="E2441" s="103"/>
      <c r="F2441" s="103"/>
      <c r="G2441" s="103"/>
      <c r="H2441" s="103"/>
      <c r="J2441" s="103"/>
    </row>
    <row r="2442" spans="1:10" s="111" customFormat="1" ht="11.45" customHeight="1">
      <c r="A2442" s="166"/>
      <c r="B2442" s="103"/>
      <c r="C2442" s="103"/>
      <c r="D2442" s="103"/>
      <c r="E2442" s="103"/>
      <c r="F2442" s="103"/>
      <c r="G2442" s="103"/>
      <c r="H2442" s="103"/>
      <c r="J2442" s="103"/>
    </row>
    <row r="2443" spans="1:10" s="111" customFormat="1" ht="11.45" customHeight="1">
      <c r="A2443" s="167"/>
      <c r="B2443" s="103"/>
      <c r="C2443" s="103"/>
      <c r="D2443" s="103"/>
      <c r="E2443" s="103"/>
      <c r="F2443" s="103"/>
      <c r="G2443" s="103"/>
      <c r="H2443" s="103"/>
      <c r="J2443" s="103"/>
    </row>
    <row r="2444" spans="1:10" s="111" customFormat="1" ht="11.45" customHeight="1">
      <c r="A2444" s="166"/>
      <c r="B2444" s="103"/>
      <c r="C2444" s="103"/>
      <c r="D2444" s="103"/>
      <c r="E2444" s="103"/>
      <c r="F2444" s="103"/>
      <c r="G2444" s="103"/>
      <c r="H2444" s="103"/>
      <c r="J2444" s="103"/>
    </row>
    <row r="2445" spans="1:10" s="111" customFormat="1" ht="11.45" customHeight="1">
      <c r="A2445" s="167"/>
      <c r="B2445" s="103"/>
      <c r="C2445" s="103"/>
      <c r="D2445" s="103"/>
      <c r="E2445" s="103"/>
      <c r="F2445" s="103"/>
      <c r="G2445" s="103"/>
      <c r="H2445" s="103"/>
      <c r="J2445" s="103"/>
    </row>
    <row r="2446" spans="1:10" s="111" customFormat="1" ht="11.45" customHeight="1">
      <c r="A2446" s="168"/>
      <c r="B2446" s="103"/>
      <c r="C2446" s="103"/>
      <c r="D2446" s="103"/>
      <c r="E2446" s="103"/>
      <c r="F2446" s="103"/>
      <c r="G2446" s="103"/>
      <c r="H2446" s="103"/>
      <c r="J2446" s="103"/>
    </row>
    <row r="2447" spans="1:10" s="111" customFormat="1" ht="11.45" customHeight="1">
      <c r="A2447" s="169"/>
      <c r="B2447" s="103"/>
      <c r="C2447" s="103"/>
      <c r="D2447" s="103"/>
      <c r="E2447" s="103"/>
      <c r="F2447" s="103"/>
      <c r="G2447" s="103"/>
      <c r="H2447" s="103"/>
      <c r="J2447" s="103"/>
    </row>
    <row r="2448" spans="1:10" s="111" customFormat="1" ht="11.45" customHeight="1">
      <c r="A2448" s="167"/>
      <c r="B2448" s="103"/>
      <c r="C2448" s="103"/>
      <c r="D2448" s="103"/>
      <c r="E2448" s="103"/>
      <c r="F2448" s="103"/>
      <c r="G2448" s="103"/>
      <c r="H2448" s="103"/>
      <c r="J2448" s="103"/>
    </row>
    <row r="2449" spans="1:13" s="111" customFormat="1" ht="11.45" customHeight="1">
      <c r="A2449" s="167"/>
      <c r="B2449" s="103"/>
      <c r="C2449" s="103"/>
      <c r="D2449" s="103"/>
      <c r="E2449" s="103"/>
      <c r="F2449" s="103"/>
      <c r="G2449" s="103"/>
      <c r="H2449" s="103"/>
      <c r="I2449" s="103"/>
      <c r="J2449" s="103"/>
      <c r="K2449" s="103"/>
      <c r="L2449" s="103"/>
      <c r="M2449" s="103"/>
    </row>
    <row r="2450" spans="1:13" s="111" customFormat="1" ht="11.45" customHeight="1">
      <c r="A2450" s="166"/>
      <c r="B2450" s="103"/>
      <c r="C2450" s="103"/>
      <c r="D2450" s="103"/>
      <c r="E2450" s="103"/>
      <c r="F2450" s="103"/>
      <c r="G2450" s="103"/>
      <c r="H2450" s="103"/>
      <c r="I2450" s="103"/>
      <c r="J2450" s="103"/>
      <c r="K2450" s="103"/>
      <c r="L2450" s="103"/>
      <c r="M2450" s="103"/>
    </row>
    <row r="2451" spans="1:13" s="111" customFormat="1" ht="11.45" customHeight="1">
      <c r="A2451" s="167"/>
      <c r="B2451" s="103"/>
      <c r="C2451" s="103"/>
      <c r="D2451" s="103"/>
      <c r="E2451" s="103"/>
      <c r="F2451" s="103"/>
      <c r="G2451" s="103"/>
      <c r="H2451" s="103"/>
      <c r="I2451" s="103"/>
      <c r="J2451" s="103"/>
      <c r="K2451" s="103"/>
      <c r="L2451" s="103"/>
      <c r="M2451" s="103"/>
    </row>
    <row r="2452" spans="1:13" s="111" customFormat="1" ht="11.45" customHeight="1">
      <c r="A2452" s="166"/>
      <c r="B2452" s="103"/>
      <c r="C2452" s="103"/>
      <c r="D2452" s="103"/>
      <c r="E2452" s="103"/>
      <c r="F2452" s="103"/>
      <c r="G2452" s="103"/>
      <c r="H2452" s="103"/>
      <c r="I2452" s="103"/>
      <c r="J2452" s="103"/>
      <c r="K2452" s="103"/>
      <c r="L2452" s="103"/>
      <c r="M2452" s="103"/>
    </row>
    <row r="2453" spans="1:13" s="111" customFormat="1" ht="11.45" customHeight="1">
      <c r="A2453" s="167"/>
      <c r="B2453" s="103"/>
      <c r="C2453" s="103"/>
      <c r="D2453" s="103"/>
      <c r="E2453" s="103"/>
      <c r="F2453" s="103"/>
      <c r="G2453" s="103"/>
      <c r="H2453" s="103"/>
      <c r="I2453" s="103"/>
      <c r="J2453" s="103"/>
      <c r="K2453" s="103"/>
      <c r="L2453" s="103"/>
      <c r="M2453" s="103"/>
    </row>
    <row r="2454" spans="1:13" s="111" customFormat="1" ht="11.45" customHeight="1">
      <c r="A2454" s="166"/>
      <c r="B2454" s="103"/>
      <c r="C2454" s="103"/>
      <c r="D2454" s="103"/>
      <c r="E2454" s="103"/>
      <c r="F2454" s="103"/>
      <c r="G2454" s="103"/>
      <c r="H2454" s="103"/>
      <c r="J2454" s="103"/>
    </row>
    <row r="2455" spans="1:13" s="111" customFormat="1" ht="11.45" customHeight="1">
      <c r="A2455" s="167"/>
      <c r="B2455" s="103"/>
      <c r="C2455" s="103"/>
      <c r="D2455" s="103"/>
      <c r="E2455" s="103"/>
      <c r="F2455" s="103"/>
      <c r="G2455" s="103"/>
      <c r="H2455" s="103"/>
      <c r="J2455" s="103"/>
    </row>
    <row r="2456" spans="1:13" s="111" customFormat="1" ht="11.45" customHeight="1">
      <c r="A2456" s="166"/>
      <c r="B2456" s="103"/>
      <c r="C2456" s="103"/>
      <c r="D2456" s="103"/>
      <c r="E2456" s="103"/>
      <c r="F2456" s="103"/>
      <c r="G2456" s="103"/>
      <c r="H2456" s="103"/>
      <c r="I2456" s="103"/>
      <c r="J2456" s="103"/>
    </row>
    <row r="2457" spans="1:13" s="111" customFormat="1" ht="11.45" customHeight="1">
      <c r="A2457" s="167"/>
      <c r="B2457" s="103"/>
      <c r="C2457" s="103"/>
      <c r="D2457" s="103"/>
      <c r="E2457" s="103"/>
      <c r="F2457" s="103"/>
      <c r="G2457" s="103"/>
      <c r="H2457" s="103"/>
      <c r="J2457" s="103"/>
    </row>
    <row r="2458" spans="1:13" s="111" customFormat="1" ht="11.45" customHeight="1">
      <c r="A2458" s="166"/>
      <c r="B2458" s="103"/>
      <c r="C2458" s="103"/>
      <c r="D2458" s="103"/>
      <c r="E2458" s="103"/>
      <c r="F2458" s="103"/>
      <c r="G2458" s="103"/>
      <c r="H2458" s="103"/>
      <c r="J2458" s="103"/>
    </row>
    <row r="2459" spans="1:13" s="111" customFormat="1" ht="11.45" customHeight="1">
      <c r="A2459" s="167"/>
      <c r="B2459" s="103"/>
      <c r="C2459" s="103"/>
      <c r="D2459" s="103"/>
      <c r="E2459" s="103"/>
      <c r="F2459" s="103"/>
      <c r="G2459" s="103"/>
      <c r="H2459" s="103"/>
      <c r="J2459" s="103"/>
    </row>
    <row r="2460" spans="1:13" s="111" customFormat="1" ht="11.45" customHeight="1">
      <c r="A2460" s="166"/>
      <c r="B2460" s="103"/>
      <c r="C2460" s="103"/>
      <c r="D2460" s="103"/>
      <c r="E2460" s="103"/>
      <c r="F2460" s="103"/>
      <c r="G2460" s="103"/>
      <c r="H2460" s="103"/>
      <c r="J2460" s="103"/>
    </row>
    <row r="2461" spans="1:13" s="111" customFormat="1" ht="11.45" customHeight="1">
      <c r="A2461" s="169"/>
      <c r="B2461" s="103"/>
      <c r="C2461" s="103"/>
      <c r="D2461" s="103"/>
      <c r="E2461" s="103"/>
      <c r="F2461" s="103"/>
      <c r="G2461" s="103"/>
      <c r="H2461" s="103"/>
      <c r="J2461" s="103"/>
    </row>
    <row r="2462" spans="1:13" s="111" customFormat="1" ht="11.45" customHeight="1">
      <c r="A2462" s="167"/>
      <c r="B2462" s="103"/>
      <c r="C2462" s="103"/>
      <c r="D2462" s="103"/>
      <c r="E2462" s="103"/>
      <c r="F2462" s="103"/>
      <c r="G2462" s="103"/>
      <c r="H2462" s="103"/>
      <c r="J2462" s="103"/>
    </row>
    <row r="2463" spans="1:13" s="111" customFormat="1" ht="11.45" customHeight="1">
      <c r="A2463" s="169"/>
      <c r="B2463" s="103"/>
      <c r="C2463" s="103"/>
      <c r="D2463" s="103"/>
      <c r="E2463" s="103"/>
      <c r="F2463" s="103"/>
      <c r="G2463" s="103"/>
      <c r="H2463" s="103"/>
      <c r="J2463" s="103"/>
    </row>
    <row r="2464" spans="1:13" s="111" customFormat="1" ht="11.45" customHeight="1">
      <c r="A2464" s="167"/>
      <c r="B2464" s="103"/>
      <c r="C2464" s="103"/>
      <c r="D2464" s="103"/>
      <c r="E2464" s="103"/>
      <c r="F2464" s="103"/>
      <c r="G2464" s="103"/>
      <c r="H2464" s="103"/>
      <c r="J2464" s="103"/>
    </row>
    <row r="2465" spans="1:10" s="111" customFormat="1" ht="11.45" customHeight="1">
      <c r="A2465" s="167"/>
      <c r="B2465" s="103"/>
      <c r="C2465" s="103"/>
      <c r="D2465" s="103"/>
      <c r="E2465" s="103"/>
      <c r="F2465" s="183"/>
      <c r="G2465" s="183"/>
      <c r="H2465" s="103"/>
      <c r="J2465" s="103"/>
    </row>
    <row r="2466" spans="1:10" s="111" customFormat="1" ht="11.45" customHeight="1">
      <c r="A2466" s="166"/>
      <c r="B2466" s="103"/>
      <c r="C2466" s="103"/>
      <c r="D2466" s="103"/>
      <c r="E2466" s="103"/>
      <c r="F2466" s="183"/>
      <c r="G2466" s="183"/>
      <c r="H2466" s="103"/>
      <c r="J2466" s="103"/>
    </row>
    <row r="2467" spans="1:10" s="111" customFormat="1" ht="11.45" customHeight="1">
      <c r="A2467" s="167"/>
      <c r="B2467" s="103"/>
      <c r="C2467" s="103"/>
      <c r="D2467" s="103"/>
      <c r="E2467" s="103"/>
      <c r="F2467" s="103"/>
      <c r="G2467" s="103"/>
      <c r="H2467" s="103"/>
      <c r="J2467" s="103"/>
    </row>
    <row r="2468" spans="1:10" s="111" customFormat="1" ht="11.45" customHeight="1">
      <c r="A2468" s="166"/>
      <c r="B2468" s="103"/>
      <c r="C2468" s="103"/>
      <c r="D2468" s="103"/>
      <c r="E2468" s="103"/>
      <c r="F2468" s="103"/>
      <c r="G2468" s="103"/>
      <c r="H2468" s="103"/>
      <c r="J2468" s="103"/>
    </row>
    <row r="2469" spans="1:10" s="111" customFormat="1" ht="11.45" customHeight="1">
      <c r="A2469" s="169"/>
      <c r="B2469" s="103"/>
      <c r="C2469" s="103"/>
      <c r="D2469" s="103"/>
      <c r="E2469" s="103"/>
      <c r="F2469" s="103"/>
      <c r="G2469" s="103"/>
      <c r="H2469" s="103"/>
      <c r="J2469" s="103"/>
    </row>
    <row r="2470" spans="1:10" s="111" customFormat="1" ht="11.45" customHeight="1">
      <c r="A2470" s="167"/>
      <c r="B2470" s="103"/>
      <c r="C2470" s="103"/>
      <c r="D2470" s="103"/>
      <c r="E2470" s="103"/>
      <c r="F2470" s="103"/>
      <c r="G2470" s="103"/>
      <c r="H2470" s="103"/>
      <c r="J2470" s="103"/>
    </row>
    <row r="2471" spans="1:10" s="111" customFormat="1" ht="11.45" customHeight="1">
      <c r="A2471" s="166"/>
      <c r="B2471" s="103"/>
      <c r="C2471" s="103"/>
      <c r="D2471" s="103"/>
      <c r="E2471" s="103"/>
      <c r="F2471" s="103"/>
      <c r="G2471" s="103"/>
      <c r="H2471" s="103"/>
      <c r="J2471" s="103"/>
    </row>
    <row r="2472" spans="1:10" s="111" customFormat="1" ht="11.45" customHeight="1">
      <c r="A2472" s="166"/>
      <c r="B2472" s="103"/>
      <c r="C2472" s="103"/>
      <c r="D2472" s="103"/>
      <c r="E2472" s="103"/>
      <c r="F2472" s="103"/>
      <c r="G2472" s="103"/>
      <c r="H2472" s="103"/>
      <c r="J2472" s="103"/>
    </row>
    <row r="2473" spans="1:10" s="111" customFormat="1" ht="11.45" customHeight="1">
      <c r="A2473" s="169"/>
      <c r="B2473" s="103"/>
      <c r="C2473" s="103"/>
      <c r="D2473" s="103"/>
      <c r="E2473" s="103"/>
      <c r="F2473" s="103"/>
      <c r="G2473" s="103"/>
      <c r="H2473" s="103"/>
      <c r="J2473" s="103"/>
    </row>
    <row r="2474" spans="1:10" s="111" customFormat="1" ht="11.45" customHeight="1">
      <c r="A2474" s="166"/>
      <c r="B2474" s="103"/>
      <c r="C2474" s="103"/>
      <c r="D2474" s="103"/>
      <c r="E2474" s="103"/>
      <c r="F2474" s="103"/>
      <c r="G2474" s="103"/>
      <c r="H2474" s="103"/>
      <c r="J2474" s="103"/>
    </row>
    <row r="2475" spans="1:10" s="111" customFormat="1" ht="11.45" customHeight="1">
      <c r="A2475" s="169"/>
      <c r="B2475" s="103"/>
      <c r="C2475" s="103"/>
      <c r="D2475" s="103"/>
      <c r="E2475" s="103"/>
      <c r="F2475" s="103"/>
      <c r="G2475" s="103"/>
      <c r="H2475" s="103"/>
      <c r="J2475" s="103"/>
    </row>
    <row r="2476" spans="1:10" s="111" customFormat="1" ht="11.45" customHeight="1">
      <c r="A2476" s="167"/>
      <c r="B2476" s="103"/>
      <c r="C2476" s="103"/>
      <c r="D2476" s="103"/>
      <c r="E2476" s="103"/>
      <c r="F2476" s="103"/>
      <c r="G2476" s="103"/>
      <c r="H2476" s="103"/>
      <c r="J2476" s="103"/>
    </row>
    <row r="2477" spans="1:10" s="111" customFormat="1" ht="11.45" customHeight="1">
      <c r="A2477" s="169"/>
      <c r="B2477" s="103"/>
      <c r="C2477" s="103"/>
      <c r="D2477" s="103"/>
      <c r="E2477" s="103"/>
      <c r="F2477" s="103"/>
      <c r="G2477" s="103"/>
      <c r="H2477" s="103"/>
      <c r="J2477" s="103"/>
    </row>
    <row r="2478" spans="1:10" s="111" customFormat="1" ht="11.45" customHeight="1">
      <c r="A2478" s="167"/>
      <c r="B2478" s="103"/>
      <c r="C2478" s="103"/>
      <c r="D2478" s="103"/>
      <c r="E2478" s="103"/>
      <c r="F2478" s="103"/>
      <c r="G2478" s="103"/>
      <c r="H2478" s="103"/>
      <c r="J2478" s="103"/>
    </row>
    <row r="2479" spans="1:10" s="111" customFormat="1" ht="11.45" customHeight="1">
      <c r="A2479" s="169"/>
      <c r="B2479" s="103"/>
      <c r="C2479" s="103"/>
      <c r="D2479" s="103"/>
      <c r="E2479" s="103"/>
      <c r="F2479" s="103"/>
      <c r="G2479" s="103"/>
      <c r="H2479" s="103"/>
      <c r="J2479" s="103"/>
    </row>
    <row r="2480" spans="1:10" s="111" customFormat="1" ht="11.45" customHeight="1">
      <c r="A2480" s="167"/>
      <c r="B2480" s="103"/>
      <c r="C2480" s="103"/>
      <c r="D2480" s="103"/>
      <c r="E2480" s="103"/>
      <c r="F2480" s="103"/>
      <c r="G2480" s="103"/>
      <c r="H2480" s="103"/>
      <c r="J2480" s="103"/>
    </row>
    <row r="2481" spans="1:10" s="111" customFormat="1" ht="11.45" customHeight="1">
      <c r="A2481" s="169"/>
      <c r="B2481" s="103"/>
      <c r="C2481" s="103"/>
      <c r="D2481" s="103"/>
      <c r="E2481" s="103"/>
      <c r="F2481" s="103"/>
      <c r="G2481" s="103"/>
      <c r="H2481" s="103"/>
      <c r="J2481" s="103"/>
    </row>
    <row r="2482" spans="1:10" s="111" customFormat="1" ht="11.45" customHeight="1">
      <c r="A2482" s="167"/>
      <c r="B2482" s="103"/>
      <c r="C2482" s="103"/>
      <c r="D2482" s="103"/>
      <c r="E2482" s="103"/>
      <c r="F2482" s="103"/>
      <c r="G2482" s="103"/>
      <c r="H2482" s="103"/>
      <c r="J2482" s="103"/>
    </row>
    <row r="2483" spans="1:10" s="111" customFormat="1" ht="8.25" customHeight="1">
      <c r="A2483" s="165"/>
      <c r="B2483" s="103"/>
      <c r="C2483" s="103"/>
      <c r="D2483" s="103"/>
      <c r="E2483" s="103"/>
      <c r="F2483" s="103"/>
      <c r="G2483" s="103"/>
      <c r="H2483" s="103"/>
      <c r="J2483" s="103"/>
    </row>
    <row r="2484" spans="1:10" s="158" customFormat="1" ht="13.5" customHeight="1">
      <c r="H2484" s="103"/>
      <c r="J2484" s="103"/>
    </row>
    <row r="2485" spans="1:10" s="105" customFormat="1" ht="9.4" customHeight="1">
      <c r="A2485" s="111"/>
      <c r="H2485" s="103"/>
      <c r="J2485" s="103"/>
    </row>
    <row r="2486" spans="1:10" s="105" customFormat="1" ht="1.1499999999999999" customHeight="1">
      <c r="H2486" s="103"/>
      <c r="J2486" s="103"/>
    </row>
    <row r="2487" spans="1:10" s="105" customFormat="1" ht="1.1499999999999999" customHeight="1">
      <c r="H2487" s="103"/>
      <c r="J2487" s="103"/>
    </row>
    <row r="2488" spans="1:10" s="105" customFormat="1" ht="1.1499999999999999" customHeight="1">
      <c r="H2488" s="103"/>
      <c r="J2488" s="103"/>
    </row>
    <row r="2489" spans="1:10" s="111" customFormat="1" ht="12" customHeight="1">
      <c r="B2489" s="170"/>
      <c r="C2489" s="170"/>
      <c r="D2489" s="171"/>
      <c r="E2489" s="171"/>
      <c r="F2489" s="171"/>
      <c r="G2489" s="171"/>
      <c r="H2489" s="103"/>
      <c r="J2489" s="103"/>
    </row>
    <row r="2490" spans="1:10" s="111" customFormat="1" ht="3.4" customHeight="1">
      <c r="B2490" s="170"/>
      <c r="C2490" s="170"/>
      <c r="D2490" s="171"/>
      <c r="E2490" s="171"/>
      <c r="F2490" s="171"/>
      <c r="G2490" s="171"/>
      <c r="H2490" s="103"/>
      <c r="J2490" s="103"/>
    </row>
    <row r="2491" spans="1:10" s="119" customFormat="1" ht="9" customHeight="1">
      <c r="A2491" s="172"/>
      <c r="B2491" s="170"/>
      <c r="C2491" s="170"/>
      <c r="D2491" s="171"/>
      <c r="E2491" s="171"/>
      <c r="F2491" s="171"/>
      <c r="G2491" s="171"/>
      <c r="H2491" s="103"/>
      <c r="J2491" s="103"/>
    </row>
    <row r="2492" spans="1:10" s="119" customFormat="1" ht="9" customHeight="1">
      <c r="A2492" s="172"/>
      <c r="B2492" s="170"/>
      <c r="C2492" s="173"/>
      <c r="D2492" s="173"/>
      <c r="E2492" s="173"/>
      <c r="F2492" s="173"/>
      <c r="G2492" s="173"/>
      <c r="H2492" s="103"/>
      <c r="J2492" s="103"/>
    </row>
    <row r="2493" spans="1:10" s="130" customFormat="1" ht="9" customHeight="1">
      <c r="B2493" s="174"/>
      <c r="C2493" s="175"/>
      <c r="D2493" s="176"/>
      <c r="E2493" s="176"/>
      <c r="F2493" s="176"/>
      <c r="G2493" s="174"/>
      <c r="H2493" s="103"/>
      <c r="J2493" s="103"/>
    </row>
    <row r="2494" spans="1:10" s="111" customFormat="1" ht="9.75" customHeight="1">
      <c r="A2494" s="131"/>
      <c r="B2494" s="177"/>
      <c r="C2494" s="177"/>
      <c r="D2494" s="177"/>
      <c r="E2494" s="177"/>
      <c r="F2494" s="177"/>
      <c r="G2494" s="177"/>
      <c r="H2494" s="103"/>
      <c r="J2494" s="103"/>
    </row>
    <row r="2495" spans="1:10" s="111" customFormat="1" ht="12.75" customHeight="1">
      <c r="A2495" s="178"/>
      <c r="B2495" s="179"/>
      <c r="C2495" s="179"/>
      <c r="D2495" s="179"/>
      <c r="E2495" s="179"/>
      <c r="F2495" s="179"/>
      <c r="G2495" s="179"/>
      <c r="H2495" s="103"/>
      <c r="J2495" s="103"/>
    </row>
    <row r="2496" spans="1:10" s="111" customFormat="1" ht="11.45" customHeight="1">
      <c r="A2496" s="180"/>
      <c r="B2496" s="181"/>
      <c r="C2496" s="181"/>
      <c r="D2496" s="181"/>
      <c r="E2496" s="181"/>
      <c r="F2496" s="181"/>
      <c r="G2496" s="181"/>
      <c r="H2496" s="103"/>
      <c r="J2496" s="103"/>
    </row>
    <row r="2497" spans="1:13" s="111" customFormat="1" ht="11.45" customHeight="1">
      <c r="A2497" s="167"/>
      <c r="B2497" s="103"/>
      <c r="C2497" s="103"/>
      <c r="D2497" s="103"/>
      <c r="E2497" s="103"/>
      <c r="F2497" s="103"/>
      <c r="G2497" s="103"/>
      <c r="H2497" s="103"/>
      <c r="J2497" s="103"/>
    </row>
    <row r="2498" spans="1:13" s="111" customFormat="1" ht="11.45" customHeight="1">
      <c r="A2498" s="167"/>
      <c r="B2498" s="103"/>
      <c r="C2498" s="103"/>
      <c r="D2498" s="103"/>
      <c r="E2498" s="103"/>
      <c r="F2498" s="103"/>
      <c r="G2498" s="103"/>
      <c r="H2498" s="103"/>
      <c r="I2498" s="103"/>
      <c r="J2498" s="103"/>
      <c r="K2498" s="103"/>
      <c r="L2498" s="103"/>
      <c r="M2498" s="103"/>
    </row>
    <row r="2499" spans="1:13" s="111" customFormat="1" ht="11.45" customHeight="1">
      <c r="A2499" s="169"/>
      <c r="B2499" s="103"/>
      <c r="C2499" s="103"/>
      <c r="D2499" s="103"/>
      <c r="E2499" s="103"/>
      <c r="F2499" s="103"/>
      <c r="G2499" s="103"/>
      <c r="H2499" s="103"/>
      <c r="I2499" s="182"/>
      <c r="J2499" s="182"/>
      <c r="K2499" s="182"/>
      <c r="L2499" s="182"/>
      <c r="M2499" s="182"/>
    </row>
    <row r="2500" spans="1:13" s="111" customFormat="1" ht="11.45" customHeight="1">
      <c r="A2500" s="180"/>
      <c r="B2500" s="181"/>
      <c r="C2500" s="181"/>
      <c r="D2500" s="181"/>
      <c r="E2500" s="181"/>
      <c r="F2500" s="181"/>
      <c r="G2500" s="181"/>
      <c r="H2500" s="103"/>
      <c r="J2500" s="103"/>
    </row>
    <row r="2501" spans="1:13" s="111" customFormat="1" ht="11.45" customHeight="1">
      <c r="A2501" s="167"/>
      <c r="B2501" s="103"/>
      <c r="C2501" s="103"/>
      <c r="D2501" s="103"/>
      <c r="E2501" s="103"/>
      <c r="F2501" s="103"/>
      <c r="G2501" s="103"/>
      <c r="H2501" s="103"/>
      <c r="J2501" s="103"/>
    </row>
    <row r="2502" spans="1:13" s="111" customFormat="1" ht="11.45" customHeight="1">
      <c r="A2502" s="166"/>
      <c r="B2502" s="103"/>
      <c r="C2502" s="103"/>
      <c r="D2502" s="103"/>
      <c r="E2502" s="103"/>
      <c r="F2502" s="103"/>
      <c r="G2502" s="103"/>
      <c r="H2502" s="103"/>
      <c r="J2502" s="103"/>
    </row>
    <row r="2503" spans="1:13" s="111" customFormat="1" ht="11.45" customHeight="1">
      <c r="A2503" s="167"/>
      <c r="B2503" s="103"/>
      <c r="C2503" s="103"/>
      <c r="D2503" s="103"/>
      <c r="E2503" s="103"/>
      <c r="F2503" s="103"/>
      <c r="G2503" s="103"/>
      <c r="H2503" s="103"/>
      <c r="J2503" s="103"/>
    </row>
    <row r="2504" spans="1:13" s="111" customFormat="1" ht="11.45" customHeight="1">
      <c r="A2504" s="166"/>
      <c r="B2504" s="103"/>
      <c r="C2504" s="103"/>
      <c r="D2504" s="103"/>
      <c r="E2504" s="103"/>
      <c r="F2504" s="103"/>
      <c r="G2504" s="103"/>
      <c r="H2504" s="103"/>
      <c r="J2504" s="103"/>
    </row>
    <row r="2505" spans="1:13" s="111" customFormat="1" ht="11.45" customHeight="1">
      <c r="A2505" s="167"/>
      <c r="B2505" s="103"/>
      <c r="C2505" s="103"/>
      <c r="D2505" s="103"/>
      <c r="E2505" s="103"/>
      <c r="F2505" s="103"/>
      <c r="G2505" s="103"/>
      <c r="H2505" s="103"/>
      <c r="J2505" s="103"/>
    </row>
    <row r="2506" spans="1:13" s="111" customFormat="1" ht="11.45" customHeight="1">
      <c r="A2506" s="166"/>
      <c r="B2506" s="103"/>
      <c r="C2506" s="103"/>
      <c r="D2506" s="103"/>
      <c r="E2506" s="103"/>
      <c r="F2506" s="103"/>
      <c r="G2506" s="103"/>
      <c r="H2506" s="103"/>
      <c r="J2506" s="103"/>
    </row>
    <row r="2507" spans="1:13" s="111" customFormat="1" ht="11.45" customHeight="1">
      <c r="A2507" s="166"/>
      <c r="B2507" s="103"/>
      <c r="C2507" s="103"/>
      <c r="D2507" s="103"/>
      <c r="E2507" s="103"/>
      <c r="F2507" s="103"/>
      <c r="G2507" s="103"/>
      <c r="H2507" s="103"/>
      <c r="J2507" s="103"/>
    </row>
    <row r="2508" spans="1:13" s="111" customFormat="1" ht="11.45" customHeight="1">
      <c r="A2508" s="166"/>
      <c r="B2508" s="103"/>
      <c r="C2508" s="103"/>
      <c r="D2508" s="103"/>
      <c r="E2508" s="103"/>
      <c r="F2508" s="103"/>
      <c r="G2508" s="103"/>
      <c r="H2508" s="103"/>
      <c r="J2508" s="103"/>
    </row>
    <row r="2509" spans="1:13" s="111" customFormat="1" ht="11.45" customHeight="1">
      <c r="A2509" s="167"/>
      <c r="B2509" s="103"/>
      <c r="C2509" s="103"/>
      <c r="D2509" s="103"/>
      <c r="E2509" s="103"/>
      <c r="F2509" s="103"/>
      <c r="G2509" s="103"/>
      <c r="H2509" s="103"/>
      <c r="J2509" s="103"/>
    </row>
    <row r="2510" spans="1:13" s="111" customFormat="1" ht="11.45" customHeight="1">
      <c r="A2510" s="167"/>
      <c r="B2510" s="103"/>
      <c r="C2510" s="103"/>
      <c r="D2510" s="103"/>
      <c r="E2510" s="103"/>
      <c r="F2510" s="103"/>
      <c r="G2510" s="103"/>
      <c r="H2510" s="103"/>
      <c r="J2510" s="103"/>
    </row>
    <row r="2511" spans="1:13" s="111" customFormat="1" ht="11.45" customHeight="1">
      <c r="A2511" s="166"/>
      <c r="B2511" s="103"/>
      <c r="C2511" s="103"/>
      <c r="D2511" s="103"/>
      <c r="E2511" s="103"/>
      <c r="F2511" s="103"/>
      <c r="G2511" s="103"/>
      <c r="H2511" s="103"/>
      <c r="J2511" s="103"/>
    </row>
    <row r="2512" spans="1:13" s="111" customFormat="1" ht="11.45" customHeight="1">
      <c r="A2512" s="166"/>
      <c r="B2512" s="103"/>
      <c r="C2512" s="103"/>
      <c r="D2512" s="103"/>
      <c r="E2512" s="103"/>
      <c r="F2512" s="103"/>
      <c r="G2512" s="103"/>
      <c r="H2512" s="103"/>
      <c r="J2512" s="103"/>
    </row>
    <row r="2513" spans="1:13" s="111" customFormat="1" ht="11.45" customHeight="1">
      <c r="A2513" s="166"/>
      <c r="B2513" s="103"/>
      <c r="C2513" s="103"/>
      <c r="D2513" s="103"/>
      <c r="E2513" s="103"/>
      <c r="F2513" s="103"/>
      <c r="G2513" s="103"/>
      <c r="H2513" s="103"/>
      <c r="J2513" s="103"/>
    </row>
    <row r="2514" spans="1:13" s="111" customFormat="1" ht="11.45" customHeight="1">
      <c r="A2514" s="167"/>
      <c r="B2514" s="103"/>
      <c r="C2514" s="103"/>
      <c r="D2514" s="103"/>
      <c r="E2514" s="103"/>
      <c r="F2514" s="103"/>
      <c r="G2514" s="103"/>
      <c r="H2514" s="103"/>
      <c r="J2514" s="103"/>
    </row>
    <row r="2515" spans="1:13" s="111" customFormat="1" ht="11.45" customHeight="1">
      <c r="A2515" s="166"/>
      <c r="B2515" s="103"/>
      <c r="C2515" s="103"/>
      <c r="D2515" s="103"/>
      <c r="E2515" s="103"/>
      <c r="F2515" s="103"/>
      <c r="G2515" s="103"/>
      <c r="H2515" s="103"/>
      <c r="J2515" s="103"/>
    </row>
    <row r="2516" spans="1:13" s="111" customFormat="1" ht="11.45" customHeight="1">
      <c r="A2516" s="167"/>
      <c r="B2516" s="103"/>
      <c r="C2516" s="103"/>
      <c r="D2516" s="103"/>
      <c r="E2516" s="103"/>
      <c r="F2516" s="103"/>
      <c r="G2516" s="103"/>
      <c r="H2516" s="103"/>
      <c r="J2516" s="103"/>
    </row>
    <row r="2517" spans="1:13" s="111" customFormat="1" ht="11.45" customHeight="1">
      <c r="A2517" s="166"/>
      <c r="B2517" s="103"/>
      <c r="C2517" s="103"/>
      <c r="D2517" s="103"/>
      <c r="E2517" s="103"/>
      <c r="F2517" s="103"/>
      <c r="G2517" s="103"/>
      <c r="H2517" s="103"/>
      <c r="J2517" s="103"/>
    </row>
    <row r="2518" spans="1:13" s="111" customFormat="1" ht="11.45" customHeight="1">
      <c r="A2518" s="167"/>
      <c r="B2518" s="103"/>
      <c r="C2518" s="103"/>
      <c r="D2518" s="103"/>
      <c r="E2518" s="103"/>
      <c r="F2518" s="103"/>
      <c r="G2518" s="103"/>
      <c r="H2518" s="103"/>
      <c r="J2518" s="103"/>
    </row>
    <row r="2519" spans="1:13" s="111" customFormat="1" ht="11.45" customHeight="1">
      <c r="A2519" s="166"/>
      <c r="B2519" s="103"/>
      <c r="C2519" s="103"/>
      <c r="D2519" s="103"/>
      <c r="E2519" s="103"/>
      <c r="F2519" s="103"/>
      <c r="G2519" s="103"/>
      <c r="H2519" s="103"/>
      <c r="J2519" s="103"/>
    </row>
    <row r="2520" spans="1:13" s="111" customFormat="1" ht="11.45" customHeight="1">
      <c r="A2520" s="167"/>
      <c r="B2520" s="103"/>
      <c r="C2520" s="103"/>
      <c r="D2520" s="103"/>
      <c r="E2520" s="103"/>
      <c r="F2520" s="103"/>
      <c r="G2520" s="103"/>
      <c r="H2520" s="103"/>
      <c r="J2520" s="103"/>
    </row>
    <row r="2521" spans="1:13" s="111" customFormat="1" ht="11.45" customHeight="1">
      <c r="A2521" s="168"/>
      <c r="B2521" s="103"/>
      <c r="C2521" s="103"/>
      <c r="D2521" s="103"/>
      <c r="E2521" s="103"/>
      <c r="F2521" s="103"/>
      <c r="G2521" s="103"/>
      <c r="H2521" s="103"/>
      <c r="J2521" s="103"/>
    </row>
    <row r="2522" spans="1:13" s="111" customFormat="1" ht="11.45" customHeight="1">
      <c r="A2522" s="169"/>
      <c r="B2522" s="103"/>
      <c r="C2522" s="103"/>
      <c r="D2522" s="103"/>
      <c r="E2522" s="103"/>
      <c r="F2522" s="103"/>
      <c r="G2522" s="103"/>
      <c r="H2522" s="103"/>
      <c r="J2522" s="103"/>
    </row>
    <row r="2523" spans="1:13" s="111" customFormat="1" ht="11.45" customHeight="1">
      <c r="A2523" s="167"/>
      <c r="B2523" s="103"/>
      <c r="C2523" s="103"/>
      <c r="D2523" s="103"/>
      <c r="E2523" s="103"/>
      <c r="F2523" s="103"/>
      <c r="G2523" s="103"/>
      <c r="H2523" s="103"/>
      <c r="J2523" s="103"/>
    </row>
    <row r="2524" spans="1:13" s="111" customFormat="1" ht="11.45" customHeight="1">
      <c r="A2524" s="167"/>
      <c r="B2524" s="103"/>
      <c r="C2524" s="103"/>
      <c r="D2524" s="103"/>
      <c r="E2524" s="103"/>
      <c r="F2524" s="103"/>
      <c r="G2524" s="103"/>
      <c r="H2524" s="103"/>
      <c r="I2524" s="103"/>
      <c r="J2524" s="103"/>
      <c r="K2524" s="103"/>
      <c r="L2524" s="103"/>
      <c r="M2524" s="103"/>
    </row>
    <row r="2525" spans="1:13" s="111" customFormat="1" ht="11.45" customHeight="1">
      <c r="A2525" s="166"/>
      <c r="B2525" s="103"/>
      <c r="C2525" s="103"/>
      <c r="D2525" s="103"/>
      <c r="E2525" s="103"/>
      <c r="F2525" s="103"/>
      <c r="G2525" s="103"/>
      <c r="H2525" s="103"/>
      <c r="I2525" s="103"/>
      <c r="J2525" s="103"/>
      <c r="K2525" s="103"/>
      <c r="L2525" s="103"/>
      <c r="M2525" s="103"/>
    </row>
    <row r="2526" spans="1:13" s="111" customFormat="1" ht="11.45" customHeight="1">
      <c r="A2526" s="167"/>
      <c r="B2526" s="103"/>
      <c r="C2526" s="103"/>
      <c r="D2526" s="103"/>
      <c r="E2526" s="103"/>
      <c r="F2526" s="103"/>
      <c r="G2526" s="103"/>
      <c r="H2526" s="103"/>
      <c r="I2526" s="103"/>
      <c r="J2526" s="103"/>
      <c r="K2526" s="103"/>
      <c r="L2526" s="103"/>
      <c r="M2526" s="103"/>
    </row>
    <row r="2527" spans="1:13" s="111" customFormat="1" ht="11.45" customHeight="1">
      <c r="A2527" s="166"/>
      <c r="B2527" s="103"/>
      <c r="C2527" s="103"/>
      <c r="D2527" s="103"/>
      <c r="E2527" s="103"/>
      <c r="F2527" s="103"/>
      <c r="G2527" s="103"/>
      <c r="H2527" s="103"/>
      <c r="I2527" s="103"/>
      <c r="J2527" s="103"/>
      <c r="K2527" s="103"/>
      <c r="L2527" s="103"/>
      <c r="M2527" s="103"/>
    </row>
    <row r="2528" spans="1:13" s="111" customFormat="1" ht="11.45" customHeight="1">
      <c r="A2528" s="167"/>
      <c r="B2528" s="103"/>
      <c r="C2528" s="103"/>
      <c r="D2528" s="103"/>
      <c r="E2528" s="103"/>
      <c r="F2528" s="103"/>
      <c r="G2528" s="103"/>
      <c r="H2528" s="103"/>
      <c r="I2528" s="103"/>
      <c r="J2528" s="103"/>
      <c r="K2528" s="103"/>
      <c r="L2528" s="103"/>
      <c r="M2528" s="103"/>
    </row>
    <row r="2529" spans="1:10" s="111" customFormat="1" ht="11.45" customHeight="1">
      <c r="A2529" s="166"/>
      <c r="B2529" s="103"/>
      <c r="C2529" s="103"/>
      <c r="D2529" s="103"/>
      <c r="E2529" s="103"/>
      <c r="F2529" s="103"/>
      <c r="G2529" s="103"/>
      <c r="H2529" s="103"/>
      <c r="J2529" s="103"/>
    </row>
    <row r="2530" spans="1:10" s="111" customFormat="1" ht="11.45" customHeight="1">
      <c r="A2530" s="167"/>
      <c r="B2530" s="103"/>
      <c r="C2530" s="103"/>
      <c r="D2530" s="103"/>
      <c r="E2530" s="103"/>
      <c r="F2530" s="103"/>
      <c r="G2530" s="103"/>
      <c r="H2530" s="103"/>
      <c r="J2530" s="103"/>
    </row>
    <row r="2531" spans="1:10" s="111" customFormat="1" ht="11.45" customHeight="1">
      <c r="A2531" s="166"/>
      <c r="B2531" s="103"/>
      <c r="C2531" s="103"/>
      <c r="D2531" s="103"/>
      <c r="E2531" s="103"/>
      <c r="F2531" s="103"/>
      <c r="G2531" s="103"/>
      <c r="H2531" s="103"/>
      <c r="I2531" s="103"/>
      <c r="J2531" s="103"/>
    </row>
    <row r="2532" spans="1:10" s="111" customFormat="1" ht="11.45" customHeight="1">
      <c r="A2532" s="167"/>
      <c r="B2532" s="103"/>
      <c r="C2532" s="103"/>
      <c r="D2532" s="103"/>
      <c r="E2532" s="103"/>
      <c r="F2532" s="103"/>
      <c r="G2532" s="103"/>
      <c r="H2532" s="103"/>
      <c r="J2532" s="103"/>
    </row>
    <row r="2533" spans="1:10" s="111" customFormat="1" ht="11.45" customHeight="1">
      <c r="A2533" s="166"/>
      <c r="B2533" s="103"/>
      <c r="C2533" s="103"/>
      <c r="D2533" s="103"/>
      <c r="E2533" s="103"/>
      <c r="F2533" s="103"/>
      <c r="G2533" s="103"/>
      <c r="H2533" s="103"/>
      <c r="J2533" s="103"/>
    </row>
    <row r="2534" spans="1:10" s="111" customFormat="1" ht="11.45" customHeight="1">
      <c r="A2534" s="167"/>
      <c r="B2534" s="103"/>
      <c r="C2534" s="103"/>
      <c r="D2534" s="103"/>
      <c r="E2534" s="103"/>
      <c r="F2534" s="103"/>
      <c r="G2534" s="103"/>
      <c r="H2534" s="103"/>
      <c r="J2534" s="103"/>
    </row>
    <row r="2535" spans="1:10" s="111" customFormat="1" ht="11.45" customHeight="1">
      <c r="A2535" s="166"/>
      <c r="B2535" s="103"/>
      <c r="C2535" s="103"/>
      <c r="D2535" s="103"/>
      <c r="E2535" s="103"/>
      <c r="F2535" s="103"/>
      <c r="G2535" s="103"/>
      <c r="H2535" s="103"/>
      <c r="J2535" s="103"/>
    </row>
    <row r="2536" spans="1:10" s="111" customFormat="1" ht="11.45" customHeight="1">
      <c r="A2536" s="169"/>
      <c r="B2536" s="103"/>
      <c r="C2536" s="103"/>
      <c r="D2536" s="103"/>
      <c r="E2536" s="103"/>
      <c r="F2536" s="103"/>
      <c r="G2536" s="103"/>
      <c r="H2536" s="103"/>
      <c r="J2536" s="103"/>
    </row>
    <row r="2537" spans="1:10" s="111" customFormat="1" ht="11.45" customHeight="1">
      <c r="A2537" s="167"/>
      <c r="B2537" s="103"/>
      <c r="C2537" s="103"/>
      <c r="D2537" s="103"/>
      <c r="E2537" s="103"/>
      <c r="F2537" s="103"/>
      <c r="G2537" s="103"/>
      <c r="H2537" s="103"/>
      <c r="J2537" s="103"/>
    </row>
    <row r="2538" spans="1:10" s="111" customFormat="1" ht="11.45" customHeight="1">
      <c r="A2538" s="169"/>
      <c r="B2538" s="103"/>
      <c r="C2538" s="103"/>
      <c r="D2538" s="103"/>
      <c r="E2538" s="103"/>
      <c r="F2538" s="103"/>
      <c r="G2538" s="103"/>
      <c r="H2538" s="103"/>
      <c r="J2538" s="103"/>
    </row>
    <row r="2539" spans="1:10" s="111" customFormat="1" ht="11.45" customHeight="1">
      <c r="A2539" s="167"/>
      <c r="B2539" s="103"/>
      <c r="C2539" s="103"/>
      <c r="D2539" s="103"/>
      <c r="E2539" s="103"/>
      <c r="F2539" s="103"/>
      <c r="G2539" s="103"/>
      <c r="H2539" s="103"/>
      <c r="J2539" s="103"/>
    </row>
    <row r="2540" spans="1:10" s="111" customFormat="1" ht="11.45" customHeight="1">
      <c r="A2540" s="167"/>
      <c r="B2540" s="103"/>
      <c r="C2540" s="103"/>
      <c r="D2540" s="103"/>
      <c r="E2540" s="103"/>
      <c r="F2540" s="103"/>
      <c r="G2540" s="103"/>
      <c r="H2540" s="103"/>
      <c r="J2540" s="103"/>
    </row>
    <row r="2541" spans="1:10" s="111" customFormat="1" ht="11.45" customHeight="1">
      <c r="A2541" s="166"/>
      <c r="B2541" s="103"/>
      <c r="C2541" s="103"/>
      <c r="D2541" s="103"/>
      <c r="E2541" s="103"/>
      <c r="F2541" s="103"/>
      <c r="G2541" s="103"/>
      <c r="H2541" s="103"/>
      <c r="J2541" s="103"/>
    </row>
    <row r="2542" spans="1:10" s="111" customFormat="1" ht="11.45" customHeight="1">
      <c r="A2542" s="167"/>
      <c r="B2542" s="103"/>
      <c r="C2542" s="103"/>
      <c r="D2542" s="103"/>
      <c r="E2542" s="103"/>
      <c r="F2542" s="103"/>
      <c r="G2542" s="103"/>
      <c r="H2542" s="103"/>
      <c r="J2542" s="103"/>
    </row>
    <row r="2543" spans="1:10" s="111" customFormat="1" ht="11.45" customHeight="1">
      <c r="A2543" s="166"/>
      <c r="B2543" s="103"/>
      <c r="C2543" s="103"/>
      <c r="D2543" s="103"/>
      <c r="E2543" s="103"/>
      <c r="F2543" s="103"/>
      <c r="G2543" s="103"/>
      <c r="H2543" s="103"/>
      <c r="J2543" s="103"/>
    </row>
    <row r="2544" spans="1:10" s="111" customFormat="1" ht="11.45" customHeight="1">
      <c r="A2544" s="169"/>
      <c r="B2544" s="103"/>
      <c r="C2544" s="103"/>
      <c r="D2544" s="103"/>
      <c r="E2544" s="103"/>
      <c r="F2544" s="103"/>
      <c r="G2544" s="103"/>
      <c r="H2544" s="103"/>
      <c r="J2544" s="103"/>
    </row>
    <row r="2545" spans="1:10" s="111" customFormat="1" ht="11.45" customHeight="1">
      <c r="A2545" s="167"/>
      <c r="B2545" s="103"/>
      <c r="C2545" s="103"/>
      <c r="D2545" s="103"/>
      <c r="E2545" s="103"/>
      <c r="F2545" s="103"/>
      <c r="G2545" s="103"/>
      <c r="H2545" s="103"/>
      <c r="J2545" s="103"/>
    </row>
    <row r="2546" spans="1:10" s="111" customFormat="1" ht="11.45" customHeight="1">
      <c r="A2546" s="166"/>
      <c r="B2546" s="103"/>
      <c r="C2546" s="103"/>
      <c r="D2546" s="103"/>
      <c r="E2546" s="103"/>
      <c r="F2546" s="103"/>
      <c r="G2546" s="103"/>
      <c r="H2546" s="103"/>
      <c r="J2546" s="103"/>
    </row>
    <row r="2547" spans="1:10" s="111" customFormat="1" ht="11.45" customHeight="1">
      <c r="A2547" s="166"/>
      <c r="B2547" s="103"/>
      <c r="C2547" s="103"/>
      <c r="D2547" s="103"/>
      <c r="E2547" s="103"/>
      <c r="F2547" s="103"/>
      <c r="G2547" s="103"/>
      <c r="H2547" s="103"/>
      <c r="J2547" s="103"/>
    </row>
    <row r="2548" spans="1:10" s="111" customFormat="1" ht="11.45" customHeight="1">
      <c r="A2548" s="169"/>
      <c r="B2548" s="103"/>
      <c r="C2548" s="103"/>
      <c r="D2548" s="103"/>
      <c r="E2548" s="103"/>
      <c r="F2548" s="103"/>
      <c r="G2548" s="103"/>
      <c r="H2548" s="103"/>
      <c r="J2548" s="103"/>
    </row>
    <row r="2549" spans="1:10" s="111" customFormat="1" ht="11.45" customHeight="1">
      <c r="A2549" s="166"/>
      <c r="B2549" s="103"/>
      <c r="C2549" s="103"/>
      <c r="D2549" s="103"/>
      <c r="E2549" s="103"/>
      <c r="F2549" s="103"/>
      <c r="G2549" s="103"/>
      <c r="H2549" s="103"/>
      <c r="J2549" s="103"/>
    </row>
    <row r="2550" spans="1:10" s="111" customFormat="1" ht="11.45" customHeight="1">
      <c r="A2550" s="169"/>
      <c r="B2550" s="103"/>
      <c r="C2550" s="103"/>
      <c r="D2550" s="103"/>
      <c r="E2550" s="103"/>
      <c r="F2550" s="103"/>
      <c r="G2550" s="103"/>
      <c r="H2550" s="103"/>
      <c r="J2550" s="103"/>
    </row>
    <row r="2551" spans="1:10" s="111" customFormat="1" ht="11.45" customHeight="1">
      <c r="A2551" s="167"/>
      <c r="B2551" s="103"/>
      <c r="C2551" s="103"/>
      <c r="D2551" s="103"/>
      <c r="E2551" s="103"/>
      <c r="F2551" s="103"/>
      <c r="G2551" s="103"/>
      <c r="H2551" s="103"/>
      <c r="J2551" s="103"/>
    </row>
    <row r="2552" spans="1:10" s="111" customFormat="1" ht="11.45" customHeight="1">
      <c r="A2552" s="169"/>
      <c r="B2552" s="103"/>
      <c r="C2552" s="103"/>
      <c r="D2552" s="103"/>
      <c r="E2552" s="103"/>
      <c r="F2552" s="103"/>
      <c r="G2552" s="103"/>
      <c r="H2552" s="103"/>
      <c r="J2552" s="103"/>
    </row>
    <row r="2553" spans="1:10" s="111" customFormat="1" ht="11.45" customHeight="1">
      <c r="A2553" s="167"/>
      <c r="B2553" s="103"/>
      <c r="C2553" s="103"/>
      <c r="D2553" s="103"/>
      <c r="E2553" s="103"/>
      <c r="F2553" s="103"/>
      <c r="G2553" s="103"/>
      <c r="H2553" s="103"/>
      <c r="J2553" s="103"/>
    </row>
    <row r="2554" spans="1:10" s="111" customFormat="1" ht="11.45" customHeight="1">
      <c r="A2554" s="169"/>
      <c r="B2554" s="103"/>
      <c r="C2554" s="103"/>
      <c r="D2554" s="103"/>
      <c r="E2554" s="103"/>
      <c r="F2554" s="103"/>
      <c r="G2554" s="103"/>
      <c r="H2554" s="103"/>
      <c r="J2554" s="103"/>
    </row>
    <row r="2555" spans="1:10" s="111" customFormat="1" ht="11.45" customHeight="1">
      <c r="A2555" s="167"/>
      <c r="B2555" s="103"/>
      <c r="C2555" s="103"/>
      <c r="D2555" s="103"/>
      <c r="E2555" s="103"/>
      <c r="F2555" s="103"/>
      <c r="G2555" s="103"/>
      <c r="H2555" s="103"/>
      <c r="J2555" s="103"/>
    </row>
    <row r="2556" spans="1:10" s="111" customFormat="1" ht="11.45" customHeight="1">
      <c r="A2556" s="169"/>
      <c r="B2556" s="103"/>
      <c r="C2556" s="103"/>
      <c r="D2556" s="103"/>
      <c r="E2556" s="103"/>
      <c r="F2556" s="103"/>
      <c r="G2556" s="103"/>
      <c r="H2556" s="103"/>
      <c r="J2556" s="103"/>
    </row>
    <row r="2557" spans="1:10" s="111" customFormat="1" ht="11.45" customHeight="1">
      <c r="A2557" s="167"/>
      <c r="B2557" s="103"/>
      <c r="C2557" s="103"/>
      <c r="D2557" s="103"/>
      <c r="E2557" s="103"/>
      <c r="F2557" s="103"/>
      <c r="G2557" s="103"/>
      <c r="H2557" s="103"/>
      <c r="J2557" s="103"/>
    </row>
    <row r="2558" spans="1:10" s="111" customFormat="1" ht="8.25" customHeight="1">
      <c r="A2558" s="165"/>
      <c r="B2558" s="103"/>
      <c r="C2558" s="103"/>
      <c r="D2558" s="103"/>
      <c r="E2558" s="103"/>
      <c r="F2558" s="103"/>
      <c r="G2558" s="103"/>
      <c r="H2558" s="103"/>
      <c r="J2558" s="103"/>
    </row>
    <row r="2559" spans="1:10" s="158" customFormat="1" ht="13.5" customHeight="1">
      <c r="H2559" s="103"/>
      <c r="J2559" s="103"/>
    </row>
    <row r="2560" spans="1:10" s="105" customFormat="1" ht="9.4" customHeight="1">
      <c r="A2560" s="111"/>
      <c r="H2560" s="103"/>
      <c r="J2560" s="103"/>
    </row>
    <row r="2561" spans="1:13" s="105" customFormat="1" ht="0.75" customHeight="1">
      <c r="H2561" s="103"/>
      <c r="J2561" s="103"/>
    </row>
    <row r="2562" spans="1:13" s="105" customFormat="1" ht="0.75" customHeight="1">
      <c r="H2562" s="103"/>
      <c r="J2562" s="103"/>
    </row>
    <row r="2563" spans="1:13" s="105" customFormat="1" ht="0.75" customHeight="1">
      <c r="H2563" s="103"/>
      <c r="J2563" s="103"/>
    </row>
    <row r="2564" spans="1:13" s="111" customFormat="1" ht="12" customHeight="1">
      <c r="B2564" s="170"/>
      <c r="C2564" s="170"/>
      <c r="D2564" s="171"/>
      <c r="E2564" s="171"/>
      <c r="F2564" s="171"/>
      <c r="G2564" s="171"/>
      <c r="H2564" s="103"/>
      <c r="J2564" s="103"/>
    </row>
    <row r="2565" spans="1:13" s="111" customFormat="1" ht="3.4" customHeight="1">
      <c r="B2565" s="170"/>
      <c r="C2565" s="170"/>
      <c r="D2565" s="171"/>
      <c r="E2565" s="171"/>
      <c r="F2565" s="171"/>
      <c r="G2565" s="171"/>
      <c r="H2565" s="103"/>
      <c r="J2565" s="103"/>
    </row>
    <row r="2566" spans="1:13" s="119" customFormat="1" ht="9" customHeight="1">
      <c r="A2566" s="172"/>
      <c r="B2566" s="170"/>
      <c r="C2566" s="170"/>
      <c r="D2566" s="171"/>
      <c r="E2566" s="171"/>
      <c r="F2566" s="171"/>
      <c r="G2566" s="171"/>
      <c r="H2566" s="103"/>
      <c r="J2566" s="103"/>
    </row>
    <row r="2567" spans="1:13" s="119" customFormat="1" ht="9" customHeight="1">
      <c r="A2567" s="172"/>
      <c r="B2567" s="170"/>
      <c r="C2567" s="173"/>
      <c r="D2567" s="173"/>
      <c r="E2567" s="173"/>
      <c r="F2567" s="173"/>
      <c r="G2567" s="173"/>
      <c r="H2567" s="103"/>
      <c r="J2567" s="103"/>
    </row>
    <row r="2568" spans="1:13" s="130" customFormat="1" ht="9" customHeight="1">
      <c r="B2568" s="174"/>
      <c r="C2568" s="175"/>
      <c r="D2568" s="176"/>
      <c r="E2568" s="176"/>
      <c r="F2568" s="176"/>
      <c r="G2568" s="174"/>
      <c r="H2568" s="103"/>
      <c r="J2568" s="103"/>
    </row>
    <row r="2569" spans="1:13" s="111" customFormat="1" ht="9.75" customHeight="1">
      <c r="A2569" s="131"/>
      <c r="B2569" s="177"/>
      <c r="C2569" s="177"/>
      <c r="D2569" s="177"/>
      <c r="E2569" s="177"/>
      <c r="F2569" s="177"/>
      <c r="G2569" s="177"/>
      <c r="H2569" s="103"/>
      <c r="J2569" s="103"/>
    </row>
    <row r="2570" spans="1:13" s="111" customFormat="1" ht="12.6" customHeight="1">
      <c r="A2570" s="178"/>
      <c r="B2570" s="179"/>
      <c r="C2570" s="179"/>
      <c r="D2570" s="179"/>
      <c r="E2570" s="179"/>
      <c r="F2570" s="179"/>
      <c r="G2570" s="179"/>
      <c r="H2570" s="103"/>
      <c r="J2570" s="103"/>
    </row>
    <row r="2571" spans="1:13" s="111" customFormat="1" ht="11.45" customHeight="1">
      <c r="A2571" s="180"/>
      <c r="B2571" s="181"/>
      <c r="C2571" s="181"/>
      <c r="D2571" s="181"/>
      <c r="E2571" s="181"/>
      <c r="F2571" s="181"/>
      <c r="G2571" s="181"/>
      <c r="H2571" s="103"/>
      <c r="J2571" s="103"/>
    </row>
    <row r="2572" spans="1:13" s="111" customFormat="1" ht="11.45" customHeight="1">
      <c r="A2572" s="167"/>
      <c r="B2572" s="103"/>
      <c r="C2572" s="103"/>
      <c r="D2572" s="103"/>
      <c r="E2572" s="103"/>
      <c r="F2572" s="103"/>
      <c r="G2572" s="103"/>
      <c r="H2572" s="103"/>
      <c r="J2572" s="103"/>
    </row>
    <row r="2573" spans="1:13" s="111" customFormat="1" ht="11.45" customHeight="1">
      <c r="A2573" s="167"/>
      <c r="B2573" s="103"/>
      <c r="C2573" s="103"/>
      <c r="D2573" s="103"/>
      <c r="E2573" s="103"/>
      <c r="F2573" s="103"/>
      <c r="G2573" s="103"/>
      <c r="H2573" s="103"/>
      <c r="I2573" s="103"/>
      <c r="J2573" s="103"/>
      <c r="K2573" s="103"/>
      <c r="L2573" s="103"/>
      <c r="M2573" s="103"/>
    </row>
    <row r="2574" spans="1:13" s="111" customFormat="1" ht="11.45" customHeight="1">
      <c r="A2574" s="169"/>
      <c r="B2574" s="103"/>
      <c r="C2574" s="103"/>
      <c r="D2574" s="103"/>
      <c r="E2574" s="103"/>
      <c r="F2574" s="103"/>
      <c r="G2574" s="103"/>
      <c r="H2574" s="103"/>
      <c r="I2574" s="182"/>
      <c r="J2574" s="182"/>
      <c r="K2574" s="182"/>
      <c r="L2574" s="182"/>
      <c r="M2574" s="182"/>
    </row>
    <row r="2575" spans="1:13" s="111" customFormat="1" ht="11.45" customHeight="1">
      <c r="A2575" s="180"/>
      <c r="B2575" s="181"/>
      <c r="C2575" s="181"/>
      <c r="D2575" s="181"/>
      <c r="E2575" s="181"/>
      <c r="F2575" s="181"/>
      <c r="G2575" s="181"/>
      <c r="H2575" s="103"/>
      <c r="J2575" s="103"/>
    </row>
    <row r="2576" spans="1:13" s="111" customFormat="1" ht="11.45" customHeight="1">
      <c r="A2576" s="167"/>
      <c r="B2576" s="103"/>
      <c r="C2576" s="103"/>
      <c r="D2576" s="103"/>
      <c r="E2576" s="103"/>
      <c r="F2576" s="103"/>
      <c r="G2576" s="103"/>
      <c r="H2576" s="103"/>
      <c r="J2576" s="103"/>
    </row>
    <row r="2577" spans="1:10" s="111" customFormat="1" ht="11.45" customHeight="1">
      <c r="A2577" s="166"/>
      <c r="B2577" s="103"/>
      <c r="C2577" s="103"/>
      <c r="D2577" s="103"/>
      <c r="E2577" s="103"/>
      <c r="F2577" s="103"/>
      <c r="G2577" s="103"/>
      <c r="H2577" s="103"/>
      <c r="J2577" s="103"/>
    </row>
    <row r="2578" spans="1:10" s="111" customFormat="1" ht="11.45" customHeight="1">
      <c r="A2578" s="167"/>
      <c r="B2578" s="103"/>
      <c r="C2578" s="103"/>
      <c r="D2578" s="103"/>
      <c r="E2578" s="103"/>
      <c r="F2578" s="103"/>
      <c r="G2578" s="103"/>
      <c r="H2578" s="103"/>
      <c r="J2578" s="103"/>
    </row>
    <row r="2579" spans="1:10" s="111" customFormat="1" ht="11.45" customHeight="1">
      <c r="A2579" s="166"/>
      <c r="B2579" s="103"/>
      <c r="C2579" s="103"/>
      <c r="D2579" s="103"/>
      <c r="E2579" s="103"/>
      <c r="F2579" s="103"/>
      <c r="G2579" s="103"/>
      <c r="H2579" s="103"/>
      <c r="J2579" s="103"/>
    </row>
    <row r="2580" spans="1:10" s="111" customFormat="1" ht="11.45" customHeight="1">
      <c r="A2580" s="167"/>
      <c r="B2580" s="103"/>
      <c r="C2580" s="103"/>
      <c r="D2580" s="103"/>
      <c r="E2580" s="103"/>
      <c r="F2580" s="103"/>
      <c r="G2580" s="103"/>
      <c r="H2580" s="103"/>
      <c r="J2580" s="103"/>
    </row>
    <row r="2581" spans="1:10" s="111" customFormat="1" ht="11.45" customHeight="1">
      <c r="A2581" s="166"/>
      <c r="B2581" s="103"/>
      <c r="C2581" s="103"/>
      <c r="D2581" s="103"/>
      <c r="E2581" s="103"/>
      <c r="F2581" s="103"/>
      <c r="G2581" s="103"/>
      <c r="H2581" s="103"/>
      <c r="J2581" s="103"/>
    </row>
    <row r="2582" spans="1:10" s="111" customFormat="1" ht="11.45" customHeight="1">
      <c r="A2582" s="166"/>
      <c r="B2582" s="103"/>
      <c r="C2582" s="103"/>
      <c r="D2582" s="103"/>
      <c r="E2582" s="103"/>
      <c r="F2582" s="103"/>
      <c r="G2582" s="103"/>
      <c r="H2582" s="103"/>
      <c r="J2582" s="103"/>
    </row>
    <row r="2583" spans="1:10" s="111" customFormat="1" ht="11.45" customHeight="1">
      <c r="A2583" s="166"/>
      <c r="B2583" s="103"/>
      <c r="C2583" s="103"/>
      <c r="D2583" s="103"/>
      <c r="E2583" s="103"/>
      <c r="F2583" s="103"/>
      <c r="G2583" s="103"/>
      <c r="H2583" s="103"/>
      <c r="J2583" s="103"/>
    </row>
    <row r="2584" spans="1:10" s="111" customFormat="1" ht="11.45" customHeight="1">
      <c r="A2584" s="167"/>
      <c r="B2584" s="103"/>
      <c r="C2584" s="103"/>
      <c r="D2584" s="103"/>
      <c r="E2584" s="103"/>
      <c r="F2584" s="103"/>
      <c r="G2584" s="103"/>
      <c r="H2584" s="103"/>
      <c r="J2584" s="103"/>
    </row>
    <row r="2585" spans="1:10" s="111" customFormat="1" ht="11.45" customHeight="1">
      <c r="A2585" s="167"/>
      <c r="B2585" s="103"/>
      <c r="C2585" s="103"/>
      <c r="D2585" s="103"/>
      <c r="E2585" s="103"/>
      <c r="F2585" s="103"/>
      <c r="G2585" s="103"/>
      <c r="H2585" s="103"/>
      <c r="J2585" s="103"/>
    </row>
    <row r="2586" spans="1:10" s="111" customFormat="1" ht="11.45" customHeight="1">
      <c r="A2586" s="166"/>
      <c r="B2586" s="103"/>
      <c r="C2586" s="103"/>
      <c r="D2586" s="103"/>
      <c r="E2586" s="103"/>
      <c r="F2586" s="103"/>
      <c r="G2586" s="103"/>
      <c r="H2586" s="103"/>
      <c r="J2586" s="103"/>
    </row>
    <row r="2587" spans="1:10" s="111" customFormat="1" ht="11.45" customHeight="1">
      <c r="A2587" s="166"/>
      <c r="B2587" s="103"/>
      <c r="C2587" s="103"/>
      <c r="D2587" s="103"/>
      <c r="E2587" s="103"/>
      <c r="F2587" s="103"/>
      <c r="G2587" s="103"/>
      <c r="H2587" s="103"/>
      <c r="J2587" s="103"/>
    </row>
    <row r="2588" spans="1:10" s="111" customFormat="1" ht="11.45" customHeight="1">
      <c r="A2588" s="166"/>
      <c r="B2588" s="103"/>
      <c r="C2588" s="103"/>
      <c r="D2588" s="103"/>
      <c r="E2588" s="103"/>
      <c r="F2588" s="103"/>
      <c r="G2588" s="103"/>
      <c r="H2588" s="103"/>
      <c r="J2588" s="103"/>
    </row>
    <row r="2589" spans="1:10" s="111" customFormat="1" ht="11.45" customHeight="1">
      <c r="A2589" s="167"/>
      <c r="B2589" s="103"/>
      <c r="C2589" s="103"/>
      <c r="D2589" s="103"/>
      <c r="E2589" s="103"/>
      <c r="F2589" s="103"/>
      <c r="G2589" s="103"/>
      <c r="H2589" s="103"/>
      <c r="J2589" s="103"/>
    </row>
    <row r="2590" spans="1:10" s="111" customFormat="1" ht="11.45" customHeight="1">
      <c r="A2590" s="166"/>
      <c r="B2590" s="103"/>
      <c r="C2590" s="103"/>
      <c r="D2590" s="103"/>
      <c r="E2590" s="103"/>
      <c r="F2590" s="103"/>
      <c r="G2590" s="103"/>
      <c r="H2590" s="103"/>
      <c r="J2590" s="103"/>
    </row>
    <row r="2591" spans="1:10" s="111" customFormat="1" ht="11.45" customHeight="1">
      <c r="A2591" s="167"/>
      <c r="B2591" s="103"/>
      <c r="C2591" s="103"/>
      <c r="D2591" s="103"/>
      <c r="E2591" s="103"/>
      <c r="F2591" s="103"/>
      <c r="G2591" s="103"/>
      <c r="H2591" s="103"/>
      <c r="J2591" s="103"/>
    </row>
    <row r="2592" spans="1:10" s="111" customFormat="1" ht="11.45" customHeight="1">
      <c r="A2592" s="166"/>
      <c r="B2592" s="103"/>
      <c r="C2592" s="103"/>
      <c r="D2592" s="103"/>
      <c r="E2592" s="103"/>
      <c r="F2592" s="103"/>
      <c r="G2592" s="103"/>
      <c r="H2592" s="103"/>
      <c r="J2592" s="103"/>
    </row>
    <row r="2593" spans="1:13" s="111" customFormat="1" ht="11.45" customHeight="1">
      <c r="A2593" s="167"/>
      <c r="B2593" s="103"/>
      <c r="C2593" s="103"/>
      <c r="D2593" s="103"/>
      <c r="E2593" s="103"/>
      <c r="F2593" s="103"/>
      <c r="G2593" s="103"/>
      <c r="H2593" s="103"/>
      <c r="J2593" s="103"/>
    </row>
    <row r="2594" spans="1:13" s="111" customFormat="1" ht="11.45" customHeight="1">
      <c r="A2594" s="166"/>
      <c r="B2594" s="103"/>
      <c r="C2594" s="103"/>
      <c r="D2594" s="103"/>
      <c r="E2594" s="103"/>
      <c r="F2594" s="103"/>
      <c r="G2594" s="103"/>
      <c r="H2594" s="103"/>
      <c r="J2594" s="103"/>
    </row>
    <row r="2595" spans="1:13" s="111" customFormat="1" ht="11.45" customHeight="1">
      <c r="A2595" s="167"/>
      <c r="B2595" s="103"/>
      <c r="C2595" s="103"/>
      <c r="D2595" s="103"/>
      <c r="E2595" s="103"/>
      <c r="F2595" s="103"/>
      <c r="G2595" s="103"/>
      <c r="H2595" s="103"/>
      <c r="J2595" s="103"/>
    </row>
    <row r="2596" spans="1:13" s="111" customFormat="1" ht="11.45" customHeight="1">
      <c r="A2596" s="168"/>
      <c r="B2596" s="103"/>
      <c r="C2596" s="103"/>
      <c r="D2596" s="103"/>
      <c r="E2596" s="103"/>
      <c r="F2596" s="103"/>
      <c r="G2596" s="103"/>
      <c r="H2596" s="103"/>
      <c r="J2596" s="103"/>
    </row>
    <row r="2597" spans="1:13" s="111" customFormat="1" ht="11.45" customHeight="1">
      <c r="A2597" s="169"/>
      <c r="B2597" s="103"/>
      <c r="C2597" s="103"/>
      <c r="D2597" s="103"/>
      <c r="E2597" s="103"/>
      <c r="F2597" s="103"/>
      <c r="G2597" s="103"/>
      <c r="H2597" s="103"/>
      <c r="J2597" s="103"/>
    </row>
    <row r="2598" spans="1:13" s="111" customFormat="1" ht="11.45" customHeight="1">
      <c r="A2598" s="167"/>
      <c r="B2598" s="103"/>
      <c r="C2598" s="103"/>
      <c r="D2598" s="103"/>
      <c r="E2598" s="103"/>
      <c r="F2598" s="103"/>
      <c r="G2598" s="103"/>
      <c r="H2598" s="103"/>
      <c r="J2598" s="103"/>
    </row>
    <row r="2599" spans="1:13" s="111" customFormat="1" ht="11.45" customHeight="1">
      <c r="A2599" s="167"/>
      <c r="B2599" s="103"/>
      <c r="C2599" s="103"/>
      <c r="D2599" s="103"/>
      <c r="E2599" s="103"/>
      <c r="F2599" s="103"/>
      <c r="G2599" s="103"/>
      <c r="H2599" s="103"/>
      <c r="I2599" s="103"/>
      <c r="J2599" s="103"/>
      <c r="K2599" s="103"/>
      <c r="L2599" s="103"/>
      <c r="M2599" s="103"/>
    </row>
    <row r="2600" spans="1:13" s="111" customFormat="1" ht="11.45" customHeight="1">
      <c r="A2600" s="166"/>
      <c r="B2600" s="103"/>
      <c r="C2600" s="103"/>
      <c r="D2600" s="103"/>
      <c r="E2600" s="103"/>
      <c r="F2600" s="103"/>
      <c r="G2600" s="103"/>
      <c r="H2600" s="103"/>
      <c r="I2600" s="103"/>
      <c r="J2600" s="103"/>
      <c r="K2600" s="103"/>
      <c r="L2600" s="103"/>
      <c r="M2600" s="103"/>
    </row>
    <row r="2601" spans="1:13" s="111" customFormat="1" ht="11.45" customHeight="1">
      <c r="A2601" s="167"/>
      <c r="B2601" s="103"/>
      <c r="C2601" s="103"/>
      <c r="D2601" s="103"/>
      <c r="E2601" s="103"/>
      <c r="F2601" s="103"/>
      <c r="G2601" s="103"/>
      <c r="H2601" s="103"/>
      <c r="I2601" s="103"/>
      <c r="J2601" s="103"/>
      <c r="K2601" s="103"/>
      <c r="L2601" s="103"/>
      <c r="M2601" s="103"/>
    </row>
    <row r="2602" spans="1:13" s="111" customFormat="1" ht="11.45" customHeight="1">
      <c r="A2602" s="166"/>
      <c r="B2602" s="103"/>
      <c r="C2602" s="103"/>
      <c r="D2602" s="103"/>
      <c r="E2602" s="103"/>
      <c r="F2602" s="103"/>
      <c r="G2602" s="103"/>
      <c r="H2602" s="103"/>
      <c r="I2602" s="103"/>
      <c r="J2602" s="103"/>
      <c r="K2602" s="103"/>
      <c r="L2602" s="103"/>
      <c r="M2602" s="103"/>
    </row>
    <row r="2603" spans="1:13" s="111" customFormat="1" ht="11.45" customHeight="1">
      <c r="A2603" s="167"/>
      <c r="B2603" s="103"/>
      <c r="C2603" s="103"/>
      <c r="D2603" s="103"/>
      <c r="E2603" s="103"/>
      <c r="F2603" s="103"/>
      <c r="G2603" s="103"/>
      <c r="H2603" s="103"/>
      <c r="I2603" s="103"/>
      <c r="J2603" s="103"/>
      <c r="K2603" s="103"/>
      <c r="L2603" s="103"/>
      <c r="M2603" s="103"/>
    </row>
    <row r="2604" spans="1:13" s="111" customFormat="1" ht="11.45" customHeight="1">
      <c r="A2604" s="166"/>
      <c r="B2604" s="103"/>
      <c r="C2604" s="103"/>
      <c r="D2604" s="103"/>
      <c r="E2604" s="103"/>
      <c r="F2604" s="103"/>
      <c r="G2604" s="103"/>
      <c r="H2604" s="103"/>
      <c r="J2604" s="103"/>
    </row>
    <row r="2605" spans="1:13" s="111" customFormat="1" ht="11.45" customHeight="1">
      <c r="A2605" s="167"/>
      <c r="B2605" s="103"/>
      <c r="C2605" s="103"/>
      <c r="D2605" s="103"/>
      <c r="E2605" s="103"/>
      <c r="F2605" s="103"/>
      <c r="G2605" s="103"/>
      <c r="H2605" s="103"/>
      <c r="J2605" s="103"/>
    </row>
    <row r="2606" spans="1:13" s="111" customFormat="1" ht="11.45" customHeight="1">
      <c r="A2606" s="166"/>
      <c r="B2606" s="103"/>
      <c r="C2606" s="103"/>
      <c r="D2606" s="103"/>
      <c r="E2606" s="103"/>
      <c r="F2606" s="103"/>
      <c r="G2606" s="103"/>
      <c r="H2606" s="103"/>
      <c r="I2606" s="103"/>
      <c r="J2606" s="103"/>
    </row>
    <row r="2607" spans="1:13" s="111" customFormat="1" ht="11.45" customHeight="1">
      <c r="A2607" s="167"/>
      <c r="B2607" s="103"/>
      <c r="C2607" s="103"/>
      <c r="D2607" s="103"/>
      <c r="E2607" s="103"/>
      <c r="F2607" s="103"/>
      <c r="G2607" s="103"/>
      <c r="H2607" s="103"/>
      <c r="J2607" s="103"/>
    </row>
    <row r="2608" spans="1:13" s="111" customFormat="1" ht="11.45" customHeight="1">
      <c r="A2608" s="166"/>
      <c r="B2608" s="103"/>
      <c r="C2608" s="103"/>
      <c r="D2608" s="103"/>
      <c r="E2608" s="103"/>
      <c r="F2608" s="103"/>
      <c r="G2608" s="103"/>
      <c r="H2608" s="103"/>
      <c r="J2608" s="103"/>
    </row>
    <row r="2609" spans="1:10" s="111" customFormat="1" ht="11.45" customHeight="1">
      <c r="A2609" s="167"/>
      <c r="B2609" s="103"/>
      <c r="C2609" s="103"/>
      <c r="D2609" s="103"/>
      <c r="E2609" s="103"/>
      <c r="F2609" s="103"/>
      <c r="G2609" s="103"/>
      <c r="H2609" s="103"/>
      <c r="J2609" s="103"/>
    </row>
    <row r="2610" spans="1:10" s="111" customFormat="1" ht="11.45" customHeight="1">
      <c r="A2610" s="166"/>
      <c r="B2610" s="103"/>
      <c r="C2610" s="103"/>
      <c r="D2610" s="103"/>
      <c r="E2610" s="103"/>
      <c r="F2610" s="103"/>
      <c r="G2610" s="103"/>
      <c r="H2610" s="103"/>
      <c r="J2610" s="103"/>
    </row>
    <row r="2611" spans="1:10" s="111" customFormat="1" ht="11.45" customHeight="1">
      <c r="A2611" s="169"/>
      <c r="B2611" s="103"/>
      <c r="C2611" s="103"/>
      <c r="D2611" s="103"/>
      <c r="E2611" s="103"/>
      <c r="F2611" s="103"/>
      <c r="G2611" s="103"/>
      <c r="H2611" s="103"/>
      <c r="J2611" s="103"/>
    </row>
    <row r="2612" spans="1:10" s="111" customFormat="1" ht="11.45" customHeight="1">
      <c r="A2612" s="167"/>
      <c r="B2612" s="103"/>
      <c r="C2612" s="103"/>
      <c r="D2612" s="103"/>
      <c r="E2612" s="103"/>
      <c r="F2612" s="103"/>
      <c r="G2612" s="103"/>
      <c r="H2612" s="103"/>
      <c r="J2612" s="103"/>
    </row>
    <row r="2613" spans="1:10" s="111" customFormat="1" ht="11.45" customHeight="1">
      <c r="A2613" s="169"/>
      <c r="B2613" s="103"/>
      <c r="C2613" s="103"/>
      <c r="D2613" s="103"/>
      <c r="E2613" s="103"/>
      <c r="F2613" s="103"/>
      <c r="G2613" s="103"/>
      <c r="H2613" s="103"/>
      <c r="J2613" s="103"/>
    </row>
    <row r="2614" spans="1:10" s="111" customFormat="1" ht="11.45" customHeight="1">
      <c r="A2614" s="167"/>
      <c r="B2614" s="103"/>
      <c r="C2614" s="103"/>
      <c r="D2614" s="103"/>
      <c r="E2614" s="103"/>
      <c r="F2614" s="103"/>
      <c r="G2614" s="103"/>
      <c r="H2614" s="103"/>
      <c r="J2614" s="103"/>
    </row>
    <row r="2615" spans="1:10" s="111" customFormat="1" ht="11.45" customHeight="1">
      <c r="A2615" s="167"/>
      <c r="B2615" s="103"/>
      <c r="C2615" s="103"/>
      <c r="D2615" s="103"/>
      <c r="E2615" s="103"/>
      <c r="F2615" s="103"/>
      <c r="G2615" s="103"/>
      <c r="H2615" s="103"/>
      <c r="J2615" s="103"/>
    </row>
    <row r="2616" spans="1:10" s="111" customFormat="1" ht="11.45" customHeight="1">
      <c r="A2616" s="166"/>
      <c r="B2616" s="103"/>
      <c r="C2616" s="103"/>
      <c r="D2616" s="103"/>
      <c r="E2616" s="103"/>
      <c r="F2616" s="103"/>
      <c r="G2616" s="103"/>
      <c r="H2616" s="103"/>
      <c r="J2616" s="103"/>
    </row>
    <row r="2617" spans="1:10" s="111" customFormat="1" ht="11.45" customHeight="1">
      <c r="A2617" s="167"/>
      <c r="B2617" s="103"/>
      <c r="C2617" s="103"/>
      <c r="D2617" s="103"/>
      <c r="E2617" s="103"/>
      <c r="F2617" s="103"/>
      <c r="G2617" s="103"/>
      <c r="H2617" s="103"/>
      <c r="J2617" s="103"/>
    </row>
    <row r="2618" spans="1:10" s="111" customFormat="1" ht="11.45" customHeight="1">
      <c r="A2618" s="166"/>
      <c r="B2618" s="103"/>
      <c r="C2618" s="103"/>
      <c r="D2618" s="103"/>
      <c r="E2618" s="103"/>
      <c r="F2618" s="103"/>
      <c r="G2618" s="103"/>
      <c r="H2618" s="103"/>
      <c r="J2618" s="103"/>
    </row>
    <row r="2619" spans="1:10" s="111" customFormat="1" ht="11.45" customHeight="1">
      <c r="A2619" s="169"/>
      <c r="B2619" s="103"/>
      <c r="C2619" s="103"/>
      <c r="D2619" s="103"/>
      <c r="E2619" s="103"/>
      <c r="F2619" s="103"/>
      <c r="G2619" s="103"/>
      <c r="H2619" s="103"/>
      <c r="J2619" s="103"/>
    </row>
    <row r="2620" spans="1:10" s="111" customFormat="1" ht="11.45" customHeight="1">
      <c r="A2620" s="167"/>
      <c r="B2620" s="103"/>
      <c r="C2620" s="103"/>
      <c r="D2620" s="103"/>
      <c r="E2620" s="103"/>
      <c r="F2620" s="103"/>
      <c r="G2620" s="103"/>
      <c r="H2620" s="103"/>
      <c r="J2620" s="103"/>
    </row>
    <row r="2621" spans="1:10" s="111" customFormat="1" ht="11.45" customHeight="1">
      <c r="A2621" s="166"/>
      <c r="B2621" s="103"/>
      <c r="C2621" s="103"/>
      <c r="D2621" s="103"/>
      <c r="E2621" s="103"/>
      <c r="F2621" s="103"/>
      <c r="G2621" s="103"/>
      <c r="H2621" s="103"/>
      <c r="J2621" s="103"/>
    </row>
    <row r="2622" spans="1:10" s="111" customFormat="1" ht="11.45" customHeight="1">
      <c r="A2622" s="166"/>
      <c r="B2622" s="103"/>
      <c r="C2622" s="103"/>
      <c r="D2622" s="103"/>
      <c r="E2622" s="103"/>
      <c r="F2622" s="103"/>
      <c r="G2622" s="103"/>
      <c r="H2622" s="103"/>
      <c r="J2622" s="103"/>
    </row>
    <row r="2623" spans="1:10" s="111" customFormat="1" ht="11.45" customHeight="1">
      <c r="A2623" s="169"/>
      <c r="B2623" s="103"/>
      <c r="C2623" s="103"/>
      <c r="D2623" s="103"/>
      <c r="E2623" s="103"/>
      <c r="F2623" s="103"/>
      <c r="G2623" s="103"/>
      <c r="H2623" s="103"/>
      <c r="J2623" s="103"/>
    </row>
    <row r="2624" spans="1:10" s="111" customFormat="1" ht="11.45" customHeight="1">
      <c r="A2624" s="166"/>
      <c r="B2624" s="103"/>
      <c r="C2624" s="103"/>
      <c r="D2624" s="103"/>
      <c r="E2624" s="103"/>
      <c r="F2624" s="103"/>
      <c r="G2624" s="103"/>
      <c r="H2624" s="103"/>
      <c r="J2624" s="103"/>
    </row>
    <row r="2625" spans="1:10" s="111" customFormat="1" ht="11.45" customHeight="1">
      <c r="A2625" s="169"/>
      <c r="B2625" s="103"/>
      <c r="C2625" s="103"/>
      <c r="D2625" s="103"/>
      <c r="E2625" s="103"/>
      <c r="F2625" s="103"/>
      <c r="G2625" s="103"/>
      <c r="H2625" s="103"/>
      <c r="J2625" s="103"/>
    </row>
    <row r="2626" spans="1:10" s="111" customFormat="1" ht="11.45" customHeight="1">
      <c r="A2626" s="167"/>
      <c r="B2626" s="103"/>
      <c r="C2626" s="103"/>
      <c r="D2626" s="103"/>
      <c r="E2626" s="103"/>
      <c r="F2626" s="103"/>
      <c r="G2626" s="103"/>
      <c r="H2626" s="103"/>
      <c r="J2626" s="103"/>
    </row>
    <row r="2627" spans="1:10" s="111" customFormat="1" ht="11.45" customHeight="1">
      <c r="A2627" s="169"/>
      <c r="B2627" s="103"/>
      <c r="C2627" s="103"/>
      <c r="D2627" s="103"/>
      <c r="E2627" s="103"/>
      <c r="F2627" s="103"/>
      <c r="G2627" s="103"/>
      <c r="H2627" s="103"/>
      <c r="J2627" s="103"/>
    </row>
    <row r="2628" spans="1:10" s="111" customFormat="1" ht="11.45" customHeight="1">
      <c r="A2628" s="167"/>
      <c r="B2628" s="103"/>
      <c r="C2628" s="103"/>
      <c r="D2628" s="103"/>
      <c r="E2628" s="103"/>
      <c r="F2628" s="103"/>
      <c r="G2628" s="103"/>
      <c r="H2628" s="103"/>
      <c r="J2628" s="103"/>
    </row>
    <row r="2629" spans="1:10" s="111" customFormat="1" ht="11.45" customHeight="1">
      <c r="A2629" s="169"/>
      <c r="B2629" s="103"/>
      <c r="C2629" s="103"/>
      <c r="D2629" s="103"/>
      <c r="E2629" s="103"/>
      <c r="F2629" s="103"/>
      <c r="G2629" s="103"/>
      <c r="H2629" s="103"/>
      <c r="J2629" s="103"/>
    </row>
    <row r="2630" spans="1:10" s="111" customFormat="1" ht="11.45" customHeight="1">
      <c r="A2630" s="167"/>
      <c r="B2630" s="103"/>
      <c r="C2630" s="103"/>
      <c r="D2630" s="103"/>
      <c r="E2630" s="103"/>
      <c r="F2630" s="103"/>
      <c r="G2630" s="103"/>
      <c r="H2630" s="103"/>
      <c r="J2630" s="103"/>
    </row>
    <row r="2631" spans="1:10" s="111" customFormat="1" ht="11.45" customHeight="1">
      <c r="A2631" s="169"/>
      <c r="B2631" s="103"/>
      <c r="C2631" s="103"/>
      <c r="D2631" s="103"/>
      <c r="E2631" s="103"/>
      <c r="F2631" s="103"/>
      <c r="G2631" s="103"/>
      <c r="H2631" s="103"/>
      <c r="J2631" s="103"/>
    </row>
    <row r="2632" spans="1:10" s="111" customFormat="1" ht="11.45" customHeight="1">
      <c r="A2632" s="167"/>
      <c r="B2632" s="103"/>
      <c r="C2632" s="103"/>
      <c r="D2632" s="103"/>
      <c r="E2632" s="103"/>
      <c r="F2632" s="103"/>
      <c r="G2632" s="103"/>
      <c r="H2632" s="103"/>
      <c r="J2632" s="103"/>
    </row>
    <row r="2633" spans="1:10" s="111" customFormat="1" ht="8.25" customHeight="1">
      <c r="A2633" s="165"/>
      <c r="B2633" s="103"/>
      <c r="C2633" s="103"/>
      <c r="D2633" s="103"/>
      <c r="E2633" s="103"/>
      <c r="F2633" s="103"/>
      <c r="G2633" s="103"/>
      <c r="H2633" s="103"/>
      <c r="J2633" s="103"/>
    </row>
    <row r="2634" spans="1:10" s="158" customFormat="1" ht="13.5" customHeight="1">
      <c r="H2634" s="103"/>
      <c r="J2634" s="103"/>
    </row>
    <row r="2635" spans="1:10" s="105" customFormat="1" ht="9.4" customHeight="1">
      <c r="A2635" s="111"/>
      <c r="H2635" s="103"/>
      <c r="J2635" s="103"/>
    </row>
    <row r="2636" spans="1:10" s="105" customFormat="1" ht="1.1499999999999999" customHeight="1">
      <c r="H2636" s="103"/>
      <c r="J2636" s="103"/>
    </row>
    <row r="2637" spans="1:10" s="105" customFormat="1" ht="1.1499999999999999" customHeight="1">
      <c r="H2637" s="103"/>
      <c r="J2637" s="103"/>
    </row>
    <row r="2638" spans="1:10" s="105" customFormat="1" ht="1.1499999999999999" customHeight="1">
      <c r="H2638" s="103"/>
      <c r="J2638" s="103"/>
    </row>
    <row r="2639" spans="1:10" s="111" customFormat="1" ht="12" customHeight="1">
      <c r="B2639" s="170"/>
      <c r="C2639" s="170"/>
      <c r="D2639" s="171"/>
      <c r="E2639" s="171"/>
      <c r="F2639" s="171"/>
      <c r="G2639" s="171"/>
      <c r="H2639" s="103"/>
      <c r="J2639" s="103"/>
    </row>
    <row r="2640" spans="1:10" s="111" customFormat="1" ht="3.4" customHeight="1">
      <c r="B2640" s="170"/>
      <c r="C2640" s="170"/>
      <c r="D2640" s="171"/>
      <c r="E2640" s="171"/>
      <c r="F2640" s="171"/>
      <c r="G2640" s="171"/>
      <c r="H2640" s="103"/>
      <c r="J2640" s="103"/>
    </row>
    <row r="2641" spans="1:13" s="119" customFormat="1" ht="9" customHeight="1">
      <c r="A2641" s="172"/>
      <c r="B2641" s="170"/>
      <c r="C2641" s="170"/>
      <c r="D2641" s="171"/>
      <c r="E2641" s="171"/>
      <c r="F2641" s="171"/>
      <c r="G2641" s="171"/>
      <c r="H2641" s="103"/>
      <c r="J2641" s="103"/>
    </row>
    <row r="2642" spans="1:13" s="119" customFormat="1" ht="9" customHeight="1">
      <c r="A2642" s="172"/>
      <c r="B2642" s="170"/>
      <c r="C2642" s="173"/>
      <c r="D2642" s="173"/>
      <c r="E2642" s="173"/>
      <c r="F2642" s="173"/>
      <c r="G2642" s="173"/>
      <c r="H2642" s="103"/>
      <c r="J2642" s="103"/>
    </row>
    <row r="2643" spans="1:13" s="130" customFormat="1" ht="9" customHeight="1">
      <c r="B2643" s="174"/>
      <c r="C2643" s="175"/>
      <c r="D2643" s="176"/>
      <c r="E2643" s="176"/>
      <c r="F2643" s="176"/>
      <c r="G2643" s="174"/>
      <c r="H2643" s="103"/>
      <c r="J2643" s="103"/>
    </row>
    <row r="2644" spans="1:13" s="111" customFormat="1" ht="9.75" customHeight="1">
      <c r="A2644" s="131"/>
      <c r="B2644" s="177"/>
      <c r="C2644" s="177"/>
      <c r="D2644" s="177"/>
      <c r="E2644" s="177"/>
      <c r="F2644" s="177"/>
      <c r="G2644" s="177"/>
      <c r="H2644" s="103"/>
      <c r="J2644" s="103"/>
    </row>
    <row r="2645" spans="1:13" s="111" customFormat="1" ht="12.75" customHeight="1">
      <c r="A2645" s="178"/>
      <c r="B2645" s="179"/>
      <c r="C2645" s="179"/>
      <c r="D2645" s="179"/>
      <c r="E2645" s="179"/>
      <c r="F2645" s="179"/>
      <c r="G2645" s="179"/>
      <c r="H2645" s="103"/>
      <c r="J2645" s="103"/>
    </row>
    <row r="2646" spans="1:13" s="111" customFormat="1" ht="11.45" customHeight="1">
      <c r="A2646" s="180"/>
      <c r="B2646" s="181"/>
      <c r="C2646" s="181"/>
      <c r="D2646" s="181"/>
      <c r="E2646" s="181"/>
      <c r="F2646" s="181"/>
      <c r="G2646" s="181"/>
      <c r="H2646" s="103"/>
      <c r="J2646" s="103"/>
    </row>
    <row r="2647" spans="1:13" s="111" customFormat="1" ht="11.45" customHeight="1">
      <c r="A2647" s="167"/>
      <c r="B2647" s="103"/>
      <c r="C2647" s="103"/>
      <c r="D2647" s="103"/>
      <c r="E2647" s="103"/>
      <c r="F2647" s="103"/>
      <c r="G2647" s="103"/>
      <c r="H2647" s="103"/>
      <c r="J2647" s="103"/>
    </row>
    <row r="2648" spans="1:13" s="111" customFormat="1" ht="11.45" customHeight="1">
      <c r="A2648" s="167"/>
      <c r="B2648" s="103"/>
      <c r="C2648" s="103"/>
      <c r="D2648" s="103"/>
      <c r="E2648" s="103"/>
      <c r="F2648" s="103"/>
      <c r="G2648" s="103"/>
      <c r="H2648" s="103"/>
      <c r="I2648" s="103"/>
      <c r="J2648" s="103"/>
      <c r="K2648" s="103"/>
      <c r="L2648" s="103"/>
      <c r="M2648" s="103"/>
    </row>
    <row r="2649" spans="1:13" s="111" customFormat="1" ht="11.45" customHeight="1">
      <c r="A2649" s="169"/>
      <c r="B2649" s="103"/>
      <c r="C2649" s="103"/>
      <c r="D2649" s="103"/>
      <c r="E2649" s="103"/>
      <c r="F2649" s="103"/>
      <c r="G2649" s="103"/>
      <c r="H2649" s="103"/>
      <c r="I2649" s="182"/>
      <c r="J2649" s="182"/>
      <c r="K2649" s="182"/>
      <c r="L2649" s="182"/>
      <c r="M2649" s="182"/>
    </row>
    <row r="2650" spans="1:13" s="111" customFormat="1" ht="11.45" customHeight="1">
      <c r="A2650" s="180"/>
      <c r="B2650" s="181"/>
      <c r="C2650" s="181"/>
      <c r="D2650" s="181"/>
      <c r="E2650" s="181"/>
      <c r="F2650" s="181"/>
      <c r="G2650" s="181"/>
      <c r="H2650" s="103"/>
      <c r="J2650" s="103"/>
    </row>
    <row r="2651" spans="1:13" s="111" customFormat="1" ht="11.45" customHeight="1">
      <c r="A2651" s="167"/>
      <c r="B2651" s="103"/>
      <c r="C2651" s="103"/>
      <c r="D2651" s="103"/>
      <c r="E2651" s="103"/>
      <c r="F2651" s="103"/>
      <c r="G2651" s="103"/>
      <c r="H2651" s="103"/>
      <c r="J2651" s="103"/>
    </row>
    <row r="2652" spans="1:13" s="111" customFormat="1" ht="11.45" customHeight="1">
      <c r="A2652" s="166"/>
      <c r="B2652" s="103"/>
      <c r="C2652" s="103"/>
      <c r="D2652" s="103"/>
      <c r="E2652" s="103"/>
      <c r="F2652" s="103"/>
      <c r="G2652" s="103"/>
      <c r="H2652" s="103"/>
      <c r="J2652" s="103"/>
    </row>
    <row r="2653" spans="1:13" s="111" customFormat="1" ht="11.45" customHeight="1">
      <c r="A2653" s="167"/>
      <c r="B2653" s="103"/>
      <c r="C2653" s="103"/>
      <c r="D2653" s="103"/>
      <c r="E2653" s="103"/>
      <c r="F2653" s="103"/>
      <c r="G2653" s="103"/>
      <c r="H2653" s="103"/>
      <c r="J2653" s="103"/>
    </row>
    <row r="2654" spans="1:13" s="111" customFormat="1" ht="11.45" customHeight="1">
      <c r="A2654" s="166"/>
      <c r="B2654" s="103"/>
      <c r="C2654" s="103"/>
      <c r="D2654" s="103"/>
      <c r="E2654" s="103"/>
      <c r="F2654" s="103"/>
      <c r="G2654" s="103"/>
      <c r="H2654" s="103"/>
      <c r="J2654" s="103"/>
    </row>
    <row r="2655" spans="1:13" s="111" customFormat="1" ht="11.45" customHeight="1">
      <c r="A2655" s="167"/>
      <c r="B2655" s="103"/>
      <c r="C2655" s="103"/>
      <c r="D2655" s="103"/>
      <c r="E2655" s="103"/>
      <c r="F2655" s="103"/>
      <c r="G2655" s="103"/>
      <c r="H2655" s="103"/>
      <c r="J2655" s="103"/>
    </row>
    <row r="2656" spans="1:13" s="111" customFormat="1" ht="11.45" customHeight="1">
      <c r="A2656" s="166"/>
      <c r="B2656" s="103"/>
      <c r="C2656" s="103"/>
      <c r="D2656" s="103"/>
      <c r="E2656" s="103"/>
      <c r="F2656" s="103"/>
      <c r="G2656" s="103"/>
      <c r="H2656" s="103"/>
      <c r="J2656" s="103"/>
    </row>
    <row r="2657" spans="1:10" s="111" customFormat="1" ht="11.45" customHeight="1">
      <c r="A2657" s="166"/>
      <c r="B2657" s="103"/>
      <c r="C2657" s="103"/>
      <c r="D2657" s="103"/>
      <c r="E2657" s="103"/>
      <c r="F2657" s="103"/>
      <c r="G2657" s="103"/>
      <c r="H2657" s="103"/>
      <c r="J2657" s="103"/>
    </row>
    <row r="2658" spans="1:10" s="111" customFormat="1" ht="11.45" customHeight="1">
      <c r="A2658" s="166"/>
      <c r="B2658" s="103"/>
      <c r="C2658" s="103"/>
      <c r="D2658" s="103"/>
      <c r="E2658" s="103"/>
      <c r="F2658" s="103"/>
      <c r="G2658" s="103"/>
      <c r="H2658" s="103"/>
      <c r="J2658" s="103"/>
    </row>
    <row r="2659" spans="1:10" s="111" customFormat="1" ht="11.45" customHeight="1">
      <c r="A2659" s="167"/>
      <c r="B2659" s="103"/>
      <c r="C2659" s="103"/>
      <c r="D2659" s="103"/>
      <c r="E2659" s="103"/>
      <c r="F2659" s="103"/>
      <c r="G2659" s="103"/>
      <c r="H2659" s="103"/>
      <c r="J2659" s="103"/>
    </row>
    <row r="2660" spans="1:10" s="111" customFormat="1" ht="11.45" customHeight="1">
      <c r="A2660" s="167"/>
      <c r="B2660" s="103"/>
      <c r="C2660" s="103"/>
      <c r="D2660" s="103"/>
      <c r="E2660" s="103"/>
      <c r="F2660" s="103"/>
      <c r="G2660" s="103"/>
      <c r="H2660" s="103"/>
      <c r="J2660" s="103"/>
    </row>
    <row r="2661" spans="1:10" s="111" customFormat="1" ht="11.45" customHeight="1">
      <c r="A2661" s="166"/>
      <c r="B2661" s="103"/>
      <c r="C2661" s="103"/>
      <c r="D2661" s="103"/>
      <c r="E2661" s="103"/>
      <c r="F2661" s="103"/>
      <c r="G2661" s="103"/>
      <c r="H2661" s="103"/>
      <c r="J2661" s="103"/>
    </row>
    <row r="2662" spans="1:10" s="111" customFormat="1" ht="11.45" customHeight="1">
      <c r="A2662" s="166"/>
      <c r="B2662" s="103"/>
      <c r="C2662" s="103"/>
      <c r="D2662" s="103"/>
      <c r="E2662" s="103"/>
      <c r="F2662" s="103"/>
      <c r="G2662" s="103"/>
      <c r="H2662" s="103"/>
      <c r="J2662" s="103"/>
    </row>
    <row r="2663" spans="1:10" s="111" customFormat="1" ht="11.45" customHeight="1">
      <c r="A2663" s="166"/>
      <c r="B2663" s="103"/>
      <c r="C2663" s="103"/>
      <c r="D2663" s="103"/>
      <c r="E2663" s="103"/>
      <c r="F2663" s="103"/>
      <c r="G2663" s="103"/>
      <c r="H2663" s="103"/>
      <c r="J2663" s="103"/>
    </row>
    <row r="2664" spans="1:10" s="111" customFormat="1" ht="11.45" customHeight="1">
      <c r="A2664" s="167"/>
      <c r="B2664" s="103"/>
      <c r="C2664" s="103"/>
      <c r="D2664" s="103"/>
      <c r="E2664" s="103"/>
      <c r="F2664" s="103"/>
      <c r="G2664" s="103"/>
      <c r="H2664" s="103"/>
      <c r="J2664" s="103"/>
    </row>
    <row r="2665" spans="1:10" s="111" customFormat="1" ht="11.45" customHeight="1">
      <c r="A2665" s="166"/>
      <c r="B2665" s="103"/>
      <c r="C2665" s="103"/>
      <c r="D2665" s="103"/>
      <c r="E2665" s="103"/>
      <c r="F2665" s="103"/>
      <c r="G2665" s="103"/>
      <c r="H2665" s="103"/>
      <c r="J2665" s="103"/>
    </row>
    <row r="2666" spans="1:10" s="111" customFormat="1" ht="11.45" customHeight="1">
      <c r="A2666" s="167"/>
      <c r="B2666" s="103"/>
      <c r="C2666" s="103"/>
      <c r="D2666" s="103"/>
      <c r="E2666" s="103"/>
      <c r="F2666" s="103"/>
      <c r="G2666" s="103"/>
      <c r="H2666" s="103"/>
      <c r="J2666" s="103"/>
    </row>
    <row r="2667" spans="1:10" s="111" customFormat="1" ht="11.45" customHeight="1">
      <c r="A2667" s="166"/>
      <c r="B2667" s="103"/>
      <c r="C2667" s="103"/>
      <c r="D2667" s="103"/>
      <c r="E2667" s="103"/>
      <c r="F2667" s="103"/>
      <c r="G2667" s="103"/>
      <c r="H2667" s="103"/>
      <c r="J2667" s="103"/>
    </row>
    <row r="2668" spans="1:10" s="111" customFormat="1" ht="11.45" customHeight="1">
      <c r="A2668" s="167"/>
      <c r="B2668" s="103"/>
      <c r="C2668" s="103"/>
      <c r="D2668" s="103"/>
      <c r="E2668" s="103"/>
      <c r="F2668" s="103"/>
      <c r="G2668" s="103"/>
      <c r="H2668" s="103"/>
      <c r="J2668" s="103"/>
    </row>
    <row r="2669" spans="1:10" s="111" customFormat="1" ht="11.45" customHeight="1">
      <c r="A2669" s="166"/>
      <c r="B2669" s="103"/>
      <c r="C2669" s="103"/>
      <c r="D2669" s="103"/>
      <c r="E2669" s="103"/>
      <c r="F2669" s="103"/>
      <c r="G2669" s="103"/>
      <c r="H2669" s="103"/>
      <c r="J2669" s="103"/>
    </row>
    <row r="2670" spans="1:10" s="111" customFormat="1" ht="11.45" customHeight="1">
      <c r="A2670" s="167"/>
      <c r="B2670" s="103"/>
      <c r="C2670" s="103"/>
      <c r="D2670" s="103"/>
      <c r="E2670" s="103"/>
      <c r="F2670" s="103"/>
      <c r="G2670" s="103"/>
      <c r="H2670" s="103"/>
      <c r="J2670" s="103"/>
    </row>
    <row r="2671" spans="1:10" s="111" customFormat="1" ht="11.45" customHeight="1">
      <c r="A2671" s="168"/>
      <c r="B2671" s="103"/>
      <c r="C2671" s="103"/>
      <c r="D2671" s="103"/>
      <c r="E2671" s="103"/>
      <c r="F2671" s="103"/>
      <c r="G2671" s="103"/>
      <c r="H2671" s="103"/>
      <c r="J2671" s="103"/>
    </row>
    <row r="2672" spans="1:10" s="111" customFormat="1" ht="11.45" customHeight="1">
      <c r="A2672" s="169"/>
      <c r="B2672" s="103"/>
      <c r="C2672" s="103"/>
      <c r="D2672" s="103"/>
      <c r="E2672" s="103"/>
      <c r="F2672" s="103"/>
      <c r="G2672" s="103"/>
      <c r="H2672" s="103"/>
      <c r="J2672" s="103"/>
    </row>
    <row r="2673" spans="1:13" s="111" customFormat="1" ht="11.45" customHeight="1">
      <c r="A2673" s="167"/>
      <c r="B2673" s="103"/>
      <c r="C2673" s="103"/>
      <c r="D2673" s="103"/>
      <c r="E2673" s="103"/>
      <c r="F2673" s="103"/>
      <c r="G2673" s="103"/>
      <c r="H2673" s="103"/>
      <c r="J2673" s="103"/>
    </row>
    <row r="2674" spans="1:13" s="111" customFormat="1" ht="11.45" customHeight="1">
      <c r="A2674" s="167"/>
      <c r="B2674" s="103"/>
      <c r="C2674" s="103"/>
      <c r="D2674" s="103"/>
      <c r="E2674" s="103"/>
      <c r="F2674" s="103"/>
      <c r="G2674" s="103"/>
      <c r="H2674" s="103"/>
      <c r="I2674" s="103"/>
      <c r="J2674" s="103"/>
      <c r="K2674" s="103"/>
      <c r="L2674" s="103"/>
      <c r="M2674" s="103"/>
    </row>
    <row r="2675" spans="1:13" s="111" customFormat="1" ht="11.45" customHeight="1">
      <c r="A2675" s="166"/>
      <c r="B2675" s="103"/>
      <c r="C2675" s="103"/>
      <c r="D2675" s="103"/>
      <c r="E2675" s="103"/>
      <c r="F2675" s="103"/>
      <c r="G2675" s="103"/>
      <c r="H2675" s="103"/>
      <c r="I2675" s="103"/>
      <c r="J2675" s="103"/>
      <c r="K2675" s="103"/>
      <c r="L2675" s="103"/>
      <c r="M2675" s="103"/>
    </row>
    <row r="2676" spans="1:13" s="111" customFormat="1" ht="11.45" customHeight="1">
      <c r="A2676" s="167"/>
      <c r="B2676" s="103"/>
      <c r="C2676" s="103"/>
      <c r="D2676" s="103"/>
      <c r="E2676" s="103"/>
      <c r="F2676" s="103"/>
      <c r="G2676" s="103"/>
      <c r="H2676" s="103"/>
      <c r="I2676" s="103"/>
      <c r="J2676" s="103"/>
      <c r="K2676" s="103"/>
      <c r="L2676" s="103"/>
      <c r="M2676" s="103"/>
    </row>
    <row r="2677" spans="1:13" s="111" customFormat="1" ht="11.45" customHeight="1">
      <c r="A2677" s="166"/>
      <c r="B2677" s="103"/>
      <c r="C2677" s="103"/>
      <c r="D2677" s="103"/>
      <c r="E2677" s="103"/>
      <c r="F2677" s="103"/>
      <c r="G2677" s="103"/>
      <c r="H2677" s="103"/>
      <c r="I2677" s="103"/>
      <c r="J2677" s="103"/>
      <c r="K2677" s="103"/>
      <c r="L2677" s="103"/>
      <c r="M2677" s="103"/>
    </row>
    <row r="2678" spans="1:13" s="111" customFormat="1" ht="11.45" customHeight="1">
      <c r="A2678" s="167"/>
      <c r="B2678" s="103"/>
      <c r="C2678" s="103"/>
      <c r="D2678" s="103"/>
      <c r="E2678" s="103"/>
      <c r="F2678" s="103"/>
      <c r="G2678" s="103"/>
      <c r="H2678" s="103"/>
      <c r="I2678" s="103"/>
      <c r="J2678" s="103"/>
      <c r="K2678" s="103"/>
      <c r="L2678" s="103"/>
      <c r="M2678" s="103"/>
    </row>
    <row r="2679" spans="1:13" s="111" customFormat="1" ht="11.45" customHeight="1">
      <c r="A2679" s="166"/>
      <c r="B2679" s="103"/>
      <c r="C2679" s="103"/>
      <c r="D2679" s="103"/>
      <c r="E2679" s="103"/>
      <c r="F2679" s="103"/>
      <c r="G2679" s="103"/>
      <c r="H2679" s="103"/>
      <c r="J2679" s="103"/>
    </row>
    <row r="2680" spans="1:13" s="111" customFormat="1" ht="11.45" customHeight="1">
      <c r="A2680" s="167"/>
      <c r="B2680" s="103"/>
      <c r="C2680" s="103"/>
      <c r="D2680" s="103"/>
      <c r="E2680" s="103"/>
      <c r="F2680" s="103"/>
      <c r="G2680" s="103"/>
      <c r="H2680" s="103"/>
      <c r="J2680" s="103"/>
    </row>
    <row r="2681" spans="1:13" s="111" customFormat="1" ht="11.45" customHeight="1">
      <c r="A2681" s="166"/>
      <c r="B2681" s="103"/>
      <c r="C2681" s="103"/>
      <c r="D2681" s="103"/>
      <c r="E2681" s="103"/>
      <c r="F2681" s="103"/>
      <c r="G2681" s="103"/>
      <c r="H2681" s="103"/>
      <c r="I2681" s="103"/>
      <c r="J2681" s="103"/>
    </row>
    <row r="2682" spans="1:13" s="111" customFormat="1" ht="11.45" customHeight="1">
      <c r="A2682" s="167"/>
      <c r="B2682" s="103"/>
      <c r="C2682" s="103"/>
      <c r="D2682" s="103"/>
      <c r="E2682" s="103"/>
      <c r="F2682" s="103"/>
      <c r="G2682" s="103"/>
      <c r="H2682" s="103"/>
      <c r="J2682" s="103"/>
    </row>
    <row r="2683" spans="1:13" s="111" customFormat="1" ht="11.45" customHeight="1">
      <c r="A2683" s="166"/>
      <c r="B2683" s="103"/>
      <c r="C2683" s="103"/>
      <c r="D2683" s="103"/>
      <c r="E2683" s="103"/>
      <c r="F2683" s="103"/>
      <c r="G2683" s="103"/>
      <c r="H2683" s="103"/>
      <c r="J2683" s="103"/>
    </row>
    <row r="2684" spans="1:13" s="111" customFormat="1" ht="11.45" customHeight="1">
      <c r="A2684" s="167"/>
      <c r="B2684" s="103"/>
      <c r="C2684" s="103"/>
      <c r="D2684" s="103"/>
      <c r="E2684" s="103"/>
      <c r="F2684" s="103"/>
      <c r="G2684" s="103"/>
      <c r="H2684" s="103"/>
      <c r="J2684" s="103"/>
    </row>
    <row r="2685" spans="1:13" s="111" customFormat="1" ht="11.45" customHeight="1">
      <c r="A2685" s="166"/>
      <c r="B2685" s="103"/>
      <c r="C2685" s="103"/>
      <c r="D2685" s="103"/>
      <c r="E2685" s="103"/>
      <c r="F2685" s="103"/>
      <c r="G2685" s="103"/>
      <c r="H2685" s="103"/>
      <c r="J2685" s="103"/>
    </row>
    <row r="2686" spans="1:13" s="111" customFormat="1" ht="11.45" customHeight="1">
      <c r="A2686" s="169"/>
      <c r="B2686" s="103"/>
      <c r="C2686" s="103"/>
      <c r="D2686" s="103"/>
      <c r="E2686" s="103"/>
      <c r="F2686" s="103"/>
      <c r="G2686" s="103"/>
      <c r="H2686" s="103"/>
      <c r="J2686" s="103"/>
    </row>
    <row r="2687" spans="1:13" s="111" customFormat="1" ht="11.45" customHeight="1">
      <c r="A2687" s="167"/>
      <c r="B2687" s="103"/>
      <c r="C2687" s="103"/>
      <c r="D2687" s="103"/>
      <c r="E2687" s="103"/>
      <c r="F2687" s="103"/>
      <c r="G2687" s="103"/>
      <c r="H2687" s="103"/>
      <c r="J2687" s="103"/>
    </row>
    <row r="2688" spans="1:13" s="111" customFormat="1" ht="11.45" customHeight="1">
      <c r="A2688" s="169"/>
      <c r="B2688" s="103"/>
      <c r="C2688" s="103"/>
      <c r="D2688" s="103"/>
      <c r="E2688" s="103"/>
      <c r="F2688" s="103"/>
      <c r="G2688" s="103"/>
      <c r="H2688" s="103"/>
      <c r="J2688" s="103"/>
    </row>
    <row r="2689" spans="1:10" s="111" customFormat="1" ht="11.45" customHeight="1">
      <c r="A2689" s="167"/>
      <c r="B2689" s="103"/>
      <c r="C2689" s="103"/>
      <c r="D2689" s="103"/>
      <c r="E2689" s="103"/>
      <c r="F2689" s="103"/>
      <c r="G2689" s="103"/>
      <c r="H2689" s="103"/>
      <c r="J2689" s="103"/>
    </row>
    <row r="2690" spans="1:10" s="111" customFormat="1" ht="11.45" customHeight="1">
      <c r="A2690" s="167"/>
      <c r="B2690" s="103"/>
      <c r="C2690" s="103"/>
      <c r="D2690" s="103"/>
      <c r="E2690" s="103"/>
      <c r="F2690" s="183"/>
      <c r="G2690" s="183"/>
      <c r="H2690" s="103"/>
      <c r="J2690" s="103"/>
    </row>
    <row r="2691" spans="1:10" s="111" customFormat="1" ht="11.45" customHeight="1">
      <c r="A2691" s="166"/>
      <c r="B2691" s="103"/>
      <c r="C2691" s="103"/>
      <c r="D2691" s="103"/>
      <c r="E2691" s="103"/>
      <c r="F2691" s="183"/>
      <c r="G2691" s="183"/>
      <c r="H2691" s="103"/>
      <c r="J2691" s="103"/>
    </row>
    <row r="2692" spans="1:10" s="111" customFormat="1" ht="11.45" customHeight="1">
      <c r="A2692" s="167"/>
      <c r="B2692" s="103"/>
      <c r="C2692" s="103"/>
      <c r="D2692" s="103"/>
      <c r="E2692" s="103"/>
      <c r="F2692" s="103"/>
      <c r="G2692" s="103"/>
      <c r="H2692" s="103"/>
      <c r="J2692" s="103"/>
    </row>
    <row r="2693" spans="1:10" s="111" customFormat="1" ht="11.45" customHeight="1">
      <c r="A2693" s="166"/>
      <c r="B2693" s="103"/>
      <c r="C2693" s="103"/>
      <c r="D2693" s="103"/>
      <c r="E2693" s="103"/>
      <c r="F2693" s="103"/>
      <c r="G2693" s="103"/>
      <c r="H2693" s="103"/>
      <c r="J2693" s="103"/>
    </row>
    <row r="2694" spans="1:10" s="111" customFormat="1" ht="11.45" customHeight="1">
      <c r="A2694" s="169"/>
      <c r="B2694" s="103"/>
      <c r="C2694" s="103"/>
      <c r="D2694" s="103"/>
      <c r="E2694" s="103"/>
      <c r="F2694" s="103"/>
      <c r="G2694" s="103"/>
      <c r="H2694" s="103"/>
      <c r="J2694" s="103"/>
    </row>
    <row r="2695" spans="1:10" s="111" customFormat="1" ht="11.45" customHeight="1">
      <c r="A2695" s="167"/>
      <c r="B2695" s="103"/>
      <c r="C2695" s="103"/>
      <c r="D2695" s="103"/>
      <c r="E2695" s="103"/>
      <c r="F2695" s="103"/>
      <c r="G2695" s="103"/>
      <c r="H2695" s="103"/>
      <c r="J2695" s="103"/>
    </row>
    <row r="2696" spans="1:10" s="111" customFormat="1" ht="11.45" customHeight="1">
      <c r="A2696" s="166"/>
      <c r="B2696" s="103"/>
      <c r="C2696" s="103"/>
      <c r="D2696" s="103"/>
      <c r="E2696" s="103"/>
      <c r="F2696" s="103"/>
      <c r="G2696" s="103"/>
      <c r="H2696" s="103"/>
      <c r="J2696" s="103"/>
    </row>
    <row r="2697" spans="1:10" s="111" customFormat="1" ht="11.45" customHeight="1">
      <c r="A2697" s="166"/>
      <c r="B2697" s="103"/>
      <c r="C2697" s="103"/>
      <c r="D2697" s="103"/>
      <c r="E2697" s="103"/>
      <c r="F2697" s="103"/>
      <c r="G2697" s="103"/>
      <c r="H2697" s="103"/>
      <c r="J2697" s="103"/>
    </row>
    <row r="2698" spans="1:10" s="111" customFormat="1" ht="11.45" customHeight="1">
      <c r="A2698" s="169"/>
      <c r="B2698" s="103"/>
      <c r="C2698" s="103"/>
      <c r="D2698" s="103"/>
      <c r="E2698" s="103"/>
      <c r="F2698" s="103"/>
      <c r="G2698" s="103"/>
      <c r="H2698" s="103"/>
      <c r="J2698" s="103"/>
    </row>
    <row r="2699" spans="1:10" s="111" customFormat="1" ht="11.45" customHeight="1">
      <c r="A2699" s="166"/>
      <c r="B2699" s="103"/>
      <c r="C2699" s="103"/>
      <c r="D2699" s="103"/>
      <c r="E2699" s="103"/>
      <c r="F2699" s="103"/>
      <c r="G2699" s="103"/>
      <c r="H2699" s="103"/>
      <c r="J2699" s="103"/>
    </row>
    <row r="2700" spans="1:10" s="111" customFormat="1" ht="11.45" customHeight="1">
      <c r="A2700" s="169"/>
      <c r="B2700" s="103"/>
      <c r="C2700" s="103"/>
      <c r="D2700" s="103"/>
      <c r="E2700" s="103"/>
      <c r="F2700" s="103"/>
      <c r="G2700" s="103"/>
      <c r="H2700" s="103"/>
      <c r="J2700" s="103"/>
    </row>
    <row r="2701" spans="1:10" s="111" customFormat="1" ht="11.45" customHeight="1">
      <c r="A2701" s="167"/>
      <c r="B2701" s="103"/>
      <c r="C2701" s="103"/>
      <c r="D2701" s="103"/>
      <c r="E2701" s="103"/>
      <c r="F2701" s="103"/>
      <c r="G2701" s="103"/>
      <c r="H2701" s="103"/>
      <c r="J2701" s="103"/>
    </row>
    <row r="2702" spans="1:10" s="111" customFormat="1" ht="11.45" customHeight="1">
      <c r="A2702" s="169"/>
      <c r="B2702" s="103"/>
      <c r="C2702" s="103"/>
      <c r="D2702" s="103"/>
      <c r="E2702" s="103"/>
      <c r="F2702" s="103"/>
      <c r="G2702" s="103"/>
      <c r="H2702" s="103"/>
      <c r="J2702" s="103"/>
    </row>
    <row r="2703" spans="1:10" s="111" customFormat="1" ht="11.45" customHeight="1">
      <c r="A2703" s="167"/>
      <c r="B2703" s="103"/>
      <c r="C2703" s="103"/>
      <c r="D2703" s="103"/>
      <c r="E2703" s="103"/>
      <c r="F2703" s="103"/>
      <c r="G2703" s="103"/>
      <c r="H2703" s="103"/>
      <c r="J2703" s="103"/>
    </row>
    <row r="2704" spans="1:10" s="111" customFormat="1" ht="11.45" customHeight="1">
      <c r="A2704" s="169"/>
      <c r="B2704" s="103"/>
      <c r="C2704" s="103"/>
      <c r="D2704" s="103"/>
      <c r="E2704" s="103"/>
      <c r="F2704" s="103"/>
      <c r="G2704" s="103"/>
      <c r="H2704" s="103"/>
      <c r="J2704" s="103"/>
    </row>
    <row r="2705" spans="1:10" s="111" customFormat="1" ht="11.45" customHeight="1">
      <c r="A2705" s="167"/>
      <c r="B2705" s="103"/>
      <c r="C2705" s="103"/>
      <c r="D2705" s="103"/>
      <c r="E2705" s="103"/>
      <c r="F2705" s="103"/>
      <c r="G2705" s="103"/>
      <c r="H2705" s="103"/>
      <c r="J2705" s="103"/>
    </row>
    <row r="2706" spans="1:10" s="111" customFormat="1" ht="11.45" customHeight="1">
      <c r="A2706" s="169"/>
      <c r="B2706" s="103"/>
      <c r="C2706" s="103"/>
      <c r="D2706" s="103"/>
      <c r="E2706" s="103"/>
      <c r="F2706" s="103"/>
      <c r="G2706" s="103"/>
      <c r="H2706" s="103"/>
      <c r="J2706" s="103"/>
    </row>
    <row r="2707" spans="1:10" s="111" customFormat="1" ht="11.45" customHeight="1">
      <c r="A2707" s="167"/>
      <c r="B2707" s="103"/>
      <c r="C2707" s="103"/>
      <c r="D2707" s="103"/>
      <c r="E2707" s="103"/>
      <c r="F2707" s="103"/>
      <c r="G2707" s="103"/>
      <c r="H2707" s="103"/>
      <c r="J2707" s="103"/>
    </row>
    <row r="2708" spans="1:10" s="111" customFormat="1" ht="8.25" customHeight="1">
      <c r="A2708" s="165"/>
      <c r="B2708" s="103"/>
      <c r="C2708" s="103"/>
      <c r="D2708" s="103"/>
      <c r="E2708" s="103"/>
      <c r="F2708" s="103"/>
      <c r="G2708" s="103"/>
      <c r="H2708" s="103"/>
      <c r="J2708" s="103"/>
    </row>
    <row r="2709" spans="1:10" s="158" customFormat="1" ht="13.5" customHeight="1">
      <c r="H2709" s="103"/>
      <c r="J2709" s="103"/>
    </row>
    <row r="2710" spans="1:10" s="105" customFormat="1" ht="9.4" customHeight="1">
      <c r="A2710" s="111"/>
      <c r="H2710" s="103"/>
      <c r="J2710" s="103"/>
    </row>
    <row r="2711" spans="1:10" s="105" customFormat="1" ht="1.1499999999999999" customHeight="1">
      <c r="H2711" s="103"/>
      <c r="J2711" s="103"/>
    </row>
    <row r="2712" spans="1:10" s="105" customFormat="1" ht="1.1499999999999999" customHeight="1">
      <c r="H2712" s="103"/>
      <c r="J2712" s="103"/>
    </row>
    <row r="2713" spans="1:10" s="105" customFormat="1" ht="1.1499999999999999" customHeight="1">
      <c r="H2713" s="103"/>
      <c r="J2713" s="103"/>
    </row>
    <row r="2714" spans="1:10" s="111" customFormat="1" ht="12" customHeight="1">
      <c r="B2714" s="170"/>
      <c r="C2714" s="170"/>
      <c r="D2714" s="171"/>
      <c r="E2714" s="171"/>
      <c r="F2714" s="171"/>
      <c r="G2714" s="171"/>
      <c r="H2714" s="103"/>
      <c r="J2714" s="103"/>
    </row>
    <row r="2715" spans="1:10" s="111" customFormat="1" ht="3.4" customHeight="1">
      <c r="B2715" s="170"/>
      <c r="C2715" s="170"/>
      <c r="D2715" s="171"/>
      <c r="E2715" s="171"/>
      <c r="F2715" s="171"/>
      <c r="G2715" s="171"/>
      <c r="H2715" s="103"/>
      <c r="J2715" s="103"/>
    </row>
    <row r="2716" spans="1:10" s="119" customFormat="1" ht="9" customHeight="1">
      <c r="A2716" s="172"/>
      <c r="B2716" s="170"/>
      <c r="C2716" s="170"/>
      <c r="D2716" s="171"/>
      <c r="E2716" s="171"/>
      <c r="F2716" s="171"/>
      <c r="G2716" s="171"/>
      <c r="H2716" s="103"/>
      <c r="J2716" s="103"/>
    </row>
    <row r="2717" spans="1:10" s="119" customFormat="1" ht="9" customHeight="1">
      <c r="A2717" s="172"/>
      <c r="B2717" s="170"/>
      <c r="C2717" s="173"/>
      <c r="D2717" s="173"/>
      <c r="E2717" s="173"/>
      <c r="F2717" s="173"/>
      <c r="G2717" s="173"/>
      <c r="H2717" s="103"/>
      <c r="J2717" s="103"/>
    </row>
    <row r="2718" spans="1:10" s="130" customFormat="1" ht="9" customHeight="1">
      <c r="B2718" s="174"/>
      <c r="C2718" s="175"/>
      <c r="D2718" s="176"/>
      <c r="E2718" s="176"/>
      <c r="F2718" s="176"/>
      <c r="G2718" s="174"/>
      <c r="H2718" s="103"/>
      <c r="J2718" s="103"/>
    </row>
    <row r="2719" spans="1:10" s="111" customFormat="1" ht="9.75" customHeight="1">
      <c r="A2719" s="131"/>
      <c r="B2719" s="177"/>
      <c r="C2719" s="177"/>
      <c r="D2719" s="177"/>
      <c r="E2719" s="177"/>
      <c r="F2719" s="177"/>
      <c r="G2719" s="177"/>
      <c r="H2719" s="103"/>
      <c r="J2719" s="103"/>
    </row>
    <row r="2720" spans="1:10" s="111" customFormat="1" ht="12.6" customHeight="1">
      <c r="A2720" s="178"/>
      <c r="B2720" s="179"/>
      <c r="C2720" s="179"/>
      <c r="D2720" s="179"/>
      <c r="E2720" s="179"/>
      <c r="F2720" s="179"/>
      <c r="G2720" s="179"/>
      <c r="H2720" s="103"/>
      <c r="J2720" s="103"/>
    </row>
    <row r="2721" spans="1:13" s="111" customFormat="1" ht="11.45" customHeight="1">
      <c r="A2721" s="180"/>
      <c r="B2721" s="181"/>
      <c r="C2721" s="181"/>
      <c r="D2721" s="181"/>
      <c r="E2721" s="181"/>
      <c r="F2721" s="181"/>
      <c r="G2721" s="181"/>
      <c r="H2721" s="103"/>
      <c r="J2721" s="103"/>
    </row>
    <row r="2722" spans="1:13" s="111" customFormat="1" ht="11.45" customHeight="1">
      <c r="A2722" s="167"/>
      <c r="B2722" s="103"/>
      <c r="C2722" s="103"/>
      <c r="D2722" s="103"/>
      <c r="E2722" s="103"/>
      <c r="F2722" s="103"/>
      <c r="G2722" s="103"/>
      <c r="H2722" s="103"/>
      <c r="J2722" s="103"/>
    </row>
    <row r="2723" spans="1:13" s="111" customFormat="1" ht="11.45" customHeight="1">
      <c r="A2723" s="167"/>
      <c r="B2723" s="103"/>
      <c r="C2723" s="103"/>
      <c r="D2723" s="103"/>
      <c r="E2723" s="103"/>
      <c r="F2723" s="103"/>
      <c r="G2723" s="103"/>
      <c r="H2723" s="103"/>
      <c r="I2723" s="103"/>
      <c r="J2723" s="103"/>
      <c r="K2723" s="103"/>
      <c r="L2723" s="103"/>
      <c r="M2723" s="103"/>
    </row>
    <row r="2724" spans="1:13" s="111" customFormat="1" ht="11.45" customHeight="1">
      <c r="A2724" s="169"/>
      <c r="B2724" s="103"/>
      <c r="C2724" s="103"/>
      <c r="D2724" s="103"/>
      <c r="E2724" s="103"/>
      <c r="F2724" s="103"/>
      <c r="G2724" s="103"/>
      <c r="H2724" s="103"/>
      <c r="I2724" s="182"/>
      <c r="J2724" s="182"/>
      <c r="K2724" s="182"/>
      <c r="L2724" s="182"/>
      <c r="M2724" s="182"/>
    </row>
    <row r="2725" spans="1:13" s="111" customFormat="1" ht="11.45" customHeight="1">
      <c r="A2725" s="180"/>
      <c r="B2725" s="181"/>
      <c r="C2725" s="181"/>
      <c r="D2725" s="181"/>
      <c r="E2725" s="181"/>
      <c r="F2725" s="181"/>
      <c r="G2725" s="181"/>
      <c r="H2725" s="103"/>
      <c r="J2725" s="103"/>
    </row>
    <row r="2726" spans="1:13" s="111" customFormat="1" ht="11.45" customHeight="1">
      <c r="A2726" s="167"/>
      <c r="B2726" s="103"/>
      <c r="C2726" s="103"/>
      <c r="D2726" s="103"/>
      <c r="E2726" s="103"/>
      <c r="F2726" s="103"/>
      <c r="G2726" s="103"/>
      <c r="H2726" s="103"/>
      <c r="J2726" s="103"/>
    </row>
    <row r="2727" spans="1:13" s="111" customFormat="1" ht="11.45" customHeight="1">
      <c r="A2727" s="166"/>
      <c r="B2727" s="103"/>
      <c r="C2727" s="103"/>
      <c r="D2727" s="103"/>
      <c r="E2727" s="103"/>
      <c r="F2727" s="103"/>
      <c r="G2727" s="103"/>
      <c r="H2727" s="103"/>
      <c r="J2727" s="103"/>
    </row>
    <row r="2728" spans="1:13" s="111" customFormat="1" ht="11.45" customHeight="1">
      <c r="A2728" s="167"/>
      <c r="B2728" s="103"/>
      <c r="C2728" s="103"/>
      <c r="D2728" s="103"/>
      <c r="E2728" s="103"/>
      <c r="F2728" s="103"/>
      <c r="G2728" s="103"/>
      <c r="H2728" s="103"/>
      <c r="J2728" s="103"/>
    </row>
    <row r="2729" spans="1:13" s="111" customFormat="1" ht="11.45" customHeight="1">
      <c r="A2729" s="166"/>
      <c r="B2729" s="103"/>
      <c r="C2729" s="103"/>
      <c r="D2729" s="103"/>
      <c r="E2729" s="103"/>
      <c r="F2729" s="103"/>
      <c r="G2729" s="103"/>
      <c r="H2729" s="103"/>
      <c r="J2729" s="103"/>
    </row>
    <row r="2730" spans="1:13" s="111" customFormat="1" ht="11.45" customHeight="1">
      <c r="A2730" s="167"/>
      <c r="B2730" s="103"/>
      <c r="C2730" s="103"/>
      <c r="D2730" s="103"/>
      <c r="E2730" s="103"/>
      <c r="F2730" s="103"/>
      <c r="G2730" s="103"/>
      <c r="H2730" s="103"/>
      <c r="J2730" s="103"/>
    </row>
    <row r="2731" spans="1:13" s="111" customFormat="1" ht="11.45" customHeight="1">
      <c r="A2731" s="166"/>
      <c r="B2731" s="103"/>
      <c r="C2731" s="103"/>
      <c r="D2731" s="103"/>
      <c r="E2731" s="103"/>
      <c r="F2731" s="103"/>
      <c r="G2731" s="103"/>
      <c r="H2731" s="103"/>
      <c r="J2731" s="103"/>
    </row>
    <row r="2732" spans="1:13" s="111" customFormat="1" ht="11.45" customHeight="1">
      <c r="A2732" s="166"/>
      <c r="B2732" s="103"/>
      <c r="C2732" s="103"/>
      <c r="D2732" s="103"/>
      <c r="E2732" s="103"/>
      <c r="F2732" s="103"/>
      <c r="G2732" s="103"/>
      <c r="H2732" s="103"/>
      <c r="J2732" s="103"/>
    </row>
    <row r="2733" spans="1:13" s="111" customFormat="1" ht="11.45" customHeight="1">
      <c r="A2733" s="166"/>
      <c r="B2733" s="103"/>
      <c r="C2733" s="103"/>
      <c r="D2733" s="103"/>
      <c r="E2733" s="103"/>
      <c r="F2733" s="103"/>
      <c r="G2733" s="103"/>
      <c r="H2733" s="103"/>
      <c r="J2733" s="103"/>
    </row>
    <row r="2734" spans="1:13" s="111" customFormat="1" ht="11.45" customHeight="1">
      <c r="A2734" s="167"/>
      <c r="B2734" s="103"/>
      <c r="C2734" s="103"/>
      <c r="D2734" s="103"/>
      <c r="E2734" s="103"/>
      <c r="F2734" s="103"/>
      <c r="G2734" s="103"/>
      <c r="H2734" s="103"/>
      <c r="J2734" s="103"/>
    </row>
    <row r="2735" spans="1:13" s="111" customFormat="1" ht="11.45" customHeight="1">
      <c r="A2735" s="167"/>
      <c r="B2735" s="103"/>
      <c r="C2735" s="103"/>
      <c r="D2735" s="103"/>
      <c r="E2735" s="103"/>
      <c r="F2735" s="103"/>
      <c r="G2735" s="103"/>
      <c r="H2735" s="103"/>
      <c r="J2735" s="103"/>
    </row>
    <row r="2736" spans="1:13" s="111" customFormat="1" ht="11.45" customHeight="1">
      <c r="A2736" s="166"/>
      <c r="B2736" s="103"/>
      <c r="C2736" s="103"/>
      <c r="D2736" s="103"/>
      <c r="E2736" s="103"/>
      <c r="F2736" s="103"/>
      <c r="G2736" s="103"/>
      <c r="H2736" s="103"/>
      <c r="J2736" s="103"/>
    </row>
    <row r="2737" spans="1:13" s="111" customFormat="1" ht="11.45" customHeight="1">
      <c r="A2737" s="166"/>
      <c r="B2737" s="103"/>
      <c r="C2737" s="103"/>
      <c r="D2737" s="103"/>
      <c r="E2737" s="103"/>
      <c r="F2737" s="103"/>
      <c r="G2737" s="103"/>
      <c r="H2737" s="103"/>
      <c r="J2737" s="103"/>
    </row>
    <row r="2738" spans="1:13" s="111" customFormat="1" ht="11.45" customHeight="1">
      <c r="A2738" s="166"/>
      <c r="B2738" s="103"/>
      <c r="C2738" s="103"/>
      <c r="D2738" s="103"/>
      <c r="E2738" s="103"/>
      <c r="F2738" s="103"/>
      <c r="G2738" s="103"/>
      <c r="H2738" s="103"/>
      <c r="J2738" s="103"/>
    </row>
    <row r="2739" spans="1:13" s="111" customFormat="1" ht="11.45" customHeight="1">
      <c r="A2739" s="167"/>
      <c r="B2739" s="103"/>
      <c r="C2739" s="103"/>
      <c r="D2739" s="103"/>
      <c r="E2739" s="103"/>
      <c r="F2739" s="103"/>
      <c r="G2739" s="103"/>
      <c r="H2739" s="103"/>
      <c r="J2739" s="103"/>
    </row>
    <row r="2740" spans="1:13" s="111" customFormat="1" ht="11.45" customHeight="1">
      <c r="A2740" s="166"/>
      <c r="B2740" s="103"/>
      <c r="C2740" s="103"/>
      <c r="D2740" s="103"/>
      <c r="E2740" s="103"/>
      <c r="F2740" s="103"/>
      <c r="G2740" s="103"/>
      <c r="H2740" s="103"/>
      <c r="J2740" s="103"/>
    </row>
    <row r="2741" spans="1:13" s="111" customFormat="1" ht="11.45" customHeight="1">
      <c r="A2741" s="167"/>
      <c r="B2741" s="103"/>
      <c r="C2741" s="103"/>
      <c r="D2741" s="103"/>
      <c r="E2741" s="103"/>
      <c r="F2741" s="103"/>
      <c r="G2741" s="103"/>
      <c r="H2741" s="103"/>
      <c r="J2741" s="103"/>
    </row>
    <row r="2742" spans="1:13" s="111" customFormat="1" ht="11.45" customHeight="1">
      <c r="A2742" s="166"/>
      <c r="B2742" s="103"/>
      <c r="C2742" s="103"/>
      <c r="D2742" s="103"/>
      <c r="E2742" s="103"/>
      <c r="F2742" s="103"/>
      <c r="G2742" s="103"/>
      <c r="H2742" s="103"/>
      <c r="J2742" s="103"/>
    </row>
    <row r="2743" spans="1:13" s="111" customFormat="1" ht="11.45" customHeight="1">
      <c r="A2743" s="167"/>
      <c r="B2743" s="103"/>
      <c r="C2743" s="103"/>
      <c r="D2743" s="103"/>
      <c r="E2743" s="103"/>
      <c r="F2743" s="103"/>
      <c r="G2743" s="103"/>
      <c r="H2743" s="103"/>
      <c r="J2743" s="103"/>
    </row>
    <row r="2744" spans="1:13" s="111" customFormat="1" ht="11.45" customHeight="1">
      <c r="A2744" s="166"/>
      <c r="B2744" s="103"/>
      <c r="C2744" s="103"/>
      <c r="D2744" s="103"/>
      <c r="E2744" s="103"/>
      <c r="F2744" s="103"/>
      <c r="G2744" s="103"/>
      <c r="H2744" s="103"/>
      <c r="J2744" s="103"/>
    </row>
    <row r="2745" spans="1:13" s="111" customFormat="1" ht="11.45" customHeight="1">
      <c r="A2745" s="167"/>
      <c r="B2745" s="103"/>
      <c r="C2745" s="103"/>
      <c r="D2745" s="103"/>
      <c r="E2745" s="103"/>
      <c r="F2745" s="103"/>
      <c r="G2745" s="103"/>
      <c r="H2745" s="103"/>
      <c r="J2745" s="103"/>
    </row>
    <row r="2746" spans="1:13" s="111" customFormat="1" ht="11.45" customHeight="1">
      <c r="A2746" s="168"/>
      <c r="B2746" s="103"/>
      <c r="C2746" s="103"/>
      <c r="D2746" s="103"/>
      <c r="E2746" s="103"/>
      <c r="F2746" s="103"/>
      <c r="G2746" s="103"/>
      <c r="H2746" s="103"/>
      <c r="J2746" s="103"/>
    </row>
    <row r="2747" spans="1:13" s="111" customFormat="1" ht="11.45" customHeight="1">
      <c r="A2747" s="169"/>
      <c r="B2747" s="103"/>
      <c r="C2747" s="103"/>
      <c r="D2747" s="103"/>
      <c r="E2747" s="103"/>
      <c r="F2747" s="103"/>
      <c r="G2747" s="103"/>
      <c r="H2747" s="103"/>
      <c r="J2747" s="103"/>
    </row>
    <row r="2748" spans="1:13" s="111" customFormat="1" ht="11.45" customHeight="1">
      <c r="A2748" s="167"/>
      <c r="B2748" s="103"/>
      <c r="C2748" s="103"/>
      <c r="D2748" s="103"/>
      <c r="E2748" s="103"/>
      <c r="F2748" s="103"/>
      <c r="G2748" s="103"/>
      <c r="H2748" s="103"/>
      <c r="J2748" s="103"/>
    </row>
    <row r="2749" spans="1:13" s="111" customFormat="1" ht="11.45" customHeight="1">
      <c r="A2749" s="167"/>
      <c r="B2749" s="103"/>
      <c r="C2749" s="103"/>
      <c r="D2749" s="103"/>
      <c r="E2749" s="103"/>
      <c r="F2749" s="103"/>
      <c r="G2749" s="103"/>
      <c r="H2749" s="103"/>
      <c r="I2749" s="103"/>
      <c r="J2749" s="103"/>
      <c r="K2749" s="103"/>
      <c r="L2749" s="103"/>
      <c r="M2749" s="103"/>
    </row>
    <row r="2750" spans="1:13" s="111" customFormat="1" ht="11.45" customHeight="1">
      <c r="A2750" s="166"/>
      <c r="B2750" s="103"/>
      <c r="C2750" s="103"/>
      <c r="D2750" s="103"/>
      <c r="E2750" s="103"/>
      <c r="F2750" s="103"/>
      <c r="G2750" s="103"/>
      <c r="H2750" s="103"/>
      <c r="I2750" s="103"/>
      <c r="J2750" s="103"/>
      <c r="K2750" s="103"/>
      <c r="L2750" s="103"/>
      <c r="M2750" s="103"/>
    </row>
    <row r="2751" spans="1:13" s="111" customFormat="1" ht="11.45" customHeight="1">
      <c r="A2751" s="167"/>
      <c r="B2751" s="103"/>
      <c r="C2751" s="103"/>
      <c r="D2751" s="103"/>
      <c r="E2751" s="103"/>
      <c r="F2751" s="103"/>
      <c r="G2751" s="103"/>
      <c r="H2751" s="103"/>
      <c r="I2751" s="103"/>
      <c r="J2751" s="103"/>
      <c r="K2751" s="103"/>
      <c r="L2751" s="103"/>
      <c r="M2751" s="103"/>
    </row>
    <row r="2752" spans="1:13" s="111" customFormat="1" ht="11.45" customHeight="1">
      <c r="A2752" s="166"/>
      <c r="B2752" s="103"/>
      <c r="C2752" s="103"/>
      <c r="D2752" s="103"/>
      <c r="E2752" s="103"/>
      <c r="F2752" s="103"/>
      <c r="G2752" s="103"/>
      <c r="H2752" s="103"/>
      <c r="I2752" s="103"/>
      <c r="J2752" s="103"/>
      <c r="K2752" s="103"/>
      <c r="L2752" s="103"/>
      <c r="M2752" s="103"/>
    </row>
    <row r="2753" spans="1:13" s="111" customFormat="1" ht="11.45" customHeight="1">
      <c r="A2753" s="167"/>
      <c r="B2753" s="103"/>
      <c r="C2753" s="103"/>
      <c r="D2753" s="103"/>
      <c r="E2753" s="103"/>
      <c r="F2753" s="103"/>
      <c r="G2753" s="103"/>
      <c r="H2753" s="103"/>
      <c r="I2753" s="103"/>
      <c r="J2753" s="103"/>
      <c r="K2753" s="103"/>
      <c r="L2753" s="103"/>
      <c r="M2753" s="103"/>
    </row>
    <row r="2754" spans="1:13" s="111" customFormat="1" ht="11.45" customHeight="1">
      <c r="A2754" s="166"/>
      <c r="B2754" s="103"/>
      <c r="C2754" s="103"/>
      <c r="D2754" s="103"/>
      <c r="E2754" s="103"/>
      <c r="F2754" s="103"/>
      <c r="G2754" s="103"/>
      <c r="H2754" s="103"/>
      <c r="J2754" s="103"/>
    </row>
    <row r="2755" spans="1:13" s="111" customFormat="1" ht="11.45" customHeight="1">
      <c r="A2755" s="167"/>
      <c r="B2755" s="103"/>
      <c r="C2755" s="103"/>
      <c r="D2755" s="103"/>
      <c r="E2755" s="103"/>
      <c r="F2755" s="103"/>
      <c r="G2755" s="103"/>
      <c r="H2755" s="103"/>
      <c r="J2755" s="103"/>
    </row>
    <row r="2756" spans="1:13" s="111" customFormat="1" ht="11.45" customHeight="1">
      <c r="A2756" s="166"/>
      <c r="B2756" s="103"/>
      <c r="C2756" s="103"/>
      <c r="D2756" s="103"/>
      <c r="E2756" s="103"/>
      <c r="F2756" s="103"/>
      <c r="G2756" s="103"/>
      <c r="H2756" s="103"/>
      <c r="I2756" s="103"/>
      <c r="J2756" s="103"/>
    </row>
    <row r="2757" spans="1:13" s="111" customFormat="1" ht="11.45" customHeight="1">
      <c r="A2757" s="167"/>
      <c r="B2757" s="103"/>
      <c r="C2757" s="103"/>
      <c r="D2757" s="103"/>
      <c r="E2757" s="103"/>
      <c r="F2757" s="103"/>
      <c r="G2757" s="103"/>
      <c r="H2757" s="103"/>
      <c r="J2757" s="103"/>
    </row>
    <row r="2758" spans="1:13" s="111" customFormat="1" ht="11.45" customHeight="1">
      <c r="A2758" s="166"/>
      <c r="B2758" s="103"/>
      <c r="C2758" s="103"/>
      <c r="D2758" s="103"/>
      <c r="E2758" s="103"/>
      <c r="F2758" s="103"/>
      <c r="G2758" s="103"/>
      <c r="H2758" s="103"/>
      <c r="J2758" s="103"/>
    </row>
    <row r="2759" spans="1:13" s="111" customFormat="1" ht="11.45" customHeight="1">
      <c r="A2759" s="167"/>
      <c r="B2759" s="103"/>
      <c r="C2759" s="103"/>
      <c r="D2759" s="103"/>
      <c r="E2759" s="103"/>
      <c r="F2759" s="103"/>
      <c r="G2759" s="103"/>
      <c r="H2759" s="103"/>
      <c r="J2759" s="103"/>
    </row>
    <row r="2760" spans="1:13" s="111" customFormat="1" ht="11.45" customHeight="1">
      <c r="A2760" s="166"/>
      <c r="B2760" s="103"/>
      <c r="C2760" s="103"/>
      <c r="D2760" s="103"/>
      <c r="E2760" s="103"/>
      <c r="F2760" s="103"/>
      <c r="G2760" s="103"/>
      <c r="H2760" s="103"/>
      <c r="J2760" s="103"/>
    </row>
    <row r="2761" spans="1:13" s="111" customFormat="1" ht="11.45" customHeight="1">
      <c r="A2761" s="169"/>
      <c r="B2761" s="103"/>
      <c r="C2761" s="103"/>
      <c r="D2761" s="103"/>
      <c r="E2761" s="103"/>
      <c r="F2761" s="103"/>
      <c r="G2761" s="103"/>
      <c r="H2761" s="103"/>
      <c r="J2761" s="103"/>
    </row>
    <row r="2762" spans="1:13" s="111" customFormat="1" ht="11.45" customHeight="1">
      <c r="A2762" s="167"/>
      <c r="B2762" s="103"/>
      <c r="C2762" s="103"/>
      <c r="D2762" s="103"/>
      <c r="E2762" s="103"/>
      <c r="F2762" s="103"/>
      <c r="G2762" s="103"/>
      <c r="H2762" s="103"/>
      <c r="J2762" s="103"/>
    </row>
    <row r="2763" spans="1:13" s="111" customFormat="1" ht="11.45" customHeight="1">
      <c r="A2763" s="169"/>
      <c r="B2763" s="103"/>
      <c r="C2763" s="103"/>
      <c r="D2763" s="103"/>
      <c r="E2763" s="103"/>
      <c r="F2763" s="103"/>
      <c r="G2763" s="103"/>
      <c r="H2763" s="103"/>
      <c r="J2763" s="103"/>
    </row>
    <row r="2764" spans="1:13" s="111" customFormat="1" ht="11.45" customHeight="1">
      <c r="A2764" s="167"/>
      <c r="B2764" s="103"/>
      <c r="C2764" s="103"/>
      <c r="D2764" s="103"/>
      <c r="E2764" s="103"/>
      <c r="F2764" s="103"/>
      <c r="G2764" s="103"/>
      <c r="H2764" s="103"/>
      <c r="J2764" s="103"/>
    </row>
    <row r="2765" spans="1:13" s="111" customFormat="1" ht="11.45" customHeight="1">
      <c r="A2765" s="167"/>
      <c r="B2765" s="103"/>
      <c r="C2765" s="103"/>
      <c r="D2765" s="103"/>
      <c r="E2765" s="103"/>
      <c r="F2765" s="103"/>
      <c r="G2765" s="103"/>
      <c r="H2765" s="103"/>
      <c r="J2765" s="103"/>
    </row>
    <row r="2766" spans="1:13" s="111" customFormat="1" ht="11.45" customHeight="1">
      <c r="A2766" s="166"/>
      <c r="B2766" s="103"/>
      <c r="C2766" s="103"/>
      <c r="D2766" s="103"/>
      <c r="E2766" s="103"/>
      <c r="F2766" s="103"/>
      <c r="G2766" s="103"/>
      <c r="H2766" s="103"/>
      <c r="J2766" s="103"/>
    </row>
    <row r="2767" spans="1:13" s="111" customFormat="1" ht="11.45" customHeight="1">
      <c r="A2767" s="167"/>
      <c r="B2767" s="103"/>
      <c r="C2767" s="103"/>
      <c r="D2767" s="103"/>
      <c r="E2767" s="103"/>
      <c r="F2767" s="103"/>
      <c r="G2767" s="103"/>
      <c r="H2767" s="103"/>
      <c r="J2767" s="103"/>
    </row>
    <row r="2768" spans="1:13" s="111" customFormat="1" ht="11.45" customHeight="1">
      <c r="A2768" s="166"/>
      <c r="B2768" s="103"/>
      <c r="C2768" s="103"/>
      <c r="D2768" s="103"/>
      <c r="E2768" s="103"/>
      <c r="F2768" s="103"/>
      <c r="G2768" s="103"/>
      <c r="H2768" s="103"/>
      <c r="J2768" s="103"/>
    </row>
    <row r="2769" spans="1:10" s="111" customFormat="1" ht="11.45" customHeight="1">
      <c r="A2769" s="169"/>
      <c r="B2769" s="103"/>
      <c r="C2769" s="103"/>
      <c r="D2769" s="103"/>
      <c r="E2769" s="103"/>
      <c r="F2769" s="103"/>
      <c r="G2769" s="103"/>
      <c r="H2769" s="103"/>
      <c r="J2769" s="103"/>
    </row>
    <row r="2770" spans="1:10" s="111" customFormat="1" ht="11.45" customHeight="1">
      <c r="A2770" s="167"/>
      <c r="B2770" s="103"/>
      <c r="C2770" s="103"/>
      <c r="D2770" s="103"/>
      <c r="E2770" s="103"/>
      <c r="F2770" s="103"/>
      <c r="G2770" s="103"/>
      <c r="H2770" s="103"/>
      <c r="J2770" s="103"/>
    </row>
    <row r="2771" spans="1:10" s="111" customFormat="1" ht="11.45" customHeight="1">
      <c r="A2771" s="166"/>
      <c r="B2771" s="103"/>
      <c r="C2771" s="103"/>
      <c r="D2771" s="103"/>
      <c r="E2771" s="103"/>
      <c r="F2771" s="103"/>
      <c r="G2771" s="103"/>
      <c r="H2771" s="103"/>
      <c r="J2771" s="103"/>
    </row>
    <row r="2772" spans="1:10" s="111" customFormat="1" ht="11.45" customHeight="1">
      <c r="A2772" s="166"/>
      <c r="B2772" s="103"/>
      <c r="C2772" s="103"/>
      <c r="D2772" s="103"/>
      <c r="E2772" s="103"/>
      <c r="F2772" s="103"/>
      <c r="G2772" s="103"/>
      <c r="H2772" s="103"/>
      <c r="J2772" s="103"/>
    </row>
    <row r="2773" spans="1:10" s="111" customFormat="1" ht="11.45" customHeight="1">
      <c r="A2773" s="169"/>
      <c r="B2773" s="103"/>
      <c r="C2773" s="103"/>
      <c r="D2773" s="103"/>
      <c r="E2773" s="103"/>
      <c r="F2773" s="103"/>
      <c r="G2773" s="103"/>
      <c r="H2773" s="103"/>
      <c r="J2773" s="103"/>
    </row>
    <row r="2774" spans="1:10" s="111" customFormat="1" ht="11.45" customHeight="1">
      <c r="A2774" s="166"/>
      <c r="B2774" s="103"/>
      <c r="C2774" s="103"/>
      <c r="D2774" s="103"/>
      <c r="E2774" s="103"/>
      <c r="F2774" s="103"/>
      <c r="G2774" s="103"/>
      <c r="H2774" s="103"/>
      <c r="J2774" s="103"/>
    </row>
    <row r="2775" spans="1:10" s="111" customFormat="1" ht="11.45" customHeight="1">
      <c r="A2775" s="169"/>
      <c r="B2775" s="103"/>
      <c r="C2775" s="103"/>
      <c r="D2775" s="103"/>
      <c r="E2775" s="103"/>
      <c r="F2775" s="103"/>
      <c r="G2775" s="103"/>
      <c r="H2775" s="103"/>
      <c r="J2775" s="103"/>
    </row>
    <row r="2776" spans="1:10" s="111" customFormat="1" ht="11.45" customHeight="1">
      <c r="A2776" s="167"/>
      <c r="B2776" s="103"/>
      <c r="C2776" s="103"/>
      <c r="D2776" s="103"/>
      <c r="E2776" s="103"/>
      <c r="F2776" s="103"/>
      <c r="G2776" s="103"/>
      <c r="H2776" s="103"/>
      <c r="J2776" s="103"/>
    </row>
    <row r="2777" spans="1:10" s="111" customFormat="1" ht="11.45" customHeight="1">
      <c r="A2777" s="169"/>
      <c r="B2777" s="103"/>
      <c r="C2777" s="103"/>
      <c r="D2777" s="103"/>
      <c r="E2777" s="103"/>
      <c r="F2777" s="103"/>
      <c r="G2777" s="103"/>
      <c r="H2777" s="103"/>
      <c r="J2777" s="103"/>
    </row>
    <row r="2778" spans="1:10" s="111" customFormat="1" ht="11.45" customHeight="1">
      <c r="A2778" s="167"/>
      <c r="B2778" s="103"/>
      <c r="C2778" s="103"/>
      <c r="D2778" s="103"/>
      <c r="E2778" s="103"/>
      <c r="F2778" s="103"/>
      <c r="G2778" s="103"/>
      <c r="H2778" s="103"/>
      <c r="J2778" s="103"/>
    </row>
    <row r="2779" spans="1:10" s="111" customFormat="1" ht="11.45" customHeight="1">
      <c r="A2779" s="169"/>
      <c r="B2779" s="103"/>
      <c r="C2779" s="103"/>
      <c r="D2779" s="103"/>
      <c r="E2779" s="103"/>
      <c r="F2779" s="103"/>
      <c r="G2779" s="103"/>
      <c r="H2779" s="103"/>
      <c r="J2779" s="103"/>
    </row>
    <row r="2780" spans="1:10" s="111" customFormat="1" ht="11.45" customHeight="1">
      <c r="A2780" s="167"/>
      <c r="B2780" s="103"/>
      <c r="C2780" s="103"/>
      <c r="D2780" s="103"/>
      <c r="E2780" s="103"/>
      <c r="F2780" s="103"/>
      <c r="G2780" s="103"/>
      <c r="H2780" s="103"/>
      <c r="J2780" s="103"/>
    </row>
    <row r="2781" spans="1:10" s="111" customFormat="1" ht="11.45" customHeight="1">
      <c r="A2781" s="169"/>
      <c r="B2781" s="103"/>
      <c r="C2781" s="103"/>
      <c r="D2781" s="103"/>
      <c r="E2781" s="103"/>
      <c r="F2781" s="103"/>
      <c r="G2781" s="103"/>
      <c r="H2781" s="103"/>
      <c r="J2781" s="103"/>
    </row>
    <row r="2782" spans="1:10" s="111" customFormat="1" ht="11.45" customHeight="1">
      <c r="A2782" s="167"/>
      <c r="B2782" s="103"/>
      <c r="C2782" s="103"/>
      <c r="D2782" s="103"/>
      <c r="E2782" s="103"/>
      <c r="F2782" s="103"/>
      <c r="G2782" s="103"/>
      <c r="H2782" s="103"/>
      <c r="J2782" s="103"/>
    </row>
    <row r="2783" spans="1:10" s="111" customFormat="1" ht="8.25" customHeight="1">
      <c r="A2783" s="165"/>
      <c r="B2783" s="103"/>
      <c r="C2783" s="103"/>
      <c r="D2783" s="103"/>
      <c r="E2783" s="103"/>
      <c r="F2783" s="103"/>
      <c r="G2783" s="103"/>
      <c r="H2783" s="103"/>
      <c r="J2783" s="103"/>
    </row>
    <row r="2784" spans="1:10" s="158" customFormat="1" ht="13.5" customHeight="1">
      <c r="H2784" s="103"/>
      <c r="J2784" s="103"/>
    </row>
    <row r="2785" spans="1:13" s="105" customFormat="1" ht="9.4" customHeight="1">
      <c r="A2785" s="111"/>
      <c r="H2785" s="103"/>
      <c r="J2785" s="103"/>
    </row>
    <row r="2786" spans="1:13" s="105" customFormat="1" ht="1.1499999999999999" customHeight="1">
      <c r="H2786" s="103"/>
      <c r="J2786" s="103"/>
    </row>
    <row r="2787" spans="1:13" s="105" customFormat="1" ht="1.1499999999999999" customHeight="1">
      <c r="H2787" s="103"/>
      <c r="J2787" s="103"/>
    </row>
    <row r="2788" spans="1:13" s="105" customFormat="1" ht="1.1499999999999999" customHeight="1">
      <c r="H2788" s="103"/>
      <c r="J2788" s="103"/>
    </row>
    <row r="2789" spans="1:13" s="111" customFormat="1" ht="12" customHeight="1">
      <c r="B2789" s="170"/>
      <c r="C2789" s="170"/>
      <c r="D2789" s="171"/>
      <c r="E2789" s="171"/>
      <c r="F2789" s="171"/>
      <c r="G2789" s="171"/>
      <c r="H2789" s="103"/>
      <c r="J2789" s="103"/>
    </row>
    <row r="2790" spans="1:13" s="111" customFormat="1" ht="3.4" customHeight="1">
      <c r="B2790" s="170"/>
      <c r="C2790" s="170"/>
      <c r="D2790" s="171"/>
      <c r="E2790" s="171"/>
      <c r="F2790" s="171"/>
      <c r="G2790" s="171"/>
      <c r="H2790" s="103"/>
      <c r="J2790" s="103"/>
    </row>
    <row r="2791" spans="1:13" s="119" customFormat="1" ht="9" customHeight="1">
      <c r="A2791" s="172"/>
      <c r="B2791" s="170"/>
      <c r="C2791" s="170"/>
      <c r="D2791" s="171"/>
      <c r="E2791" s="171"/>
      <c r="F2791" s="171"/>
      <c r="G2791" s="171"/>
      <c r="H2791" s="103"/>
      <c r="J2791" s="103"/>
    </row>
    <row r="2792" spans="1:13" s="119" customFormat="1" ht="9" customHeight="1">
      <c r="A2792" s="172"/>
      <c r="B2792" s="170"/>
      <c r="C2792" s="173"/>
      <c r="D2792" s="173"/>
      <c r="E2792" s="173"/>
      <c r="F2792" s="173"/>
      <c r="G2792" s="173"/>
      <c r="H2792" s="103"/>
      <c r="J2792" s="103"/>
    </row>
    <row r="2793" spans="1:13" s="130" customFormat="1" ht="9" customHeight="1">
      <c r="B2793" s="174"/>
      <c r="C2793" s="175"/>
      <c r="D2793" s="176"/>
      <c r="E2793" s="176"/>
      <c r="F2793" s="176"/>
      <c r="G2793" s="174"/>
      <c r="H2793" s="103"/>
      <c r="J2793" s="103"/>
    </row>
    <row r="2794" spans="1:13" s="111" customFormat="1" ht="9.75" customHeight="1">
      <c r="A2794" s="131"/>
      <c r="B2794" s="177"/>
      <c r="C2794" s="177"/>
      <c r="D2794" s="177"/>
      <c r="E2794" s="177"/>
      <c r="F2794" s="177"/>
      <c r="G2794" s="177"/>
      <c r="H2794" s="103"/>
      <c r="J2794" s="103"/>
    </row>
    <row r="2795" spans="1:13" s="111" customFormat="1" ht="12.6" customHeight="1">
      <c r="A2795" s="178"/>
      <c r="B2795" s="179"/>
      <c r="C2795" s="179"/>
      <c r="D2795" s="179"/>
      <c r="E2795" s="179"/>
      <c r="F2795" s="179"/>
      <c r="G2795" s="179"/>
      <c r="H2795" s="103"/>
      <c r="J2795" s="103"/>
    </row>
    <row r="2796" spans="1:13" s="111" customFormat="1" ht="11.45" customHeight="1">
      <c r="A2796" s="180"/>
      <c r="B2796" s="181"/>
      <c r="C2796" s="181"/>
      <c r="D2796" s="181"/>
      <c r="E2796" s="181"/>
      <c r="F2796" s="181"/>
      <c r="G2796" s="181"/>
      <c r="H2796" s="103"/>
      <c r="J2796" s="103"/>
    </row>
    <row r="2797" spans="1:13" s="111" customFormat="1" ht="11.45" customHeight="1">
      <c r="A2797" s="167"/>
      <c r="B2797" s="103"/>
      <c r="C2797" s="103"/>
      <c r="D2797" s="103"/>
      <c r="E2797" s="103"/>
      <c r="F2797" s="103"/>
      <c r="G2797" s="103"/>
      <c r="H2797" s="103"/>
      <c r="J2797" s="103"/>
    </row>
    <row r="2798" spans="1:13" s="111" customFormat="1" ht="11.45" customHeight="1">
      <c r="A2798" s="167"/>
      <c r="B2798" s="103"/>
      <c r="C2798" s="103"/>
      <c r="D2798" s="103"/>
      <c r="E2798" s="103"/>
      <c r="F2798" s="103"/>
      <c r="G2798" s="103"/>
      <c r="H2798" s="103"/>
      <c r="I2798" s="103"/>
      <c r="J2798" s="103"/>
      <c r="K2798" s="103"/>
      <c r="L2798" s="103"/>
      <c r="M2798" s="103"/>
    </row>
    <row r="2799" spans="1:13" s="111" customFormat="1" ht="11.45" customHeight="1">
      <c r="A2799" s="169"/>
      <c r="B2799" s="103"/>
      <c r="C2799" s="103"/>
      <c r="D2799" s="103"/>
      <c r="E2799" s="103"/>
      <c r="F2799" s="103"/>
      <c r="G2799" s="103"/>
      <c r="H2799" s="103"/>
      <c r="I2799" s="182"/>
      <c r="J2799" s="182"/>
      <c r="K2799" s="182"/>
      <c r="L2799" s="182"/>
      <c r="M2799" s="182"/>
    </row>
    <row r="2800" spans="1:13" s="111" customFormat="1" ht="11.45" customHeight="1">
      <c r="A2800" s="180"/>
      <c r="B2800" s="181"/>
      <c r="C2800" s="181"/>
      <c r="D2800" s="181"/>
      <c r="E2800" s="181"/>
      <c r="F2800" s="181"/>
      <c r="G2800" s="181"/>
      <c r="H2800" s="103"/>
      <c r="J2800" s="103"/>
    </row>
    <row r="2801" spans="1:10" s="111" customFormat="1" ht="11.45" customHeight="1">
      <c r="A2801" s="167"/>
      <c r="B2801" s="103"/>
      <c r="C2801" s="103"/>
      <c r="D2801" s="103"/>
      <c r="E2801" s="103"/>
      <c r="F2801" s="103"/>
      <c r="G2801" s="103"/>
      <c r="H2801" s="103"/>
      <c r="J2801" s="103"/>
    </row>
    <row r="2802" spans="1:10" s="111" customFormat="1" ht="11.45" customHeight="1">
      <c r="A2802" s="166"/>
      <c r="B2802" s="103"/>
      <c r="C2802" s="103"/>
      <c r="D2802" s="103"/>
      <c r="E2802" s="103"/>
      <c r="F2802" s="103"/>
      <c r="G2802" s="103"/>
      <c r="H2802" s="103"/>
      <c r="J2802" s="103"/>
    </row>
    <row r="2803" spans="1:10" s="111" customFormat="1" ht="11.45" customHeight="1">
      <c r="A2803" s="167"/>
      <c r="B2803" s="103"/>
      <c r="C2803" s="103"/>
      <c r="D2803" s="103"/>
      <c r="E2803" s="103"/>
      <c r="F2803" s="103"/>
      <c r="G2803" s="103"/>
      <c r="H2803" s="103"/>
      <c r="J2803" s="103"/>
    </row>
    <row r="2804" spans="1:10" s="111" customFormat="1" ht="11.45" customHeight="1">
      <c r="A2804" s="166"/>
      <c r="B2804" s="103"/>
      <c r="C2804" s="103"/>
      <c r="D2804" s="103"/>
      <c r="E2804" s="103"/>
      <c r="F2804" s="103"/>
      <c r="G2804" s="103"/>
      <c r="H2804" s="103"/>
      <c r="J2804" s="103"/>
    </row>
    <row r="2805" spans="1:10" s="111" customFormat="1" ht="11.45" customHeight="1">
      <c r="A2805" s="167"/>
      <c r="B2805" s="103"/>
      <c r="C2805" s="103"/>
      <c r="D2805" s="103"/>
      <c r="E2805" s="103"/>
      <c r="F2805" s="103"/>
      <c r="G2805" s="103"/>
      <c r="H2805" s="103"/>
      <c r="J2805" s="103"/>
    </row>
    <row r="2806" spans="1:10" s="111" customFormat="1" ht="11.45" customHeight="1">
      <c r="A2806" s="166"/>
      <c r="B2806" s="103"/>
      <c r="C2806" s="103"/>
      <c r="D2806" s="103"/>
      <c r="E2806" s="103"/>
      <c r="F2806" s="103"/>
      <c r="G2806" s="103"/>
      <c r="H2806" s="103"/>
      <c r="J2806" s="103"/>
    </row>
    <row r="2807" spans="1:10" s="111" customFormat="1" ht="11.45" customHeight="1">
      <c r="A2807" s="166"/>
      <c r="B2807" s="103"/>
      <c r="C2807" s="103"/>
      <c r="D2807" s="103"/>
      <c r="E2807" s="103"/>
      <c r="F2807" s="103"/>
      <c r="G2807" s="103"/>
      <c r="H2807" s="103"/>
      <c r="J2807" s="103"/>
    </row>
    <row r="2808" spans="1:10" s="111" customFormat="1" ht="11.45" customHeight="1">
      <c r="A2808" s="166"/>
      <c r="B2808" s="103"/>
      <c r="C2808" s="103"/>
      <c r="D2808" s="103"/>
      <c r="E2808" s="103"/>
      <c r="F2808" s="103"/>
      <c r="G2808" s="103"/>
      <c r="H2808" s="103"/>
      <c r="J2808" s="103"/>
    </row>
    <row r="2809" spans="1:10" s="111" customFormat="1" ht="11.45" customHeight="1">
      <c r="A2809" s="167"/>
      <c r="B2809" s="103"/>
      <c r="C2809" s="103"/>
      <c r="D2809" s="103"/>
      <c r="E2809" s="103"/>
      <c r="F2809" s="103"/>
      <c r="G2809" s="103"/>
      <c r="H2809" s="103"/>
      <c r="J2809" s="103"/>
    </row>
    <row r="2810" spans="1:10" s="111" customFormat="1" ht="11.45" customHeight="1">
      <c r="A2810" s="167"/>
      <c r="B2810" s="103"/>
      <c r="C2810" s="103"/>
      <c r="D2810" s="103"/>
      <c r="E2810" s="103"/>
      <c r="F2810" s="103"/>
      <c r="G2810" s="103"/>
      <c r="H2810" s="103"/>
      <c r="J2810" s="103"/>
    </row>
    <row r="2811" spans="1:10" s="111" customFormat="1" ht="11.45" customHeight="1">
      <c r="A2811" s="166"/>
      <c r="B2811" s="103"/>
      <c r="C2811" s="103"/>
      <c r="D2811" s="103"/>
      <c r="E2811" s="103"/>
      <c r="F2811" s="103"/>
      <c r="G2811" s="103"/>
      <c r="H2811" s="103"/>
      <c r="J2811" s="103"/>
    </row>
    <row r="2812" spans="1:10" s="111" customFormat="1" ht="11.45" customHeight="1">
      <c r="A2812" s="166"/>
      <c r="B2812" s="103"/>
      <c r="C2812" s="103"/>
      <c r="D2812" s="103"/>
      <c r="E2812" s="103"/>
      <c r="F2812" s="103"/>
      <c r="G2812" s="103"/>
      <c r="H2812" s="103"/>
      <c r="J2812" s="103"/>
    </row>
    <row r="2813" spans="1:10" s="111" customFormat="1" ht="11.45" customHeight="1">
      <c r="A2813" s="166"/>
      <c r="B2813" s="103"/>
      <c r="C2813" s="103"/>
      <c r="D2813" s="103"/>
      <c r="E2813" s="103"/>
      <c r="F2813" s="103"/>
      <c r="G2813" s="103"/>
      <c r="H2813" s="103"/>
      <c r="J2813" s="103"/>
    </row>
    <row r="2814" spans="1:10" s="111" customFormat="1" ht="11.45" customHeight="1">
      <c r="A2814" s="167"/>
      <c r="B2814" s="103"/>
      <c r="C2814" s="103"/>
      <c r="D2814" s="103"/>
      <c r="E2814" s="103"/>
      <c r="F2814" s="103"/>
      <c r="G2814" s="103"/>
      <c r="H2814" s="103"/>
      <c r="J2814" s="103"/>
    </row>
    <row r="2815" spans="1:10" s="111" customFormat="1" ht="11.45" customHeight="1">
      <c r="A2815" s="166"/>
      <c r="B2815" s="103"/>
      <c r="C2815" s="103"/>
      <c r="D2815" s="103"/>
      <c r="E2815" s="103"/>
      <c r="F2815" s="103"/>
      <c r="G2815" s="103"/>
      <c r="H2815" s="103"/>
      <c r="J2815" s="103"/>
    </row>
    <row r="2816" spans="1:10" s="111" customFormat="1" ht="11.45" customHeight="1">
      <c r="A2816" s="167"/>
      <c r="B2816" s="103"/>
      <c r="C2816" s="103"/>
      <c r="D2816" s="103"/>
      <c r="E2816" s="103"/>
      <c r="F2816" s="103"/>
      <c r="G2816" s="103"/>
      <c r="H2816" s="103"/>
      <c r="J2816" s="103"/>
    </row>
    <row r="2817" spans="1:13" s="111" customFormat="1" ht="11.45" customHeight="1">
      <c r="A2817" s="166"/>
      <c r="B2817" s="103"/>
      <c r="C2817" s="103"/>
      <c r="D2817" s="103"/>
      <c r="E2817" s="103"/>
      <c r="F2817" s="103"/>
      <c r="G2817" s="103"/>
      <c r="H2817" s="103"/>
      <c r="J2817" s="103"/>
    </row>
    <row r="2818" spans="1:13" s="111" customFormat="1" ht="11.45" customHeight="1">
      <c r="A2818" s="167"/>
      <c r="B2818" s="103"/>
      <c r="C2818" s="103"/>
      <c r="D2818" s="103"/>
      <c r="E2818" s="103"/>
      <c r="F2818" s="103"/>
      <c r="G2818" s="103"/>
      <c r="H2818" s="103"/>
      <c r="J2818" s="103"/>
    </row>
    <row r="2819" spans="1:13" s="111" customFormat="1" ht="11.45" customHeight="1">
      <c r="A2819" s="166"/>
      <c r="B2819" s="103"/>
      <c r="C2819" s="103"/>
      <c r="D2819" s="103"/>
      <c r="E2819" s="103"/>
      <c r="F2819" s="103"/>
      <c r="G2819" s="103"/>
      <c r="H2819" s="103"/>
      <c r="J2819" s="103"/>
    </row>
    <row r="2820" spans="1:13" s="111" customFormat="1" ht="11.45" customHeight="1">
      <c r="A2820" s="167"/>
      <c r="B2820" s="103"/>
      <c r="C2820" s="103"/>
      <c r="D2820" s="103"/>
      <c r="E2820" s="103"/>
      <c r="F2820" s="103"/>
      <c r="G2820" s="103"/>
      <c r="H2820" s="103"/>
      <c r="J2820" s="103"/>
    </row>
    <row r="2821" spans="1:13" s="111" customFormat="1" ht="11.45" customHeight="1">
      <c r="A2821" s="168"/>
      <c r="B2821" s="103"/>
      <c r="C2821" s="103"/>
      <c r="D2821" s="103"/>
      <c r="E2821" s="103"/>
      <c r="F2821" s="103"/>
      <c r="G2821" s="103"/>
      <c r="H2821" s="103"/>
      <c r="J2821" s="103"/>
    </row>
    <row r="2822" spans="1:13" s="111" customFormat="1" ht="11.45" customHeight="1">
      <c r="A2822" s="169"/>
      <c r="B2822" s="103"/>
      <c r="C2822" s="103"/>
      <c r="D2822" s="103"/>
      <c r="E2822" s="103"/>
      <c r="F2822" s="103"/>
      <c r="G2822" s="103"/>
      <c r="H2822" s="103"/>
      <c r="J2822" s="103"/>
    </row>
    <row r="2823" spans="1:13" s="111" customFormat="1" ht="11.45" customHeight="1">
      <c r="A2823" s="167"/>
      <c r="B2823" s="103"/>
      <c r="C2823" s="103"/>
      <c r="D2823" s="103"/>
      <c r="E2823" s="103"/>
      <c r="F2823" s="103"/>
      <c r="G2823" s="103"/>
      <c r="H2823" s="103"/>
      <c r="J2823" s="103"/>
    </row>
    <row r="2824" spans="1:13" s="111" customFormat="1" ht="11.45" customHeight="1">
      <c r="A2824" s="167"/>
      <c r="B2824" s="103"/>
      <c r="C2824" s="103"/>
      <c r="D2824" s="103"/>
      <c r="E2824" s="103"/>
      <c r="F2824" s="103"/>
      <c r="G2824" s="103"/>
      <c r="H2824" s="103"/>
      <c r="I2824" s="103"/>
      <c r="J2824" s="103"/>
      <c r="K2824" s="103"/>
      <c r="L2824" s="103"/>
      <c r="M2824" s="103"/>
    </row>
    <row r="2825" spans="1:13" s="111" customFormat="1" ht="11.45" customHeight="1">
      <c r="A2825" s="166"/>
      <c r="B2825" s="103"/>
      <c r="C2825" s="103"/>
      <c r="D2825" s="103"/>
      <c r="E2825" s="103"/>
      <c r="F2825" s="103"/>
      <c r="G2825" s="103"/>
      <c r="H2825" s="103"/>
      <c r="I2825" s="103"/>
      <c r="J2825" s="103"/>
      <c r="K2825" s="103"/>
      <c r="L2825" s="103"/>
      <c r="M2825" s="103"/>
    </row>
    <row r="2826" spans="1:13" s="111" customFormat="1" ht="11.45" customHeight="1">
      <c r="A2826" s="167"/>
      <c r="B2826" s="103"/>
      <c r="C2826" s="103"/>
      <c r="D2826" s="103"/>
      <c r="E2826" s="103"/>
      <c r="F2826" s="103"/>
      <c r="G2826" s="103"/>
      <c r="H2826" s="103"/>
      <c r="I2826" s="103"/>
      <c r="J2826" s="103"/>
      <c r="K2826" s="103"/>
      <c r="L2826" s="103"/>
      <c r="M2826" s="103"/>
    </row>
    <row r="2827" spans="1:13" s="111" customFormat="1" ht="11.45" customHeight="1">
      <c r="A2827" s="166"/>
      <c r="B2827" s="103"/>
      <c r="C2827" s="103"/>
      <c r="D2827" s="103"/>
      <c r="E2827" s="103"/>
      <c r="F2827" s="103"/>
      <c r="G2827" s="103"/>
      <c r="H2827" s="103"/>
      <c r="I2827" s="103"/>
      <c r="J2827" s="103"/>
      <c r="K2827" s="103"/>
      <c r="L2827" s="103"/>
      <c r="M2827" s="103"/>
    </row>
    <row r="2828" spans="1:13" s="111" customFormat="1" ht="11.45" customHeight="1">
      <c r="A2828" s="167"/>
      <c r="B2828" s="103"/>
      <c r="C2828" s="103"/>
      <c r="D2828" s="103"/>
      <c r="E2828" s="103"/>
      <c r="F2828" s="103"/>
      <c r="G2828" s="103"/>
      <c r="H2828" s="103"/>
      <c r="I2828" s="103"/>
      <c r="J2828" s="103"/>
      <c r="K2828" s="103"/>
      <c r="L2828" s="103"/>
      <c r="M2828" s="103"/>
    </row>
    <row r="2829" spans="1:13" s="111" customFormat="1" ht="11.45" customHeight="1">
      <c r="A2829" s="166"/>
      <c r="B2829" s="103"/>
      <c r="C2829" s="103"/>
      <c r="D2829" s="103"/>
      <c r="E2829" s="103"/>
      <c r="F2829" s="103"/>
      <c r="G2829" s="103"/>
      <c r="H2829" s="103"/>
      <c r="J2829" s="103"/>
    </row>
    <row r="2830" spans="1:13" s="111" customFormat="1" ht="11.45" customHeight="1">
      <c r="A2830" s="167"/>
      <c r="B2830" s="103"/>
      <c r="C2830" s="103"/>
      <c r="D2830" s="103"/>
      <c r="E2830" s="103"/>
      <c r="F2830" s="103"/>
      <c r="G2830" s="103"/>
      <c r="H2830" s="103"/>
      <c r="J2830" s="103"/>
    </row>
    <row r="2831" spans="1:13" s="111" customFormat="1" ht="11.45" customHeight="1">
      <c r="A2831" s="166"/>
      <c r="B2831" s="103"/>
      <c r="C2831" s="103"/>
      <c r="D2831" s="103"/>
      <c r="E2831" s="103"/>
      <c r="F2831" s="103"/>
      <c r="G2831" s="103"/>
      <c r="H2831" s="103"/>
      <c r="I2831" s="103"/>
      <c r="J2831" s="103"/>
    </row>
    <row r="2832" spans="1:13" s="111" customFormat="1" ht="11.45" customHeight="1">
      <c r="A2832" s="167"/>
      <c r="B2832" s="103"/>
      <c r="C2832" s="103"/>
      <c r="D2832" s="103"/>
      <c r="E2832" s="103"/>
      <c r="F2832" s="103"/>
      <c r="G2832" s="103"/>
      <c r="H2832" s="103"/>
      <c r="J2832" s="103"/>
    </row>
    <row r="2833" spans="1:10" s="111" customFormat="1" ht="11.45" customHeight="1">
      <c r="A2833" s="166"/>
      <c r="B2833" s="103"/>
      <c r="C2833" s="103"/>
      <c r="D2833" s="103"/>
      <c r="E2833" s="103"/>
      <c r="F2833" s="103"/>
      <c r="G2833" s="103"/>
      <c r="H2833" s="103"/>
      <c r="J2833" s="103"/>
    </row>
    <row r="2834" spans="1:10" s="111" customFormat="1" ht="11.45" customHeight="1">
      <c r="A2834" s="167"/>
      <c r="B2834" s="103"/>
      <c r="C2834" s="103"/>
      <c r="D2834" s="103"/>
      <c r="E2834" s="103"/>
      <c r="F2834" s="103"/>
      <c r="G2834" s="103"/>
      <c r="H2834" s="103"/>
      <c r="J2834" s="103"/>
    </row>
    <row r="2835" spans="1:10" s="111" customFormat="1" ht="11.45" customHeight="1">
      <c r="A2835" s="166"/>
      <c r="B2835" s="103"/>
      <c r="C2835" s="103"/>
      <c r="D2835" s="103"/>
      <c r="E2835" s="103"/>
      <c r="F2835" s="103"/>
      <c r="G2835" s="103"/>
      <c r="H2835" s="103"/>
      <c r="J2835" s="103"/>
    </row>
    <row r="2836" spans="1:10" s="111" customFormat="1" ht="11.45" customHeight="1">
      <c r="A2836" s="169"/>
      <c r="B2836" s="103"/>
      <c r="C2836" s="103"/>
      <c r="D2836" s="103"/>
      <c r="E2836" s="103"/>
      <c r="F2836" s="103"/>
      <c r="G2836" s="103"/>
      <c r="H2836" s="103"/>
      <c r="J2836" s="103"/>
    </row>
    <row r="2837" spans="1:10" s="111" customFormat="1" ht="11.45" customHeight="1">
      <c r="A2837" s="167"/>
      <c r="B2837" s="103"/>
      <c r="C2837" s="103"/>
      <c r="D2837" s="103"/>
      <c r="E2837" s="103"/>
      <c r="F2837" s="103"/>
      <c r="G2837" s="103"/>
      <c r="H2837" s="103"/>
      <c r="J2837" s="103"/>
    </row>
    <row r="2838" spans="1:10" s="111" customFormat="1" ht="11.45" customHeight="1">
      <c r="A2838" s="169"/>
      <c r="B2838" s="103"/>
      <c r="C2838" s="103"/>
      <c r="D2838" s="103"/>
      <c r="E2838" s="103"/>
      <c r="F2838" s="103"/>
      <c r="G2838" s="103"/>
      <c r="H2838" s="103"/>
      <c r="J2838" s="103"/>
    </row>
    <row r="2839" spans="1:10" s="111" customFormat="1" ht="11.45" customHeight="1">
      <c r="A2839" s="167"/>
      <c r="B2839" s="103"/>
      <c r="C2839" s="103"/>
      <c r="D2839" s="103"/>
      <c r="E2839" s="103"/>
      <c r="F2839" s="103"/>
      <c r="G2839" s="103"/>
      <c r="H2839" s="103"/>
      <c r="J2839" s="103"/>
    </row>
    <row r="2840" spans="1:10" s="111" customFormat="1" ht="11.45" customHeight="1">
      <c r="A2840" s="167"/>
      <c r="B2840" s="103"/>
      <c r="C2840" s="103"/>
      <c r="D2840" s="103"/>
      <c r="E2840" s="103"/>
      <c r="F2840" s="103"/>
      <c r="G2840" s="103"/>
      <c r="H2840" s="103"/>
      <c r="J2840" s="103"/>
    </row>
    <row r="2841" spans="1:10" s="111" customFormat="1" ht="11.45" customHeight="1">
      <c r="A2841" s="166"/>
      <c r="B2841" s="103"/>
      <c r="C2841" s="103"/>
      <c r="D2841" s="103"/>
      <c r="E2841" s="103"/>
      <c r="F2841" s="103"/>
      <c r="G2841" s="103"/>
      <c r="H2841" s="103"/>
      <c r="J2841" s="103"/>
    </row>
    <row r="2842" spans="1:10" s="111" customFormat="1" ht="11.45" customHeight="1">
      <c r="A2842" s="167"/>
      <c r="B2842" s="103"/>
      <c r="C2842" s="103"/>
      <c r="D2842" s="103"/>
      <c r="E2842" s="103"/>
      <c r="F2842" s="103"/>
      <c r="G2842" s="103"/>
      <c r="H2842" s="103"/>
      <c r="J2842" s="103"/>
    </row>
    <row r="2843" spans="1:10" s="111" customFormat="1" ht="11.45" customHeight="1">
      <c r="A2843" s="166"/>
      <c r="B2843" s="103"/>
      <c r="C2843" s="103"/>
      <c r="D2843" s="103"/>
      <c r="E2843" s="103"/>
      <c r="F2843" s="103"/>
      <c r="G2843" s="103"/>
      <c r="H2843" s="103"/>
      <c r="J2843" s="103"/>
    </row>
    <row r="2844" spans="1:10" s="111" customFormat="1" ht="11.45" customHeight="1">
      <c r="A2844" s="169"/>
      <c r="B2844" s="103"/>
      <c r="C2844" s="103"/>
      <c r="D2844" s="103"/>
      <c r="E2844" s="103"/>
      <c r="F2844" s="103"/>
      <c r="G2844" s="103"/>
      <c r="H2844" s="103"/>
      <c r="J2844" s="103"/>
    </row>
    <row r="2845" spans="1:10" s="111" customFormat="1" ht="11.45" customHeight="1">
      <c r="A2845" s="167"/>
      <c r="B2845" s="103"/>
      <c r="C2845" s="103"/>
      <c r="D2845" s="103"/>
      <c r="E2845" s="103"/>
      <c r="F2845" s="103"/>
      <c r="G2845" s="103"/>
      <c r="H2845" s="103"/>
      <c r="J2845" s="103"/>
    </row>
    <row r="2846" spans="1:10" s="111" customFormat="1" ht="11.45" customHeight="1">
      <c r="A2846" s="166"/>
      <c r="B2846" s="103"/>
      <c r="C2846" s="103"/>
      <c r="D2846" s="103"/>
      <c r="E2846" s="103"/>
      <c r="F2846" s="103"/>
      <c r="G2846" s="103"/>
      <c r="H2846" s="103"/>
      <c r="J2846" s="103"/>
    </row>
    <row r="2847" spans="1:10" s="111" customFormat="1" ht="11.45" customHeight="1">
      <c r="A2847" s="166"/>
      <c r="B2847" s="103"/>
      <c r="C2847" s="103"/>
      <c r="D2847" s="103"/>
      <c r="E2847" s="103"/>
      <c r="F2847" s="103"/>
      <c r="G2847" s="103"/>
      <c r="H2847" s="103"/>
      <c r="J2847" s="103"/>
    </row>
    <row r="2848" spans="1:10" s="111" customFormat="1" ht="11.45" customHeight="1">
      <c r="A2848" s="169"/>
      <c r="B2848" s="103"/>
      <c r="C2848" s="103"/>
      <c r="D2848" s="103"/>
      <c r="E2848" s="103"/>
      <c r="F2848" s="103"/>
      <c r="G2848" s="103"/>
      <c r="H2848" s="103"/>
      <c r="J2848" s="103"/>
    </row>
    <row r="2849" spans="1:10" s="111" customFormat="1" ht="11.45" customHeight="1">
      <c r="A2849" s="166"/>
      <c r="B2849" s="103"/>
      <c r="C2849" s="103"/>
      <c r="D2849" s="103"/>
      <c r="E2849" s="103"/>
      <c r="F2849" s="103"/>
      <c r="G2849" s="103"/>
      <c r="H2849" s="103"/>
      <c r="J2849" s="103"/>
    </row>
    <row r="2850" spans="1:10" s="111" customFormat="1" ht="11.45" customHeight="1">
      <c r="A2850" s="169"/>
      <c r="B2850" s="103"/>
      <c r="C2850" s="103"/>
      <c r="D2850" s="103"/>
      <c r="E2850" s="103"/>
      <c r="F2850" s="103"/>
      <c r="G2850" s="103"/>
      <c r="H2850" s="103"/>
      <c r="J2850" s="103"/>
    </row>
    <row r="2851" spans="1:10" s="111" customFormat="1" ht="11.45" customHeight="1">
      <c r="A2851" s="167"/>
      <c r="B2851" s="103"/>
      <c r="C2851" s="103"/>
      <c r="D2851" s="103"/>
      <c r="E2851" s="103"/>
      <c r="F2851" s="103"/>
      <c r="G2851" s="103"/>
      <c r="H2851" s="103"/>
      <c r="J2851" s="103"/>
    </row>
    <row r="2852" spans="1:10" s="111" customFormat="1" ht="11.45" customHeight="1">
      <c r="A2852" s="169"/>
      <c r="B2852" s="103"/>
      <c r="C2852" s="103"/>
      <c r="D2852" s="103"/>
      <c r="E2852" s="103"/>
      <c r="F2852" s="103"/>
      <c r="G2852" s="103"/>
      <c r="H2852" s="103"/>
      <c r="J2852" s="103"/>
    </row>
    <row r="2853" spans="1:10" s="111" customFormat="1" ht="11.45" customHeight="1">
      <c r="A2853" s="167"/>
      <c r="B2853" s="103"/>
      <c r="C2853" s="103"/>
      <c r="D2853" s="103"/>
      <c r="E2853" s="103"/>
      <c r="F2853" s="103"/>
      <c r="G2853" s="103"/>
      <c r="H2853" s="103"/>
      <c r="J2853" s="103"/>
    </row>
    <row r="2854" spans="1:10" s="111" customFormat="1" ht="11.45" customHeight="1">
      <c r="A2854" s="169"/>
      <c r="B2854" s="103"/>
      <c r="C2854" s="103"/>
      <c r="D2854" s="103"/>
      <c r="E2854" s="103"/>
      <c r="F2854" s="103"/>
      <c r="G2854" s="103"/>
      <c r="H2854" s="103"/>
      <c r="J2854" s="103"/>
    </row>
    <row r="2855" spans="1:10" s="111" customFormat="1" ht="11.45" customHeight="1">
      <c r="A2855" s="167"/>
      <c r="B2855" s="103"/>
      <c r="C2855" s="103"/>
      <c r="D2855" s="103"/>
      <c r="E2855" s="103"/>
      <c r="F2855" s="103"/>
      <c r="G2855" s="103"/>
      <c r="H2855" s="103"/>
      <c r="J2855" s="103"/>
    </row>
    <row r="2856" spans="1:10" s="111" customFormat="1" ht="11.45" customHeight="1">
      <c r="A2856" s="169"/>
      <c r="B2856" s="103"/>
      <c r="C2856" s="103"/>
      <c r="D2856" s="103"/>
      <c r="E2856" s="103"/>
      <c r="F2856" s="103"/>
      <c r="G2856" s="103"/>
      <c r="H2856" s="103"/>
      <c r="J2856" s="103"/>
    </row>
    <row r="2857" spans="1:10" s="111" customFormat="1" ht="11.45" customHeight="1">
      <c r="A2857" s="167"/>
      <c r="B2857" s="103"/>
      <c r="C2857" s="103"/>
      <c r="D2857" s="103"/>
      <c r="E2857" s="103"/>
      <c r="F2857" s="103"/>
      <c r="G2857" s="103"/>
      <c r="H2857" s="103"/>
      <c r="J2857" s="103"/>
    </row>
    <row r="2858" spans="1:10" s="111" customFormat="1" ht="8.25" customHeight="1">
      <c r="A2858" s="165"/>
      <c r="B2858" s="103"/>
      <c r="C2858" s="103"/>
      <c r="D2858" s="103"/>
      <c r="E2858" s="103"/>
      <c r="F2858" s="103"/>
      <c r="G2858" s="103"/>
      <c r="H2858" s="103"/>
      <c r="J2858" s="103"/>
    </row>
    <row r="2859" spans="1:10" s="158" customFormat="1" ht="13.5" customHeight="1">
      <c r="H2859" s="103"/>
      <c r="J2859" s="103"/>
    </row>
    <row r="2860" spans="1:10" s="105" customFormat="1" ht="9.4" customHeight="1">
      <c r="A2860" s="111"/>
      <c r="H2860" s="103"/>
      <c r="J2860" s="103"/>
    </row>
    <row r="2861" spans="1:10" s="105" customFormat="1" ht="1.1499999999999999" customHeight="1">
      <c r="H2861" s="103"/>
      <c r="J2861" s="103"/>
    </row>
    <row r="2862" spans="1:10" s="105" customFormat="1" ht="1.1499999999999999" customHeight="1">
      <c r="H2862" s="103"/>
      <c r="J2862" s="103"/>
    </row>
    <row r="2863" spans="1:10" s="105" customFormat="1" ht="1.1499999999999999" customHeight="1">
      <c r="H2863" s="103"/>
      <c r="J2863" s="103"/>
    </row>
    <row r="2864" spans="1:10" s="111" customFormat="1" ht="12" customHeight="1">
      <c r="B2864" s="170"/>
      <c r="C2864" s="170"/>
      <c r="D2864" s="171"/>
      <c r="E2864" s="171"/>
      <c r="F2864" s="171"/>
      <c r="G2864" s="171"/>
      <c r="H2864" s="103"/>
      <c r="J2864" s="103"/>
    </row>
    <row r="2865" spans="1:13" s="111" customFormat="1" ht="3.4" customHeight="1">
      <c r="B2865" s="170"/>
      <c r="C2865" s="170"/>
      <c r="D2865" s="171"/>
      <c r="E2865" s="171"/>
      <c r="F2865" s="171"/>
      <c r="G2865" s="171"/>
      <c r="H2865" s="103"/>
      <c r="J2865" s="103"/>
    </row>
    <row r="2866" spans="1:13" s="119" customFormat="1" ht="9" customHeight="1">
      <c r="A2866" s="172"/>
      <c r="B2866" s="170"/>
      <c r="C2866" s="170"/>
      <c r="D2866" s="171"/>
      <c r="E2866" s="171"/>
      <c r="F2866" s="171"/>
      <c r="G2866" s="171"/>
      <c r="H2866" s="103"/>
      <c r="J2866" s="103"/>
    </row>
    <row r="2867" spans="1:13" s="119" customFormat="1" ht="9" customHeight="1">
      <c r="A2867" s="172"/>
      <c r="B2867" s="170"/>
      <c r="C2867" s="173"/>
      <c r="D2867" s="173"/>
      <c r="E2867" s="173"/>
      <c r="F2867" s="173"/>
      <c r="G2867" s="173"/>
      <c r="H2867" s="103"/>
      <c r="J2867" s="103"/>
    </row>
    <row r="2868" spans="1:13" s="130" customFormat="1" ht="9" customHeight="1">
      <c r="B2868" s="174"/>
      <c r="C2868" s="175"/>
      <c r="D2868" s="176"/>
      <c r="E2868" s="176"/>
      <c r="F2868" s="176"/>
      <c r="G2868" s="174"/>
      <c r="H2868" s="103"/>
      <c r="J2868" s="103"/>
    </row>
    <row r="2869" spans="1:13" s="111" customFormat="1" ht="9.75" customHeight="1">
      <c r="A2869" s="131"/>
      <c r="B2869" s="177"/>
      <c r="C2869" s="177"/>
      <c r="D2869" s="177"/>
      <c r="E2869" s="177"/>
      <c r="F2869" s="177"/>
      <c r="G2869" s="177"/>
      <c r="H2869" s="103"/>
      <c r="J2869" s="103"/>
    </row>
    <row r="2870" spans="1:13" s="111" customFormat="1" ht="12.6" customHeight="1">
      <c r="A2870" s="178"/>
      <c r="B2870" s="179"/>
      <c r="C2870" s="179"/>
      <c r="D2870" s="179"/>
      <c r="E2870" s="179"/>
      <c r="F2870" s="179"/>
      <c r="G2870" s="179"/>
      <c r="H2870" s="103"/>
      <c r="J2870" s="103"/>
    </row>
    <row r="2871" spans="1:13" s="111" customFormat="1" ht="11.45" customHeight="1">
      <c r="A2871" s="180"/>
      <c r="B2871" s="181"/>
      <c r="C2871" s="181"/>
      <c r="D2871" s="181"/>
      <c r="E2871" s="181"/>
      <c r="F2871" s="181"/>
      <c r="G2871" s="181"/>
      <c r="H2871" s="103"/>
      <c r="J2871" s="103"/>
    </row>
    <row r="2872" spans="1:13" s="111" customFormat="1" ht="11.45" customHeight="1">
      <c r="A2872" s="167"/>
      <c r="B2872" s="103"/>
      <c r="C2872" s="103"/>
      <c r="D2872" s="103"/>
      <c r="E2872" s="103"/>
      <c r="F2872" s="103"/>
      <c r="G2872" s="103"/>
      <c r="H2872" s="103"/>
      <c r="J2872" s="103"/>
    </row>
    <row r="2873" spans="1:13" s="111" customFormat="1" ht="11.45" customHeight="1">
      <c r="A2873" s="167"/>
      <c r="B2873" s="103"/>
      <c r="C2873" s="103"/>
      <c r="D2873" s="103"/>
      <c r="E2873" s="103"/>
      <c r="F2873" s="103"/>
      <c r="G2873" s="103"/>
      <c r="H2873" s="103"/>
      <c r="I2873" s="103"/>
      <c r="J2873" s="103"/>
      <c r="K2873" s="103"/>
      <c r="L2873" s="103"/>
      <c r="M2873" s="103"/>
    </row>
    <row r="2874" spans="1:13" s="111" customFormat="1" ht="11.45" customHeight="1">
      <c r="A2874" s="169"/>
      <c r="B2874" s="103"/>
      <c r="C2874" s="103"/>
      <c r="D2874" s="103"/>
      <c r="E2874" s="103"/>
      <c r="F2874" s="103"/>
      <c r="G2874" s="103"/>
      <c r="H2874" s="103"/>
      <c r="I2874" s="182"/>
      <c r="J2874" s="182"/>
      <c r="K2874" s="182"/>
      <c r="L2874" s="182"/>
      <c r="M2874" s="182"/>
    </row>
    <row r="2875" spans="1:13" s="111" customFormat="1" ht="11.45" customHeight="1">
      <c r="A2875" s="180"/>
      <c r="B2875" s="181"/>
      <c r="C2875" s="181"/>
      <c r="D2875" s="181"/>
      <c r="E2875" s="181"/>
      <c r="F2875" s="181"/>
      <c r="G2875" s="181"/>
      <c r="H2875" s="103"/>
      <c r="J2875" s="103"/>
    </row>
    <row r="2876" spans="1:13" s="111" customFormat="1" ht="11.45" customHeight="1">
      <c r="A2876" s="167"/>
      <c r="B2876" s="103"/>
      <c r="C2876" s="103"/>
      <c r="D2876" s="103"/>
      <c r="E2876" s="103"/>
      <c r="F2876" s="103"/>
      <c r="G2876" s="103"/>
      <c r="H2876" s="103"/>
      <c r="J2876" s="103"/>
    </row>
    <row r="2877" spans="1:13" s="111" customFormat="1" ht="11.45" customHeight="1">
      <c r="A2877" s="166"/>
      <c r="B2877" s="103"/>
      <c r="C2877" s="103"/>
      <c r="D2877" s="103"/>
      <c r="E2877" s="103"/>
      <c r="F2877" s="103"/>
      <c r="G2877" s="103"/>
      <c r="H2877" s="103"/>
      <c r="J2877" s="103"/>
    </row>
    <row r="2878" spans="1:13" s="111" customFormat="1" ht="11.45" customHeight="1">
      <c r="A2878" s="167"/>
      <c r="B2878" s="103"/>
      <c r="C2878" s="103"/>
      <c r="D2878" s="103"/>
      <c r="E2878" s="103"/>
      <c r="F2878" s="103"/>
      <c r="G2878" s="103"/>
      <c r="H2878" s="103"/>
      <c r="J2878" s="103"/>
    </row>
    <row r="2879" spans="1:13" s="111" customFormat="1" ht="11.45" customHeight="1">
      <c r="A2879" s="166"/>
      <c r="B2879" s="103"/>
      <c r="C2879" s="103"/>
      <c r="D2879" s="103"/>
      <c r="E2879" s="103"/>
      <c r="F2879" s="103"/>
      <c r="G2879" s="103"/>
      <c r="H2879" s="103"/>
      <c r="J2879" s="103"/>
    </row>
    <row r="2880" spans="1:13" s="111" customFormat="1" ht="11.45" customHeight="1">
      <c r="A2880" s="167"/>
      <c r="B2880" s="103"/>
      <c r="C2880" s="103"/>
      <c r="D2880" s="103"/>
      <c r="E2880" s="103"/>
      <c r="F2880" s="103"/>
      <c r="G2880" s="103"/>
      <c r="H2880" s="103"/>
      <c r="J2880" s="103"/>
    </row>
    <row r="2881" spans="1:10" s="111" customFormat="1" ht="11.45" customHeight="1">
      <c r="A2881" s="166"/>
      <c r="B2881" s="103"/>
      <c r="C2881" s="103"/>
      <c r="D2881" s="103"/>
      <c r="E2881" s="103"/>
      <c r="F2881" s="103"/>
      <c r="G2881" s="103"/>
      <c r="H2881" s="103"/>
      <c r="J2881" s="103"/>
    </row>
    <row r="2882" spans="1:10" s="111" customFormat="1" ht="11.45" customHeight="1">
      <c r="A2882" s="166"/>
      <c r="B2882" s="103"/>
      <c r="C2882" s="103"/>
      <c r="D2882" s="103"/>
      <c r="E2882" s="103"/>
      <c r="F2882" s="103"/>
      <c r="G2882" s="103"/>
      <c r="H2882" s="103"/>
      <c r="J2882" s="103"/>
    </row>
    <row r="2883" spans="1:10" s="111" customFormat="1" ht="11.45" customHeight="1">
      <c r="A2883" s="166"/>
      <c r="B2883" s="103"/>
      <c r="C2883" s="103"/>
      <c r="D2883" s="103"/>
      <c r="E2883" s="103"/>
      <c r="F2883" s="103"/>
      <c r="G2883" s="103"/>
      <c r="H2883" s="103"/>
      <c r="J2883" s="103"/>
    </row>
    <row r="2884" spans="1:10" s="111" customFormat="1" ht="11.45" customHeight="1">
      <c r="A2884" s="167"/>
      <c r="B2884" s="103"/>
      <c r="C2884" s="103"/>
      <c r="D2884" s="103"/>
      <c r="E2884" s="103"/>
      <c r="F2884" s="103"/>
      <c r="G2884" s="103"/>
      <c r="H2884" s="103"/>
      <c r="J2884" s="103"/>
    </row>
    <row r="2885" spans="1:10" s="111" customFormat="1" ht="11.45" customHeight="1">
      <c r="A2885" s="167"/>
      <c r="B2885" s="103"/>
      <c r="C2885" s="103"/>
      <c r="D2885" s="103"/>
      <c r="E2885" s="103"/>
      <c r="F2885" s="103"/>
      <c r="G2885" s="103"/>
      <c r="H2885" s="103"/>
      <c r="J2885" s="103"/>
    </row>
    <row r="2886" spans="1:10" s="111" customFormat="1" ht="11.45" customHeight="1">
      <c r="A2886" s="166"/>
      <c r="B2886" s="103"/>
      <c r="C2886" s="103"/>
      <c r="D2886" s="103"/>
      <c r="E2886" s="103"/>
      <c r="F2886" s="103"/>
      <c r="G2886" s="103"/>
      <c r="H2886" s="103"/>
      <c r="J2886" s="103"/>
    </row>
    <row r="2887" spans="1:10" s="111" customFormat="1" ht="11.45" customHeight="1">
      <c r="A2887" s="166"/>
      <c r="B2887" s="103"/>
      <c r="C2887" s="103"/>
      <c r="D2887" s="103"/>
      <c r="E2887" s="103"/>
      <c r="F2887" s="103"/>
      <c r="G2887" s="103"/>
      <c r="H2887" s="103"/>
      <c r="J2887" s="103"/>
    </row>
    <row r="2888" spans="1:10" s="111" customFormat="1" ht="11.45" customHeight="1">
      <c r="A2888" s="166"/>
      <c r="B2888" s="103"/>
      <c r="C2888" s="103"/>
      <c r="D2888" s="103"/>
      <c r="E2888" s="103"/>
      <c r="F2888" s="103"/>
      <c r="G2888" s="103"/>
      <c r="H2888" s="103"/>
      <c r="J2888" s="103"/>
    </row>
    <row r="2889" spans="1:10" s="111" customFormat="1" ht="11.45" customHeight="1">
      <c r="A2889" s="167"/>
      <c r="B2889" s="103"/>
      <c r="C2889" s="103"/>
      <c r="D2889" s="103"/>
      <c r="E2889" s="103"/>
      <c r="F2889" s="103"/>
      <c r="G2889" s="103"/>
      <c r="H2889" s="103"/>
      <c r="J2889" s="103"/>
    </row>
    <row r="2890" spans="1:10" s="111" customFormat="1" ht="11.45" customHeight="1">
      <c r="A2890" s="166"/>
      <c r="B2890" s="103"/>
      <c r="C2890" s="103"/>
      <c r="D2890" s="103"/>
      <c r="E2890" s="103"/>
      <c r="F2890" s="103"/>
      <c r="G2890" s="103"/>
      <c r="H2890" s="103"/>
      <c r="J2890" s="103"/>
    </row>
    <row r="2891" spans="1:10" s="111" customFormat="1" ht="11.45" customHeight="1">
      <c r="A2891" s="167"/>
      <c r="B2891" s="103"/>
      <c r="C2891" s="103"/>
      <c r="D2891" s="103"/>
      <c r="E2891" s="103"/>
      <c r="F2891" s="103"/>
      <c r="G2891" s="103"/>
      <c r="H2891" s="103"/>
      <c r="J2891" s="103"/>
    </row>
    <row r="2892" spans="1:10" s="111" customFormat="1" ht="11.45" customHeight="1">
      <c r="A2892" s="166"/>
      <c r="B2892" s="103"/>
      <c r="C2892" s="103"/>
      <c r="D2892" s="103"/>
      <c r="E2892" s="103"/>
      <c r="F2892" s="103"/>
      <c r="G2892" s="103"/>
      <c r="H2892" s="103"/>
      <c r="J2892" s="103"/>
    </row>
    <row r="2893" spans="1:10" s="111" customFormat="1" ht="11.45" customHeight="1">
      <c r="A2893" s="167"/>
      <c r="B2893" s="103"/>
      <c r="C2893" s="103"/>
      <c r="D2893" s="103"/>
      <c r="E2893" s="103"/>
      <c r="F2893" s="103"/>
      <c r="G2893" s="103"/>
      <c r="H2893" s="103"/>
      <c r="J2893" s="103"/>
    </row>
    <row r="2894" spans="1:10" s="111" customFormat="1" ht="11.45" customHeight="1">
      <c r="A2894" s="166"/>
      <c r="B2894" s="103"/>
      <c r="C2894" s="103"/>
      <c r="D2894" s="103"/>
      <c r="E2894" s="103"/>
      <c r="F2894" s="103"/>
      <c r="G2894" s="103"/>
      <c r="H2894" s="103"/>
      <c r="J2894" s="103"/>
    </row>
    <row r="2895" spans="1:10" s="111" customFormat="1" ht="11.45" customHeight="1">
      <c r="A2895" s="167"/>
      <c r="B2895" s="103"/>
      <c r="C2895" s="103"/>
      <c r="D2895" s="103"/>
      <c r="E2895" s="103"/>
      <c r="F2895" s="103"/>
      <c r="G2895" s="103"/>
      <c r="H2895" s="103"/>
      <c r="J2895" s="103"/>
    </row>
    <row r="2896" spans="1:10" s="111" customFormat="1" ht="11.45" customHeight="1">
      <c r="A2896" s="168"/>
      <c r="B2896" s="103"/>
      <c r="C2896" s="103"/>
      <c r="D2896" s="103"/>
      <c r="E2896" s="103"/>
      <c r="F2896" s="103"/>
      <c r="G2896" s="103"/>
      <c r="H2896" s="103"/>
      <c r="J2896" s="103"/>
    </row>
    <row r="2897" spans="1:13" s="111" customFormat="1" ht="11.45" customHeight="1">
      <c r="A2897" s="169"/>
      <c r="B2897" s="103"/>
      <c r="C2897" s="103"/>
      <c r="D2897" s="103"/>
      <c r="E2897" s="103"/>
      <c r="F2897" s="103"/>
      <c r="G2897" s="103"/>
      <c r="H2897" s="103"/>
      <c r="J2897" s="103"/>
    </row>
    <row r="2898" spans="1:13" s="111" customFormat="1" ht="11.45" customHeight="1">
      <c r="A2898" s="167"/>
      <c r="B2898" s="103"/>
      <c r="C2898" s="103"/>
      <c r="D2898" s="103"/>
      <c r="E2898" s="103"/>
      <c r="F2898" s="103"/>
      <c r="G2898" s="103"/>
      <c r="H2898" s="103"/>
      <c r="J2898" s="103"/>
    </row>
    <row r="2899" spans="1:13" s="111" customFormat="1" ht="11.45" customHeight="1">
      <c r="A2899" s="167"/>
      <c r="B2899" s="103"/>
      <c r="C2899" s="103"/>
      <c r="D2899" s="103"/>
      <c r="E2899" s="103"/>
      <c r="F2899" s="103"/>
      <c r="G2899" s="103"/>
      <c r="H2899" s="103"/>
      <c r="I2899" s="103"/>
      <c r="J2899" s="103"/>
      <c r="K2899" s="103"/>
      <c r="L2899" s="103"/>
      <c r="M2899" s="103"/>
    </row>
    <row r="2900" spans="1:13" s="111" customFormat="1" ht="11.45" customHeight="1">
      <c r="A2900" s="166"/>
      <c r="B2900" s="103"/>
      <c r="C2900" s="103"/>
      <c r="D2900" s="103"/>
      <c r="E2900" s="103"/>
      <c r="F2900" s="103"/>
      <c r="G2900" s="103"/>
      <c r="H2900" s="103"/>
      <c r="I2900" s="103"/>
      <c r="J2900" s="103"/>
      <c r="K2900" s="103"/>
      <c r="L2900" s="103"/>
      <c r="M2900" s="103"/>
    </row>
    <row r="2901" spans="1:13" s="111" customFormat="1" ht="11.45" customHeight="1">
      <c r="A2901" s="167"/>
      <c r="B2901" s="103"/>
      <c r="C2901" s="103"/>
      <c r="D2901" s="103"/>
      <c r="E2901" s="103"/>
      <c r="F2901" s="103"/>
      <c r="G2901" s="103"/>
      <c r="H2901" s="103"/>
      <c r="I2901" s="103"/>
      <c r="J2901" s="103"/>
      <c r="K2901" s="103"/>
      <c r="L2901" s="103"/>
      <c r="M2901" s="103"/>
    </row>
    <row r="2902" spans="1:13" s="111" customFormat="1" ht="11.45" customHeight="1">
      <c r="A2902" s="166"/>
      <c r="B2902" s="103"/>
      <c r="C2902" s="103"/>
      <c r="D2902" s="103"/>
      <c r="E2902" s="103"/>
      <c r="F2902" s="103"/>
      <c r="G2902" s="103"/>
      <c r="H2902" s="103"/>
      <c r="I2902" s="103"/>
      <c r="J2902" s="103"/>
      <c r="K2902" s="103"/>
      <c r="L2902" s="103"/>
      <c r="M2902" s="103"/>
    </row>
    <row r="2903" spans="1:13" s="111" customFormat="1" ht="11.45" customHeight="1">
      <c r="A2903" s="167"/>
      <c r="B2903" s="103"/>
      <c r="C2903" s="103"/>
      <c r="D2903" s="103"/>
      <c r="E2903" s="103"/>
      <c r="F2903" s="103"/>
      <c r="G2903" s="103"/>
      <c r="H2903" s="103"/>
      <c r="I2903" s="103"/>
      <c r="J2903" s="103"/>
      <c r="K2903" s="103"/>
      <c r="L2903" s="103"/>
      <c r="M2903" s="103"/>
    </row>
    <row r="2904" spans="1:13" s="111" customFormat="1" ht="11.45" customHeight="1">
      <c r="A2904" s="166"/>
      <c r="B2904" s="103"/>
      <c r="C2904" s="103"/>
      <c r="D2904" s="103"/>
      <c r="E2904" s="103"/>
      <c r="F2904" s="103"/>
      <c r="G2904" s="103"/>
      <c r="H2904" s="103"/>
      <c r="J2904" s="103"/>
    </row>
    <row r="2905" spans="1:13" s="111" customFormat="1" ht="11.45" customHeight="1">
      <c r="A2905" s="167"/>
      <c r="B2905" s="103"/>
      <c r="C2905" s="103"/>
      <c r="D2905" s="103"/>
      <c r="E2905" s="103"/>
      <c r="F2905" s="103"/>
      <c r="G2905" s="103"/>
      <c r="H2905" s="103"/>
      <c r="J2905" s="103"/>
    </row>
    <row r="2906" spans="1:13" s="111" customFormat="1" ht="11.45" customHeight="1">
      <c r="A2906" s="166"/>
      <c r="B2906" s="103"/>
      <c r="C2906" s="103"/>
      <c r="D2906" s="103"/>
      <c r="E2906" s="103"/>
      <c r="F2906" s="103"/>
      <c r="G2906" s="103"/>
      <c r="H2906" s="103"/>
      <c r="I2906" s="103"/>
      <c r="J2906" s="103"/>
    </row>
    <row r="2907" spans="1:13" s="111" customFormat="1" ht="11.45" customHeight="1">
      <c r="A2907" s="167"/>
      <c r="B2907" s="103"/>
      <c r="C2907" s="103"/>
      <c r="D2907" s="103"/>
      <c r="E2907" s="103"/>
      <c r="F2907" s="103"/>
      <c r="G2907" s="103"/>
      <c r="H2907" s="103"/>
      <c r="J2907" s="103"/>
    </row>
    <row r="2908" spans="1:13" s="111" customFormat="1" ht="11.45" customHeight="1">
      <c r="A2908" s="166"/>
      <c r="B2908" s="103"/>
      <c r="C2908" s="103"/>
      <c r="D2908" s="103"/>
      <c r="E2908" s="103"/>
      <c r="F2908" s="103"/>
      <c r="G2908" s="103"/>
      <c r="H2908" s="103"/>
      <c r="J2908" s="103"/>
    </row>
    <row r="2909" spans="1:13" s="111" customFormat="1" ht="11.45" customHeight="1">
      <c r="A2909" s="167"/>
      <c r="B2909" s="103"/>
      <c r="C2909" s="103"/>
      <c r="D2909" s="103"/>
      <c r="E2909" s="103"/>
      <c r="F2909" s="103"/>
      <c r="G2909" s="103"/>
      <c r="H2909" s="103"/>
      <c r="J2909" s="103"/>
    </row>
    <row r="2910" spans="1:13" s="111" customFormat="1" ht="11.45" customHeight="1">
      <c r="A2910" s="166"/>
      <c r="B2910" s="103"/>
      <c r="C2910" s="103"/>
      <c r="D2910" s="103"/>
      <c r="E2910" s="103"/>
      <c r="F2910" s="103"/>
      <c r="G2910" s="103"/>
      <c r="H2910" s="103"/>
      <c r="J2910" s="103"/>
    </row>
    <row r="2911" spans="1:13" s="111" customFormat="1" ht="11.45" customHeight="1">
      <c r="A2911" s="169"/>
      <c r="B2911" s="103"/>
      <c r="C2911" s="103"/>
      <c r="D2911" s="103"/>
      <c r="E2911" s="103"/>
      <c r="F2911" s="103"/>
      <c r="G2911" s="103"/>
      <c r="H2911" s="103"/>
      <c r="J2911" s="103"/>
    </row>
    <row r="2912" spans="1:13" s="111" customFormat="1" ht="11.45" customHeight="1">
      <c r="A2912" s="167"/>
      <c r="B2912" s="103"/>
      <c r="C2912" s="103"/>
      <c r="D2912" s="103"/>
      <c r="E2912" s="103"/>
      <c r="F2912" s="103"/>
      <c r="G2912" s="103"/>
      <c r="H2912" s="103"/>
      <c r="J2912" s="103"/>
    </row>
    <row r="2913" spans="1:10" s="111" customFormat="1" ht="11.45" customHeight="1">
      <c r="A2913" s="169"/>
      <c r="B2913" s="103"/>
      <c r="C2913" s="103"/>
      <c r="D2913" s="103"/>
      <c r="E2913" s="103"/>
      <c r="F2913" s="103"/>
      <c r="G2913" s="103"/>
      <c r="H2913" s="103"/>
      <c r="J2913" s="103"/>
    </row>
    <row r="2914" spans="1:10" s="111" customFormat="1" ht="11.45" customHeight="1">
      <c r="A2914" s="167"/>
      <c r="B2914" s="103"/>
      <c r="C2914" s="103"/>
      <c r="D2914" s="103"/>
      <c r="E2914" s="103"/>
      <c r="F2914" s="103"/>
      <c r="G2914" s="103"/>
      <c r="H2914" s="103"/>
      <c r="J2914" s="103"/>
    </row>
    <row r="2915" spans="1:10" s="111" customFormat="1" ht="11.45" customHeight="1">
      <c r="A2915" s="167"/>
      <c r="B2915" s="103"/>
      <c r="C2915" s="103"/>
      <c r="D2915" s="103"/>
      <c r="E2915" s="103"/>
      <c r="F2915" s="103"/>
      <c r="G2915" s="103"/>
      <c r="H2915" s="103"/>
      <c r="J2915" s="103"/>
    </row>
    <row r="2916" spans="1:10" s="111" customFormat="1" ht="11.45" customHeight="1">
      <c r="A2916" s="166"/>
      <c r="B2916" s="103"/>
      <c r="C2916" s="103"/>
      <c r="D2916" s="103"/>
      <c r="E2916" s="103"/>
      <c r="F2916" s="103"/>
      <c r="G2916" s="103"/>
      <c r="H2916" s="103"/>
      <c r="J2916" s="103"/>
    </row>
    <row r="2917" spans="1:10" s="111" customFormat="1" ht="11.45" customHeight="1">
      <c r="A2917" s="167"/>
      <c r="B2917" s="103"/>
      <c r="C2917" s="103"/>
      <c r="D2917" s="103"/>
      <c r="E2917" s="103"/>
      <c r="F2917" s="103"/>
      <c r="G2917" s="103"/>
      <c r="H2917" s="103"/>
      <c r="J2917" s="103"/>
    </row>
    <row r="2918" spans="1:10" s="111" customFormat="1" ht="11.45" customHeight="1">
      <c r="A2918" s="166"/>
      <c r="B2918" s="103"/>
      <c r="C2918" s="103"/>
      <c r="D2918" s="103"/>
      <c r="E2918" s="103"/>
      <c r="F2918" s="103"/>
      <c r="G2918" s="103"/>
      <c r="H2918" s="103"/>
      <c r="J2918" s="103"/>
    </row>
    <row r="2919" spans="1:10" s="111" customFormat="1" ht="11.45" customHeight="1">
      <c r="A2919" s="169"/>
      <c r="B2919" s="103"/>
      <c r="C2919" s="103"/>
      <c r="D2919" s="103"/>
      <c r="E2919" s="103"/>
      <c r="F2919" s="103"/>
      <c r="G2919" s="103"/>
      <c r="H2919" s="103"/>
      <c r="J2919" s="103"/>
    </row>
    <row r="2920" spans="1:10" s="111" customFormat="1" ht="11.45" customHeight="1">
      <c r="A2920" s="167"/>
      <c r="B2920" s="103"/>
      <c r="C2920" s="103"/>
      <c r="D2920" s="103"/>
      <c r="E2920" s="103"/>
      <c r="F2920" s="103"/>
      <c r="G2920" s="103"/>
      <c r="H2920" s="103"/>
      <c r="J2920" s="103"/>
    </row>
    <row r="2921" spans="1:10" s="111" customFormat="1" ht="11.45" customHeight="1">
      <c r="A2921" s="166"/>
      <c r="B2921" s="103"/>
      <c r="C2921" s="103"/>
      <c r="D2921" s="103"/>
      <c r="E2921" s="103"/>
      <c r="F2921" s="103"/>
      <c r="G2921" s="103"/>
      <c r="H2921" s="103"/>
      <c r="J2921" s="103"/>
    </row>
    <row r="2922" spans="1:10" s="111" customFormat="1" ht="11.45" customHeight="1">
      <c r="A2922" s="166"/>
      <c r="B2922" s="103"/>
      <c r="C2922" s="103"/>
      <c r="D2922" s="103"/>
      <c r="E2922" s="103"/>
      <c r="F2922" s="103"/>
      <c r="G2922" s="103"/>
      <c r="H2922" s="103"/>
      <c r="J2922" s="103"/>
    </row>
    <row r="2923" spans="1:10" s="111" customFormat="1" ht="11.45" customHeight="1">
      <c r="A2923" s="169"/>
      <c r="B2923" s="103"/>
      <c r="C2923" s="103"/>
      <c r="D2923" s="103"/>
      <c r="E2923" s="103"/>
      <c r="F2923" s="103"/>
      <c r="G2923" s="103"/>
      <c r="H2923" s="103"/>
      <c r="J2923" s="103"/>
    </row>
    <row r="2924" spans="1:10" s="111" customFormat="1" ht="11.45" customHeight="1">
      <c r="A2924" s="166"/>
      <c r="B2924" s="103"/>
      <c r="C2924" s="103"/>
      <c r="D2924" s="103"/>
      <c r="E2924" s="103"/>
      <c r="F2924" s="103"/>
      <c r="G2924" s="103"/>
      <c r="H2924" s="103"/>
      <c r="J2924" s="103"/>
    </row>
    <row r="2925" spans="1:10" s="111" customFormat="1" ht="11.45" customHeight="1">
      <c r="A2925" s="169"/>
      <c r="B2925" s="103"/>
      <c r="C2925" s="103"/>
      <c r="D2925" s="103"/>
      <c r="E2925" s="103"/>
      <c r="F2925" s="103"/>
      <c r="G2925" s="103"/>
      <c r="H2925" s="103"/>
      <c r="J2925" s="103"/>
    </row>
    <row r="2926" spans="1:10" s="111" customFormat="1" ht="11.45" customHeight="1">
      <c r="A2926" s="167"/>
      <c r="B2926" s="103"/>
      <c r="C2926" s="103"/>
      <c r="D2926" s="103"/>
      <c r="E2926" s="103"/>
      <c r="F2926" s="103"/>
      <c r="G2926" s="103"/>
      <c r="H2926" s="103"/>
      <c r="J2926" s="103"/>
    </row>
    <row r="2927" spans="1:10" s="111" customFormat="1" ht="11.45" customHeight="1">
      <c r="A2927" s="169"/>
      <c r="B2927" s="103"/>
      <c r="C2927" s="103"/>
      <c r="D2927" s="103"/>
      <c r="E2927" s="103"/>
      <c r="F2927" s="103"/>
      <c r="G2927" s="103"/>
      <c r="H2927" s="103"/>
      <c r="J2927" s="103"/>
    </row>
    <row r="2928" spans="1:10" s="111" customFormat="1" ht="11.45" customHeight="1">
      <c r="A2928" s="167"/>
      <c r="B2928" s="103"/>
      <c r="C2928" s="103"/>
      <c r="D2928" s="103"/>
      <c r="E2928" s="103"/>
      <c r="F2928" s="103"/>
      <c r="G2928" s="103"/>
      <c r="H2928" s="103"/>
      <c r="J2928" s="103"/>
    </row>
    <row r="2929" spans="1:10" s="111" customFormat="1" ht="11.45" customHeight="1">
      <c r="A2929" s="169"/>
      <c r="B2929" s="103"/>
      <c r="C2929" s="103"/>
      <c r="D2929" s="103"/>
      <c r="E2929" s="103"/>
      <c r="F2929" s="103"/>
      <c r="G2929" s="103"/>
      <c r="H2929" s="103"/>
      <c r="J2929" s="103"/>
    </row>
    <row r="2930" spans="1:10" s="111" customFormat="1" ht="11.45" customHeight="1">
      <c r="A2930" s="167"/>
      <c r="B2930" s="103"/>
      <c r="C2930" s="103"/>
      <c r="D2930" s="103"/>
      <c r="E2930" s="103"/>
      <c r="F2930" s="103"/>
      <c r="G2930" s="103"/>
      <c r="H2930" s="103"/>
      <c r="J2930" s="103"/>
    </row>
    <row r="2931" spans="1:10" s="111" customFormat="1" ht="11.45" customHeight="1">
      <c r="A2931" s="169"/>
      <c r="B2931" s="103"/>
      <c r="C2931" s="103"/>
      <c r="D2931" s="103"/>
      <c r="E2931" s="103"/>
      <c r="F2931" s="103"/>
      <c r="G2931" s="103"/>
      <c r="H2931" s="103"/>
      <c r="J2931" s="103"/>
    </row>
    <row r="2932" spans="1:10" s="111" customFormat="1" ht="11.45" customHeight="1">
      <c r="A2932" s="167"/>
      <c r="B2932" s="103"/>
      <c r="C2932" s="103"/>
      <c r="D2932" s="103"/>
      <c r="E2932" s="103"/>
      <c r="F2932" s="103"/>
      <c r="G2932" s="103"/>
      <c r="H2932" s="103"/>
      <c r="J2932" s="103"/>
    </row>
    <row r="2933" spans="1:10" s="111" customFormat="1" ht="8.25" customHeight="1">
      <c r="A2933" s="165"/>
      <c r="B2933" s="103"/>
      <c r="C2933" s="103"/>
      <c r="D2933" s="103"/>
      <c r="E2933" s="103"/>
      <c r="F2933" s="103"/>
      <c r="G2933" s="103"/>
      <c r="H2933" s="103"/>
      <c r="J2933" s="103"/>
    </row>
    <row r="2934" spans="1:10" s="158" customFormat="1" ht="13.5" customHeight="1">
      <c r="H2934" s="103"/>
      <c r="J2934" s="103"/>
    </row>
    <row r="2935" spans="1:10" s="105" customFormat="1" ht="9.4" customHeight="1">
      <c r="A2935" s="111"/>
      <c r="H2935" s="103"/>
      <c r="J2935" s="103"/>
    </row>
    <row r="2936" spans="1:10" s="105" customFormat="1" ht="1.1499999999999999" customHeight="1">
      <c r="H2936" s="103"/>
      <c r="J2936" s="103"/>
    </row>
    <row r="2937" spans="1:10" s="105" customFormat="1" ht="1.1499999999999999" customHeight="1">
      <c r="H2937" s="103"/>
      <c r="J2937" s="103"/>
    </row>
    <row r="2938" spans="1:10" s="105" customFormat="1" ht="1.1499999999999999" customHeight="1">
      <c r="H2938" s="103"/>
      <c r="J2938" s="103"/>
    </row>
    <row r="2939" spans="1:10" s="111" customFormat="1" ht="12" customHeight="1">
      <c r="B2939" s="170"/>
      <c r="C2939" s="170"/>
      <c r="D2939" s="171"/>
      <c r="E2939" s="171"/>
      <c r="F2939" s="171"/>
      <c r="G2939" s="171"/>
      <c r="H2939" s="103"/>
      <c r="J2939" s="103"/>
    </row>
    <row r="2940" spans="1:10" s="111" customFormat="1" ht="3.4" customHeight="1">
      <c r="B2940" s="170"/>
      <c r="C2940" s="170"/>
      <c r="D2940" s="171"/>
      <c r="E2940" s="171"/>
      <c r="F2940" s="171"/>
      <c r="G2940" s="171"/>
      <c r="H2940" s="103"/>
      <c r="J2940" s="103"/>
    </row>
    <row r="2941" spans="1:10" s="119" customFormat="1" ht="9" customHeight="1">
      <c r="A2941" s="172"/>
      <c r="B2941" s="170"/>
      <c r="C2941" s="170"/>
      <c r="D2941" s="171"/>
      <c r="E2941" s="171"/>
      <c r="F2941" s="171"/>
      <c r="G2941" s="171"/>
      <c r="H2941" s="103"/>
      <c r="J2941" s="103"/>
    </row>
    <row r="2942" spans="1:10" s="119" customFormat="1" ht="9" customHeight="1">
      <c r="A2942" s="172"/>
      <c r="B2942" s="170"/>
      <c r="C2942" s="173"/>
      <c r="D2942" s="173"/>
      <c r="E2942" s="173"/>
      <c r="F2942" s="173"/>
      <c r="G2942" s="173"/>
      <c r="H2942" s="103"/>
      <c r="J2942" s="103"/>
    </row>
    <row r="2943" spans="1:10" s="130" customFormat="1" ht="9" customHeight="1">
      <c r="B2943" s="174"/>
      <c r="C2943" s="175"/>
      <c r="D2943" s="176"/>
      <c r="E2943" s="176"/>
      <c r="F2943" s="176"/>
      <c r="G2943" s="174"/>
      <c r="H2943" s="103"/>
      <c r="J2943" s="103"/>
    </row>
    <row r="2944" spans="1:10" s="111" customFormat="1" ht="9.75" customHeight="1">
      <c r="A2944" s="131"/>
      <c r="B2944" s="177"/>
      <c r="C2944" s="177"/>
      <c r="D2944" s="177"/>
      <c r="E2944" s="177"/>
      <c r="F2944" s="177"/>
      <c r="G2944" s="177"/>
      <c r="H2944" s="103"/>
      <c r="J2944" s="103"/>
    </row>
    <row r="2945" spans="1:13" s="111" customFormat="1" ht="12.75" customHeight="1">
      <c r="A2945" s="178"/>
      <c r="B2945" s="179"/>
      <c r="C2945" s="179"/>
      <c r="D2945" s="179"/>
      <c r="E2945" s="179"/>
      <c r="F2945" s="179"/>
      <c r="G2945" s="179"/>
      <c r="H2945" s="103"/>
      <c r="J2945" s="103"/>
    </row>
    <row r="2946" spans="1:13" s="111" customFormat="1" ht="11.45" customHeight="1">
      <c r="A2946" s="180"/>
      <c r="B2946" s="181"/>
      <c r="C2946" s="181"/>
      <c r="D2946" s="181"/>
      <c r="E2946" s="181"/>
      <c r="F2946" s="181"/>
      <c r="G2946" s="181"/>
      <c r="H2946" s="103"/>
      <c r="J2946" s="103"/>
    </row>
    <row r="2947" spans="1:13" s="111" customFormat="1" ht="11.45" customHeight="1">
      <c r="A2947" s="167"/>
      <c r="B2947" s="103"/>
      <c r="C2947" s="103"/>
      <c r="D2947" s="103"/>
      <c r="E2947" s="103"/>
      <c r="F2947" s="103"/>
      <c r="G2947" s="103"/>
      <c r="H2947" s="103"/>
      <c r="J2947" s="103"/>
    </row>
    <row r="2948" spans="1:13" s="111" customFormat="1" ht="11.45" customHeight="1">
      <c r="A2948" s="167"/>
      <c r="B2948" s="103"/>
      <c r="C2948" s="103"/>
      <c r="D2948" s="103"/>
      <c r="E2948" s="103"/>
      <c r="F2948" s="103"/>
      <c r="G2948" s="103"/>
      <c r="H2948" s="103"/>
      <c r="I2948" s="103"/>
      <c r="J2948" s="103"/>
      <c r="K2948" s="103"/>
      <c r="L2948" s="103"/>
      <c r="M2948" s="103"/>
    </row>
    <row r="2949" spans="1:13" s="111" customFormat="1" ht="11.45" customHeight="1">
      <c r="A2949" s="169"/>
      <c r="B2949" s="103"/>
      <c r="C2949" s="103"/>
      <c r="D2949" s="103"/>
      <c r="E2949" s="103"/>
      <c r="F2949" s="103"/>
      <c r="G2949" s="103"/>
      <c r="H2949" s="103"/>
      <c r="I2949" s="182"/>
      <c r="J2949" s="182"/>
      <c r="K2949" s="182"/>
      <c r="L2949" s="182"/>
      <c r="M2949" s="182"/>
    </row>
    <row r="2950" spans="1:13" s="111" customFormat="1" ht="11.45" customHeight="1">
      <c r="A2950" s="180"/>
      <c r="B2950" s="181"/>
      <c r="C2950" s="181"/>
      <c r="D2950" s="181"/>
      <c r="E2950" s="181"/>
      <c r="F2950" s="181"/>
      <c r="G2950" s="181"/>
      <c r="H2950" s="103"/>
      <c r="J2950" s="103"/>
    </row>
    <row r="2951" spans="1:13" s="111" customFormat="1" ht="11.45" customHeight="1">
      <c r="A2951" s="167"/>
      <c r="B2951" s="103"/>
      <c r="C2951" s="103"/>
      <c r="D2951" s="103"/>
      <c r="E2951" s="103"/>
      <c r="F2951" s="103"/>
      <c r="G2951" s="103"/>
      <c r="H2951" s="103"/>
      <c r="J2951" s="103"/>
    </row>
    <row r="2952" spans="1:13" s="111" customFormat="1" ht="11.45" customHeight="1">
      <c r="A2952" s="166"/>
      <c r="B2952" s="103"/>
      <c r="C2952" s="103"/>
      <c r="D2952" s="103"/>
      <c r="E2952" s="103"/>
      <c r="F2952" s="103"/>
      <c r="G2952" s="103"/>
      <c r="H2952" s="103"/>
      <c r="J2952" s="103"/>
    </row>
    <row r="2953" spans="1:13" s="111" customFormat="1" ht="11.45" customHeight="1">
      <c r="A2953" s="167"/>
      <c r="B2953" s="103"/>
      <c r="C2953" s="103"/>
      <c r="D2953" s="103"/>
      <c r="E2953" s="103"/>
      <c r="F2953" s="103"/>
      <c r="G2953" s="103"/>
      <c r="H2953" s="103"/>
      <c r="J2953" s="103"/>
    </row>
    <row r="2954" spans="1:13" s="111" customFormat="1" ht="11.45" customHeight="1">
      <c r="A2954" s="166"/>
      <c r="B2954" s="103"/>
      <c r="C2954" s="103"/>
      <c r="D2954" s="103"/>
      <c r="E2954" s="103"/>
      <c r="F2954" s="103"/>
      <c r="G2954" s="103"/>
      <c r="H2954" s="103"/>
      <c r="J2954" s="103"/>
    </row>
    <row r="2955" spans="1:13" s="111" customFormat="1" ht="11.45" customHeight="1">
      <c r="A2955" s="167"/>
      <c r="B2955" s="103"/>
      <c r="C2955" s="103"/>
      <c r="D2955" s="103"/>
      <c r="E2955" s="103"/>
      <c r="F2955" s="103"/>
      <c r="G2955" s="103"/>
      <c r="H2955" s="103"/>
      <c r="J2955" s="103"/>
    </row>
    <row r="2956" spans="1:13" s="111" customFormat="1" ht="11.45" customHeight="1">
      <c r="A2956" s="166"/>
      <c r="B2956" s="103"/>
      <c r="C2956" s="103"/>
      <c r="D2956" s="103"/>
      <c r="E2956" s="103"/>
      <c r="F2956" s="103"/>
      <c r="G2956" s="103"/>
      <c r="H2956" s="103"/>
      <c r="J2956" s="103"/>
    </row>
    <row r="2957" spans="1:13" s="111" customFormat="1" ht="11.45" customHeight="1">
      <c r="A2957" s="166"/>
      <c r="B2957" s="103"/>
      <c r="C2957" s="103"/>
      <c r="D2957" s="103"/>
      <c r="E2957" s="103"/>
      <c r="F2957" s="103"/>
      <c r="G2957" s="103"/>
      <c r="H2957" s="103"/>
      <c r="J2957" s="103"/>
    </row>
    <row r="2958" spans="1:13" s="111" customFormat="1" ht="11.45" customHeight="1">
      <c r="A2958" s="166"/>
      <c r="B2958" s="103"/>
      <c r="C2958" s="103"/>
      <c r="D2958" s="103"/>
      <c r="E2958" s="103"/>
      <c r="F2958" s="103"/>
      <c r="G2958" s="103"/>
      <c r="H2958" s="103"/>
      <c r="J2958" s="103"/>
    </row>
    <row r="2959" spans="1:13" s="111" customFormat="1" ht="11.45" customHeight="1">
      <c r="A2959" s="167"/>
      <c r="B2959" s="103"/>
      <c r="C2959" s="103"/>
      <c r="D2959" s="103"/>
      <c r="E2959" s="103"/>
      <c r="F2959" s="103"/>
      <c r="G2959" s="103"/>
      <c r="H2959" s="103"/>
      <c r="J2959" s="103"/>
    </row>
    <row r="2960" spans="1:13" s="111" customFormat="1" ht="11.45" customHeight="1">
      <c r="A2960" s="167"/>
      <c r="B2960" s="103"/>
      <c r="C2960" s="103"/>
      <c r="D2960" s="103"/>
      <c r="E2960" s="103"/>
      <c r="F2960" s="103"/>
      <c r="G2960" s="103"/>
      <c r="H2960" s="103"/>
      <c r="J2960" s="103"/>
    </row>
    <row r="2961" spans="1:13" s="111" customFormat="1" ht="11.45" customHeight="1">
      <c r="A2961" s="166"/>
      <c r="B2961" s="103"/>
      <c r="C2961" s="103"/>
      <c r="D2961" s="103"/>
      <c r="E2961" s="103"/>
      <c r="F2961" s="103"/>
      <c r="G2961" s="103"/>
      <c r="H2961" s="103"/>
      <c r="J2961" s="103"/>
    </row>
    <row r="2962" spans="1:13" s="111" customFormat="1" ht="11.45" customHeight="1">
      <c r="A2962" s="166"/>
      <c r="B2962" s="103"/>
      <c r="C2962" s="103"/>
      <c r="D2962" s="103"/>
      <c r="E2962" s="103"/>
      <c r="F2962" s="103"/>
      <c r="G2962" s="103"/>
      <c r="H2962" s="103"/>
      <c r="J2962" s="103"/>
    </row>
    <row r="2963" spans="1:13" s="111" customFormat="1" ht="11.45" customHeight="1">
      <c r="A2963" s="166"/>
      <c r="B2963" s="103"/>
      <c r="C2963" s="103"/>
      <c r="D2963" s="103"/>
      <c r="E2963" s="103"/>
      <c r="F2963" s="103"/>
      <c r="G2963" s="103"/>
      <c r="H2963" s="103"/>
      <c r="J2963" s="103"/>
    </row>
    <row r="2964" spans="1:13" s="111" customFormat="1" ht="11.45" customHeight="1">
      <c r="A2964" s="167"/>
      <c r="B2964" s="103"/>
      <c r="C2964" s="103"/>
      <c r="D2964" s="103"/>
      <c r="E2964" s="103"/>
      <c r="F2964" s="103"/>
      <c r="G2964" s="103"/>
      <c r="H2964" s="103"/>
      <c r="J2964" s="103"/>
    </row>
    <row r="2965" spans="1:13" s="111" customFormat="1" ht="11.45" customHeight="1">
      <c r="A2965" s="166"/>
      <c r="B2965" s="103"/>
      <c r="C2965" s="103"/>
      <c r="D2965" s="103"/>
      <c r="E2965" s="103"/>
      <c r="F2965" s="103"/>
      <c r="G2965" s="103"/>
      <c r="H2965" s="103"/>
      <c r="J2965" s="103"/>
    </row>
    <row r="2966" spans="1:13" s="111" customFormat="1" ht="11.45" customHeight="1">
      <c r="A2966" s="167"/>
      <c r="B2966" s="103"/>
      <c r="C2966" s="103"/>
      <c r="D2966" s="103"/>
      <c r="E2966" s="103"/>
      <c r="F2966" s="103"/>
      <c r="G2966" s="103"/>
      <c r="H2966" s="103"/>
      <c r="J2966" s="103"/>
    </row>
    <row r="2967" spans="1:13" s="111" customFormat="1" ht="11.45" customHeight="1">
      <c r="A2967" s="166"/>
      <c r="B2967" s="103"/>
      <c r="C2967" s="103"/>
      <c r="D2967" s="103"/>
      <c r="E2967" s="103"/>
      <c r="F2967" s="103"/>
      <c r="G2967" s="103"/>
      <c r="H2967" s="103"/>
      <c r="J2967" s="103"/>
    </row>
    <row r="2968" spans="1:13" s="111" customFormat="1" ht="11.45" customHeight="1">
      <c r="A2968" s="167"/>
      <c r="B2968" s="103"/>
      <c r="C2968" s="103"/>
      <c r="D2968" s="103"/>
      <c r="E2968" s="103"/>
      <c r="F2968" s="103"/>
      <c r="G2968" s="103"/>
      <c r="H2968" s="103"/>
      <c r="J2968" s="103"/>
    </row>
    <row r="2969" spans="1:13" s="111" customFormat="1" ht="11.45" customHeight="1">
      <c r="A2969" s="166"/>
      <c r="B2969" s="103"/>
      <c r="C2969" s="103"/>
      <c r="D2969" s="103"/>
      <c r="E2969" s="103"/>
      <c r="F2969" s="103"/>
      <c r="G2969" s="103"/>
      <c r="H2969" s="103"/>
      <c r="J2969" s="103"/>
    </row>
    <row r="2970" spans="1:13" s="111" customFormat="1" ht="11.45" customHeight="1">
      <c r="A2970" s="167"/>
      <c r="B2970" s="103"/>
      <c r="C2970" s="103"/>
      <c r="D2970" s="103"/>
      <c r="E2970" s="103"/>
      <c r="F2970" s="103"/>
      <c r="G2970" s="103"/>
      <c r="H2970" s="103"/>
      <c r="J2970" s="103"/>
    </row>
    <row r="2971" spans="1:13" s="111" customFormat="1" ht="11.45" customHeight="1">
      <c r="A2971" s="168"/>
      <c r="B2971" s="103"/>
      <c r="C2971" s="103"/>
      <c r="D2971" s="103"/>
      <c r="E2971" s="103"/>
      <c r="F2971" s="103"/>
      <c r="G2971" s="103"/>
      <c r="H2971" s="103"/>
      <c r="J2971" s="103"/>
    </row>
    <row r="2972" spans="1:13" s="111" customFormat="1" ht="11.45" customHeight="1">
      <c r="A2972" s="169"/>
      <c r="B2972" s="103"/>
      <c r="C2972" s="103"/>
      <c r="D2972" s="103"/>
      <c r="E2972" s="103"/>
      <c r="F2972" s="103"/>
      <c r="G2972" s="103"/>
      <c r="H2972" s="103"/>
      <c r="J2972" s="103"/>
    </row>
    <row r="2973" spans="1:13" s="111" customFormat="1" ht="11.45" customHeight="1">
      <c r="A2973" s="167"/>
      <c r="B2973" s="103"/>
      <c r="C2973" s="103"/>
      <c r="D2973" s="103"/>
      <c r="E2973" s="103"/>
      <c r="F2973" s="103"/>
      <c r="G2973" s="103"/>
      <c r="H2973" s="103"/>
      <c r="J2973" s="103"/>
    </row>
    <row r="2974" spans="1:13" s="111" customFormat="1" ht="11.45" customHeight="1">
      <c r="A2974" s="167"/>
      <c r="B2974" s="103"/>
      <c r="C2974" s="103"/>
      <c r="D2974" s="103"/>
      <c r="E2974" s="103"/>
      <c r="F2974" s="103"/>
      <c r="G2974" s="103"/>
      <c r="H2974" s="103"/>
      <c r="I2974" s="103"/>
      <c r="J2974" s="103"/>
      <c r="K2974" s="103"/>
      <c r="L2974" s="103"/>
      <c r="M2974" s="103"/>
    </row>
    <row r="2975" spans="1:13" s="111" customFormat="1" ht="11.45" customHeight="1">
      <c r="A2975" s="166"/>
      <c r="B2975" s="103"/>
      <c r="C2975" s="103"/>
      <c r="D2975" s="103"/>
      <c r="E2975" s="103"/>
      <c r="F2975" s="103"/>
      <c r="G2975" s="103"/>
      <c r="H2975" s="103"/>
      <c r="I2975" s="103"/>
      <c r="J2975" s="103"/>
      <c r="K2975" s="103"/>
      <c r="L2975" s="103"/>
      <c r="M2975" s="103"/>
    </row>
    <row r="2976" spans="1:13" s="111" customFormat="1" ht="11.45" customHeight="1">
      <c r="A2976" s="167"/>
      <c r="B2976" s="103"/>
      <c r="C2976" s="103"/>
      <c r="D2976" s="103"/>
      <c r="E2976" s="103"/>
      <c r="F2976" s="103"/>
      <c r="G2976" s="103"/>
      <c r="H2976" s="103"/>
      <c r="I2976" s="103"/>
      <c r="J2976" s="103"/>
      <c r="K2976" s="103"/>
      <c r="L2976" s="103"/>
      <c r="M2976" s="103"/>
    </row>
    <row r="2977" spans="1:13" s="111" customFormat="1" ht="11.45" customHeight="1">
      <c r="A2977" s="166"/>
      <c r="B2977" s="103"/>
      <c r="C2977" s="103"/>
      <c r="D2977" s="103"/>
      <c r="E2977" s="103"/>
      <c r="F2977" s="103"/>
      <c r="G2977" s="103"/>
      <c r="H2977" s="103"/>
      <c r="I2977" s="103"/>
      <c r="J2977" s="103"/>
      <c r="K2977" s="103"/>
      <c r="L2977" s="103"/>
      <c r="M2977" s="103"/>
    </row>
    <row r="2978" spans="1:13" s="111" customFormat="1" ht="11.45" customHeight="1">
      <c r="A2978" s="167"/>
      <c r="B2978" s="103"/>
      <c r="C2978" s="103"/>
      <c r="D2978" s="103"/>
      <c r="E2978" s="103"/>
      <c r="F2978" s="103"/>
      <c r="G2978" s="103"/>
      <c r="H2978" s="103"/>
      <c r="I2978" s="103"/>
      <c r="J2978" s="103"/>
      <c r="K2978" s="103"/>
      <c r="L2978" s="103"/>
      <c r="M2978" s="103"/>
    </row>
    <row r="2979" spans="1:13" s="111" customFormat="1" ht="11.45" customHeight="1">
      <c r="A2979" s="166"/>
      <c r="B2979" s="103"/>
      <c r="C2979" s="103"/>
      <c r="D2979" s="103"/>
      <c r="E2979" s="103"/>
      <c r="F2979" s="103"/>
      <c r="G2979" s="103"/>
      <c r="H2979" s="103"/>
      <c r="J2979" s="103"/>
    </row>
    <row r="2980" spans="1:13" s="111" customFormat="1" ht="11.45" customHeight="1">
      <c r="A2980" s="167"/>
      <c r="B2980" s="103"/>
      <c r="C2980" s="103"/>
      <c r="D2980" s="103"/>
      <c r="E2980" s="103"/>
      <c r="F2980" s="103"/>
      <c r="G2980" s="103"/>
      <c r="H2980" s="103"/>
      <c r="J2980" s="103"/>
    </row>
    <row r="2981" spans="1:13" s="111" customFormat="1" ht="11.45" customHeight="1">
      <c r="A2981" s="166"/>
      <c r="B2981" s="103"/>
      <c r="C2981" s="103"/>
      <c r="D2981" s="103"/>
      <c r="E2981" s="103"/>
      <c r="F2981" s="103"/>
      <c r="G2981" s="103"/>
      <c r="H2981" s="103"/>
      <c r="I2981" s="103"/>
      <c r="J2981" s="103"/>
    </row>
    <row r="2982" spans="1:13" s="111" customFormat="1" ht="11.45" customHeight="1">
      <c r="A2982" s="167"/>
      <c r="B2982" s="103"/>
      <c r="C2982" s="103"/>
      <c r="D2982" s="103"/>
      <c r="E2982" s="103"/>
      <c r="F2982" s="103"/>
      <c r="G2982" s="103"/>
      <c r="H2982" s="103"/>
      <c r="J2982" s="103"/>
    </row>
    <row r="2983" spans="1:13" s="111" customFormat="1" ht="11.45" customHeight="1">
      <c r="A2983" s="166"/>
      <c r="B2983" s="103"/>
      <c r="C2983" s="103"/>
      <c r="D2983" s="103"/>
      <c r="E2983" s="103"/>
      <c r="F2983" s="103"/>
      <c r="G2983" s="103"/>
      <c r="H2983" s="103"/>
      <c r="J2983" s="103"/>
    </row>
    <row r="2984" spans="1:13" s="111" customFormat="1" ht="11.45" customHeight="1">
      <c r="A2984" s="167"/>
      <c r="B2984" s="103"/>
      <c r="C2984" s="103"/>
      <c r="D2984" s="103"/>
      <c r="E2984" s="103"/>
      <c r="F2984" s="103"/>
      <c r="G2984" s="103"/>
      <c r="H2984" s="103"/>
      <c r="J2984" s="103"/>
    </row>
    <row r="2985" spans="1:13" s="111" customFormat="1" ht="11.45" customHeight="1">
      <c r="A2985" s="166"/>
      <c r="B2985" s="103"/>
      <c r="C2985" s="103"/>
      <c r="D2985" s="103"/>
      <c r="E2985" s="103"/>
      <c r="F2985" s="103"/>
      <c r="G2985" s="103"/>
      <c r="H2985" s="103"/>
      <c r="J2985" s="103"/>
    </row>
    <row r="2986" spans="1:13" s="111" customFormat="1" ht="11.45" customHeight="1">
      <c r="A2986" s="169"/>
      <c r="B2986" s="103"/>
      <c r="C2986" s="103"/>
      <c r="D2986" s="103"/>
      <c r="E2986" s="103"/>
      <c r="F2986" s="103"/>
      <c r="G2986" s="103"/>
      <c r="H2986" s="103"/>
      <c r="J2986" s="103"/>
    </row>
    <row r="2987" spans="1:13" s="111" customFormat="1" ht="11.45" customHeight="1">
      <c r="A2987" s="167"/>
      <c r="B2987" s="103"/>
      <c r="C2987" s="103"/>
      <c r="D2987" s="103"/>
      <c r="E2987" s="103"/>
      <c r="F2987" s="103"/>
      <c r="G2987" s="103"/>
      <c r="H2987" s="103"/>
      <c r="J2987" s="103"/>
    </row>
    <row r="2988" spans="1:13" s="111" customFormat="1" ht="11.45" customHeight="1">
      <c r="A2988" s="169"/>
      <c r="B2988" s="103"/>
      <c r="C2988" s="103"/>
      <c r="D2988" s="103"/>
      <c r="E2988" s="103"/>
      <c r="F2988" s="103"/>
      <c r="G2988" s="103"/>
      <c r="H2988" s="103"/>
      <c r="J2988" s="103"/>
    </row>
    <row r="2989" spans="1:13" s="111" customFormat="1" ht="11.45" customHeight="1">
      <c r="A2989" s="167"/>
      <c r="B2989" s="103"/>
      <c r="C2989" s="103"/>
      <c r="D2989" s="103"/>
      <c r="E2989" s="103"/>
      <c r="F2989" s="103"/>
      <c r="G2989" s="103"/>
      <c r="H2989" s="103"/>
      <c r="J2989" s="103"/>
    </row>
    <row r="2990" spans="1:13" s="111" customFormat="1" ht="11.45" customHeight="1">
      <c r="A2990" s="167"/>
      <c r="B2990" s="103"/>
      <c r="C2990" s="103"/>
      <c r="D2990" s="103"/>
      <c r="E2990" s="103"/>
      <c r="F2990" s="103"/>
      <c r="G2990" s="103"/>
      <c r="H2990" s="103"/>
      <c r="J2990" s="103"/>
    </row>
    <row r="2991" spans="1:13" s="111" customFormat="1" ht="11.45" customHeight="1">
      <c r="A2991" s="166"/>
      <c r="B2991" s="103"/>
      <c r="C2991" s="103"/>
      <c r="D2991" s="103"/>
      <c r="E2991" s="103"/>
      <c r="F2991" s="103"/>
      <c r="G2991" s="103"/>
      <c r="H2991" s="103"/>
      <c r="J2991" s="103"/>
    </row>
    <row r="2992" spans="1:13" s="111" customFormat="1" ht="11.45" customHeight="1">
      <c r="A2992" s="167"/>
      <c r="B2992" s="103"/>
      <c r="C2992" s="103"/>
      <c r="D2992" s="103"/>
      <c r="E2992" s="103"/>
      <c r="F2992" s="103"/>
      <c r="G2992" s="103"/>
      <c r="H2992" s="103"/>
      <c r="J2992" s="103"/>
    </row>
    <row r="2993" spans="1:10" s="111" customFormat="1" ht="11.45" customHeight="1">
      <c r="A2993" s="166"/>
      <c r="B2993" s="103"/>
      <c r="C2993" s="103"/>
      <c r="D2993" s="103"/>
      <c r="E2993" s="103"/>
      <c r="F2993" s="103"/>
      <c r="G2993" s="103"/>
      <c r="H2993" s="103"/>
      <c r="J2993" s="103"/>
    </row>
    <row r="2994" spans="1:10" s="111" customFormat="1" ht="11.45" customHeight="1">
      <c r="A2994" s="169"/>
      <c r="B2994" s="103"/>
      <c r="C2994" s="103"/>
      <c r="D2994" s="103"/>
      <c r="E2994" s="103"/>
      <c r="F2994" s="103"/>
      <c r="G2994" s="103"/>
      <c r="H2994" s="103"/>
      <c r="J2994" s="103"/>
    </row>
    <row r="2995" spans="1:10" s="111" customFormat="1" ht="11.45" customHeight="1">
      <c r="A2995" s="167"/>
      <c r="B2995" s="103"/>
      <c r="C2995" s="103"/>
      <c r="D2995" s="103"/>
      <c r="E2995" s="103"/>
      <c r="F2995" s="103"/>
      <c r="G2995" s="103"/>
      <c r="H2995" s="103"/>
      <c r="J2995" s="103"/>
    </row>
    <row r="2996" spans="1:10" s="111" customFormat="1" ht="11.45" customHeight="1">
      <c r="A2996" s="166"/>
      <c r="B2996" s="103"/>
      <c r="C2996" s="103"/>
      <c r="D2996" s="103"/>
      <c r="E2996" s="103"/>
      <c r="F2996" s="103"/>
      <c r="G2996" s="103"/>
      <c r="H2996" s="103"/>
      <c r="J2996" s="103"/>
    </row>
    <row r="2997" spans="1:10" s="111" customFormat="1" ht="11.45" customHeight="1">
      <c r="A2997" s="166"/>
      <c r="B2997" s="103"/>
      <c r="C2997" s="103"/>
      <c r="D2997" s="103"/>
      <c r="E2997" s="103"/>
      <c r="F2997" s="103"/>
      <c r="G2997" s="103"/>
      <c r="H2997" s="103"/>
      <c r="J2997" s="103"/>
    </row>
    <row r="2998" spans="1:10" s="111" customFormat="1" ht="11.45" customHeight="1">
      <c r="A2998" s="169"/>
      <c r="B2998" s="103"/>
      <c r="C2998" s="103"/>
      <c r="D2998" s="103"/>
      <c r="E2998" s="103"/>
      <c r="F2998" s="103"/>
      <c r="G2998" s="103"/>
      <c r="H2998" s="103"/>
      <c r="J2998" s="103"/>
    </row>
    <row r="2999" spans="1:10" s="111" customFormat="1" ht="11.45" customHeight="1">
      <c r="A2999" s="166"/>
      <c r="B2999" s="103"/>
      <c r="C2999" s="103"/>
      <c r="D2999" s="103"/>
      <c r="E2999" s="103"/>
      <c r="F2999" s="103"/>
      <c r="G2999" s="103"/>
      <c r="H2999" s="103"/>
      <c r="J2999" s="103"/>
    </row>
    <row r="3000" spans="1:10" s="111" customFormat="1" ht="11.45" customHeight="1">
      <c r="A3000" s="169"/>
      <c r="B3000" s="103"/>
      <c r="C3000" s="103"/>
      <c r="D3000" s="103"/>
      <c r="E3000" s="103"/>
      <c r="F3000" s="103"/>
      <c r="G3000" s="103"/>
      <c r="H3000" s="103"/>
      <c r="J3000" s="103"/>
    </row>
    <row r="3001" spans="1:10" s="111" customFormat="1" ht="11.45" customHeight="1">
      <c r="A3001" s="167"/>
      <c r="B3001" s="103"/>
      <c r="C3001" s="103"/>
      <c r="D3001" s="103"/>
      <c r="E3001" s="103"/>
      <c r="F3001" s="103"/>
      <c r="G3001" s="103"/>
      <c r="H3001" s="103"/>
      <c r="J3001" s="103"/>
    </row>
    <row r="3002" spans="1:10" s="111" customFormat="1" ht="11.45" customHeight="1">
      <c r="A3002" s="169"/>
      <c r="B3002" s="103"/>
      <c r="C3002" s="103"/>
      <c r="D3002" s="103"/>
      <c r="E3002" s="103"/>
      <c r="F3002" s="103"/>
      <c r="G3002" s="103"/>
      <c r="H3002" s="103"/>
      <c r="J3002" s="103"/>
    </row>
    <row r="3003" spans="1:10" s="111" customFormat="1" ht="11.45" customHeight="1">
      <c r="A3003" s="167"/>
      <c r="B3003" s="103"/>
      <c r="C3003" s="103"/>
      <c r="D3003" s="103"/>
      <c r="E3003" s="103"/>
      <c r="F3003" s="103"/>
      <c r="G3003" s="103"/>
      <c r="H3003" s="103"/>
      <c r="J3003" s="103"/>
    </row>
    <row r="3004" spans="1:10" s="111" customFormat="1" ht="11.45" customHeight="1">
      <c r="A3004" s="169"/>
      <c r="B3004" s="103"/>
      <c r="C3004" s="103"/>
      <c r="D3004" s="103"/>
      <c r="E3004" s="103"/>
      <c r="F3004" s="103"/>
      <c r="G3004" s="103"/>
      <c r="H3004" s="103"/>
      <c r="J3004" s="103"/>
    </row>
    <row r="3005" spans="1:10" s="111" customFormat="1" ht="11.45" customHeight="1">
      <c r="A3005" s="167"/>
      <c r="B3005" s="103"/>
      <c r="C3005" s="103"/>
      <c r="D3005" s="103"/>
      <c r="E3005" s="103"/>
      <c r="F3005" s="103"/>
      <c r="G3005" s="103"/>
      <c r="H3005" s="103"/>
      <c r="J3005" s="103"/>
    </row>
    <row r="3006" spans="1:10" s="111" customFormat="1" ht="11.45" customHeight="1">
      <c r="A3006" s="169"/>
      <c r="B3006" s="103"/>
      <c r="C3006" s="103"/>
      <c r="D3006" s="103"/>
      <c r="E3006" s="103"/>
      <c r="F3006" s="103"/>
      <c r="G3006" s="103"/>
      <c r="H3006" s="103"/>
      <c r="J3006" s="103"/>
    </row>
    <row r="3007" spans="1:10" s="111" customFormat="1" ht="11.45" customHeight="1">
      <c r="A3007" s="167"/>
      <c r="B3007" s="103"/>
      <c r="C3007" s="103"/>
      <c r="D3007" s="103"/>
      <c r="E3007" s="103"/>
      <c r="F3007" s="103"/>
      <c r="G3007" s="103"/>
      <c r="H3007" s="103"/>
      <c r="J3007" s="103"/>
    </row>
    <row r="3008" spans="1:10" s="111" customFormat="1" ht="8.25" customHeight="1">
      <c r="A3008" s="165"/>
      <c r="B3008" s="103"/>
      <c r="C3008" s="103"/>
      <c r="D3008" s="103"/>
      <c r="E3008" s="103"/>
      <c r="F3008" s="103"/>
      <c r="G3008" s="103"/>
      <c r="H3008" s="103"/>
      <c r="J3008" s="103"/>
    </row>
    <row r="3009" spans="1:13" s="158" customFormat="1" ht="13.5" customHeight="1">
      <c r="H3009" s="103"/>
      <c r="J3009" s="103"/>
    </row>
    <row r="3010" spans="1:13" s="105" customFormat="1" ht="9.4" customHeight="1">
      <c r="A3010" s="111"/>
      <c r="H3010" s="103"/>
      <c r="J3010" s="103"/>
    </row>
    <row r="3011" spans="1:13" s="105" customFormat="1" ht="1.1499999999999999" customHeight="1">
      <c r="H3011" s="103"/>
      <c r="J3011" s="103"/>
    </row>
    <row r="3012" spans="1:13" s="105" customFormat="1" ht="1.1499999999999999" customHeight="1">
      <c r="H3012" s="103"/>
      <c r="J3012" s="103"/>
    </row>
    <row r="3013" spans="1:13" s="105" customFormat="1" ht="1.1499999999999999" customHeight="1">
      <c r="H3013" s="103"/>
      <c r="J3013" s="103"/>
    </row>
    <row r="3014" spans="1:13" s="111" customFormat="1" ht="12" customHeight="1">
      <c r="B3014" s="170"/>
      <c r="C3014" s="170"/>
      <c r="D3014" s="171"/>
      <c r="E3014" s="171"/>
      <c r="F3014" s="171"/>
      <c r="G3014" s="171"/>
      <c r="H3014" s="103"/>
      <c r="J3014" s="103"/>
    </row>
    <row r="3015" spans="1:13" s="111" customFormat="1" ht="3.4" customHeight="1">
      <c r="B3015" s="170"/>
      <c r="C3015" s="170"/>
      <c r="D3015" s="171"/>
      <c r="E3015" s="171"/>
      <c r="F3015" s="171"/>
      <c r="G3015" s="171"/>
      <c r="H3015" s="103"/>
      <c r="J3015" s="103"/>
    </row>
    <row r="3016" spans="1:13" s="119" customFormat="1" ht="9" customHeight="1">
      <c r="A3016" s="172"/>
      <c r="B3016" s="170"/>
      <c r="C3016" s="170"/>
      <c r="D3016" s="171"/>
      <c r="E3016" s="171"/>
      <c r="F3016" s="171"/>
      <c r="G3016" s="171"/>
      <c r="H3016" s="103"/>
      <c r="J3016" s="103"/>
    </row>
    <row r="3017" spans="1:13" s="119" customFormat="1" ht="9" customHeight="1">
      <c r="A3017" s="172"/>
      <c r="B3017" s="170"/>
      <c r="C3017" s="173"/>
      <c r="D3017" s="173"/>
      <c r="E3017" s="173"/>
      <c r="F3017" s="173"/>
      <c r="G3017" s="173"/>
      <c r="H3017" s="103"/>
      <c r="J3017" s="103"/>
    </row>
    <row r="3018" spans="1:13" s="130" customFormat="1" ht="9" customHeight="1">
      <c r="B3018" s="174"/>
      <c r="C3018" s="175"/>
      <c r="D3018" s="176"/>
      <c r="E3018" s="176"/>
      <c r="F3018" s="176"/>
      <c r="G3018" s="174"/>
      <c r="H3018" s="103"/>
      <c r="J3018" s="103"/>
    </row>
    <row r="3019" spans="1:13" s="111" customFormat="1" ht="9.75" customHeight="1">
      <c r="A3019" s="131"/>
      <c r="B3019" s="177"/>
      <c r="C3019" s="177"/>
      <c r="D3019" s="177"/>
      <c r="E3019" s="177"/>
      <c r="F3019" s="177"/>
      <c r="G3019" s="177"/>
      <c r="H3019" s="103"/>
      <c r="J3019" s="103"/>
    </row>
    <row r="3020" spans="1:13" s="111" customFormat="1" ht="12.6" customHeight="1">
      <c r="A3020" s="178"/>
      <c r="B3020" s="179"/>
      <c r="C3020" s="179"/>
      <c r="D3020" s="179"/>
      <c r="E3020" s="179"/>
      <c r="F3020" s="179"/>
      <c r="G3020" s="179"/>
      <c r="H3020" s="103"/>
      <c r="J3020" s="103"/>
    </row>
    <row r="3021" spans="1:13" s="111" customFormat="1" ht="11.45" customHeight="1">
      <c r="A3021" s="180"/>
      <c r="B3021" s="181"/>
      <c r="C3021" s="181"/>
      <c r="D3021" s="181"/>
      <c r="E3021" s="181"/>
      <c r="F3021" s="181"/>
      <c r="G3021" s="181"/>
      <c r="H3021" s="103"/>
      <c r="J3021" s="103"/>
    </row>
    <row r="3022" spans="1:13" s="111" customFormat="1" ht="11.45" customHeight="1">
      <c r="A3022" s="167"/>
      <c r="B3022" s="103"/>
      <c r="C3022" s="103"/>
      <c r="D3022" s="103"/>
      <c r="E3022" s="103"/>
      <c r="F3022" s="103"/>
      <c r="G3022" s="103"/>
      <c r="H3022" s="103"/>
      <c r="J3022" s="103"/>
    </row>
    <row r="3023" spans="1:13" s="111" customFormat="1" ht="11.45" customHeight="1">
      <c r="A3023" s="167"/>
      <c r="B3023" s="103"/>
      <c r="C3023" s="103"/>
      <c r="D3023" s="103"/>
      <c r="E3023" s="103"/>
      <c r="F3023" s="103"/>
      <c r="G3023" s="103"/>
      <c r="H3023" s="103"/>
      <c r="I3023" s="103"/>
      <c r="J3023" s="103"/>
      <c r="K3023" s="103"/>
      <c r="L3023" s="103"/>
      <c r="M3023" s="103"/>
    </row>
    <row r="3024" spans="1:13" s="111" customFormat="1" ht="11.45" customHeight="1">
      <c r="A3024" s="169"/>
      <c r="B3024" s="103"/>
      <c r="C3024" s="103"/>
      <c r="D3024" s="103"/>
      <c r="E3024" s="103"/>
      <c r="F3024" s="103"/>
      <c r="G3024" s="103"/>
      <c r="H3024" s="103"/>
      <c r="I3024" s="182"/>
      <c r="J3024" s="182"/>
      <c r="K3024" s="182"/>
      <c r="L3024" s="182"/>
      <c r="M3024" s="182"/>
    </row>
    <row r="3025" spans="1:10" s="111" customFormat="1" ht="11.45" customHeight="1">
      <c r="A3025" s="180"/>
      <c r="B3025" s="181"/>
      <c r="C3025" s="181"/>
      <c r="D3025" s="181"/>
      <c r="E3025" s="181"/>
      <c r="F3025" s="181"/>
      <c r="G3025" s="181"/>
      <c r="H3025" s="103"/>
      <c r="J3025" s="103"/>
    </row>
    <row r="3026" spans="1:10" s="111" customFormat="1" ht="11.45" customHeight="1">
      <c r="A3026" s="167"/>
      <c r="B3026" s="103"/>
      <c r="C3026" s="103"/>
      <c r="D3026" s="103"/>
      <c r="E3026" s="103"/>
      <c r="F3026" s="103"/>
      <c r="G3026" s="103"/>
      <c r="H3026" s="103"/>
      <c r="J3026" s="103"/>
    </row>
    <row r="3027" spans="1:10" s="111" customFormat="1" ht="11.45" customHeight="1">
      <c r="A3027" s="166"/>
      <c r="B3027" s="103"/>
      <c r="C3027" s="103"/>
      <c r="D3027" s="103"/>
      <c r="E3027" s="103"/>
      <c r="F3027" s="103"/>
      <c r="G3027" s="103"/>
      <c r="H3027" s="103"/>
      <c r="J3027" s="103"/>
    </row>
    <row r="3028" spans="1:10" s="111" customFormat="1" ht="11.45" customHeight="1">
      <c r="A3028" s="167"/>
      <c r="B3028" s="103"/>
      <c r="C3028" s="103"/>
      <c r="D3028" s="103"/>
      <c r="E3028" s="103"/>
      <c r="F3028" s="103"/>
      <c r="G3028" s="103"/>
      <c r="H3028" s="103"/>
      <c r="J3028" s="103"/>
    </row>
    <row r="3029" spans="1:10" s="111" customFormat="1" ht="11.45" customHeight="1">
      <c r="A3029" s="166"/>
      <c r="B3029" s="103"/>
      <c r="C3029" s="103"/>
      <c r="D3029" s="103"/>
      <c r="E3029" s="103"/>
      <c r="F3029" s="103"/>
      <c r="G3029" s="103"/>
      <c r="H3029" s="103"/>
      <c r="J3029" s="103"/>
    </row>
    <row r="3030" spans="1:10" s="111" customFormat="1" ht="11.45" customHeight="1">
      <c r="A3030" s="167"/>
      <c r="B3030" s="103"/>
      <c r="C3030" s="103"/>
      <c r="D3030" s="103"/>
      <c r="E3030" s="103"/>
      <c r="F3030" s="103"/>
      <c r="G3030" s="103"/>
      <c r="H3030" s="103"/>
      <c r="J3030" s="103"/>
    </row>
    <row r="3031" spans="1:10" s="111" customFormat="1" ht="11.45" customHeight="1">
      <c r="A3031" s="166"/>
      <c r="B3031" s="103"/>
      <c r="C3031" s="103"/>
      <c r="D3031" s="103"/>
      <c r="E3031" s="103"/>
      <c r="F3031" s="103"/>
      <c r="G3031" s="103"/>
      <c r="H3031" s="103"/>
      <c r="J3031" s="103"/>
    </row>
    <row r="3032" spans="1:10" s="111" customFormat="1" ht="11.45" customHeight="1">
      <c r="A3032" s="166"/>
      <c r="B3032" s="103"/>
      <c r="C3032" s="103"/>
      <c r="D3032" s="103"/>
      <c r="E3032" s="103"/>
      <c r="F3032" s="103"/>
      <c r="G3032" s="103"/>
      <c r="H3032" s="103"/>
      <c r="J3032" s="103"/>
    </row>
    <row r="3033" spans="1:10" s="111" customFormat="1" ht="11.45" customHeight="1">
      <c r="A3033" s="166"/>
      <c r="B3033" s="103"/>
      <c r="C3033" s="103"/>
      <c r="D3033" s="103"/>
      <c r="E3033" s="103"/>
      <c r="F3033" s="103"/>
      <c r="G3033" s="103"/>
      <c r="H3033" s="103"/>
      <c r="J3033" s="103"/>
    </row>
    <row r="3034" spans="1:10" s="111" customFormat="1" ht="11.45" customHeight="1">
      <c r="A3034" s="167"/>
      <c r="B3034" s="103"/>
      <c r="C3034" s="103"/>
      <c r="D3034" s="103"/>
      <c r="E3034" s="103"/>
      <c r="F3034" s="103"/>
      <c r="G3034" s="103"/>
      <c r="H3034" s="103"/>
      <c r="J3034" s="103"/>
    </row>
    <row r="3035" spans="1:10" s="111" customFormat="1" ht="11.45" customHeight="1">
      <c r="A3035" s="167"/>
      <c r="B3035" s="103"/>
      <c r="C3035" s="103"/>
      <c r="D3035" s="103"/>
      <c r="E3035" s="103"/>
      <c r="F3035" s="103"/>
      <c r="G3035" s="103"/>
      <c r="H3035" s="103"/>
      <c r="J3035" s="103"/>
    </row>
    <row r="3036" spans="1:10" s="111" customFormat="1" ht="11.45" customHeight="1">
      <c r="A3036" s="166"/>
      <c r="B3036" s="103"/>
      <c r="C3036" s="103"/>
      <c r="D3036" s="103"/>
      <c r="E3036" s="103"/>
      <c r="F3036" s="103"/>
      <c r="G3036" s="103"/>
      <c r="H3036" s="103"/>
      <c r="J3036" s="103"/>
    </row>
    <row r="3037" spans="1:10" s="111" customFormat="1" ht="11.45" customHeight="1">
      <c r="A3037" s="166"/>
      <c r="B3037" s="103"/>
      <c r="C3037" s="103"/>
      <c r="D3037" s="103"/>
      <c r="E3037" s="103"/>
      <c r="F3037" s="103"/>
      <c r="G3037" s="103"/>
      <c r="H3037" s="103"/>
      <c r="J3037" s="103"/>
    </row>
    <row r="3038" spans="1:10" s="111" customFormat="1" ht="11.45" customHeight="1">
      <c r="A3038" s="166"/>
      <c r="B3038" s="103"/>
      <c r="C3038" s="103"/>
      <c r="D3038" s="103"/>
      <c r="E3038" s="103"/>
      <c r="F3038" s="103"/>
      <c r="G3038" s="103"/>
      <c r="H3038" s="103"/>
      <c r="J3038" s="103"/>
    </row>
    <row r="3039" spans="1:10" s="111" customFormat="1" ht="11.45" customHeight="1">
      <c r="A3039" s="167"/>
      <c r="B3039" s="103"/>
      <c r="C3039" s="103"/>
      <c r="D3039" s="103"/>
      <c r="E3039" s="103"/>
      <c r="F3039" s="103"/>
      <c r="G3039" s="103"/>
      <c r="H3039" s="103"/>
      <c r="J3039" s="103"/>
    </row>
    <row r="3040" spans="1:10" s="111" customFormat="1" ht="11.45" customHeight="1">
      <c r="A3040" s="166"/>
      <c r="B3040" s="103"/>
      <c r="C3040" s="103"/>
      <c r="D3040" s="103"/>
      <c r="E3040" s="103"/>
      <c r="F3040" s="103"/>
      <c r="G3040" s="103"/>
      <c r="H3040" s="103"/>
      <c r="J3040" s="103"/>
    </row>
    <row r="3041" spans="1:13" s="111" customFormat="1" ht="11.45" customHeight="1">
      <c r="A3041" s="167"/>
      <c r="B3041" s="103"/>
      <c r="C3041" s="103"/>
      <c r="D3041" s="103"/>
      <c r="E3041" s="103"/>
      <c r="F3041" s="103"/>
      <c r="G3041" s="103"/>
      <c r="H3041" s="103"/>
      <c r="J3041" s="103"/>
    </row>
    <row r="3042" spans="1:13" s="111" customFormat="1" ht="11.45" customHeight="1">
      <c r="A3042" s="166"/>
      <c r="B3042" s="103"/>
      <c r="C3042" s="103"/>
      <c r="D3042" s="103"/>
      <c r="E3042" s="103"/>
      <c r="F3042" s="103"/>
      <c r="G3042" s="103"/>
      <c r="H3042" s="103"/>
      <c r="J3042" s="103"/>
    </row>
    <row r="3043" spans="1:13" s="111" customFormat="1" ht="11.45" customHeight="1">
      <c r="A3043" s="167"/>
      <c r="B3043" s="103"/>
      <c r="C3043" s="103"/>
      <c r="D3043" s="103"/>
      <c r="E3043" s="103"/>
      <c r="F3043" s="103"/>
      <c r="G3043" s="103"/>
      <c r="H3043" s="103"/>
      <c r="J3043" s="103"/>
    </row>
    <row r="3044" spans="1:13" s="111" customFormat="1" ht="11.45" customHeight="1">
      <c r="A3044" s="166"/>
      <c r="B3044" s="103"/>
      <c r="C3044" s="103"/>
      <c r="D3044" s="103"/>
      <c r="E3044" s="103"/>
      <c r="F3044" s="103"/>
      <c r="G3044" s="103"/>
      <c r="H3044" s="103"/>
      <c r="J3044" s="103"/>
    </row>
    <row r="3045" spans="1:13" s="111" customFormat="1" ht="11.45" customHeight="1">
      <c r="A3045" s="167"/>
      <c r="B3045" s="103"/>
      <c r="C3045" s="103"/>
      <c r="D3045" s="103"/>
      <c r="E3045" s="103"/>
      <c r="F3045" s="103"/>
      <c r="G3045" s="103"/>
      <c r="H3045" s="103"/>
      <c r="J3045" s="103"/>
    </row>
    <row r="3046" spans="1:13" s="111" customFormat="1" ht="11.45" customHeight="1">
      <c r="A3046" s="168"/>
      <c r="B3046" s="103"/>
      <c r="C3046" s="103"/>
      <c r="D3046" s="103"/>
      <c r="E3046" s="103"/>
      <c r="F3046" s="103"/>
      <c r="G3046" s="103"/>
      <c r="H3046" s="103"/>
      <c r="J3046" s="103"/>
    </row>
    <row r="3047" spans="1:13" s="111" customFormat="1" ht="11.45" customHeight="1">
      <c r="A3047" s="169"/>
      <c r="B3047" s="103"/>
      <c r="C3047" s="103"/>
      <c r="D3047" s="103"/>
      <c r="E3047" s="103"/>
      <c r="F3047" s="103"/>
      <c r="G3047" s="103"/>
      <c r="H3047" s="103"/>
      <c r="J3047" s="103"/>
    </row>
    <row r="3048" spans="1:13" s="111" customFormat="1" ht="11.45" customHeight="1">
      <c r="A3048" s="167"/>
      <c r="B3048" s="103"/>
      <c r="C3048" s="103"/>
      <c r="D3048" s="103"/>
      <c r="E3048" s="103"/>
      <c r="F3048" s="103"/>
      <c r="G3048" s="103"/>
      <c r="H3048" s="103"/>
      <c r="J3048" s="103"/>
    </row>
    <row r="3049" spans="1:13" s="111" customFormat="1" ht="11.45" customHeight="1">
      <c r="A3049" s="167"/>
      <c r="B3049" s="103"/>
      <c r="C3049" s="103"/>
      <c r="D3049" s="103"/>
      <c r="E3049" s="103"/>
      <c r="F3049" s="103"/>
      <c r="G3049" s="103"/>
      <c r="H3049" s="103"/>
      <c r="I3049" s="103"/>
      <c r="J3049" s="103"/>
      <c r="K3049" s="103"/>
      <c r="L3049" s="103"/>
      <c r="M3049" s="103"/>
    </row>
    <row r="3050" spans="1:13" s="111" customFormat="1" ht="11.45" customHeight="1">
      <c r="A3050" s="166"/>
      <c r="B3050" s="103"/>
      <c r="C3050" s="103"/>
      <c r="D3050" s="103"/>
      <c r="E3050" s="103"/>
      <c r="F3050" s="103"/>
      <c r="G3050" s="103"/>
      <c r="H3050" s="103"/>
      <c r="I3050" s="103"/>
      <c r="J3050" s="103"/>
      <c r="K3050" s="103"/>
      <c r="L3050" s="103"/>
      <c r="M3050" s="103"/>
    </row>
    <row r="3051" spans="1:13" s="111" customFormat="1" ht="11.45" customHeight="1">
      <c r="A3051" s="167"/>
      <c r="B3051" s="103"/>
      <c r="C3051" s="103"/>
      <c r="D3051" s="103"/>
      <c r="E3051" s="103"/>
      <c r="F3051" s="103"/>
      <c r="G3051" s="103"/>
      <c r="H3051" s="103"/>
      <c r="I3051" s="103"/>
      <c r="J3051" s="103"/>
      <c r="K3051" s="103"/>
      <c r="L3051" s="103"/>
      <c r="M3051" s="103"/>
    </row>
    <row r="3052" spans="1:13" s="111" customFormat="1" ht="11.45" customHeight="1">
      <c r="A3052" s="166"/>
      <c r="B3052" s="103"/>
      <c r="C3052" s="103"/>
      <c r="D3052" s="103"/>
      <c r="E3052" s="103"/>
      <c r="F3052" s="103"/>
      <c r="G3052" s="103"/>
      <c r="H3052" s="103"/>
      <c r="I3052" s="103"/>
      <c r="J3052" s="103"/>
      <c r="K3052" s="103"/>
      <c r="L3052" s="103"/>
      <c r="M3052" s="103"/>
    </row>
    <row r="3053" spans="1:13" s="111" customFormat="1" ht="11.45" customHeight="1">
      <c r="A3053" s="167"/>
      <c r="B3053" s="103"/>
      <c r="C3053" s="103"/>
      <c r="D3053" s="103"/>
      <c r="E3053" s="103"/>
      <c r="F3053" s="103"/>
      <c r="G3053" s="103"/>
      <c r="H3053" s="103"/>
      <c r="I3053" s="103"/>
      <c r="J3053" s="103"/>
      <c r="K3053" s="103"/>
      <c r="L3053" s="103"/>
      <c r="M3053" s="103"/>
    </row>
    <row r="3054" spans="1:13" s="111" customFormat="1" ht="11.45" customHeight="1">
      <c r="A3054" s="166"/>
      <c r="B3054" s="103"/>
      <c r="C3054" s="103"/>
      <c r="D3054" s="103"/>
      <c r="E3054" s="103"/>
      <c r="F3054" s="103"/>
      <c r="G3054" s="103"/>
      <c r="H3054" s="103"/>
      <c r="J3054" s="103"/>
    </row>
    <row r="3055" spans="1:13" s="111" customFormat="1" ht="11.45" customHeight="1">
      <c r="A3055" s="167"/>
      <c r="B3055" s="103"/>
      <c r="C3055" s="103"/>
      <c r="D3055" s="103"/>
      <c r="E3055" s="103"/>
      <c r="F3055" s="103"/>
      <c r="G3055" s="103"/>
      <c r="H3055" s="103"/>
      <c r="J3055" s="103"/>
    </row>
    <row r="3056" spans="1:13" s="111" customFormat="1" ht="11.45" customHeight="1">
      <c r="A3056" s="166"/>
      <c r="B3056" s="103"/>
      <c r="C3056" s="103"/>
      <c r="D3056" s="103"/>
      <c r="E3056" s="103"/>
      <c r="F3056" s="103"/>
      <c r="G3056" s="103"/>
      <c r="H3056" s="103"/>
      <c r="I3056" s="103"/>
      <c r="J3056" s="103"/>
    </row>
    <row r="3057" spans="1:10" s="111" customFormat="1" ht="11.45" customHeight="1">
      <c r="A3057" s="167"/>
      <c r="B3057" s="103"/>
      <c r="C3057" s="103"/>
      <c r="D3057" s="103"/>
      <c r="E3057" s="103"/>
      <c r="F3057" s="103"/>
      <c r="G3057" s="103"/>
      <c r="H3057" s="103"/>
      <c r="J3057" s="103"/>
    </row>
    <row r="3058" spans="1:10" s="111" customFormat="1" ht="11.45" customHeight="1">
      <c r="A3058" s="166"/>
      <c r="B3058" s="103"/>
      <c r="C3058" s="103"/>
      <c r="D3058" s="103"/>
      <c r="E3058" s="103"/>
      <c r="F3058" s="103"/>
      <c r="G3058" s="103"/>
      <c r="H3058" s="103"/>
      <c r="J3058" s="103"/>
    </row>
    <row r="3059" spans="1:10" s="111" customFormat="1" ht="11.45" customHeight="1">
      <c r="A3059" s="167"/>
      <c r="B3059" s="103"/>
      <c r="C3059" s="103"/>
      <c r="D3059" s="103"/>
      <c r="E3059" s="103"/>
      <c r="F3059" s="103"/>
      <c r="G3059" s="103"/>
      <c r="H3059" s="103"/>
      <c r="J3059" s="103"/>
    </row>
    <row r="3060" spans="1:10" s="111" customFormat="1" ht="11.45" customHeight="1">
      <c r="A3060" s="166"/>
      <c r="B3060" s="103"/>
      <c r="C3060" s="103"/>
      <c r="D3060" s="103"/>
      <c r="E3060" s="103"/>
      <c r="F3060" s="103"/>
      <c r="G3060" s="103"/>
      <c r="H3060" s="103"/>
      <c r="J3060" s="103"/>
    </row>
    <row r="3061" spans="1:10" s="111" customFormat="1" ht="11.45" customHeight="1">
      <c r="A3061" s="169"/>
      <c r="B3061" s="103"/>
      <c r="C3061" s="103"/>
      <c r="D3061" s="103"/>
      <c r="E3061" s="103"/>
      <c r="F3061" s="103"/>
      <c r="G3061" s="103"/>
      <c r="H3061" s="103"/>
      <c r="J3061" s="103"/>
    </row>
    <row r="3062" spans="1:10" s="111" customFormat="1" ht="11.45" customHeight="1">
      <c r="A3062" s="167"/>
      <c r="B3062" s="103"/>
      <c r="C3062" s="103"/>
      <c r="D3062" s="103"/>
      <c r="E3062" s="103"/>
      <c r="F3062" s="103"/>
      <c r="G3062" s="103"/>
      <c r="H3062" s="103"/>
      <c r="J3062" s="103"/>
    </row>
    <row r="3063" spans="1:10" s="111" customFormat="1" ht="11.45" customHeight="1">
      <c r="A3063" s="169"/>
      <c r="B3063" s="103"/>
      <c r="C3063" s="103"/>
      <c r="D3063" s="103"/>
      <c r="E3063" s="103"/>
      <c r="F3063" s="103"/>
      <c r="G3063" s="103"/>
      <c r="H3063" s="103"/>
      <c r="J3063" s="103"/>
    </row>
    <row r="3064" spans="1:10" s="111" customFormat="1" ht="11.45" customHeight="1">
      <c r="A3064" s="167"/>
      <c r="B3064" s="103"/>
      <c r="C3064" s="103"/>
      <c r="D3064" s="103"/>
      <c r="E3064" s="103"/>
      <c r="F3064" s="103"/>
      <c r="G3064" s="103"/>
      <c r="H3064" s="103"/>
      <c r="J3064" s="103"/>
    </row>
    <row r="3065" spans="1:10" s="111" customFormat="1" ht="11.45" customHeight="1">
      <c r="A3065" s="167"/>
      <c r="B3065" s="103"/>
      <c r="C3065" s="103"/>
      <c r="D3065" s="103"/>
      <c r="E3065" s="103"/>
      <c r="F3065" s="183"/>
      <c r="G3065" s="183"/>
      <c r="H3065" s="103"/>
      <c r="J3065" s="103"/>
    </row>
    <row r="3066" spans="1:10" s="111" customFormat="1" ht="11.45" customHeight="1">
      <c r="A3066" s="166"/>
      <c r="B3066" s="103"/>
      <c r="C3066" s="103"/>
      <c r="D3066" s="103"/>
      <c r="E3066" s="103"/>
      <c r="F3066" s="183"/>
      <c r="G3066" s="183"/>
      <c r="H3066" s="103"/>
      <c r="J3066" s="103"/>
    </row>
    <row r="3067" spans="1:10" s="111" customFormat="1" ht="11.45" customHeight="1">
      <c r="A3067" s="167"/>
      <c r="B3067" s="103"/>
      <c r="C3067" s="103"/>
      <c r="D3067" s="103"/>
      <c r="E3067" s="103"/>
      <c r="F3067" s="103"/>
      <c r="G3067" s="103"/>
      <c r="H3067" s="103"/>
      <c r="J3067" s="103"/>
    </row>
    <row r="3068" spans="1:10" s="111" customFormat="1" ht="11.45" customHeight="1">
      <c r="A3068" s="166"/>
      <c r="B3068" s="103"/>
      <c r="C3068" s="103"/>
      <c r="D3068" s="103"/>
      <c r="E3068" s="103"/>
      <c r="F3068" s="103"/>
      <c r="G3068" s="103"/>
      <c r="H3068" s="103"/>
      <c r="J3068" s="103"/>
    </row>
    <row r="3069" spans="1:10" s="111" customFormat="1" ht="11.45" customHeight="1">
      <c r="A3069" s="169"/>
      <c r="B3069" s="103"/>
      <c r="C3069" s="103"/>
      <c r="D3069" s="103"/>
      <c r="E3069" s="103"/>
      <c r="F3069" s="103"/>
      <c r="G3069" s="103"/>
      <c r="H3069" s="103"/>
      <c r="J3069" s="103"/>
    </row>
    <row r="3070" spans="1:10" s="111" customFormat="1" ht="11.45" customHeight="1">
      <c r="A3070" s="167"/>
      <c r="B3070" s="103"/>
      <c r="C3070" s="103"/>
      <c r="D3070" s="103"/>
      <c r="E3070" s="103"/>
      <c r="F3070" s="103"/>
      <c r="G3070" s="103"/>
      <c r="H3070" s="103"/>
      <c r="J3070" s="103"/>
    </row>
    <row r="3071" spans="1:10" s="111" customFormat="1" ht="11.45" customHeight="1">
      <c r="A3071" s="166"/>
      <c r="B3071" s="103"/>
      <c r="C3071" s="103"/>
      <c r="D3071" s="103"/>
      <c r="E3071" s="103"/>
      <c r="F3071" s="103"/>
      <c r="G3071" s="103"/>
      <c r="H3071" s="103"/>
      <c r="J3071" s="103"/>
    </row>
    <row r="3072" spans="1:10" s="111" customFormat="1" ht="11.45" customHeight="1">
      <c r="A3072" s="166"/>
      <c r="B3072" s="103"/>
      <c r="C3072" s="103"/>
      <c r="D3072" s="103"/>
      <c r="E3072" s="103"/>
      <c r="F3072" s="103"/>
      <c r="G3072" s="103"/>
      <c r="H3072" s="103"/>
      <c r="J3072" s="103"/>
    </row>
    <row r="3073" spans="1:10" s="111" customFormat="1" ht="11.45" customHeight="1">
      <c r="A3073" s="169"/>
      <c r="B3073" s="103"/>
      <c r="C3073" s="103"/>
      <c r="D3073" s="103"/>
      <c r="E3073" s="103"/>
      <c r="F3073" s="103"/>
      <c r="G3073" s="103"/>
      <c r="H3073" s="103"/>
      <c r="J3073" s="103"/>
    </row>
    <row r="3074" spans="1:10" s="111" customFormat="1" ht="11.45" customHeight="1">
      <c r="A3074" s="166"/>
      <c r="B3074" s="103"/>
      <c r="C3074" s="103"/>
      <c r="D3074" s="103"/>
      <c r="E3074" s="103"/>
      <c r="F3074" s="103"/>
      <c r="G3074" s="103"/>
      <c r="H3074" s="103"/>
      <c r="J3074" s="103"/>
    </row>
    <row r="3075" spans="1:10" s="111" customFormat="1" ht="11.45" customHeight="1">
      <c r="A3075" s="169"/>
      <c r="B3075" s="103"/>
      <c r="C3075" s="103"/>
      <c r="D3075" s="103"/>
      <c r="E3075" s="103"/>
      <c r="F3075" s="103"/>
      <c r="G3075" s="103"/>
      <c r="H3075" s="103"/>
      <c r="J3075" s="103"/>
    </row>
    <row r="3076" spans="1:10" s="111" customFormat="1" ht="11.45" customHeight="1">
      <c r="A3076" s="167"/>
      <c r="B3076" s="103"/>
      <c r="C3076" s="103"/>
      <c r="D3076" s="103"/>
      <c r="E3076" s="103"/>
      <c r="F3076" s="103"/>
      <c r="G3076" s="103"/>
      <c r="H3076" s="103"/>
      <c r="J3076" s="103"/>
    </row>
    <row r="3077" spans="1:10" s="111" customFormat="1" ht="11.45" customHeight="1">
      <c r="A3077" s="169"/>
      <c r="B3077" s="103"/>
      <c r="C3077" s="103"/>
      <c r="D3077" s="103"/>
      <c r="E3077" s="103"/>
      <c r="F3077" s="103"/>
      <c r="G3077" s="103"/>
      <c r="H3077" s="103"/>
      <c r="J3077" s="103"/>
    </row>
    <row r="3078" spans="1:10" s="111" customFormat="1" ht="11.45" customHeight="1">
      <c r="A3078" s="167"/>
      <c r="B3078" s="103"/>
      <c r="C3078" s="103"/>
      <c r="D3078" s="103"/>
      <c r="E3078" s="103"/>
      <c r="F3078" s="103"/>
      <c r="G3078" s="103"/>
      <c r="H3078" s="103"/>
      <c r="J3078" s="103"/>
    </row>
    <row r="3079" spans="1:10" s="111" customFormat="1" ht="11.45" customHeight="1">
      <c r="A3079" s="169"/>
      <c r="B3079" s="103"/>
      <c r="C3079" s="103"/>
      <c r="D3079" s="103"/>
      <c r="E3079" s="103"/>
      <c r="F3079" s="103"/>
      <c r="G3079" s="103"/>
      <c r="H3079" s="103"/>
      <c r="J3079" s="103"/>
    </row>
    <row r="3080" spans="1:10" s="111" customFormat="1" ht="11.45" customHeight="1">
      <c r="A3080" s="167"/>
      <c r="B3080" s="103"/>
      <c r="C3080" s="103"/>
      <c r="D3080" s="103"/>
      <c r="E3080" s="103"/>
      <c r="F3080" s="103"/>
      <c r="G3080" s="103"/>
      <c r="H3080" s="103"/>
      <c r="J3080" s="103"/>
    </row>
    <row r="3081" spans="1:10" s="111" customFormat="1" ht="11.45" customHeight="1">
      <c r="A3081" s="169"/>
      <c r="B3081" s="103"/>
      <c r="C3081" s="103"/>
      <c r="D3081" s="103"/>
      <c r="E3081" s="103"/>
      <c r="F3081" s="103"/>
      <c r="G3081" s="103"/>
      <c r="H3081" s="103"/>
      <c r="J3081" s="103"/>
    </row>
    <row r="3082" spans="1:10" s="111" customFormat="1" ht="11.45" customHeight="1">
      <c r="A3082" s="167"/>
      <c r="B3082" s="103"/>
      <c r="C3082" s="103"/>
      <c r="D3082" s="103"/>
      <c r="E3082" s="103"/>
      <c r="F3082" s="103"/>
      <c r="G3082" s="103"/>
      <c r="H3082" s="103"/>
      <c r="J3082" s="103"/>
    </row>
    <row r="3083" spans="1:10" s="111" customFormat="1" ht="8.25" customHeight="1">
      <c r="A3083" s="165"/>
      <c r="B3083" s="103"/>
      <c r="C3083" s="103"/>
      <c r="D3083" s="103"/>
      <c r="E3083" s="103"/>
      <c r="F3083" s="103"/>
      <c r="G3083" s="103"/>
      <c r="H3083" s="103"/>
      <c r="J3083" s="103"/>
    </row>
    <row r="3084" spans="1:10" s="158" customFormat="1" ht="13.5" customHeight="1">
      <c r="H3084" s="103"/>
      <c r="J3084" s="103"/>
    </row>
    <row r="3085" spans="1:10" s="105" customFormat="1" ht="9.4" customHeight="1">
      <c r="A3085" s="111"/>
      <c r="H3085" s="103"/>
      <c r="J3085" s="103"/>
    </row>
    <row r="3086" spans="1:10" s="105" customFormat="1" ht="1.1499999999999999" customHeight="1">
      <c r="H3086" s="103"/>
      <c r="J3086" s="103"/>
    </row>
    <row r="3087" spans="1:10" s="105" customFormat="1" ht="1.1499999999999999" customHeight="1">
      <c r="H3087" s="103"/>
      <c r="J3087" s="103"/>
    </row>
    <row r="3088" spans="1:10" s="105" customFormat="1" ht="1.1499999999999999" customHeight="1">
      <c r="H3088" s="103"/>
      <c r="J3088" s="103"/>
    </row>
    <row r="3089" spans="1:13" s="111" customFormat="1" ht="12" customHeight="1">
      <c r="B3089" s="170"/>
      <c r="C3089" s="170"/>
      <c r="D3089" s="171"/>
      <c r="E3089" s="171"/>
      <c r="F3089" s="171"/>
      <c r="G3089" s="171"/>
      <c r="H3089" s="103"/>
      <c r="J3089" s="103"/>
    </row>
    <row r="3090" spans="1:13" s="111" customFormat="1" ht="3.4" customHeight="1">
      <c r="B3090" s="170"/>
      <c r="C3090" s="170"/>
      <c r="D3090" s="171"/>
      <c r="E3090" s="171"/>
      <c r="F3090" s="171"/>
      <c r="G3090" s="171"/>
      <c r="H3090" s="103"/>
      <c r="J3090" s="103"/>
    </row>
    <row r="3091" spans="1:13" s="119" customFormat="1" ht="9" customHeight="1">
      <c r="A3091" s="172"/>
      <c r="B3091" s="170"/>
      <c r="C3091" s="170"/>
      <c r="D3091" s="171"/>
      <c r="E3091" s="171"/>
      <c r="F3091" s="171"/>
      <c r="G3091" s="171"/>
      <c r="H3091" s="103"/>
      <c r="J3091" s="103"/>
    </row>
    <row r="3092" spans="1:13" s="119" customFormat="1" ht="9" customHeight="1">
      <c r="A3092" s="172"/>
      <c r="B3092" s="170"/>
      <c r="C3092" s="173"/>
      <c r="D3092" s="173"/>
      <c r="E3092" s="173"/>
      <c r="F3092" s="173"/>
      <c r="G3092" s="173"/>
      <c r="H3092" s="103"/>
      <c r="J3092" s="103"/>
    </row>
    <row r="3093" spans="1:13" s="130" customFormat="1" ht="9" customHeight="1">
      <c r="B3093" s="174"/>
      <c r="C3093" s="175"/>
      <c r="D3093" s="176"/>
      <c r="E3093" s="176"/>
      <c r="F3093" s="176"/>
      <c r="G3093" s="174"/>
      <c r="H3093" s="103"/>
      <c r="J3093" s="103"/>
    </row>
    <row r="3094" spans="1:13" s="111" customFormat="1" ht="9.75" customHeight="1">
      <c r="A3094" s="131"/>
      <c r="B3094" s="177"/>
      <c r="C3094" s="177"/>
      <c r="D3094" s="177"/>
      <c r="E3094" s="177"/>
      <c r="F3094" s="177"/>
      <c r="G3094" s="177"/>
      <c r="H3094" s="103"/>
      <c r="J3094" s="103"/>
    </row>
    <row r="3095" spans="1:13" s="111" customFormat="1" ht="10.9" customHeight="1">
      <c r="A3095" s="178"/>
      <c r="B3095" s="179"/>
      <c r="C3095" s="179"/>
      <c r="D3095" s="179"/>
      <c r="E3095" s="179"/>
      <c r="F3095" s="179"/>
      <c r="G3095" s="179"/>
      <c r="H3095" s="103"/>
      <c r="J3095" s="103"/>
    </row>
    <row r="3096" spans="1:13" s="111" customFormat="1" ht="11.45" customHeight="1">
      <c r="A3096" s="180"/>
      <c r="B3096" s="181"/>
      <c r="C3096" s="181"/>
      <c r="D3096" s="181"/>
      <c r="E3096" s="181"/>
      <c r="F3096" s="181"/>
      <c r="G3096" s="181"/>
      <c r="H3096" s="103"/>
      <c r="J3096" s="103"/>
    </row>
    <row r="3097" spans="1:13" s="111" customFormat="1" ht="11.45" customHeight="1">
      <c r="A3097" s="167"/>
      <c r="B3097" s="103"/>
      <c r="C3097" s="103"/>
      <c r="D3097" s="103"/>
      <c r="E3097" s="103"/>
      <c r="F3097" s="103"/>
      <c r="G3097" s="103"/>
      <c r="H3097" s="103"/>
      <c r="J3097" s="103"/>
    </row>
    <row r="3098" spans="1:13" s="111" customFormat="1" ht="11.45" customHeight="1">
      <c r="A3098" s="167"/>
      <c r="B3098" s="103"/>
      <c r="C3098" s="103"/>
      <c r="D3098" s="103"/>
      <c r="E3098" s="103"/>
      <c r="F3098" s="103"/>
      <c r="G3098" s="103"/>
      <c r="H3098" s="103"/>
      <c r="I3098" s="103"/>
      <c r="J3098" s="103"/>
      <c r="K3098" s="103"/>
      <c r="L3098" s="103"/>
      <c r="M3098" s="103"/>
    </row>
    <row r="3099" spans="1:13" s="111" customFormat="1" ht="11.45" customHeight="1">
      <c r="A3099" s="169"/>
      <c r="B3099" s="103"/>
      <c r="C3099" s="103"/>
      <c r="D3099" s="103"/>
      <c r="E3099" s="103"/>
      <c r="F3099" s="103"/>
      <c r="G3099" s="103"/>
      <c r="H3099" s="103"/>
      <c r="I3099" s="182"/>
      <c r="J3099" s="182"/>
      <c r="K3099" s="182"/>
      <c r="L3099" s="182"/>
      <c r="M3099" s="182"/>
    </row>
    <row r="3100" spans="1:13" s="111" customFormat="1" ht="11.45" customHeight="1">
      <c r="A3100" s="180"/>
      <c r="B3100" s="181"/>
      <c r="C3100" s="181"/>
      <c r="D3100" s="181"/>
      <c r="E3100" s="181"/>
      <c r="F3100" s="181"/>
      <c r="G3100" s="181"/>
      <c r="H3100" s="103"/>
      <c r="J3100" s="103"/>
    </row>
    <row r="3101" spans="1:13" s="111" customFormat="1" ht="11.45" customHeight="1">
      <c r="A3101" s="167"/>
      <c r="B3101" s="103"/>
      <c r="C3101" s="103"/>
      <c r="D3101" s="103"/>
      <c r="E3101" s="103"/>
      <c r="F3101" s="103"/>
      <c r="G3101" s="103"/>
      <c r="H3101" s="103"/>
      <c r="J3101" s="103"/>
    </row>
    <row r="3102" spans="1:13" s="111" customFormat="1" ht="11.45" customHeight="1">
      <c r="A3102" s="166"/>
      <c r="B3102" s="103"/>
      <c r="C3102" s="103"/>
      <c r="D3102" s="103"/>
      <c r="E3102" s="103"/>
      <c r="F3102" s="103"/>
      <c r="G3102" s="103"/>
      <c r="H3102" s="103"/>
      <c r="J3102" s="103"/>
    </row>
    <row r="3103" spans="1:13" s="111" customFormat="1" ht="11.45" customHeight="1">
      <c r="A3103" s="167"/>
      <c r="B3103" s="103"/>
      <c r="C3103" s="103"/>
      <c r="D3103" s="103"/>
      <c r="E3103" s="103"/>
      <c r="F3103" s="103"/>
      <c r="G3103" s="103"/>
      <c r="H3103" s="103"/>
      <c r="J3103" s="103"/>
    </row>
    <row r="3104" spans="1:13" s="111" customFormat="1" ht="11.45" customHeight="1">
      <c r="A3104" s="166"/>
      <c r="B3104" s="103"/>
      <c r="C3104" s="103"/>
      <c r="D3104" s="103"/>
      <c r="E3104" s="103"/>
      <c r="F3104" s="103"/>
      <c r="G3104" s="103"/>
      <c r="H3104" s="103"/>
      <c r="J3104" s="103"/>
    </row>
    <row r="3105" spans="1:10" s="111" customFormat="1" ht="11.45" customHeight="1">
      <c r="A3105" s="167"/>
      <c r="B3105" s="103"/>
      <c r="C3105" s="103"/>
      <c r="D3105" s="103"/>
      <c r="E3105" s="103"/>
      <c r="F3105" s="103"/>
      <c r="G3105" s="103"/>
      <c r="H3105" s="103"/>
      <c r="J3105" s="103"/>
    </row>
    <row r="3106" spans="1:10" s="111" customFormat="1" ht="11.45" customHeight="1">
      <c r="A3106" s="166"/>
      <c r="B3106" s="103"/>
      <c r="C3106" s="103"/>
      <c r="D3106" s="103"/>
      <c r="E3106" s="103"/>
      <c r="F3106" s="103"/>
      <c r="G3106" s="103"/>
      <c r="H3106" s="103"/>
      <c r="J3106" s="103"/>
    </row>
    <row r="3107" spans="1:10" s="111" customFormat="1" ht="11.45" customHeight="1">
      <c r="A3107" s="166"/>
      <c r="B3107" s="103"/>
      <c r="C3107" s="103"/>
      <c r="D3107" s="103"/>
      <c r="E3107" s="103"/>
      <c r="F3107" s="103"/>
      <c r="G3107" s="103"/>
      <c r="H3107" s="103"/>
      <c r="J3107" s="103"/>
    </row>
    <row r="3108" spans="1:10" s="111" customFormat="1" ht="11.45" customHeight="1">
      <c r="A3108" s="166"/>
      <c r="B3108" s="103"/>
      <c r="C3108" s="103"/>
      <c r="D3108" s="103"/>
      <c r="E3108" s="103"/>
      <c r="F3108" s="103"/>
      <c r="G3108" s="103"/>
      <c r="H3108" s="103"/>
      <c r="J3108" s="103"/>
    </row>
    <row r="3109" spans="1:10" s="111" customFormat="1" ht="11.45" customHeight="1">
      <c r="A3109" s="167"/>
      <c r="B3109" s="103"/>
      <c r="C3109" s="103"/>
      <c r="D3109" s="103"/>
      <c r="E3109" s="103"/>
      <c r="F3109" s="103"/>
      <c r="G3109" s="103"/>
      <c r="H3109" s="103"/>
      <c r="J3109" s="103"/>
    </row>
    <row r="3110" spans="1:10" s="111" customFormat="1" ht="11.45" customHeight="1">
      <c r="A3110" s="167"/>
      <c r="B3110" s="103"/>
      <c r="C3110" s="103"/>
      <c r="D3110" s="103"/>
      <c r="E3110" s="103"/>
      <c r="F3110" s="103"/>
      <c r="G3110" s="103"/>
      <c r="H3110" s="103"/>
      <c r="J3110" s="103"/>
    </row>
    <row r="3111" spans="1:10" s="111" customFormat="1" ht="11.45" customHeight="1">
      <c r="A3111" s="166"/>
      <c r="B3111" s="103"/>
      <c r="C3111" s="103"/>
      <c r="D3111" s="103"/>
      <c r="E3111" s="103"/>
      <c r="F3111" s="103"/>
      <c r="G3111" s="103"/>
      <c r="H3111" s="103"/>
      <c r="J3111" s="103"/>
    </row>
    <row r="3112" spans="1:10" s="111" customFormat="1" ht="11.45" customHeight="1">
      <c r="A3112" s="166"/>
      <c r="B3112" s="103"/>
      <c r="C3112" s="103"/>
      <c r="D3112" s="103"/>
      <c r="E3112" s="103"/>
      <c r="F3112" s="103"/>
      <c r="G3112" s="103"/>
      <c r="H3112" s="103"/>
      <c r="J3112" s="103"/>
    </row>
    <row r="3113" spans="1:10" s="111" customFormat="1" ht="11.45" customHeight="1">
      <c r="A3113" s="166"/>
      <c r="B3113" s="103"/>
      <c r="C3113" s="103"/>
      <c r="D3113" s="103"/>
      <c r="E3113" s="103"/>
      <c r="F3113" s="103"/>
      <c r="G3113" s="103"/>
      <c r="H3113" s="103"/>
      <c r="J3113" s="103"/>
    </row>
    <row r="3114" spans="1:10" s="111" customFormat="1" ht="11.45" customHeight="1">
      <c r="A3114" s="167"/>
      <c r="B3114" s="103"/>
      <c r="C3114" s="103"/>
      <c r="D3114" s="103"/>
      <c r="E3114" s="103"/>
      <c r="F3114" s="103"/>
      <c r="G3114" s="103"/>
      <c r="H3114" s="103"/>
      <c r="J3114" s="103"/>
    </row>
    <row r="3115" spans="1:10" s="111" customFormat="1" ht="11.45" customHeight="1">
      <c r="A3115" s="166"/>
      <c r="B3115" s="103"/>
      <c r="C3115" s="103"/>
      <c r="D3115" s="103"/>
      <c r="E3115" s="103"/>
      <c r="F3115" s="103"/>
      <c r="G3115" s="103"/>
      <c r="H3115" s="103"/>
      <c r="J3115" s="103"/>
    </row>
    <row r="3116" spans="1:10" s="111" customFormat="1" ht="11.45" customHeight="1">
      <c r="A3116" s="167"/>
      <c r="B3116" s="103"/>
      <c r="C3116" s="103"/>
      <c r="D3116" s="103"/>
      <c r="E3116" s="103"/>
      <c r="F3116" s="103"/>
      <c r="G3116" s="103"/>
      <c r="H3116" s="103"/>
      <c r="J3116" s="103"/>
    </row>
    <row r="3117" spans="1:10" s="111" customFormat="1" ht="11.45" customHeight="1">
      <c r="A3117" s="166"/>
      <c r="B3117" s="103"/>
      <c r="C3117" s="103"/>
      <c r="D3117" s="103"/>
      <c r="E3117" s="103"/>
      <c r="F3117" s="103"/>
      <c r="G3117" s="103"/>
      <c r="H3117" s="103"/>
      <c r="J3117" s="103"/>
    </row>
    <row r="3118" spans="1:10" s="111" customFormat="1" ht="11.45" customHeight="1">
      <c r="A3118" s="167"/>
      <c r="B3118" s="103"/>
      <c r="C3118" s="103"/>
      <c r="D3118" s="103"/>
      <c r="E3118" s="103"/>
      <c r="F3118" s="103"/>
      <c r="G3118" s="103"/>
      <c r="H3118" s="103"/>
      <c r="J3118" s="103"/>
    </row>
    <row r="3119" spans="1:10" s="111" customFormat="1" ht="11.45" customHeight="1">
      <c r="A3119" s="166"/>
      <c r="B3119" s="103"/>
      <c r="C3119" s="103"/>
      <c r="D3119" s="103"/>
      <c r="E3119" s="103"/>
      <c r="F3119" s="103"/>
      <c r="G3119" s="103"/>
      <c r="H3119" s="103"/>
      <c r="J3119" s="103"/>
    </row>
    <row r="3120" spans="1:10" s="111" customFormat="1" ht="11.45" customHeight="1">
      <c r="A3120" s="167"/>
      <c r="B3120" s="103"/>
      <c r="C3120" s="103"/>
      <c r="D3120" s="103"/>
      <c r="E3120" s="103"/>
      <c r="F3120" s="103"/>
      <c r="G3120" s="103"/>
      <c r="H3120" s="103"/>
      <c r="J3120" s="103"/>
    </row>
    <row r="3121" spans="1:13" s="111" customFormat="1" ht="11.45" customHeight="1">
      <c r="A3121" s="168"/>
      <c r="B3121" s="103"/>
      <c r="C3121" s="103"/>
      <c r="D3121" s="103"/>
      <c r="E3121" s="103"/>
      <c r="F3121" s="103"/>
      <c r="G3121" s="103"/>
      <c r="H3121" s="103"/>
      <c r="J3121" s="103"/>
    </row>
    <row r="3122" spans="1:13" s="111" customFormat="1" ht="11.45" customHeight="1">
      <c r="A3122" s="169"/>
      <c r="B3122" s="103"/>
      <c r="C3122" s="103"/>
      <c r="D3122" s="103"/>
      <c r="E3122" s="103"/>
      <c r="F3122" s="103"/>
      <c r="G3122" s="103"/>
      <c r="H3122" s="103"/>
      <c r="J3122" s="103"/>
    </row>
    <row r="3123" spans="1:13" s="111" customFormat="1" ht="11.45" customHeight="1">
      <c r="A3123" s="167"/>
      <c r="B3123" s="103"/>
      <c r="C3123" s="103"/>
      <c r="D3123" s="103"/>
      <c r="E3123" s="103"/>
      <c r="F3123" s="103"/>
      <c r="G3123" s="103"/>
      <c r="H3123" s="103"/>
      <c r="J3123" s="103"/>
    </row>
    <row r="3124" spans="1:13" s="111" customFormat="1" ht="11.45" customHeight="1">
      <c r="A3124" s="167"/>
      <c r="B3124" s="103"/>
      <c r="C3124" s="103"/>
      <c r="D3124" s="103"/>
      <c r="E3124" s="103"/>
      <c r="F3124" s="103"/>
      <c r="G3124" s="103"/>
      <c r="H3124" s="103"/>
      <c r="I3124" s="103"/>
      <c r="J3124" s="103"/>
      <c r="K3124" s="103"/>
      <c r="L3124" s="103"/>
      <c r="M3124" s="103"/>
    </row>
    <row r="3125" spans="1:13" s="111" customFormat="1" ht="11.45" customHeight="1">
      <c r="A3125" s="166"/>
      <c r="B3125" s="103"/>
      <c r="C3125" s="103"/>
      <c r="D3125" s="103"/>
      <c r="E3125" s="103"/>
      <c r="F3125" s="103"/>
      <c r="G3125" s="103"/>
      <c r="H3125" s="103"/>
      <c r="I3125" s="103"/>
      <c r="J3125" s="103"/>
      <c r="K3125" s="103"/>
      <c r="L3125" s="103"/>
      <c r="M3125" s="103"/>
    </row>
    <row r="3126" spans="1:13" s="111" customFormat="1" ht="11.45" customHeight="1">
      <c r="A3126" s="167"/>
      <c r="B3126" s="103"/>
      <c r="C3126" s="103"/>
      <c r="D3126" s="103"/>
      <c r="E3126" s="103"/>
      <c r="F3126" s="103"/>
      <c r="G3126" s="103"/>
      <c r="H3126" s="103"/>
      <c r="I3126" s="103"/>
      <c r="J3126" s="103"/>
      <c r="K3126" s="103"/>
      <c r="L3126" s="103"/>
      <c r="M3126" s="103"/>
    </row>
    <row r="3127" spans="1:13" s="111" customFormat="1" ht="11.45" customHeight="1">
      <c r="A3127" s="166"/>
      <c r="B3127" s="103"/>
      <c r="C3127" s="103"/>
      <c r="D3127" s="103"/>
      <c r="E3127" s="103"/>
      <c r="F3127" s="103"/>
      <c r="G3127" s="103"/>
      <c r="H3127" s="103"/>
      <c r="I3127" s="103"/>
      <c r="J3127" s="103"/>
      <c r="K3127" s="103"/>
      <c r="L3127" s="103"/>
      <c r="M3127" s="103"/>
    </row>
    <row r="3128" spans="1:13" s="111" customFormat="1" ht="11.45" customHeight="1">
      <c r="A3128" s="167"/>
      <c r="B3128" s="103"/>
      <c r="C3128" s="103"/>
      <c r="D3128" s="103"/>
      <c r="E3128" s="103"/>
      <c r="F3128" s="103"/>
      <c r="G3128" s="103"/>
      <c r="H3128" s="103"/>
      <c r="I3128" s="103"/>
      <c r="J3128" s="103"/>
      <c r="K3128" s="103"/>
      <c r="L3128" s="103"/>
      <c r="M3128" s="103"/>
    </row>
    <row r="3129" spans="1:13" s="111" customFormat="1" ht="11.45" customHeight="1">
      <c r="A3129" s="166"/>
      <c r="B3129" s="103"/>
      <c r="C3129" s="103"/>
      <c r="D3129" s="103"/>
      <c r="E3129" s="103"/>
      <c r="F3129" s="103"/>
      <c r="G3129" s="103"/>
      <c r="H3129" s="103"/>
      <c r="J3129" s="103"/>
    </row>
    <row r="3130" spans="1:13" s="111" customFormat="1" ht="11.45" customHeight="1">
      <c r="A3130" s="167"/>
      <c r="B3130" s="103"/>
      <c r="C3130" s="103"/>
      <c r="D3130" s="103"/>
      <c r="E3130" s="103"/>
      <c r="F3130" s="103"/>
      <c r="G3130" s="103"/>
      <c r="H3130" s="103"/>
      <c r="J3130" s="103"/>
    </row>
    <row r="3131" spans="1:13" s="111" customFormat="1" ht="11.45" customHeight="1">
      <c r="A3131" s="166"/>
      <c r="B3131" s="103"/>
      <c r="C3131" s="103"/>
      <c r="D3131" s="103"/>
      <c r="E3131" s="103"/>
      <c r="F3131" s="103"/>
      <c r="G3131" s="103"/>
      <c r="H3131" s="103"/>
      <c r="I3131" s="103"/>
      <c r="J3131" s="103"/>
    </row>
    <row r="3132" spans="1:13" s="111" customFormat="1" ht="11.45" customHeight="1">
      <c r="A3132" s="167"/>
      <c r="B3132" s="103"/>
      <c r="C3132" s="103"/>
      <c r="D3132" s="103"/>
      <c r="E3132" s="103"/>
      <c r="F3132" s="103"/>
      <c r="G3132" s="103"/>
      <c r="H3132" s="103"/>
      <c r="J3132" s="103"/>
    </row>
    <row r="3133" spans="1:13" s="111" customFormat="1" ht="11.45" customHeight="1">
      <c r="A3133" s="166"/>
      <c r="B3133" s="103"/>
      <c r="C3133" s="103"/>
      <c r="D3133" s="103"/>
      <c r="E3133" s="103"/>
      <c r="F3133" s="103"/>
      <c r="G3133" s="103"/>
      <c r="H3133" s="103"/>
      <c r="J3133" s="103"/>
    </row>
    <row r="3134" spans="1:13" s="111" customFormat="1" ht="11.45" customHeight="1">
      <c r="A3134" s="167"/>
      <c r="B3134" s="103"/>
      <c r="C3134" s="103"/>
      <c r="D3134" s="103"/>
      <c r="E3134" s="103"/>
      <c r="F3134" s="103"/>
      <c r="G3134" s="103"/>
      <c r="H3134" s="103"/>
      <c r="J3134" s="103"/>
    </row>
    <row r="3135" spans="1:13" s="111" customFormat="1" ht="11.45" customHeight="1">
      <c r="A3135" s="166"/>
      <c r="B3135" s="103"/>
      <c r="C3135" s="103"/>
      <c r="D3135" s="103"/>
      <c r="E3135" s="103"/>
      <c r="F3135" s="103"/>
      <c r="G3135" s="103"/>
      <c r="H3135" s="103"/>
      <c r="J3135" s="103"/>
    </row>
    <row r="3136" spans="1:13" s="111" customFormat="1" ht="11.45" customHeight="1">
      <c r="A3136" s="169"/>
      <c r="B3136" s="103"/>
      <c r="C3136" s="103"/>
      <c r="D3136" s="103"/>
      <c r="E3136" s="103"/>
      <c r="F3136" s="103"/>
      <c r="G3136" s="103"/>
      <c r="H3136" s="103"/>
      <c r="J3136" s="103"/>
    </row>
    <row r="3137" spans="1:10" s="111" customFormat="1" ht="11.45" customHeight="1">
      <c r="A3137" s="167"/>
      <c r="B3137" s="103"/>
      <c r="C3137" s="103"/>
      <c r="D3137" s="103"/>
      <c r="E3137" s="103"/>
      <c r="F3137" s="103"/>
      <c r="G3137" s="103"/>
      <c r="H3137" s="103"/>
      <c r="J3137" s="103"/>
    </row>
    <row r="3138" spans="1:10" s="111" customFormat="1" ht="11.45" customHeight="1">
      <c r="A3138" s="169"/>
      <c r="B3138" s="103"/>
      <c r="C3138" s="103"/>
      <c r="D3138" s="103"/>
      <c r="E3138" s="103"/>
      <c r="F3138" s="103"/>
      <c r="G3138" s="103"/>
      <c r="H3138" s="103"/>
      <c r="J3138" s="103"/>
    </row>
    <row r="3139" spans="1:10" s="111" customFormat="1" ht="11.45" customHeight="1">
      <c r="A3139" s="167"/>
      <c r="B3139" s="103"/>
      <c r="C3139" s="103"/>
      <c r="D3139" s="103"/>
      <c r="E3139" s="103"/>
      <c r="F3139" s="103"/>
      <c r="G3139" s="103"/>
      <c r="H3139" s="103"/>
      <c r="J3139" s="103"/>
    </row>
    <row r="3140" spans="1:10" s="111" customFormat="1" ht="11.45" customHeight="1">
      <c r="A3140" s="167"/>
      <c r="B3140" s="103"/>
      <c r="C3140" s="103"/>
      <c r="D3140" s="103"/>
      <c r="E3140" s="103"/>
      <c r="F3140" s="103"/>
      <c r="G3140" s="103"/>
      <c r="H3140" s="103"/>
      <c r="J3140" s="103"/>
    </row>
    <row r="3141" spans="1:10" s="111" customFormat="1" ht="11.45" customHeight="1">
      <c r="A3141" s="166"/>
      <c r="B3141" s="103"/>
      <c r="C3141" s="103"/>
      <c r="D3141" s="103"/>
      <c r="E3141" s="103"/>
      <c r="F3141" s="103"/>
      <c r="G3141" s="103"/>
      <c r="H3141" s="103"/>
      <c r="J3141" s="103"/>
    </row>
    <row r="3142" spans="1:10" s="111" customFormat="1" ht="11.45" customHeight="1">
      <c r="A3142" s="167"/>
      <c r="B3142" s="103"/>
      <c r="C3142" s="103"/>
      <c r="D3142" s="103"/>
      <c r="E3142" s="103"/>
      <c r="F3142" s="103"/>
      <c r="G3142" s="103"/>
      <c r="H3142" s="103"/>
      <c r="J3142" s="103"/>
    </row>
    <row r="3143" spans="1:10" s="111" customFormat="1" ht="11.45" customHeight="1">
      <c r="A3143" s="166"/>
      <c r="B3143" s="103"/>
      <c r="C3143" s="103"/>
      <c r="D3143" s="103"/>
      <c r="E3143" s="103"/>
      <c r="F3143" s="103"/>
      <c r="G3143" s="103"/>
      <c r="H3143" s="103"/>
      <c r="J3143" s="103"/>
    </row>
    <row r="3144" spans="1:10" s="111" customFormat="1" ht="11.45" customHeight="1">
      <c r="A3144" s="169"/>
      <c r="B3144" s="103"/>
      <c r="C3144" s="103"/>
      <c r="D3144" s="103"/>
      <c r="E3144" s="103"/>
      <c r="F3144" s="103"/>
      <c r="G3144" s="103"/>
      <c r="H3144" s="103"/>
      <c r="J3144" s="103"/>
    </row>
    <row r="3145" spans="1:10" s="111" customFormat="1" ht="11.45" customHeight="1">
      <c r="A3145" s="167"/>
      <c r="B3145" s="103"/>
      <c r="C3145" s="103"/>
      <c r="D3145" s="103"/>
      <c r="E3145" s="103"/>
      <c r="F3145" s="103"/>
      <c r="G3145" s="103"/>
      <c r="H3145" s="103"/>
      <c r="J3145" s="103"/>
    </row>
    <row r="3146" spans="1:10" s="111" customFormat="1" ht="11.45" customHeight="1">
      <c r="A3146" s="166"/>
      <c r="B3146" s="103"/>
      <c r="C3146" s="103"/>
      <c r="D3146" s="103"/>
      <c r="E3146" s="103"/>
      <c r="F3146" s="103"/>
      <c r="G3146" s="103"/>
      <c r="H3146" s="103"/>
      <c r="J3146" s="103"/>
    </row>
    <row r="3147" spans="1:10" s="111" customFormat="1" ht="11.45" customHeight="1">
      <c r="A3147" s="166"/>
      <c r="B3147" s="103"/>
      <c r="C3147" s="103"/>
      <c r="D3147" s="103"/>
      <c r="E3147" s="103"/>
      <c r="F3147" s="103"/>
      <c r="G3147" s="103"/>
      <c r="H3147" s="103"/>
      <c r="J3147" s="103"/>
    </row>
    <row r="3148" spans="1:10" s="111" customFormat="1" ht="11.45" customHeight="1">
      <c r="A3148" s="169"/>
      <c r="B3148" s="103"/>
      <c r="C3148" s="103"/>
      <c r="D3148" s="103"/>
      <c r="E3148" s="103"/>
      <c r="F3148" s="103"/>
      <c r="G3148" s="103"/>
      <c r="H3148" s="103"/>
      <c r="J3148" s="103"/>
    </row>
    <row r="3149" spans="1:10" s="111" customFormat="1" ht="11.45" customHeight="1">
      <c r="A3149" s="166"/>
      <c r="B3149" s="103"/>
      <c r="C3149" s="103"/>
      <c r="D3149" s="103"/>
      <c r="E3149" s="103"/>
      <c r="F3149" s="103"/>
      <c r="G3149" s="103"/>
      <c r="H3149" s="103"/>
      <c r="J3149" s="103"/>
    </row>
    <row r="3150" spans="1:10" s="111" customFormat="1" ht="11.45" customHeight="1">
      <c r="A3150" s="169"/>
      <c r="B3150" s="103"/>
      <c r="C3150" s="103"/>
      <c r="D3150" s="103"/>
      <c r="E3150" s="103"/>
      <c r="F3150" s="103"/>
      <c r="G3150" s="103"/>
      <c r="H3150" s="103"/>
      <c r="J3150" s="103"/>
    </row>
    <row r="3151" spans="1:10" s="111" customFormat="1" ht="11.45" customHeight="1">
      <c r="A3151" s="167"/>
      <c r="B3151" s="103"/>
      <c r="C3151" s="103"/>
      <c r="D3151" s="103"/>
      <c r="E3151" s="103"/>
      <c r="F3151" s="103"/>
      <c r="G3151" s="103"/>
      <c r="H3151" s="103"/>
      <c r="J3151" s="103"/>
    </row>
    <row r="3152" spans="1:10" s="111" customFormat="1" ht="11.45" customHeight="1">
      <c r="A3152" s="169"/>
      <c r="B3152" s="103"/>
      <c r="C3152" s="103"/>
      <c r="D3152" s="103"/>
      <c r="E3152" s="103"/>
      <c r="F3152" s="103"/>
      <c r="G3152" s="103"/>
      <c r="H3152" s="103"/>
      <c r="J3152" s="103"/>
    </row>
    <row r="3153" spans="1:10" s="111" customFormat="1" ht="11.45" customHeight="1">
      <c r="A3153" s="167"/>
      <c r="B3153" s="103"/>
      <c r="C3153" s="103"/>
      <c r="D3153" s="103"/>
      <c r="E3153" s="103"/>
      <c r="F3153" s="103"/>
      <c r="G3153" s="103"/>
      <c r="H3153" s="103"/>
      <c r="J3153" s="103"/>
    </row>
    <row r="3154" spans="1:10" s="111" customFormat="1" ht="11.45" customHeight="1">
      <c r="A3154" s="169"/>
      <c r="B3154" s="103"/>
      <c r="C3154" s="103"/>
      <c r="D3154" s="103"/>
      <c r="E3154" s="103"/>
      <c r="F3154" s="103"/>
      <c r="G3154" s="103"/>
      <c r="H3154" s="103"/>
      <c r="J3154" s="103"/>
    </row>
    <row r="3155" spans="1:10" s="111" customFormat="1" ht="11.45" customHeight="1">
      <c r="A3155" s="167"/>
      <c r="B3155" s="103"/>
      <c r="C3155" s="103"/>
      <c r="D3155" s="103"/>
      <c r="E3155" s="103"/>
      <c r="F3155" s="103"/>
      <c r="G3155" s="103"/>
      <c r="H3155" s="103"/>
      <c r="J3155" s="103"/>
    </row>
    <row r="3156" spans="1:10" s="111" customFormat="1" ht="11.45" customHeight="1">
      <c r="A3156" s="169"/>
      <c r="B3156" s="103"/>
      <c r="C3156" s="103"/>
      <c r="D3156" s="103"/>
      <c r="E3156" s="103"/>
      <c r="F3156" s="103"/>
      <c r="G3156" s="103"/>
      <c r="H3156" s="103"/>
      <c r="J3156" s="103"/>
    </row>
    <row r="3157" spans="1:10" s="111" customFormat="1" ht="11.45" customHeight="1">
      <c r="A3157" s="167"/>
      <c r="B3157" s="103"/>
      <c r="C3157" s="103"/>
      <c r="D3157" s="103"/>
      <c r="E3157" s="103"/>
      <c r="F3157" s="103"/>
      <c r="G3157" s="103"/>
      <c r="H3157" s="103"/>
      <c r="J3157" s="103"/>
    </row>
    <row r="3158" spans="1:10" s="111" customFormat="1" ht="8.25" customHeight="1">
      <c r="A3158" s="165"/>
      <c r="B3158" s="103"/>
      <c r="C3158" s="103"/>
      <c r="D3158" s="103"/>
      <c r="E3158" s="103"/>
      <c r="F3158" s="103"/>
      <c r="G3158" s="103"/>
      <c r="H3158" s="103"/>
      <c r="J3158" s="103"/>
    </row>
    <row r="3159" spans="1:10" s="158" customFormat="1" ht="13.5" customHeight="1">
      <c r="H3159" s="103"/>
      <c r="J3159" s="103"/>
    </row>
    <row r="3160" spans="1:10" s="105" customFormat="1" ht="9.4" customHeight="1">
      <c r="A3160" s="111"/>
      <c r="H3160" s="103"/>
      <c r="J3160" s="103"/>
    </row>
    <row r="3161" spans="1:10" s="105" customFormat="1" ht="1.1499999999999999" customHeight="1">
      <c r="H3161" s="103"/>
      <c r="J3161" s="103"/>
    </row>
    <row r="3162" spans="1:10" s="105" customFormat="1" ht="1.1499999999999999" customHeight="1">
      <c r="H3162" s="103"/>
      <c r="J3162" s="103"/>
    </row>
    <row r="3163" spans="1:10" s="105" customFormat="1" ht="1.1499999999999999" customHeight="1">
      <c r="H3163" s="103"/>
      <c r="J3163" s="103"/>
    </row>
    <row r="3164" spans="1:10" s="111" customFormat="1" ht="12" customHeight="1">
      <c r="B3164" s="170"/>
      <c r="C3164" s="170"/>
      <c r="D3164" s="171"/>
      <c r="E3164" s="171"/>
      <c r="F3164" s="171"/>
      <c r="G3164" s="171"/>
      <c r="H3164" s="103"/>
      <c r="J3164" s="103"/>
    </row>
    <row r="3165" spans="1:10" s="111" customFormat="1" ht="3.4" customHeight="1">
      <c r="B3165" s="170"/>
      <c r="C3165" s="170"/>
      <c r="D3165" s="171"/>
      <c r="E3165" s="171"/>
      <c r="F3165" s="171"/>
      <c r="G3165" s="171"/>
      <c r="H3165" s="103"/>
      <c r="J3165" s="103"/>
    </row>
    <row r="3166" spans="1:10" s="119" customFormat="1" ht="9" customHeight="1">
      <c r="A3166" s="172"/>
      <c r="B3166" s="170"/>
      <c r="C3166" s="170"/>
      <c r="D3166" s="171"/>
      <c r="E3166" s="171"/>
      <c r="F3166" s="171"/>
      <c r="G3166" s="171"/>
      <c r="H3166" s="103"/>
      <c r="J3166" s="103"/>
    </row>
    <row r="3167" spans="1:10" s="119" customFormat="1" ht="8.25" customHeight="1">
      <c r="A3167" s="172"/>
      <c r="B3167" s="170"/>
      <c r="C3167" s="173"/>
      <c r="D3167" s="173"/>
      <c r="E3167" s="173"/>
      <c r="F3167" s="173"/>
      <c r="G3167" s="173"/>
      <c r="H3167" s="103"/>
      <c r="J3167" s="103"/>
    </row>
    <row r="3168" spans="1:10" s="130" customFormat="1" ht="9" customHeight="1">
      <c r="B3168" s="174"/>
      <c r="C3168" s="175"/>
      <c r="D3168" s="176"/>
      <c r="E3168" s="176"/>
      <c r="F3168" s="176"/>
      <c r="G3168" s="174"/>
      <c r="H3168" s="103"/>
      <c r="J3168" s="103"/>
    </row>
    <row r="3169" spans="1:13" s="111" customFormat="1" ht="9" customHeight="1">
      <c r="A3169" s="131"/>
      <c r="B3169" s="177"/>
      <c r="C3169" s="177"/>
      <c r="D3169" s="177"/>
      <c r="E3169" s="177"/>
      <c r="F3169" s="177"/>
      <c r="G3169" s="177"/>
      <c r="H3169" s="103"/>
      <c r="J3169" s="103"/>
    </row>
    <row r="3170" spans="1:13" s="111" customFormat="1" ht="9" customHeight="1">
      <c r="A3170" s="178"/>
      <c r="B3170" s="179"/>
      <c r="C3170" s="179"/>
      <c r="D3170" s="179"/>
      <c r="E3170" s="179"/>
      <c r="F3170" s="179"/>
      <c r="G3170" s="179"/>
      <c r="H3170" s="103"/>
      <c r="J3170" s="103"/>
    </row>
    <row r="3171" spans="1:13" s="111" customFormat="1" ht="11.45" customHeight="1">
      <c r="A3171" s="180"/>
      <c r="B3171" s="181"/>
      <c r="C3171" s="181"/>
      <c r="D3171" s="181"/>
      <c r="E3171" s="181"/>
      <c r="F3171" s="181"/>
      <c r="G3171" s="181"/>
      <c r="H3171" s="103"/>
      <c r="J3171" s="103"/>
    </row>
    <row r="3172" spans="1:13" s="111" customFormat="1" ht="11.45" customHeight="1">
      <c r="A3172" s="167"/>
      <c r="B3172" s="103"/>
      <c r="C3172" s="103"/>
      <c r="D3172" s="103"/>
      <c r="E3172" s="103"/>
      <c r="F3172" s="103"/>
      <c r="G3172" s="103"/>
      <c r="H3172" s="103"/>
      <c r="J3172" s="103"/>
    </row>
    <row r="3173" spans="1:13" s="111" customFormat="1" ht="11.45" customHeight="1">
      <c r="A3173" s="167"/>
      <c r="B3173" s="103"/>
      <c r="C3173" s="103"/>
      <c r="D3173" s="103"/>
      <c r="E3173" s="103"/>
      <c r="F3173" s="103"/>
      <c r="G3173" s="103"/>
      <c r="H3173" s="103"/>
      <c r="I3173" s="103"/>
      <c r="J3173" s="103"/>
      <c r="K3173" s="103"/>
      <c r="L3173" s="103"/>
      <c r="M3173" s="103"/>
    </row>
    <row r="3174" spans="1:13" s="111" customFormat="1" ht="11.45" customHeight="1">
      <c r="A3174" s="169"/>
      <c r="B3174" s="103"/>
      <c r="C3174" s="103"/>
      <c r="D3174" s="103"/>
      <c r="E3174" s="103"/>
      <c r="F3174" s="103"/>
      <c r="G3174" s="103"/>
      <c r="H3174" s="103"/>
      <c r="I3174" s="182"/>
      <c r="J3174" s="182"/>
      <c r="K3174" s="182"/>
      <c r="L3174" s="182"/>
      <c r="M3174" s="182"/>
    </row>
    <row r="3175" spans="1:13" s="111" customFormat="1" ht="11.45" customHeight="1">
      <c r="A3175" s="180"/>
      <c r="B3175" s="181"/>
      <c r="C3175" s="181"/>
      <c r="D3175" s="181"/>
      <c r="E3175" s="181"/>
      <c r="F3175" s="181"/>
      <c r="G3175" s="181"/>
      <c r="H3175" s="103"/>
      <c r="J3175" s="103"/>
    </row>
    <row r="3176" spans="1:13" s="111" customFormat="1" ht="11.45" customHeight="1">
      <c r="A3176" s="167"/>
      <c r="B3176" s="103"/>
      <c r="C3176" s="103"/>
      <c r="D3176" s="103"/>
      <c r="E3176" s="103"/>
      <c r="F3176" s="103"/>
      <c r="G3176" s="103"/>
      <c r="H3176" s="103"/>
      <c r="J3176" s="103"/>
    </row>
    <row r="3177" spans="1:13" s="111" customFormat="1" ht="11.45" customHeight="1">
      <c r="A3177" s="166"/>
      <c r="B3177" s="103"/>
      <c r="C3177" s="103"/>
      <c r="D3177" s="103"/>
      <c r="E3177" s="103"/>
      <c r="F3177" s="103"/>
      <c r="G3177" s="103"/>
      <c r="H3177" s="103"/>
      <c r="J3177" s="103"/>
    </row>
    <row r="3178" spans="1:13" s="111" customFormat="1" ht="11.45" customHeight="1">
      <c r="A3178" s="167"/>
      <c r="B3178" s="103"/>
      <c r="C3178" s="103"/>
      <c r="D3178" s="103"/>
      <c r="E3178" s="103"/>
      <c r="F3178" s="103"/>
      <c r="G3178" s="103"/>
      <c r="H3178" s="103"/>
      <c r="J3178" s="103"/>
    </row>
    <row r="3179" spans="1:13" s="111" customFormat="1" ht="11.45" customHeight="1">
      <c r="A3179" s="166"/>
      <c r="B3179" s="103"/>
      <c r="C3179" s="103"/>
      <c r="D3179" s="103"/>
      <c r="E3179" s="103"/>
      <c r="F3179" s="103"/>
      <c r="G3179" s="103"/>
      <c r="H3179" s="103"/>
      <c r="J3179" s="103"/>
    </row>
    <row r="3180" spans="1:13" s="111" customFormat="1" ht="11.45" customHeight="1">
      <c r="A3180" s="167"/>
      <c r="B3180" s="103"/>
      <c r="C3180" s="103"/>
      <c r="D3180" s="103"/>
      <c r="E3180" s="103"/>
      <c r="F3180" s="103"/>
      <c r="G3180" s="103"/>
      <c r="H3180" s="103"/>
      <c r="J3180" s="103"/>
    </row>
    <row r="3181" spans="1:13" s="111" customFormat="1" ht="11.45" customHeight="1">
      <c r="A3181" s="166"/>
      <c r="B3181" s="103"/>
      <c r="C3181" s="103"/>
      <c r="D3181" s="103"/>
      <c r="E3181" s="103"/>
      <c r="F3181" s="103"/>
      <c r="G3181" s="103"/>
      <c r="H3181" s="103"/>
      <c r="J3181" s="103"/>
    </row>
    <row r="3182" spans="1:13" s="111" customFormat="1" ht="11.45" customHeight="1">
      <c r="A3182" s="166"/>
      <c r="B3182" s="103"/>
      <c r="C3182" s="103"/>
      <c r="D3182" s="103"/>
      <c r="E3182" s="103"/>
      <c r="F3182" s="103"/>
      <c r="G3182" s="103"/>
      <c r="H3182" s="103"/>
      <c r="J3182" s="103"/>
    </row>
    <row r="3183" spans="1:13" s="111" customFormat="1" ht="11.45" customHeight="1">
      <c r="A3183" s="166"/>
      <c r="B3183" s="103"/>
      <c r="C3183" s="103"/>
      <c r="D3183" s="103"/>
      <c r="E3183" s="103"/>
      <c r="F3183" s="103"/>
      <c r="G3183" s="103"/>
      <c r="H3183" s="103"/>
      <c r="J3183" s="103"/>
    </row>
    <row r="3184" spans="1:13" s="111" customFormat="1" ht="11.45" customHeight="1">
      <c r="A3184" s="167"/>
      <c r="B3184" s="103"/>
      <c r="C3184" s="103"/>
      <c r="D3184" s="103"/>
      <c r="E3184" s="103"/>
      <c r="F3184" s="103"/>
      <c r="G3184" s="103"/>
      <c r="H3184" s="103"/>
      <c r="J3184" s="103"/>
    </row>
    <row r="3185" spans="1:13" s="111" customFormat="1" ht="11.45" customHeight="1">
      <c r="A3185" s="167"/>
      <c r="B3185" s="103"/>
      <c r="C3185" s="103"/>
      <c r="D3185" s="103"/>
      <c r="E3185" s="103"/>
      <c r="F3185" s="103"/>
      <c r="G3185" s="103"/>
      <c r="H3185" s="103"/>
      <c r="J3185" s="103"/>
    </row>
    <row r="3186" spans="1:13" s="111" customFormat="1" ht="11.45" customHeight="1">
      <c r="A3186" s="166"/>
      <c r="B3186" s="103"/>
      <c r="C3186" s="103"/>
      <c r="D3186" s="103"/>
      <c r="E3186" s="103"/>
      <c r="F3186" s="103"/>
      <c r="G3186" s="103"/>
      <c r="H3186" s="103"/>
      <c r="J3186" s="103"/>
    </row>
    <row r="3187" spans="1:13" s="111" customFormat="1" ht="11.45" customHeight="1">
      <c r="A3187" s="166"/>
      <c r="B3187" s="103"/>
      <c r="C3187" s="103"/>
      <c r="D3187" s="103"/>
      <c r="E3187" s="103"/>
      <c r="F3187" s="103"/>
      <c r="G3187" s="103"/>
      <c r="H3187" s="103"/>
      <c r="J3187" s="103"/>
    </row>
    <row r="3188" spans="1:13" s="111" customFormat="1" ht="11.45" customHeight="1">
      <c r="A3188" s="166"/>
      <c r="B3188" s="103"/>
      <c r="C3188" s="103"/>
      <c r="D3188" s="103"/>
      <c r="E3188" s="103"/>
      <c r="F3188" s="103"/>
      <c r="G3188" s="103"/>
      <c r="H3188" s="103"/>
      <c r="J3188" s="103"/>
    </row>
    <row r="3189" spans="1:13" s="111" customFormat="1" ht="11.45" customHeight="1">
      <c r="A3189" s="167"/>
      <c r="B3189" s="103"/>
      <c r="C3189" s="103"/>
      <c r="D3189" s="103"/>
      <c r="E3189" s="103"/>
      <c r="F3189" s="103"/>
      <c r="G3189" s="103"/>
      <c r="H3189" s="103"/>
      <c r="J3189" s="103"/>
    </row>
    <row r="3190" spans="1:13" s="111" customFormat="1" ht="11.45" customHeight="1">
      <c r="A3190" s="166"/>
      <c r="B3190" s="103"/>
      <c r="C3190" s="103"/>
      <c r="D3190" s="103"/>
      <c r="E3190" s="103"/>
      <c r="F3190" s="103"/>
      <c r="G3190" s="103"/>
      <c r="H3190" s="103"/>
      <c r="J3190" s="103"/>
    </row>
    <row r="3191" spans="1:13" s="111" customFormat="1" ht="11.45" customHeight="1">
      <c r="A3191" s="167"/>
      <c r="B3191" s="103"/>
      <c r="C3191" s="103"/>
      <c r="D3191" s="103"/>
      <c r="E3191" s="103"/>
      <c r="F3191" s="103"/>
      <c r="G3191" s="103"/>
      <c r="H3191" s="103"/>
      <c r="J3191" s="103"/>
    </row>
    <row r="3192" spans="1:13" s="111" customFormat="1" ht="11.45" customHeight="1">
      <c r="A3192" s="166"/>
      <c r="B3192" s="103"/>
      <c r="C3192" s="103"/>
      <c r="D3192" s="103"/>
      <c r="E3192" s="103"/>
      <c r="F3192" s="103"/>
      <c r="G3192" s="103"/>
      <c r="H3192" s="103"/>
      <c r="J3192" s="103"/>
    </row>
    <row r="3193" spans="1:13" s="111" customFormat="1" ht="11.45" customHeight="1">
      <c r="A3193" s="167"/>
      <c r="B3193" s="103"/>
      <c r="C3193" s="103"/>
      <c r="D3193" s="103"/>
      <c r="E3193" s="103"/>
      <c r="F3193" s="103"/>
      <c r="G3193" s="103"/>
      <c r="H3193" s="103"/>
      <c r="J3193" s="103"/>
    </row>
    <row r="3194" spans="1:13" s="111" customFormat="1" ht="11.45" customHeight="1">
      <c r="A3194" s="166"/>
      <c r="B3194" s="103"/>
      <c r="C3194" s="103"/>
      <c r="D3194" s="103"/>
      <c r="E3194" s="103"/>
      <c r="F3194" s="103"/>
      <c r="G3194" s="103"/>
      <c r="H3194" s="103"/>
      <c r="J3194" s="103"/>
    </row>
    <row r="3195" spans="1:13" s="111" customFormat="1" ht="11.45" customHeight="1">
      <c r="A3195" s="167"/>
      <c r="B3195" s="103"/>
      <c r="C3195" s="103"/>
      <c r="D3195" s="103"/>
      <c r="E3195" s="103"/>
      <c r="F3195" s="103"/>
      <c r="G3195" s="103"/>
      <c r="H3195" s="103"/>
      <c r="J3195" s="103"/>
    </row>
    <row r="3196" spans="1:13" s="111" customFormat="1" ht="11.45" customHeight="1">
      <c r="A3196" s="168"/>
      <c r="B3196" s="103"/>
      <c r="C3196" s="103"/>
      <c r="D3196" s="103"/>
      <c r="E3196" s="103"/>
      <c r="F3196" s="103"/>
      <c r="G3196" s="103"/>
      <c r="H3196" s="103"/>
      <c r="J3196" s="103"/>
    </row>
    <row r="3197" spans="1:13" s="111" customFormat="1" ht="11.45" customHeight="1">
      <c r="A3197" s="169"/>
      <c r="B3197" s="103"/>
      <c r="C3197" s="103"/>
      <c r="D3197" s="103"/>
      <c r="E3197" s="103"/>
      <c r="F3197" s="103"/>
      <c r="G3197" s="103"/>
      <c r="H3197" s="103"/>
      <c r="J3197" s="103"/>
    </row>
    <row r="3198" spans="1:13" s="111" customFormat="1" ht="11.45" customHeight="1">
      <c r="A3198" s="167"/>
      <c r="B3198" s="103"/>
      <c r="C3198" s="103"/>
      <c r="D3198" s="103"/>
      <c r="E3198" s="103"/>
      <c r="F3198" s="103"/>
      <c r="G3198" s="103"/>
      <c r="H3198" s="103"/>
      <c r="J3198" s="103"/>
    </row>
    <row r="3199" spans="1:13" s="111" customFormat="1" ht="11.45" customHeight="1">
      <c r="A3199" s="167"/>
      <c r="B3199" s="103"/>
      <c r="C3199" s="103"/>
      <c r="D3199" s="103"/>
      <c r="E3199" s="103"/>
      <c r="F3199" s="103"/>
      <c r="G3199" s="103"/>
      <c r="H3199" s="103"/>
      <c r="I3199" s="103"/>
      <c r="J3199" s="103"/>
      <c r="K3199" s="103"/>
      <c r="L3199" s="103"/>
      <c r="M3199" s="103"/>
    </row>
    <row r="3200" spans="1:13" s="111" customFormat="1" ht="11.45" customHeight="1">
      <c r="A3200" s="166"/>
      <c r="B3200" s="103"/>
      <c r="C3200" s="103"/>
      <c r="D3200" s="103"/>
      <c r="E3200" s="103"/>
      <c r="F3200" s="103"/>
      <c r="G3200" s="103"/>
      <c r="H3200" s="103"/>
      <c r="I3200" s="103"/>
      <c r="J3200" s="103"/>
      <c r="K3200" s="103"/>
      <c r="L3200" s="103"/>
      <c r="M3200" s="103"/>
    </row>
    <row r="3201" spans="1:13" s="111" customFormat="1" ht="11.45" customHeight="1">
      <c r="A3201" s="167"/>
      <c r="B3201" s="103"/>
      <c r="C3201" s="103"/>
      <c r="D3201" s="103"/>
      <c r="E3201" s="103"/>
      <c r="F3201" s="103"/>
      <c r="G3201" s="103"/>
      <c r="H3201" s="103"/>
      <c r="I3201" s="103"/>
      <c r="J3201" s="103"/>
      <c r="K3201" s="103"/>
      <c r="L3201" s="103"/>
      <c r="M3201" s="103"/>
    </row>
    <row r="3202" spans="1:13" s="111" customFormat="1" ht="11.45" customHeight="1">
      <c r="A3202" s="166"/>
      <c r="B3202" s="103"/>
      <c r="C3202" s="103"/>
      <c r="D3202" s="103"/>
      <c r="E3202" s="103"/>
      <c r="F3202" s="103"/>
      <c r="G3202" s="103"/>
      <c r="H3202" s="103"/>
      <c r="I3202" s="103"/>
      <c r="J3202" s="103"/>
      <c r="K3202" s="103"/>
      <c r="L3202" s="103"/>
      <c r="M3202" s="103"/>
    </row>
    <row r="3203" spans="1:13" s="111" customFormat="1" ht="11.45" customHeight="1">
      <c r="A3203" s="167"/>
      <c r="B3203" s="103"/>
      <c r="C3203" s="103"/>
      <c r="D3203" s="103"/>
      <c r="E3203" s="103"/>
      <c r="F3203" s="103"/>
      <c r="G3203" s="103"/>
      <c r="H3203" s="103"/>
      <c r="I3203" s="103"/>
      <c r="J3203" s="103"/>
      <c r="K3203" s="103"/>
      <c r="L3203" s="103"/>
      <c r="M3203" s="103"/>
    </row>
    <row r="3204" spans="1:13" s="111" customFormat="1" ht="11.45" customHeight="1">
      <c r="A3204" s="166"/>
      <c r="B3204" s="103"/>
      <c r="C3204" s="103"/>
      <c r="D3204" s="103"/>
      <c r="E3204" s="103"/>
      <c r="F3204" s="103"/>
      <c r="G3204" s="103"/>
      <c r="H3204" s="103"/>
      <c r="J3204" s="103"/>
    </row>
    <row r="3205" spans="1:13" s="111" customFormat="1" ht="11.45" customHeight="1">
      <c r="A3205" s="167"/>
      <c r="B3205" s="103"/>
      <c r="C3205" s="103"/>
      <c r="D3205" s="103"/>
      <c r="E3205" s="103"/>
      <c r="F3205" s="103"/>
      <c r="G3205" s="103"/>
      <c r="H3205" s="103"/>
      <c r="J3205" s="103"/>
    </row>
    <row r="3206" spans="1:13" s="111" customFormat="1" ht="11.45" customHeight="1">
      <c r="A3206" s="166"/>
      <c r="B3206" s="103"/>
      <c r="C3206" s="103"/>
      <c r="D3206" s="103"/>
      <c r="E3206" s="103"/>
      <c r="F3206" s="103"/>
      <c r="G3206" s="103"/>
      <c r="H3206" s="103"/>
      <c r="I3206" s="103"/>
      <c r="J3206" s="103"/>
    </row>
    <row r="3207" spans="1:13" s="111" customFormat="1" ht="11.45" customHeight="1">
      <c r="A3207" s="167"/>
      <c r="B3207" s="103"/>
      <c r="C3207" s="103"/>
      <c r="D3207" s="103"/>
      <c r="E3207" s="103"/>
      <c r="F3207" s="103"/>
      <c r="G3207" s="103"/>
      <c r="H3207" s="103"/>
      <c r="J3207" s="103"/>
    </row>
    <row r="3208" spans="1:13" s="111" customFormat="1" ht="11.45" customHeight="1">
      <c r="A3208" s="166"/>
      <c r="B3208" s="103"/>
      <c r="C3208" s="103"/>
      <c r="D3208" s="103"/>
      <c r="E3208" s="103"/>
      <c r="F3208" s="103"/>
      <c r="G3208" s="103"/>
      <c r="H3208" s="103"/>
      <c r="J3208" s="103"/>
    </row>
    <row r="3209" spans="1:13" s="111" customFormat="1" ht="11.45" customHeight="1">
      <c r="A3209" s="167"/>
      <c r="B3209" s="103"/>
      <c r="C3209" s="103"/>
      <c r="D3209" s="103"/>
      <c r="E3209" s="103"/>
      <c r="F3209" s="103"/>
      <c r="G3209" s="103"/>
      <c r="H3209" s="103"/>
      <c r="J3209" s="103"/>
    </row>
    <row r="3210" spans="1:13" s="111" customFormat="1" ht="11.45" customHeight="1">
      <c r="A3210" s="166"/>
      <c r="B3210" s="103"/>
      <c r="C3210" s="103"/>
      <c r="D3210" s="103"/>
      <c r="E3210" s="103"/>
      <c r="F3210" s="103"/>
      <c r="G3210" s="103"/>
      <c r="H3210" s="103"/>
      <c r="J3210" s="103"/>
    </row>
    <row r="3211" spans="1:13" s="111" customFormat="1" ht="11.45" customHeight="1">
      <c r="A3211" s="169"/>
      <c r="B3211" s="103"/>
      <c r="C3211" s="103"/>
      <c r="D3211" s="103"/>
      <c r="E3211" s="103"/>
      <c r="F3211" s="103"/>
      <c r="G3211" s="103"/>
      <c r="H3211" s="103"/>
      <c r="J3211" s="103"/>
    </row>
    <row r="3212" spans="1:13" s="111" customFormat="1" ht="11.45" customHeight="1">
      <c r="A3212" s="167"/>
      <c r="B3212" s="103"/>
      <c r="C3212" s="103"/>
      <c r="D3212" s="103"/>
      <c r="E3212" s="103"/>
      <c r="F3212" s="103"/>
      <c r="G3212" s="103"/>
      <c r="H3212" s="103"/>
      <c r="J3212" s="103"/>
    </row>
    <row r="3213" spans="1:13" s="111" customFormat="1" ht="11.45" customHeight="1">
      <c r="A3213" s="169"/>
      <c r="B3213" s="103"/>
      <c r="C3213" s="103"/>
      <c r="D3213" s="103"/>
      <c r="E3213" s="103"/>
      <c r="F3213" s="103"/>
      <c r="G3213" s="103"/>
      <c r="H3213" s="103"/>
      <c r="J3213" s="103"/>
    </row>
    <row r="3214" spans="1:13" s="111" customFormat="1" ht="11.45" customHeight="1">
      <c r="A3214" s="167"/>
      <c r="B3214" s="103"/>
      <c r="C3214" s="103"/>
      <c r="D3214" s="103"/>
      <c r="E3214" s="103"/>
      <c r="F3214" s="103"/>
      <c r="G3214" s="103"/>
      <c r="H3214" s="103"/>
      <c r="J3214" s="103"/>
    </row>
    <row r="3215" spans="1:13" s="111" customFormat="1" ht="11.45" customHeight="1">
      <c r="A3215" s="167"/>
      <c r="B3215" s="103"/>
      <c r="C3215" s="103"/>
      <c r="D3215" s="103"/>
      <c r="E3215" s="103"/>
      <c r="F3215" s="103"/>
      <c r="G3215" s="103"/>
      <c r="H3215" s="103"/>
      <c r="J3215" s="103"/>
    </row>
    <row r="3216" spans="1:13" s="111" customFormat="1" ht="11.45" customHeight="1">
      <c r="A3216" s="166"/>
      <c r="B3216" s="103"/>
      <c r="C3216" s="103"/>
      <c r="D3216" s="103"/>
      <c r="E3216" s="103"/>
      <c r="F3216" s="103"/>
      <c r="G3216" s="103"/>
      <c r="H3216" s="103"/>
      <c r="J3216" s="103"/>
    </row>
    <row r="3217" spans="1:10" s="111" customFormat="1" ht="11.45" customHeight="1">
      <c r="A3217" s="167"/>
      <c r="B3217" s="103"/>
      <c r="C3217" s="103"/>
      <c r="D3217" s="103"/>
      <c r="E3217" s="103"/>
      <c r="F3217" s="103"/>
      <c r="G3217" s="103"/>
      <c r="H3217" s="103"/>
      <c r="J3217" s="103"/>
    </row>
    <row r="3218" spans="1:10" s="111" customFormat="1" ht="11.45" customHeight="1">
      <c r="A3218" s="166"/>
      <c r="B3218" s="103"/>
      <c r="C3218" s="103"/>
      <c r="D3218" s="103"/>
      <c r="E3218" s="103"/>
      <c r="F3218" s="103"/>
      <c r="G3218" s="103"/>
      <c r="H3218" s="103"/>
      <c r="J3218" s="103"/>
    </row>
    <row r="3219" spans="1:10" s="111" customFormat="1" ht="11.45" customHeight="1">
      <c r="A3219" s="169"/>
      <c r="B3219" s="103"/>
      <c r="C3219" s="103"/>
      <c r="D3219" s="103"/>
      <c r="E3219" s="103"/>
      <c r="F3219" s="103"/>
      <c r="G3219" s="103"/>
      <c r="H3219" s="103"/>
      <c r="J3219" s="103"/>
    </row>
    <row r="3220" spans="1:10" s="111" customFormat="1" ht="11.45" customHeight="1">
      <c r="A3220" s="167"/>
      <c r="B3220" s="103"/>
      <c r="C3220" s="103"/>
      <c r="D3220" s="103"/>
      <c r="E3220" s="103"/>
      <c r="F3220" s="103"/>
      <c r="G3220" s="103"/>
      <c r="H3220" s="103"/>
      <c r="J3220" s="103"/>
    </row>
    <row r="3221" spans="1:10" s="111" customFormat="1" ht="11.45" customHeight="1">
      <c r="A3221" s="166"/>
      <c r="B3221" s="103"/>
      <c r="C3221" s="103"/>
      <c r="D3221" s="103"/>
      <c r="E3221" s="103"/>
      <c r="F3221" s="103"/>
      <c r="G3221" s="103"/>
      <c r="H3221" s="103"/>
      <c r="J3221" s="103"/>
    </row>
    <row r="3222" spans="1:10" s="111" customFormat="1" ht="11.45" customHeight="1">
      <c r="A3222" s="166"/>
      <c r="B3222" s="103"/>
      <c r="C3222" s="103"/>
      <c r="D3222" s="103"/>
      <c r="E3222" s="103"/>
      <c r="F3222" s="103"/>
      <c r="G3222" s="103"/>
      <c r="H3222" s="103"/>
      <c r="J3222" s="103"/>
    </row>
    <row r="3223" spans="1:10" s="111" customFormat="1" ht="11.45" customHeight="1">
      <c r="A3223" s="169"/>
      <c r="B3223" s="103"/>
      <c r="C3223" s="103"/>
      <c r="D3223" s="103"/>
      <c r="E3223" s="103"/>
      <c r="F3223" s="103"/>
      <c r="G3223" s="103"/>
      <c r="H3223" s="103"/>
      <c r="J3223" s="103"/>
    </row>
    <row r="3224" spans="1:10" s="111" customFormat="1" ht="11.45" customHeight="1">
      <c r="A3224" s="166"/>
      <c r="B3224" s="103"/>
      <c r="C3224" s="103"/>
      <c r="D3224" s="103"/>
      <c r="E3224" s="103"/>
      <c r="F3224" s="103"/>
      <c r="G3224" s="103"/>
      <c r="H3224" s="103"/>
      <c r="J3224" s="103"/>
    </row>
    <row r="3225" spans="1:10" s="111" customFormat="1" ht="11.45" customHeight="1">
      <c r="A3225" s="169"/>
      <c r="B3225" s="103"/>
      <c r="C3225" s="103"/>
      <c r="D3225" s="103"/>
      <c r="E3225" s="103"/>
      <c r="F3225" s="103"/>
      <c r="G3225" s="103"/>
      <c r="H3225" s="103"/>
      <c r="J3225" s="103"/>
    </row>
    <row r="3226" spans="1:10" s="111" customFormat="1" ht="11.45" customHeight="1">
      <c r="A3226" s="167"/>
      <c r="B3226" s="103"/>
      <c r="C3226" s="103"/>
      <c r="D3226" s="103"/>
      <c r="E3226" s="103"/>
      <c r="F3226" s="103"/>
      <c r="G3226" s="103"/>
      <c r="H3226" s="103"/>
      <c r="J3226" s="103"/>
    </row>
    <row r="3227" spans="1:10" s="111" customFormat="1" ht="11.45" customHeight="1">
      <c r="A3227" s="169"/>
      <c r="B3227" s="103"/>
      <c r="C3227" s="103"/>
      <c r="D3227" s="103"/>
      <c r="E3227" s="103"/>
      <c r="F3227" s="103"/>
      <c r="G3227" s="103"/>
      <c r="H3227" s="103"/>
      <c r="J3227" s="103"/>
    </row>
    <row r="3228" spans="1:10" s="111" customFormat="1" ht="11.45" customHeight="1">
      <c r="A3228" s="167"/>
      <c r="B3228" s="103"/>
      <c r="C3228" s="103"/>
      <c r="D3228" s="103"/>
      <c r="E3228" s="103"/>
      <c r="F3228" s="103"/>
      <c r="G3228" s="103"/>
      <c r="H3228" s="103"/>
      <c r="J3228" s="103"/>
    </row>
    <row r="3229" spans="1:10" s="111" customFormat="1" ht="11.45" customHeight="1">
      <c r="A3229" s="169"/>
      <c r="B3229" s="103"/>
      <c r="C3229" s="103"/>
      <c r="D3229" s="103"/>
      <c r="E3229" s="103"/>
      <c r="F3229" s="103"/>
      <c r="G3229" s="103"/>
      <c r="H3229" s="103"/>
      <c r="J3229" s="103"/>
    </row>
    <row r="3230" spans="1:10" s="111" customFormat="1" ht="11.45" customHeight="1">
      <c r="A3230" s="167"/>
      <c r="B3230" s="103"/>
      <c r="C3230" s="103"/>
      <c r="D3230" s="103"/>
      <c r="E3230" s="103"/>
      <c r="F3230" s="103"/>
      <c r="G3230" s="103"/>
      <c r="H3230" s="103"/>
      <c r="J3230" s="103"/>
    </row>
    <row r="3231" spans="1:10" s="111" customFormat="1" ht="11.45" customHeight="1">
      <c r="A3231" s="169"/>
      <c r="B3231" s="103"/>
      <c r="C3231" s="103"/>
      <c r="D3231" s="103"/>
      <c r="E3231" s="103"/>
      <c r="F3231" s="103"/>
      <c r="G3231" s="103"/>
      <c r="H3231" s="103"/>
      <c r="J3231" s="103"/>
    </row>
    <row r="3232" spans="1:10" s="111" customFormat="1" ht="11.45" customHeight="1">
      <c r="A3232" s="167"/>
      <c r="B3232" s="103"/>
      <c r="C3232" s="103"/>
      <c r="D3232" s="103"/>
      <c r="E3232" s="103"/>
      <c r="F3232" s="103"/>
      <c r="G3232" s="103"/>
      <c r="H3232" s="103"/>
      <c r="J3232" s="103"/>
    </row>
    <row r="3233" spans="1:13" s="111" customFormat="1" ht="7.5" customHeight="1">
      <c r="A3233" s="165"/>
      <c r="B3233" s="103"/>
      <c r="C3233" s="103"/>
      <c r="D3233" s="103"/>
      <c r="E3233" s="103"/>
      <c r="F3233" s="103"/>
      <c r="G3233" s="103"/>
      <c r="H3233" s="103"/>
      <c r="J3233" s="103"/>
    </row>
    <row r="3234" spans="1:13" s="158" customFormat="1" ht="13.5" customHeight="1">
      <c r="H3234" s="103"/>
      <c r="J3234" s="103"/>
    </row>
    <row r="3235" spans="1:13" s="105" customFormat="1" ht="9.4" customHeight="1">
      <c r="A3235" s="111"/>
      <c r="H3235" s="103"/>
      <c r="J3235" s="103"/>
    </row>
    <row r="3236" spans="1:13" s="105" customFormat="1" ht="1.1499999999999999" customHeight="1">
      <c r="H3236" s="103"/>
      <c r="J3236" s="103"/>
    </row>
    <row r="3237" spans="1:13" s="105" customFormat="1" ht="1.1499999999999999" customHeight="1">
      <c r="H3237" s="103"/>
      <c r="J3237" s="103"/>
    </row>
    <row r="3238" spans="1:13" s="105" customFormat="1" ht="1.1499999999999999" customHeight="1">
      <c r="H3238" s="103"/>
      <c r="J3238" s="103"/>
    </row>
    <row r="3239" spans="1:13" s="111" customFormat="1" ht="12" customHeight="1">
      <c r="B3239" s="170"/>
      <c r="C3239" s="170"/>
      <c r="D3239" s="171"/>
      <c r="E3239" s="171"/>
      <c r="F3239" s="171"/>
      <c r="G3239" s="171"/>
      <c r="H3239" s="103"/>
      <c r="J3239" s="103"/>
    </row>
    <row r="3240" spans="1:13" s="111" customFormat="1" ht="3.4" customHeight="1">
      <c r="B3240" s="170"/>
      <c r="C3240" s="170"/>
      <c r="D3240" s="171"/>
      <c r="E3240" s="171"/>
      <c r="F3240" s="171"/>
      <c r="G3240" s="171"/>
      <c r="H3240" s="103"/>
      <c r="J3240" s="103"/>
    </row>
    <row r="3241" spans="1:13" s="119" customFormat="1" ht="9" customHeight="1">
      <c r="A3241" s="172"/>
      <c r="B3241" s="170"/>
      <c r="C3241" s="170"/>
      <c r="D3241" s="171"/>
      <c r="E3241" s="171"/>
      <c r="F3241" s="171"/>
      <c r="G3241" s="171"/>
      <c r="H3241" s="103"/>
      <c r="J3241" s="103"/>
    </row>
    <row r="3242" spans="1:13" s="119" customFormat="1" ht="9" customHeight="1">
      <c r="A3242" s="172"/>
      <c r="B3242" s="170"/>
      <c r="C3242" s="173"/>
      <c r="D3242" s="173"/>
      <c r="E3242" s="173"/>
      <c r="F3242" s="173"/>
      <c r="G3242" s="173"/>
      <c r="H3242" s="103"/>
      <c r="J3242" s="103"/>
    </row>
    <row r="3243" spans="1:13" s="130" customFormat="1" ht="9" customHeight="1">
      <c r="B3243" s="174"/>
      <c r="C3243" s="175"/>
      <c r="D3243" s="176"/>
      <c r="E3243" s="176"/>
      <c r="F3243" s="176"/>
      <c r="G3243" s="174"/>
      <c r="H3243" s="103"/>
      <c r="J3243" s="103"/>
    </row>
    <row r="3244" spans="1:13" s="111" customFormat="1" ht="9.75" customHeight="1">
      <c r="A3244" s="131"/>
      <c r="B3244" s="177"/>
      <c r="C3244" s="177"/>
      <c r="D3244" s="177"/>
      <c r="E3244" s="177"/>
      <c r="F3244" s="177"/>
      <c r="G3244" s="177"/>
      <c r="H3244" s="103"/>
      <c r="J3244" s="103"/>
    </row>
    <row r="3245" spans="1:13" s="111" customFormat="1" ht="12.75" customHeight="1">
      <c r="A3245" s="178"/>
      <c r="B3245" s="179"/>
      <c r="C3245" s="179"/>
      <c r="D3245" s="179"/>
      <c r="E3245" s="179"/>
      <c r="F3245" s="179"/>
      <c r="G3245" s="179"/>
      <c r="H3245" s="103"/>
      <c r="J3245" s="103"/>
    </row>
    <row r="3246" spans="1:13" s="111" customFormat="1" ht="11.45" customHeight="1">
      <c r="A3246" s="180"/>
      <c r="B3246" s="181"/>
      <c r="C3246" s="181"/>
      <c r="D3246" s="181"/>
      <c r="E3246" s="181"/>
      <c r="F3246" s="181"/>
      <c r="G3246" s="181"/>
      <c r="H3246" s="103"/>
      <c r="J3246" s="103"/>
    </row>
    <row r="3247" spans="1:13" s="111" customFormat="1" ht="11.45" customHeight="1">
      <c r="A3247" s="167"/>
      <c r="B3247" s="103"/>
      <c r="C3247" s="103"/>
      <c r="D3247" s="103"/>
      <c r="E3247" s="103"/>
      <c r="F3247" s="103"/>
      <c r="G3247" s="103"/>
      <c r="H3247" s="103"/>
      <c r="J3247" s="103"/>
    </row>
    <row r="3248" spans="1:13" s="111" customFormat="1" ht="11.45" customHeight="1">
      <c r="A3248" s="167"/>
      <c r="B3248" s="103"/>
      <c r="C3248" s="103"/>
      <c r="D3248" s="103"/>
      <c r="E3248" s="103"/>
      <c r="F3248" s="103"/>
      <c r="G3248" s="103"/>
      <c r="H3248" s="103"/>
      <c r="I3248" s="103"/>
      <c r="J3248" s="103"/>
      <c r="K3248" s="103"/>
      <c r="L3248" s="103"/>
      <c r="M3248" s="103"/>
    </row>
    <row r="3249" spans="1:13" s="111" customFormat="1" ht="11.45" customHeight="1">
      <c r="A3249" s="169"/>
      <c r="B3249" s="103"/>
      <c r="C3249" s="103"/>
      <c r="D3249" s="103"/>
      <c r="E3249" s="103"/>
      <c r="F3249" s="103"/>
      <c r="G3249" s="103"/>
      <c r="H3249" s="103"/>
      <c r="I3249" s="182"/>
      <c r="J3249" s="182"/>
      <c r="K3249" s="182"/>
      <c r="L3249" s="182"/>
      <c r="M3249" s="182"/>
    </row>
    <row r="3250" spans="1:13" s="111" customFormat="1" ht="11.45" customHeight="1">
      <c r="A3250" s="180"/>
      <c r="B3250" s="181"/>
      <c r="C3250" s="181"/>
      <c r="D3250" s="181"/>
      <c r="E3250" s="181"/>
      <c r="F3250" s="181"/>
      <c r="G3250" s="181"/>
      <c r="H3250" s="103"/>
      <c r="J3250" s="103"/>
    </row>
    <row r="3251" spans="1:13" s="111" customFormat="1" ht="11.45" customHeight="1">
      <c r="A3251" s="167"/>
      <c r="B3251" s="103"/>
      <c r="C3251" s="103"/>
      <c r="D3251" s="103"/>
      <c r="E3251" s="103"/>
      <c r="F3251" s="103"/>
      <c r="G3251" s="103"/>
      <c r="H3251" s="103"/>
      <c r="J3251" s="103"/>
    </row>
    <row r="3252" spans="1:13" s="111" customFormat="1" ht="11.45" customHeight="1">
      <c r="A3252" s="166"/>
      <c r="B3252" s="103"/>
      <c r="C3252" s="103"/>
      <c r="D3252" s="103"/>
      <c r="E3252" s="103"/>
      <c r="F3252" s="103"/>
      <c r="G3252" s="103"/>
      <c r="H3252" s="103"/>
      <c r="J3252" s="103"/>
    </row>
    <row r="3253" spans="1:13" s="111" customFormat="1" ht="11.45" customHeight="1">
      <c r="A3253" s="167"/>
      <c r="B3253" s="103"/>
      <c r="C3253" s="103"/>
      <c r="D3253" s="103"/>
      <c r="E3253" s="103"/>
      <c r="F3253" s="103"/>
      <c r="G3253" s="103"/>
      <c r="H3253" s="103"/>
      <c r="J3253" s="103"/>
    </row>
    <row r="3254" spans="1:13" s="111" customFormat="1" ht="11.45" customHeight="1">
      <c r="A3254" s="166"/>
      <c r="B3254" s="103"/>
      <c r="C3254" s="103"/>
      <c r="D3254" s="103"/>
      <c r="E3254" s="103"/>
      <c r="F3254" s="103"/>
      <c r="G3254" s="103"/>
      <c r="H3254" s="103"/>
      <c r="J3254" s="103"/>
    </row>
    <row r="3255" spans="1:13" s="111" customFormat="1" ht="11.45" customHeight="1">
      <c r="A3255" s="167"/>
      <c r="B3255" s="103"/>
      <c r="C3255" s="103"/>
      <c r="D3255" s="103"/>
      <c r="E3255" s="103"/>
      <c r="F3255" s="103"/>
      <c r="G3255" s="103"/>
      <c r="H3255" s="103"/>
      <c r="J3255" s="103"/>
    </row>
    <row r="3256" spans="1:13" s="111" customFormat="1" ht="11.45" customHeight="1">
      <c r="A3256" s="166"/>
      <c r="B3256" s="103"/>
      <c r="C3256" s="103"/>
      <c r="D3256" s="103"/>
      <c r="E3256" s="103"/>
      <c r="F3256" s="103"/>
      <c r="G3256" s="103"/>
      <c r="H3256" s="103"/>
      <c r="J3256" s="103"/>
    </row>
    <row r="3257" spans="1:13" s="111" customFormat="1" ht="11.45" customHeight="1">
      <c r="A3257" s="166"/>
      <c r="B3257" s="103"/>
      <c r="C3257" s="103"/>
      <c r="D3257" s="103"/>
      <c r="E3257" s="103"/>
      <c r="F3257" s="103"/>
      <c r="G3257" s="103"/>
      <c r="H3257" s="103"/>
      <c r="J3257" s="103"/>
    </row>
    <row r="3258" spans="1:13" s="111" customFormat="1" ht="11.45" customHeight="1">
      <c r="A3258" s="166"/>
      <c r="B3258" s="103"/>
      <c r="C3258" s="103"/>
      <c r="D3258" s="103"/>
      <c r="E3258" s="103"/>
      <c r="F3258" s="103"/>
      <c r="G3258" s="103"/>
      <c r="H3258" s="103"/>
      <c r="J3258" s="103"/>
    </row>
    <row r="3259" spans="1:13" s="111" customFormat="1" ht="11.45" customHeight="1">
      <c r="A3259" s="167"/>
      <c r="B3259" s="103"/>
      <c r="C3259" s="103"/>
      <c r="D3259" s="103"/>
      <c r="E3259" s="103"/>
      <c r="F3259" s="103"/>
      <c r="G3259" s="103"/>
      <c r="H3259" s="103"/>
      <c r="J3259" s="103"/>
    </row>
    <row r="3260" spans="1:13" s="111" customFormat="1" ht="11.45" customHeight="1">
      <c r="A3260" s="167"/>
      <c r="B3260" s="103"/>
      <c r="C3260" s="103"/>
      <c r="D3260" s="103"/>
      <c r="E3260" s="103"/>
      <c r="F3260" s="103"/>
      <c r="G3260" s="103"/>
      <c r="H3260" s="103"/>
      <c r="J3260" s="103"/>
    </row>
    <row r="3261" spans="1:13" s="111" customFormat="1" ht="11.45" customHeight="1">
      <c r="A3261" s="166"/>
      <c r="B3261" s="103"/>
      <c r="C3261" s="103"/>
      <c r="D3261" s="103"/>
      <c r="E3261" s="103"/>
      <c r="F3261" s="103"/>
      <c r="G3261" s="103"/>
      <c r="H3261" s="103"/>
      <c r="J3261" s="103"/>
    </row>
    <row r="3262" spans="1:13" s="111" customFormat="1" ht="11.45" customHeight="1">
      <c r="A3262" s="166"/>
      <c r="B3262" s="103"/>
      <c r="C3262" s="103"/>
      <c r="D3262" s="103"/>
      <c r="E3262" s="103"/>
      <c r="F3262" s="103"/>
      <c r="G3262" s="103"/>
      <c r="H3262" s="103"/>
      <c r="J3262" s="103"/>
    </row>
    <row r="3263" spans="1:13" s="111" customFormat="1" ht="11.45" customHeight="1">
      <c r="A3263" s="166"/>
      <c r="B3263" s="103"/>
      <c r="C3263" s="103"/>
      <c r="D3263" s="103"/>
      <c r="E3263" s="103"/>
      <c r="F3263" s="103"/>
      <c r="G3263" s="103"/>
      <c r="H3263" s="103"/>
      <c r="J3263" s="103"/>
    </row>
    <row r="3264" spans="1:13" s="111" customFormat="1" ht="11.45" customHeight="1">
      <c r="A3264" s="167"/>
      <c r="B3264" s="103"/>
      <c r="C3264" s="103"/>
      <c r="D3264" s="103"/>
      <c r="E3264" s="103"/>
      <c r="F3264" s="103"/>
      <c r="G3264" s="103"/>
      <c r="H3264" s="103"/>
      <c r="J3264" s="103"/>
    </row>
    <row r="3265" spans="1:13" s="111" customFormat="1" ht="11.45" customHeight="1">
      <c r="A3265" s="166"/>
      <c r="B3265" s="103"/>
      <c r="C3265" s="103"/>
      <c r="D3265" s="103"/>
      <c r="E3265" s="103"/>
      <c r="F3265" s="103"/>
      <c r="G3265" s="103"/>
      <c r="H3265" s="103"/>
      <c r="J3265" s="103"/>
    </row>
    <row r="3266" spans="1:13" s="111" customFormat="1" ht="11.45" customHeight="1">
      <c r="A3266" s="167"/>
      <c r="B3266" s="103"/>
      <c r="C3266" s="103"/>
      <c r="D3266" s="103"/>
      <c r="E3266" s="103"/>
      <c r="F3266" s="103"/>
      <c r="G3266" s="103"/>
      <c r="H3266" s="103"/>
      <c r="J3266" s="103"/>
    </row>
    <row r="3267" spans="1:13" s="111" customFormat="1" ht="11.45" customHeight="1">
      <c r="A3267" s="166"/>
      <c r="B3267" s="103"/>
      <c r="C3267" s="103"/>
      <c r="D3267" s="103"/>
      <c r="E3267" s="103"/>
      <c r="F3267" s="103"/>
      <c r="G3267" s="103"/>
      <c r="H3267" s="103"/>
      <c r="J3267" s="103"/>
    </row>
    <row r="3268" spans="1:13" s="111" customFormat="1" ht="11.45" customHeight="1">
      <c r="A3268" s="167"/>
      <c r="B3268" s="103"/>
      <c r="C3268" s="103"/>
      <c r="D3268" s="103"/>
      <c r="E3268" s="103"/>
      <c r="F3268" s="103"/>
      <c r="G3268" s="103"/>
      <c r="H3268" s="103"/>
      <c r="J3268" s="103"/>
    </row>
    <row r="3269" spans="1:13" s="111" customFormat="1" ht="11.45" customHeight="1">
      <c r="A3269" s="166"/>
      <c r="B3269" s="103"/>
      <c r="C3269" s="103"/>
      <c r="D3269" s="103"/>
      <c r="E3269" s="103"/>
      <c r="F3269" s="103"/>
      <c r="G3269" s="103"/>
      <c r="H3269" s="103"/>
      <c r="J3269" s="103"/>
    </row>
    <row r="3270" spans="1:13" s="111" customFormat="1" ht="11.45" customHeight="1">
      <c r="A3270" s="167"/>
      <c r="B3270" s="103"/>
      <c r="C3270" s="103"/>
      <c r="D3270" s="103"/>
      <c r="E3270" s="103"/>
      <c r="F3270" s="103"/>
      <c r="G3270" s="103"/>
      <c r="H3270" s="103"/>
      <c r="J3270" s="103"/>
    </row>
    <row r="3271" spans="1:13" s="111" customFormat="1" ht="11.45" customHeight="1">
      <c r="A3271" s="168"/>
      <c r="B3271" s="103"/>
      <c r="C3271" s="103"/>
      <c r="D3271" s="103"/>
      <c r="E3271" s="103"/>
      <c r="F3271" s="103"/>
      <c r="G3271" s="103"/>
      <c r="H3271" s="103"/>
      <c r="J3271" s="103"/>
    </row>
    <row r="3272" spans="1:13" s="111" customFormat="1" ht="11.45" customHeight="1">
      <c r="A3272" s="169"/>
      <c r="B3272" s="103"/>
      <c r="C3272" s="103"/>
      <c r="D3272" s="103"/>
      <c r="E3272" s="103"/>
      <c r="F3272" s="103"/>
      <c r="G3272" s="103"/>
      <c r="H3272" s="103"/>
      <c r="J3272" s="103"/>
    </row>
    <row r="3273" spans="1:13" s="111" customFormat="1" ht="11.45" customHeight="1">
      <c r="A3273" s="167"/>
      <c r="B3273" s="103"/>
      <c r="C3273" s="103"/>
      <c r="D3273" s="103"/>
      <c r="E3273" s="103"/>
      <c r="F3273" s="103"/>
      <c r="G3273" s="103"/>
      <c r="H3273" s="103"/>
      <c r="J3273" s="103"/>
    </row>
    <row r="3274" spans="1:13" s="111" customFormat="1" ht="11.45" customHeight="1">
      <c r="A3274" s="167"/>
      <c r="B3274" s="103"/>
      <c r="C3274" s="103"/>
      <c r="D3274" s="103"/>
      <c r="E3274" s="103"/>
      <c r="F3274" s="103"/>
      <c r="G3274" s="103"/>
      <c r="H3274" s="103"/>
      <c r="I3274" s="103"/>
      <c r="J3274" s="103"/>
      <c r="K3274" s="103"/>
      <c r="L3274" s="103"/>
      <c r="M3274" s="103"/>
    </row>
    <row r="3275" spans="1:13" s="111" customFormat="1" ht="11.45" customHeight="1">
      <c r="A3275" s="166"/>
      <c r="B3275" s="103"/>
      <c r="C3275" s="103"/>
      <c r="D3275" s="103"/>
      <c r="E3275" s="103"/>
      <c r="F3275" s="103"/>
      <c r="G3275" s="103"/>
      <c r="H3275" s="103"/>
      <c r="I3275" s="103"/>
      <c r="J3275" s="103"/>
      <c r="K3275" s="103"/>
      <c r="L3275" s="103"/>
      <c r="M3275" s="103"/>
    </row>
    <row r="3276" spans="1:13" s="111" customFormat="1" ht="11.45" customHeight="1">
      <c r="A3276" s="167"/>
      <c r="B3276" s="103"/>
      <c r="C3276" s="103"/>
      <c r="D3276" s="103"/>
      <c r="E3276" s="103"/>
      <c r="F3276" s="103"/>
      <c r="G3276" s="103"/>
      <c r="H3276" s="103"/>
      <c r="I3276" s="103"/>
      <c r="J3276" s="103"/>
      <c r="K3276" s="103"/>
      <c r="L3276" s="103"/>
      <c r="M3276" s="103"/>
    </row>
    <row r="3277" spans="1:13" s="111" customFormat="1" ht="11.45" customHeight="1">
      <c r="A3277" s="166"/>
      <c r="B3277" s="103"/>
      <c r="C3277" s="103"/>
      <c r="D3277" s="103"/>
      <c r="E3277" s="103"/>
      <c r="F3277" s="103"/>
      <c r="G3277" s="103"/>
      <c r="H3277" s="103"/>
      <c r="I3277" s="103"/>
      <c r="J3277" s="103"/>
      <c r="K3277" s="103"/>
      <c r="L3277" s="103"/>
      <c r="M3277" s="103"/>
    </row>
    <row r="3278" spans="1:13" s="111" customFormat="1" ht="11.45" customHeight="1">
      <c r="A3278" s="167"/>
      <c r="B3278" s="103"/>
      <c r="C3278" s="103"/>
      <c r="D3278" s="103"/>
      <c r="E3278" s="103"/>
      <c r="F3278" s="103"/>
      <c r="G3278" s="103"/>
      <c r="H3278" s="103"/>
      <c r="I3278" s="103"/>
      <c r="J3278" s="103"/>
      <c r="K3278" s="103"/>
      <c r="L3278" s="103"/>
      <c r="M3278" s="103"/>
    </row>
    <row r="3279" spans="1:13" s="111" customFormat="1" ht="11.45" customHeight="1">
      <c r="A3279" s="166"/>
      <c r="B3279" s="103"/>
      <c r="C3279" s="103"/>
      <c r="D3279" s="103"/>
      <c r="E3279" s="103"/>
      <c r="F3279" s="103"/>
      <c r="G3279" s="103"/>
      <c r="H3279" s="103"/>
      <c r="J3279" s="103"/>
    </row>
    <row r="3280" spans="1:13" s="111" customFormat="1" ht="11.45" customHeight="1">
      <c r="A3280" s="167"/>
      <c r="B3280" s="103"/>
      <c r="C3280" s="103"/>
      <c r="D3280" s="103"/>
      <c r="E3280" s="103"/>
      <c r="F3280" s="103"/>
      <c r="G3280" s="103"/>
      <c r="H3280" s="103"/>
      <c r="J3280" s="103"/>
    </row>
    <row r="3281" spans="1:10" s="111" customFormat="1" ht="11.45" customHeight="1">
      <c r="A3281" s="166"/>
      <c r="B3281" s="103"/>
      <c r="C3281" s="103"/>
      <c r="D3281" s="103"/>
      <c r="E3281" s="103"/>
      <c r="F3281" s="103"/>
      <c r="G3281" s="103"/>
      <c r="H3281" s="103"/>
      <c r="I3281" s="103"/>
      <c r="J3281" s="103"/>
    </row>
    <row r="3282" spans="1:10" s="111" customFormat="1" ht="11.45" customHeight="1">
      <c r="A3282" s="167"/>
      <c r="B3282" s="103"/>
      <c r="C3282" s="103"/>
      <c r="D3282" s="103"/>
      <c r="E3282" s="103"/>
      <c r="F3282" s="103"/>
      <c r="G3282" s="103"/>
      <c r="H3282" s="103"/>
      <c r="J3282" s="103"/>
    </row>
    <row r="3283" spans="1:10" s="111" customFormat="1" ht="11.45" customHeight="1">
      <c r="A3283" s="166"/>
      <c r="B3283" s="103"/>
      <c r="C3283" s="103"/>
      <c r="D3283" s="103"/>
      <c r="E3283" s="103"/>
      <c r="F3283" s="103"/>
      <c r="G3283" s="103"/>
      <c r="H3283" s="103"/>
      <c r="J3283" s="103"/>
    </row>
    <row r="3284" spans="1:10" s="111" customFormat="1" ht="11.45" customHeight="1">
      <c r="A3284" s="167"/>
      <c r="B3284" s="103"/>
      <c r="C3284" s="103"/>
      <c r="D3284" s="103"/>
      <c r="E3284" s="103"/>
      <c r="F3284" s="103"/>
      <c r="G3284" s="103"/>
      <c r="H3284" s="103"/>
      <c r="J3284" s="103"/>
    </row>
    <row r="3285" spans="1:10" s="111" customFormat="1" ht="11.45" customHeight="1">
      <c r="A3285" s="166"/>
      <c r="B3285" s="103"/>
      <c r="C3285" s="103"/>
      <c r="D3285" s="103"/>
      <c r="E3285" s="103"/>
      <c r="F3285" s="103"/>
      <c r="G3285" s="103"/>
      <c r="H3285" s="103"/>
      <c r="J3285" s="103"/>
    </row>
    <row r="3286" spans="1:10" s="111" customFormat="1" ht="11.45" customHeight="1">
      <c r="A3286" s="169"/>
      <c r="B3286" s="103"/>
      <c r="C3286" s="103"/>
      <c r="D3286" s="103"/>
      <c r="E3286" s="103"/>
      <c r="F3286" s="103"/>
      <c r="G3286" s="103"/>
      <c r="H3286" s="103"/>
      <c r="J3286" s="103"/>
    </row>
    <row r="3287" spans="1:10" s="111" customFormat="1" ht="11.45" customHeight="1">
      <c r="A3287" s="167"/>
      <c r="B3287" s="103"/>
      <c r="C3287" s="103"/>
      <c r="D3287" s="103"/>
      <c r="E3287" s="103"/>
      <c r="F3287" s="103"/>
      <c r="G3287" s="103"/>
      <c r="H3287" s="103"/>
      <c r="J3287" s="103"/>
    </row>
    <row r="3288" spans="1:10" s="111" customFormat="1" ht="11.45" customHeight="1">
      <c r="A3288" s="169"/>
      <c r="B3288" s="103"/>
      <c r="C3288" s="103"/>
      <c r="D3288" s="103"/>
      <c r="E3288" s="103"/>
      <c r="F3288" s="103"/>
      <c r="G3288" s="103"/>
      <c r="H3288" s="103"/>
      <c r="J3288" s="103"/>
    </row>
    <row r="3289" spans="1:10" s="111" customFormat="1" ht="11.45" customHeight="1">
      <c r="A3289" s="167"/>
      <c r="B3289" s="103"/>
      <c r="C3289" s="103"/>
      <c r="D3289" s="103"/>
      <c r="E3289" s="103"/>
      <c r="F3289" s="103"/>
      <c r="G3289" s="103"/>
      <c r="H3289" s="103"/>
      <c r="J3289" s="103"/>
    </row>
    <row r="3290" spans="1:10" s="111" customFormat="1" ht="11.45" customHeight="1">
      <c r="A3290" s="167"/>
      <c r="B3290" s="103"/>
      <c r="C3290" s="103"/>
      <c r="D3290" s="103"/>
      <c r="E3290" s="103"/>
      <c r="F3290" s="103"/>
      <c r="G3290" s="103"/>
      <c r="H3290" s="103"/>
      <c r="J3290" s="103"/>
    </row>
    <row r="3291" spans="1:10" s="111" customFormat="1" ht="11.45" customHeight="1">
      <c r="A3291" s="166"/>
      <c r="B3291" s="103"/>
      <c r="C3291" s="103"/>
      <c r="D3291" s="103"/>
      <c r="E3291" s="103"/>
      <c r="F3291" s="103"/>
      <c r="G3291" s="103"/>
      <c r="H3291" s="103"/>
      <c r="J3291" s="103"/>
    </row>
    <row r="3292" spans="1:10" s="111" customFormat="1" ht="11.45" customHeight="1">
      <c r="A3292" s="167"/>
      <c r="B3292" s="103"/>
      <c r="C3292" s="103"/>
      <c r="D3292" s="103"/>
      <c r="E3292" s="103"/>
      <c r="F3292" s="103"/>
      <c r="G3292" s="103"/>
      <c r="H3292" s="103"/>
      <c r="J3292" s="103"/>
    </row>
    <row r="3293" spans="1:10" s="111" customFormat="1" ht="11.45" customHeight="1">
      <c r="A3293" s="166"/>
      <c r="B3293" s="103"/>
      <c r="C3293" s="103"/>
      <c r="D3293" s="103"/>
      <c r="E3293" s="103"/>
      <c r="F3293" s="103"/>
      <c r="G3293" s="103"/>
      <c r="H3293" s="103"/>
      <c r="J3293" s="103"/>
    </row>
    <row r="3294" spans="1:10" s="111" customFormat="1" ht="11.45" customHeight="1">
      <c r="A3294" s="169"/>
      <c r="B3294" s="103"/>
      <c r="C3294" s="103"/>
      <c r="D3294" s="103"/>
      <c r="E3294" s="103"/>
      <c r="F3294" s="103"/>
      <c r="G3294" s="103"/>
      <c r="H3294" s="103"/>
      <c r="J3294" s="103"/>
    </row>
    <row r="3295" spans="1:10" s="111" customFormat="1" ht="11.45" customHeight="1">
      <c r="A3295" s="167"/>
      <c r="B3295" s="103"/>
      <c r="C3295" s="103"/>
      <c r="D3295" s="103"/>
      <c r="E3295" s="103"/>
      <c r="F3295" s="103"/>
      <c r="G3295" s="103"/>
      <c r="H3295" s="103"/>
      <c r="J3295" s="103"/>
    </row>
    <row r="3296" spans="1:10" s="111" customFormat="1" ht="11.45" customHeight="1">
      <c r="A3296" s="166"/>
      <c r="B3296" s="103"/>
      <c r="C3296" s="103"/>
      <c r="D3296" s="103"/>
      <c r="E3296" s="103"/>
      <c r="F3296" s="103"/>
      <c r="G3296" s="103"/>
      <c r="H3296" s="103"/>
      <c r="J3296" s="103"/>
    </row>
    <row r="3297" spans="1:10" s="111" customFormat="1" ht="11.45" customHeight="1">
      <c r="A3297" s="166"/>
      <c r="B3297" s="103"/>
      <c r="C3297" s="103"/>
      <c r="D3297" s="103"/>
      <c r="E3297" s="103"/>
      <c r="F3297" s="103"/>
      <c r="G3297" s="103"/>
      <c r="H3297" s="103"/>
      <c r="J3297" s="103"/>
    </row>
    <row r="3298" spans="1:10" s="111" customFormat="1" ht="11.45" customHeight="1">
      <c r="A3298" s="169"/>
      <c r="B3298" s="103"/>
      <c r="C3298" s="103"/>
      <c r="D3298" s="103"/>
      <c r="E3298" s="103"/>
      <c r="F3298" s="103"/>
      <c r="G3298" s="103"/>
      <c r="H3298" s="103"/>
      <c r="J3298" s="103"/>
    </row>
    <row r="3299" spans="1:10" s="111" customFormat="1" ht="11.45" customHeight="1">
      <c r="A3299" s="166"/>
      <c r="B3299" s="103"/>
      <c r="C3299" s="103"/>
      <c r="D3299" s="103"/>
      <c r="E3299" s="103"/>
      <c r="F3299" s="103"/>
      <c r="G3299" s="103"/>
      <c r="H3299" s="103"/>
      <c r="J3299" s="103"/>
    </row>
    <row r="3300" spans="1:10" s="111" customFormat="1" ht="11.45" customHeight="1">
      <c r="A3300" s="169"/>
      <c r="B3300" s="103"/>
      <c r="C3300" s="103"/>
      <c r="D3300" s="103"/>
      <c r="E3300" s="103"/>
      <c r="F3300" s="103"/>
      <c r="G3300" s="103"/>
      <c r="H3300" s="103"/>
      <c r="J3300" s="103"/>
    </row>
    <row r="3301" spans="1:10" s="111" customFormat="1" ht="11.45" customHeight="1">
      <c r="A3301" s="167"/>
      <c r="B3301" s="103"/>
      <c r="C3301" s="103"/>
      <c r="D3301" s="103"/>
      <c r="E3301" s="103"/>
      <c r="F3301" s="103"/>
      <c r="G3301" s="103"/>
      <c r="H3301" s="103"/>
      <c r="J3301" s="103"/>
    </row>
    <row r="3302" spans="1:10" s="111" customFormat="1" ht="11.45" customHeight="1">
      <c r="A3302" s="169"/>
      <c r="B3302" s="103"/>
      <c r="C3302" s="103"/>
      <c r="D3302" s="103"/>
      <c r="E3302" s="103"/>
      <c r="F3302" s="103"/>
      <c r="G3302" s="103"/>
      <c r="H3302" s="103"/>
      <c r="J3302" s="103"/>
    </row>
    <row r="3303" spans="1:10" s="111" customFormat="1" ht="11.45" customHeight="1">
      <c r="A3303" s="167"/>
      <c r="B3303" s="103"/>
      <c r="C3303" s="103"/>
      <c r="D3303" s="103"/>
      <c r="E3303" s="103"/>
      <c r="F3303" s="103"/>
      <c r="G3303" s="103"/>
      <c r="H3303" s="103"/>
      <c r="J3303" s="103"/>
    </row>
    <row r="3304" spans="1:10" s="111" customFormat="1" ht="11.45" customHeight="1">
      <c r="A3304" s="169"/>
      <c r="B3304" s="103"/>
      <c r="C3304" s="103"/>
      <c r="D3304" s="103"/>
      <c r="E3304" s="103"/>
      <c r="F3304" s="103"/>
      <c r="G3304" s="103"/>
      <c r="H3304" s="103"/>
      <c r="J3304" s="103"/>
    </row>
    <row r="3305" spans="1:10" s="111" customFormat="1" ht="11.45" customHeight="1">
      <c r="A3305" s="167"/>
      <c r="B3305" s="103"/>
      <c r="C3305" s="103"/>
      <c r="D3305" s="103"/>
      <c r="E3305" s="103"/>
      <c r="F3305" s="103"/>
      <c r="G3305" s="103"/>
      <c r="H3305" s="103"/>
      <c r="J3305" s="103"/>
    </row>
    <row r="3306" spans="1:10" s="111" customFormat="1" ht="11.45" customHeight="1">
      <c r="A3306" s="169"/>
      <c r="B3306" s="103"/>
      <c r="C3306" s="103"/>
      <c r="D3306" s="103"/>
      <c r="E3306" s="103"/>
      <c r="F3306" s="103"/>
      <c r="G3306" s="103"/>
      <c r="H3306" s="103"/>
      <c r="J3306" s="103"/>
    </row>
    <row r="3307" spans="1:10" s="111" customFormat="1" ht="11.45" customHeight="1">
      <c r="A3307" s="167"/>
      <c r="B3307" s="103"/>
      <c r="C3307" s="103"/>
      <c r="D3307" s="103"/>
      <c r="E3307" s="103"/>
      <c r="F3307" s="103"/>
      <c r="G3307" s="103"/>
      <c r="H3307" s="103"/>
      <c r="J3307" s="103"/>
    </row>
    <row r="3308" spans="1:10" s="111" customFormat="1" ht="8.25" customHeight="1">
      <c r="A3308" s="165"/>
      <c r="B3308" s="103"/>
      <c r="C3308" s="103"/>
      <c r="D3308" s="103"/>
      <c r="E3308" s="103"/>
      <c r="F3308" s="103"/>
      <c r="G3308" s="103"/>
      <c r="H3308" s="103"/>
      <c r="J3308" s="103"/>
    </row>
    <row r="3309" spans="1:10" s="158" customFormat="1" ht="13.5" customHeight="1">
      <c r="H3309" s="103"/>
      <c r="J3309" s="103"/>
    </row>
    <row r="3310" spans="1:10" s="105" customFormat="1" ht="9.4" customHeight="1">
      <c r="A3310" s="111"/>
      <c r="H3310" s="103"/>
      <c r="J3310" s="103"/>
    </row>
    <row r="3311" spans="1:10" s="105" customFormat="1" ht="1.1499999999999999" customHeight="1">
      <c r="H3311" s="103"/>
      <c r="J3311" s="103"/>
    </row>
    <row r="3312" spans="1:10" s="105" customFormat="1" ht="1.1499999999999999" customHeight="1">
      <c r="H3312" s="103"/>
      <c r="J3312" s="103"/>
    </row>
    <row r="3313" spans="1:13" s="105" customFormat="1" ht="1.1499999999999999" customHeight="1">
      <c r="H3313" s="103"/>
      <c r="J3313" s="103"/>
    </row>
    <row r="3314" spans="1:13" s="111" customFormat="1" ht="12" customHeight="1">
      <c r="B3314" s="170"/>
      <c r="C3314" s="170"/>
      <c r="D3314" s="171"/>
      <c r="E3314" s="171"/>
      <c r="F3314" s="171"/>
      <c r="G3314" s="171"/>
      <c r="H3314" s="103"/>
      <c r="J3314" s="103"/>
    </row>
    <row r="3315" spans="1:13" s="111" customFormat="1" ht="3.4" customHeight="1">
      <c r="B3315" s="170"/>
      <c r="C3315" s="170"/>
      <c r="D3315" s="171"/>
      <c r="E3315" s="171"/>
      <c r="F3315" s="171"/>
      <c r="G3315" s="171"/>
      <c r="H3315" s="103"/>
      <c r="J3315" s="103"/>
    </row>
    <row r="3316" spans="1:13" s="119" customFormat="1" ht="9" customHeight="1">
      <c r="A3316" s="172"/>
      <c r="B3316" s="170"/>
      <c r="C3316" s="170"/>
      <c r="D3316" s="171"/>
      <c r="E3316" s="171"/>
      <c r="F3316" s="171"/>
      <c r="G3316" s="171"/>
      <c r="H3316" s="103"/>
      <c r="J3316" s="103"/>
    </row>
    <row r="3317" spans="1:13" s="119" customFormat="1" ht="9" customHeight="1">
      <c r="A3317" s="172"/>
      <c r="B3317" s="170"/>
      <c r="C3317" s="173"/>
      <c r="D3317" s="173"/>
      <c r="E3317" s="173"/>
      <c r="F3317" s="173"/>
      <c r="G3317" s="173"/>
      <c r="H3317" s="103"/>
      <c r="J3317" s="103"/>
    </row>
    <row r="3318" spans="1:13" s="130" customFormat="1" ht="9" customHeight="1">
      <c r="B3318" s="174"/>
      <c r="C3318" s="175"/>
      <c r="D3318" s="176"/>
      <c r="E3318" s="176"/>
      <c r="F3318" s="176"/>
      <c r="G3318" s="174"/>
      <c r="H3318" s="103"/>
      <c r="J3318" s="103"/>
    </row>
    <row r="3319" spans="1:13" s="111" customFormat="1" ht="9.75" customHeight="1">
      <c r="A3319" s="131"/>
      <c r="B3319" s="177"/>
      <c r="C3319" s="177"/>
      <c r="D3319" s="177"/>
      <c r="E3319" s="177"/>
      <c r="F3319" s="177"/>
      <c r="G3319" s="177"/>
      <c r="H3319" s="103"/>
      <c r="J3319" s="103"/>
    </row>
    <row r="3320" spans="1:13" s="111" customFormat="1" ht="12.6" customHeight="1">
      <c r="A3320" s="178"/>
      <c r="B3320" s="179"/>
      <c r="C3320" s="179"/>
      <c r="D3320" s="179"/>
      <c r="E3320" s="179"/>
      <c r="F3320" s="179"/>
      <c r="G3320" s="179"/>
      <c r="H3320" s="103"/>
      <c r="J3320" s="103"/>
    </row>
    <row r="3321" spans="1:13" s="111" customFormat="1" ht="11.45" customHeight="1">
      <c r="A3321" s="180"/>
      <c r="B3321" s="181"/>
      <c r="C3321" s="181"/>
      <c r="D3321" s="181"/>
      <c r="E3321" s="181"/>
      <c r="F3321" s="181"/>
      <c r="G3321" s="181"/>
      <c r="H3321" s="103"/>
      <c r="J3321" s="103"/>
    </row>
    <row r="3322" spans="1:13" s="111" customFormat="1" ht="11.45" customHeight="1">
      <c r="A3322" s="167"/>
      <c r="B3322" s="103"/>
      <c r="C3322" s="103"/>
      <c r="D3322" s="103"/>
      <c r="E3322" s="103"/>
      <c r="F3322" s="103"/>
      <c r="G3322" s="103"/>
      <c r="H3322" s="103"/>
      <c r="J3322" s="103"/>
    </row>
    <row r="3323" spans="1:13" s="111" customFormat="1" ht="11.45" customHeight="1">
      <c r="A3323" s="167"/>
      <c r="B3323" s="103"/>
      <c r="C3323" s="103"/>
      <c r="D3323" s="103"/>
      <c r="E3323" s="103"/>
      <c r="F3323" s="103"/>
      <c r="G3323" s="103"/>
      <c r="H3323" s="103"/>
      <c r="I3323" s="103"/>
      <c r="J3323" s="103"/>
      <c r="K3323" s="103"/>
      <c r="L3323" s="103"/>
      <c r="M3323" s="103"/>
    </row>
    <row r="3324" spans="1:13" s="111" customFormat="1" ht="11.45" customHeight="1">
      <c r="A3324" s="169"/>
      <c r="B3324" s="103"/>
      <c r="C3324" s="103"/>
      <c r="D3324" s="103"/>
      <c r="E3324" s="103"/>
      <c r="F3324" s="103"/>
      <c r="G3324" s="103"/>
      <c r="H3324" s="103"/>
      <c r="I3324" s="182"/>
      <c r="J3324" s="182"/>
      <c r="K3324" s="182"/>
      <c r="L3324" s="182"/>
      <c r="M3324" s="182"/>
    </row>
    <row r="3325" spans="1:13" s="111" customFormat="1" ht="11.45" customHeight="1">
      <c r="A3325" s="180"/>
      <c r="B3325" s="181"/>
      <c r="C3325" s="181"/>
      <c r="D3325" s="181"/>
      <c r="E3325" s="181"/>
      <c r="F3325" s="181"/>
      <c r="G3325" s="181"/>
      <c r="H3325" s="103"/>
      <c r="J3325" s="103"/>
    </row>
    <row r="3326" spans="1:13" s="111" customFormat="1" ht="11.45" customHeight="1">
      <c r="A3326" s="167"/>
      <c r="B3326" s="103"/>
      <c r="C3326" s="103"/>
      <c r="D3326" s="103"/>
      <c r="E3326" s="103"/>
      <c r="F3326" s="103"/>
      <c r="G3326" s="103"/>
      <c r="H3326" s="103"/>
      <c r="J3326" s="103"/>
    </row>
    <row r="3327" spans="1:13" s="111" customFormat="1" ht="11.45" customHeight="1">
      <c r="A3327" s="166"/>
      <c r="B3327" s="103"/>
      <c r="C3327" s="103"/>
      <c r="D3327" s="103"/>
      <c r="E3327" s="103"/>
      <c r="F3327" s="103"/>
      <c r="G3327" s="103"/>
      <c r="H3327" s="103"/>
      <c r="J3327" s="103"/>
    </row>
    <row r="3328" spans="1:13" s="111" customFormat="1" ht="11.45" customHeight="1">
      <c r="A3328" s="167"/>
      <c r="B3328" s="103"/>
      <c r="C3328" s="103"/>
      <c r="D3328" s="103"/>
      <c r="E3328" s="103"/>
      <c r="F3328" s="103"/>
      <c r="G3328" s="103"/>
      <c r="H3328" s="103"/>
      <c r="J3328" s="103"/>
    </row>
    <row r="3329" spans="1:10" s="111" customFormat="1" ht="11.45" customHeight="1">
      <c r="A3329" s="166"/>
      <c r="B3329" s="103"/>
      <c r="C3329" s="103"/>
      <c r="D3329" s="103"/>
      <c r="E3329" s="103"/>
      <c r="F3329" s="103"/>
      <c r="G3329" s="103"/>
      <c r="H3329" s="103"/>
      <c r="J3329" s="103"/>
    </row>
    <row r="3330" spans="1:10" s="111" customFormat="1" ht="11.45" customHeight="1">
      <c r="A3330" s="167"/>
      <c r="B3330" s="103"/>
      <c r="C3330" s="103"/>
      <c r="D3330" s="103"/>
      <c r="E3330" s="103"/>
      <c r="F3330" s="103"/>
      <c r="G3330" s="103"/>
      <c r="H3330" s="103"/>
      <c r="J3330" s="103"/>
    </row>
    <row r="3331" spans="1:10" s="111" customFormat="1" ht="11.45" customHeight="1">
      <c r="A3331" s="166"/>
      <c r="B3331" s="103"/>
      <c r="C3331" s="103"/>
      <c r="D3331" s="103"/>
      <c r="E3331" s="103"/>
      <c r="F3331" s="103"/>
      <c r="G3331" s="103"/>
      <c r="H3331" s="103"/>
      <c r="J3331" s="103"/>
    </row>
    <row r="3332" spans="1:10" s="111" customFormat="1" ht="11.45" customHeight="1">
      <c r="A3332" s="166"/>
      <c r="B3332" s="103"/>
      <c r="C3332" s="103"/>
      <c r="D3332" s="103"/>
      <c r="E3332" s="103"/>
      <c r="F3332" s="103"/>
      <c r="G3332" s="103"/>
      <c r="H3332" s="103"/>
      <c r="J3332" s="103"/>
    </row>
    <row r="3333" spans="1:10" s="111" customFormat="1" ht="11.45" customHeight="1">
      <c r="A3333" s="166"/>
      <c r="B3333" s="103"/>
      <c r="C3333" s="103"/>
      <c r="D3333" s="103"/>
      <c r="E3333" s="103"/>
      <c r="F3333" s="103"/>
      <c r="G3333" s="103"/>
      <c r="H3333" s="103"/>
      <c r="J3333" s="103"/>
    </row>
    <row r="3334" spans="1:10" s="111" customFormat="1" ht="11.45" customHeight="1">
      <c r="A3334" s="167"/>
      <c r="B3334" s="103"/>
      <c r="C3334" s="103"/>
      <c r="D3334" s="103"/>
      <c r="E3334" s="103"/>
      <c r="F3334" s="103"/>
      <c r="G3334" s="103"/>
      <c r="H3334" s="103"/>
      <c r="J3334" s="103"/>
    </row>
    <row r="3335" spans="1:10" s="111" customFormat="1" ht="11.45" customHeight="1">
      <c r="A3335" s="167"/>
      <c r="B3335" s="103"/>
      <c r="C3335" s="103"/>
      <c r="D3335" s="103"/>
      <c r="E3335" s="103"/>
      <c r="F3335" s="103"/>
      <c r="G3335" s="103"/>
      <c r="H3335" s="103"/>
      <c r="J3335" s="103"/>
    </row>
    <row r="3336" spans="1:10" s="111" customFormat="1" ht="11.45" customHeight="1">
      <c r="A3336" s="166"/>
      <c r="B3336" s="103"/>
      <c r="C3336" s="103"/>
      <c r="D3336" s="103"/>
      <c r="E3336" s="103"/>
      <c r="F3336" s="103"/>
      <c r="G3336" s="103"/>
      <c r="H3336" s="103"/>
      <c r="J3336" s="103"/>
    </row>
    <row r="3337" spans="1:10" s="111" customFormat="1" ht="11.45" customHeight="1">
      <c r="A3337" s="166"/>
      <c r="B3337" s="103"/>
      <c r="C3337" s="103"/>
      <c r="D3337" s="103"/>
      <c r="E3337" s="103"/>
      <c r="F3337" s="103"/>
      <c r="G3337" s="103"/>
      <c r="H3337" s="103"/>
      <c r="J3337" s="103"/>
    </row>
    <row r="3338" spans="1:10" s="111" customFormat="1" ht="11.45" customHeight="1">
      <c r="A3338" s="166"/>
      <c r="B3338" s="103"/>
      <c r="C3338" s="103"/>
      <c r="D3338" s="103"/>
      <c r="E3338" s="103"/>
      <c r="F3338" s="103"/>
      <c r="G3338" s="103"/>
      <c r="H3338" s="103"/>
      <c r="J3338" s="103"/>
    </row>
    <row r="3339" spans="1:10" s="111" customFormat="1" ht="11.45" customHeight="1">
      <c r="A3339" s="167"/>
      <c r="B3339" s="103"/>
      <c r="C3339" s="103"/>
      <c r="D3339" s="103"/>
      <c r="E3339" s="103"/>
      <c r="F3339" s="103"/>
      <c r="G3339" s="103"/>
      <c r="H3339" s="103"/>
      <c r="J3339" s="103"/>
    </row>
    <row r="3340" spans="1:10" s="111" customFormat="1" ht="11.45" customHeight="1">
      <c r="A3340" s="166"/>
      <c r="B3340" s="103"/>
      <c r="C3340" s="103"/>
      <c r="D3340" s="103"/>
      <c r="E3340" s="103"/>
      <c r="F3340" s="103"/>
      <c r="G3340" s="103"/>
      <c r="H3340" s="103"/>
      <c r="J3340" s="103"/>
    </row>
    <row r="3341" spans="1:10" s="111" customFormat="1" ht="11.45" customHeight="1">
      <c r="A3341" s="167"/>
      <c r="B3341" s="103"/>
      <c r="C3341" s="103"/>
      <c r="D3341" s="103"/>
      <c r="E3341" s="103"/>
      <c r="F3341" s="103"/>
      <c r="G3341" s="103"/>
      <c r="H3341" s="103"/>
      <c r="J3341" s="103"/>
    </row>
    <row r="3342" spans="1:10" s="111" customFormat="1" ht="11.45" customHeight="1">
      <c r="A3342" s="166"/>
      <c r="B3342" s="103"/>
      <c r="C3342" s="103"/>
      <c r="D3342" s="103"/>
      <c r="E3342" s="103"/>
      <c r="F3342" s="103"/>
      <c r="G3342" s="103"/>
      <c r="H3342" s="103"/>
      <c r="J3342" s="103"/>
    </row>
    <row r="3343" spans="1:10" s="111" customFormat="1" ht="11.45" customHeight="1">
      <c r="A3343" s="167"/>
      <c r="B3343" s="103"/>
      <c r="C3343" s="103"/>
      <c r="D3343" s="103"/>
      <c r="E3343" s="103"/>
      <c r="F3343" s="103"/>
      <c r="G3343" s="103"/>
      <c r="H3343" s="103"/>
      <c r="J3343" s="103"/>
    </row>
    <row r="3344" spans="1:10" s="111" customFormat="1" ht="11.45" customHeight="1">
      <c r="A3344" s="166"/>
      <c r="B3344" s="103"/>
      <c r="C3344" s="103"/>
      <c r="D3344" s="103"/>
      <c r="E3344" s="103"/>
      <c r="F3344" s="103"/>
      <c r="G3344" s="103"/>
      <c r="H3344" s="103"/>
      <c r="J3344" s="103"/>
    </row>
    <row r="3345" spans="1:13" s="111" customFormat="1" ht="11.45" customHeight="1">
      <c r="A3345" s="167"/>
      <c r="B3345" s="103"/>
      <c r="C3345" s="103"/>
      <c r="D3345" s="103"/>
      <c r="E3345" s="103"/>
      <c r="F3345" s="103"/>
      <c r="G3345" s="103"/>
      <c r="H3345" s="103"/>
      <c r="J3345" s="103"/>
    </row>
    <row r="3346" spans="1:13" s="111" customFormat="1" ht="11.45" customHeight="1">
      <c r="A3346" s="168"/>
      <c r="B3346" s="103"/>
      <c r="C3346" s="103"/>
      <c r="D3346" s="103"/>
      <c r="E3346" s="103"/>
      <c r="F3346" s="103"/>
      <c r="G3346" s="103"/>
      <c r="H3346" s="103"/>
      <c r="J3346" s="103"/>
    </row>
    <row r="3347" spans="1:13" s="111" customFormat="1" ht="11.45" customHeight="1">
      <c r="A3347" s="169"/>
      <c r="B3347" s="103"/>
      <c r="C3347" s="103"/>
      <c r="D3347" s="103"/>
      <c r="E3347" s="103"/>
      <c r="F3347" s="103"/>
      <c r="G3347" s="103"/>
      <c r="H3347" s="103"/>
      <c r="J3347" s="103"/>
    </row>
    <row r="3348" spans="1:13" s="111" customFormat="1" ht="11.45" customHeight="1">
      <c r="A3348" s="167"/>
      <c r="B3348" s="103"/>
      <c r="C3348" s="103"/>
      <c r="D3348" s="103"/>
      <c r="E3348" s="103"/>
      <c r="F3348" s="103"/>
      <c r="G3348" s="103"/>
      <c r="H3348" s="103"/>
      <c r="J3348" s="103"/>
    </row>
    <row r="3349" spans="1:13" s="111" customFormat="1" ht="11.45" customHeight="1">
      <c r="A3349" s="167"/>
      <c r="B3349" s="103"/>
      <c r="C3349" s="103"/>
      <c r="D3349" s="103"/>
      <c r="E3349" s="103"/>
      <c r="F3349" s="103"/>
      <c r="G3349" s="103"/>
      <c r="H3349" s="103"/>
      <c r="I3349" s="103"/>
      <c r="J3349" s="103"/>
      <c r="K3349" s="103"/>
      <c r="L3349" s="103"/>
      <c r="M3349" s="103"/>
    </row>
    <row r="3350" spans="1:13" s="111" customFormat="1" ht="11.45" customHeight="1">
      <c r="A3350" s="166"/>
      <c r="B3350" s="103"/>
      <c r="C3350" s="103"/>
      <c r="D3350" s="103"/>
      <c r="E3350" s="103"/>
      <c r="F3350" s="103"/>
      <c r="G3350" s="103"/>
      <c r="H3350" s="103"/>
      <c r="I3350" s="103"/>
      <c r="J3350" s="103"/>
      <c r="K3350" s="103"/>
      <c r="L3350" s="103"/>
      <c r="M3350" s="103"/>
    </row>
    <row r="3351" spans="1:13" s="111" customFormat="1" ht="11.45" customHeight="1">
      <c r="A3351" s="167"/>
      <c r="B3351" s="103"/>
      <c r="C3351" s="103"/>
      <c r="D3351" s="103"/>
      <c r="E3351" s="103"/>
      <c r="F3351" s="103"/>
      <c r="G3351" s="103"/>
      <c r="H3351" s="103"/>
      <c r="I3351" s="103"/>
      <c r="J3351" s="103"/>
      <c r="K3351" s="103"/>
      <c r="L3351" s="103"/>
      <c r="M3351" s="103"/>
    </row>
    <row r="3352" spans="1:13" s="111" customFormat="1" ht="11.45" customHeight="1">
      <c r="A3352" s="166"/>
      <c r="B3352" s="103"/>
      <c r="C3352" s="103"/>
      <c r="D3352" s="103"/>
      <c r="E3352" s="103"/>
      <c r="F3352" s="103"/>
      <c r="G3352" s="103"/>
      <c r="H3352" s="103"/>
      <c r="I3352" s="103"/>
      <c r="J3352" s="103"/>
      <c r="K3352" s="103"/>
      <c r="L3352" s="103"/>
      <c r="M3352" s="103"/>
    </row>
    <row r="3353" spans="1:13" s="111" customFormat="1" ht="11.45" customHeight="1">
      <c r="A3353" s="167"/>
      <c r="B3353" s="103"/>
      <c r="C3353" s="103"/>
      <c r="D3353" s="103"/>
      <c r="E3353" s="103"/>
      <c r="F3353" s="103"/>
      <c r="G3353" s="103"/>
      <c r="H3353" s="103"/>
      <c r="I3353" s="103"/>
      <c r="J3353" s="103"/>
      <c r="K3353" s="103"/>
      <c r="L3353" s="103"/>
      <c r="M3353" s="103"/>
    </row>
    <row r="3354" spans="1:13" s="111" customFormat="1" ht="11.45" customHeight="1">
      <c r="A3354" s="166"/>
      <c r="B3354" s="103"/>
      <c r="C3354" s="103"/>
      <c r="D3354" s="103"/>
      <c r="E3354" s="103"/>
      <c r="F3354" s="103"/>
      <c r="G3354" s="103"/>
      <c r="H3354" s="103"/>
      <c r="J3354" s="103"/>
    </row>
    <row r="3355" spans="1:13" s="111" customFormat="1" ht="11.45" customHeight="1">
      <c r="A3355" s="167"/>
      <c r="B3355" s="103"/>
      <c r="C3355" s="103"/>
      <c r="D3355" s="103"/>
      <c r="E3355" s="103"/>
      <c r="F3355" s="103"/>
      <c r="G3355" s="103"/>
      <c r="H3355" s="103"/>
      <c r="J3355" s="103"/>
    </row>
    <row r="3356" spans="1:13" s="111" customFormat="1" ht="11.45" customHeight="1">
      <c r="A3356" s="166"/>
      <c r="B3356" s="103"/>
      <c r="C3356" s="103"/>
      <c r="D3356" s="103"/>
      <c r="E3356" s="103"/>
      <c r="F3356" s="103"/>
      <c r="G3356" s="103"/>
      <c r="H3356" s="103"/>
      <c r="I3356" s="103"/>
      <c r="J3356" s="103"/>
    </row>
    <row r="3357" spans="1:13" s="111" customFormat="1" ht="11.45" customHeight="1">
      <c r="A3357" s="167"/>
      <c r="B3357" s="103"/>
      <c r="C3357" s="103"/>
      <c r="D3357" s="103"/>
      <c r="E3357" s="103"/>
      <c r="F3357" s="103"/>
      <c r="G3357" s="103"/>
      <c r="H3357" s="103"/>
      <c r="J3357" s="103"/>
    </row>
    <row r="3358" spans="1:13" s="111" customFormat="1" ht="11.45" customHeight="1">
      <c r="A3358" s="166"/>
      <c r="B3358" s="103"/>
      <c r="C3358" s="103"/>
      <c r="D3358" s="103"/>
      <c r="E3358" s="103"/>
      <c r="F3358" s="103"/>
      <c r="G3358" s="103"/>
      <c r="H3358" s="103"/>
      <c r="J3358" s="103"/>
    </row>
    <row r="3359" spans="1:13" s="111" customFormat="1" ht="11.45" customHeight="1">
      <c r="A3359" s="167"/>
      <c r="B3359" s="103"/>
      <c r="C3359" s="103"/>
      <c r="D3359" s="103"/>
      <c r="E3359" s="103"/>
      <c r="F3359" s="103"/>
      <c r="G3359" s="103"/>
      <c r="H3359" s="103"/>
      <c r="J3359" s="103"/>
    </row>
    <row r="3360" spans="1:13" s="111" customFormat="1" ht="11.45" customHeight="1">
      <c r="A3360" s="166"/>
      <c r="B3360" s="103"/>
      <c r="C3360" s="103"/>
      <c r="D3360" s="103"/>
      <c r="E3360" s="103"/>
      <c r="F3360" s="103"/>
      <c r="G3360" s="103"/>
      <c r="H3360" s="103"/>
      <c r="J3360" s="103"/>
    </row>
    <row r="3361" spans="1:10" s="111" customFormat="1" ht="11.45" customHeight="1">
      <c r="A3361" s="169"/>
      <c r="B3361" s="103"/>
      <c r="C3361" s="103"/>
      <c r="D3361" s="103"/>
      <c r="E3361" s="103"/>
      <c r="F3361" s="103"/>
      <c r="G3361" s="103"/>
      <c r="H3361" s="103"/>
      <c r="J3361" s="103"/>
    </row>
    <row r="3362" spans="1:10" s="111" customFormat="1" ht="11.45" customHeight="1">
      <c r="A3362" s="167"/>
      <c r="B3362" s="103"/>
      <c r="C3362" s="103"/>
      <c r="D3362" s="103"/>
      <c r="E3362" s="103"/>
      <c r="F3362" s="103"/>
      <c r="G3362" s="103"/>
      <c r="H3362" s="103"/>
      <c r="J3362" s="103"/>
    </row>
    <row r="3363" spans="1:10" s="111" customFormat="1" ht="11.45" customHeight="1">
      <c r="A3363" s="169"/>
      <c r="B3363" s="103"/>
      <c r="C3363" s="103"/>
      <c r="D3363" s="103"/>
      <c r="E3363" s="103"/>
      <c r="F3363" s="103"/>
      <c r="G3363" s="103"/>
      <c r="H3363" s="103"/>
      <c r="J3363" s="103"/>
    </row>
    <row r="3364" spans="1:10" s="111" customFormat="1" ht="11.45" customHeight="1">
      <c r="A3364" s="167"/>
      <c r="B3364" s="103"/>
      <c r="C3364" s="103"/>
      <c r="D3364" s="103"/>
      <c r="E3364" s="103"/>
      <c r="F3364" s="103"/>
      <c r="G3364" s="103"/>
      <c r="H3364" s="103"/>
      <c r="J3364" s="103"/>
    </row>
    <row r="3365" spans="1:10" s="111" customFormat="1" ht="11.45" customHeight="1">
      <c r="A3365" s="167"/>
      <c r="B3365" s="103"/>
      <c r="C3365" s="103"/>
      <c r="D3365" s="103"/>
      <c r="E3365" s="103"/>
      <c r="F3365" s="103"/>
      <c r="G3365" s="103"/>
      <c r="H3365" s="103"/>
      <c r="J3365" s="103"/>
    </row>
    <row r="3366" spans="1:10" s="111" customFormat="1" ht="11.45" customHeight="1">
      <c r="A3366" s="166"/>
      <c r="B3366" s="103"/>
      <c r="C3366" s="103"/>
      <c r="D3366" s="103"/>
      <c r="E3366" s="103"/>
      <c r="F3366" s="103"/>
      <c r="G3366" s="103"/>
      <c r="H3366" s="103"/>
      <c r="J3366" s="103"/>
    </row>
    <row r="3367" spans="1:10" s="111" customFormat="1" ht="11.45" customHeight="1">
      <c r="A3367" s="167"/>
      <c r="B3367" s="103"/>
      <c r="C3367" s="103"/>
      <c r="D3367" s="103"/>
      <c r="E3367" s="103"/>
      <c r="F3367" s="103"/>
      <c r="G3367" s="103"/>
      <c r="H3367" s="103"/>
      <c r="J3367" s="103"/>
    </row>
    <row r="3368" spans="1:10" s="111" customFormat="1" ht="11.45" customHeight="1">
      <c r="A3368" s="166"/>
      <c r="B3368" s="103"/>
      <c r="C3368" s="103"/>
      <c r="D3368" s="103"/>
      <c r="E3368" s="103"/>
      <c r="F3368" s="103"/>
      <c r="G3368" s="103"/>
      <c r="H3368" s="103"/>
      <c r="J3368" s="103"/>
    </row>
    <row r="3369" spans="1:10" s="111" customFormat="1" ht="11.45" customHeight="1">
      <c r="A3369" s="169"/>
      <c r="B3369" s="103"/>
      <c r="C3369" s="103"/>
      <c r="D3369" s="103"/>
      <c r="E3369" s="103"/>
      <c r="F3369" s="103"/>
      <c r="G3369" s="103"/>
      <c r="H3369" s="103"/>
      <c r="J3369" s="103"/>
    </row>
    <row r="3370" spans="1:10" s="111" customFormat="1" ht="11.45" customHeight="1">
      <c r="A3370" s="167"/>
      <c r="B3370" s="103"/>
      <c r="C3370" s="103"/>
      <c r="D3370" s="103"/>
      <c r="E3370" s="103"/>
      <c r="F3370" s="103"/>
      <c r="G3370" s="103"/>
      <c r="H3370" s="103"/>
      <c r="J3370" s="103"/>
    </row>
    <row r="3371" spans="1:10" s="111" customFormat="1" ht="11.45" customHeight="1">
      <c r="A3371" s="166"/>
      <c r="B3371" s="103"/>
      <c r="C3371" s="103"/>
      <c r="D3371" s="103"/>
      <c r="E3371" s="103"/>
      <c r="F3371" s="103"/>
      <c r="G3371" s="103"/>
      <c r="H3371" s="103"/>
      <c r="J3371" s="103"/>
    </row>
    <row r="3372" spans="1:10" s="111" customFormat="1" ht="11.45" customHeight="1">
      <c r="A3372" s="166"/>
      <c r="B3372" s="103"/>
      <c r="C3372" s="103"/>
      <c r="D3372" s="103"/>
      <c r="E3372" s="103"/>
      <c r="F3372" s="103"/>
      <c r="G3372" s="103"/>
      <c r="H3372" s="103"/>
      <c r="J3372" s="103"/>
    </row>
    <row r="3373" spans="1:10" s="111" customFormat="1" ht="11.45" customHeight="1">
      <c r="A3373" s="169"/>
      <c r="B3373" s="103"/>
      <c r="C3373" s="103"/>
      <c r="D3373" s="103"/>
      <c r="E3373" s="103"/>
      <c r="F3373" s="103"/>
      <c r="G3373" s="103"/>
      <c r="H3373" s="103"/>
      <c r="J3373" s="103"/>
    </row>
    <row r="3374" spans="1:10" s="111" customFormat="1" ht="11.45" customHeight="1">
      <c r="A3374" s="166"/>
      <c r="B3374" s="103"/>
      <c r="C3374" s="103"/>
      <c r="D3374" s="103"/>
      <c r="E3374" s="103"/>
      <c r="F3374" s="103"/>
      <c r="G3374" s="103"/>
      <c r="H3374" s="103"/>
      <c r="J3374" s="103"/>
    </row>
    <row r="3375" spans="1:10" s="111" customFormat="1" ht="11.45" customHeight="1">
      <c r="A3375" s="169"/>
      <c r="B3375" s="103"/>
      <c r="C3375" s="103"/>
      <c r="D3375" s="103"/>
      <c r="E3375" s="103"/>
      <c r="F3375" s="103"/>
      <c r="G3375" s="103"/>
      <c r="H3375" s="103"/>
      <c r="J3375" s="103"/>
    </row>
    <row r="3376" spans="1:10" s="111" customFormat="1" ht="11.45" customHeight="1">
      <c r="A3376" s="167"/>
      <c r="B3376" s="103"/>
      <c r="C3376" s="103"/>
      <c r="D3376" s="103"/>
      <c r="E3376" s="103"/>
      <c r="F3376" s="103"/>
      <c r="G3376" s="103"/>
      <c r="H3376" s="103"/>
      <c r="J3376" s="103"/>
    </row>
    <row r="3377" spans="1:10" s="111" customFormat="1" ht="11.45" customHeight="1">
      <c r="A3377" s="169"/>
      <c r="B3377" s="103"/>
      <c r="C3377" s="103"/>
      <c r="D3377" s="103"/>
      <c r="E3377" s="103"/>
      <c r="F3377" s="103"/>
      <c r="G3377" s="103"/>
      <c r="H3377" s="103"/>
      <c r="J3377" s="103"/>
    </row>
    <row r="3378" spans="1:10" s="111" customFormat="1" ht="11.45" customHeight="1">
      <c r="A3378" s="167"/>
      <c r="B3378" s="103"/>
      <c r="C3378" s="103"/>
      <c r="D3378" s="103"/>
      <c r="E3378" s="103"/>
      <c r="F3378" s="103"/>
      <c r="G3378" s="103"/>
      <c r="H3378" s="103"/>
      <c r="J3378" s="103"/>
    </row>
    <row r="3379" spans="1:10" s="111" customFormat="1" ht="11.45" customHeight="1">
      <c r="A3379" s="169"/>
      <c r="B3379" s="103"/>
      <c r="C3379" s="103"/>
      <c r="D3379" s="103"/>
      <c r="E3379" s="103"/>
      <c r="F3379" s="103"/>
      <c r="G3379" s="103"/>
      <c r="H3379" s="103"/>
      <c r="J3379" s="103"/>
    </row>
    <row r="3380" spans="1:10" s="111" customFormat="1" ht="11.45" customHeight="1">
      <c r="A3380" s="167"/>
      <c r="B3380" s="103"/>
      <c r="C3380" s="103"/>
      <c r="D3380" s="103"/>
      <c r="E3380" s="103"/>
      <c r="F3380" s="103"/>
      <c r="G3380" s="103"/>
      <c r="H3380" s="103"/>
      <c r="J3380" s="103"/>
    </row>
    <row r="3381" spans="1:10" s="111" customFormat="1" ht="11.45" customHeight="1">
      <c r="A3381" s="169"/>
      <c r="B3381" s="103"/>
      <c r="C3381" s="103"/>
      <c r="D3381" s="103"/>
      <c r="E3381" s="103"/>
      <c r="F3381" s="103"/>
      <c r="G3381" s="103"/>
      <c r="H3381" s="103"/>
      <c r="J3381" s="103"/>
    </row>
    <row r="3382" spans="1:10" s="111" customFormat="1" ht="11.45" customHeight="1">
      <c r="A3382" s="167"/>
      <c r="B3382" s="103"/>
      <c r="C3382" s="103"/>
      <c r="D3382" s="103"/>
      <c r="E3382" s="103"/>
      <c r="F3382" s="103"/>
      <c r="G3382" s="103"/>
      <c r="H3382" s="103"/>
      <c r="J3382" s="103"/>
    </row>
    <row r="3383" spans="1:10" s="111" customFormat="1" ht="8.25" customHeight="1">
      <c r="A3383" s="165"/>
      <c r="B3383" s="103"/>
      <c r="C3383" s="103"/>
      <c r="D3383" s="103"/>
      <c r="E3383" s="103"/>
      <c r="F3383" s="103"/>
      <c r="G3383" s="103"/>
      <c r="H3383" s="103"/>
      <c r="J3383" s="103"/>
    </row>
    <row r="3384" spans="1:10" s="158" customFormat="1" ht="13.5" customHeight="1">
      <c r="H3384" s="103"/>
      <c r="J3384" s="103"/>
    </row>
    <row r="3385" spans="1:10" s="105" customFormat="1" ht="9.4" customHeight="1">
      <c r="A3385" s="111"/>
      <c r="H3385" s="103"/>
      <c r="J3385" s="103"/>
    </row>
    <row r="3386" spans="1:10" s="105" customFormat="1" ht="1.1499999999999999" customHeight="1">
      <c r="H3386" s="103"/>
      <c r="J3386" s="103"/>
    </row>
    <row r="3387" spans="1:10" s="105" customFormat="1" ht="1.1499999999999999" customHeight="1">
      <c r="H3387" s="103"/>
      <c r="J3387" s="103"/>
    </row>
    <row r="3388" spans="1:10" s="105" customFormat="1" ht="1.1499999999999999" customHeight="1">
      <c r="H3388" s="103"/>
      <c r="J3388" s="103"/>
    </row>
    <row r="3389" spans="1:10" s="111" customFormat="1" ht="12" customHeight="1">
      <c r="B3389" s="170"/>
      <c r="C3389" s="170"/>
      <c r="D3389" s="171"/>
      <c r="E3389" s="171"/>
      <c r="F3389" s="171"/>
      <c r="G3389" s="171"/>
      <c r="H3389" s="103"/>
      <c r="J3389" s="103"/>
    </row>
    <row r="3390" spans="1:10" s="111" customFormat="1" ht="3.4" customHeight="1">
      <c r="B3390" s="170"/>
      <c r="C3390" s="170"/>
      <c r="D3390" s="171"/>
      <c r="E3390" s="171"/>
      <c r="F3390" s="171"/>
      <c r="G3390" s="171"/>
      <c r="H3390" s="103"/>
      <c r="J3390" s="103"/>
    </row>
    <row r="3391" spans="1:10" s="119" customFormat="1" ht="9" customHeight="1">
      <c r="A3391" s="172"/>
      <c r="B3391" s="170"/>
      <c r="C3391" s="170"/>
      <c r="D3391" s="171"/>
      <c r="E3391" s="171"/>
      <c r="F3391" s="171"/>
      <c r="G3391" s="171"/>
      <c r="H3391" s="103"/>
      <c r="J3391" s="103"/>
    </row>
    <row r="3392" spans="1:10" s="119" customFormat="1" ht="9" customHeight="1">
      <c r="A3392" s="172"/>
      <c r="B3392" s="170"/>
      <c r="C3392" s="173"/>
      <c r="D3392" s="173"/>
      <c r="E3392" s="173"/>
      <c r="F3392" s="173"/>
      <c r="G3392" s="173"/>
      <c r="H3392" s="103"/>
      <c r="J3392" s="103"/>
    </row>
    <row r="3393" spans="1:13" s="130" customFormat="1" ht="9" customHeight="1">
      <c r="B3393" s="174"/>
      <c r="C3393" s="175"/>
      <c r="D3393" s="176"/>
      <c r="E3393" s="176"/>
      <c r="F3393" s="176"/>
      <c r="G3393" s="174"/>
      <c r="H3393" s="103"/>
      <c r="J3393" s="103"/>
    </row>
    <row r="3394" spans="1:13" s="111" customFormat="1" ht="9.75" customHeight="1">
      <c r="A3394" s="131"/>
      <c r="B3394" s="177"/>
      <c r="C3394" s="177"/>
      <c r="D3394" s="177"/>
      <c r="E3394" s="177"/>
      <c r="F3394" s="177"/>
      <c r="G3394" s="177"/>
      <c r="H3394" s="103"/>
      <c r="J3394" s="103"/>
    </row>
    <row r="3395" spans="1:13" s="111" customFormat="1" ht="12.75" customHeight="1">
      <c r="A3395" s="178"/>
      <c r="B3395" s="179"/>
      <c r="C3395" s="179"/>
      <c r="D3395" s="179"/>
      <c r="E3395" s="179"/>
      <c r="F3395" s="179"/>
      <c r="G3395" s="179"/>
      <c r="H3395" s="103"/>
      <c r="J3395" s="103"/>
    </row>
    <row r="3396" spans="1:13" s="111" customFormat="1" ht="11.45" customHeight="1">
      <c r="A3396" s="180"/>
      <c r="B3396" s="181"/>
      <c r="C3396" s="181"/>
      <c r="D3396" s="181"/>
      <c r="E3396" s="181"/>
      <c r="F3396" s="181"/>
      <c r="G3396" s="181"/>
      <c r="H3396" s="103"/>
      <c r="J3396" s="103"/>
    </row>
    <row r="3397" spans="1:13" s="111" customFormat="1" ht="11.45" customHeight="1">
      <c r="A3397" s="167"/>
      <c r="B3397" s="103"/>
      <c r="C3397" s="103"/>
      <c r="D3397" s="103"/>
      <c r="E3397" s="103"/>
      <c r="F3397" s="103"/>
      <c r="G3397" s="103"/>
      <c r="H3397" s="103"/>
      <c r="J3397" s="103"/>
    </row>
    <row r="3398" spans="1:13" s="111" customFormat="1" ht="11.45" customHeight="1">
      <c r="A3398" s="167"/>
      <c r="B3398" s="103"/>
      <c r="C3398" s="103"/>
      <c r="D3398" s="103"/>
      <c r="E3398" s="103"/>
      <c r="F3398" s="103"/>
      <c r="G3398" s="103"/>
      <c r="H3398" s="103"/>
      <c r="I3398" s="103"/>
      <c r="J3398" s="103"/>
      <c r="K3398" s="103"/>
      <c r="L3398" s="103"/>
      <c r="M3398" s="103"/>
    </row>
    <row r="3399" spans="1:13" s="111" customFormat="1" ht="11.45" customHeight="1">
      <c r="A3399" s="169"/>
      <c r="B3399" s="103"/>
      <c r="C3399" s="103"/>
      <c r="D3399" s="103"/>
      <c r="E3399" s="103"/>
      <c r="F3399" s="103"/>
      <c r="G3399" s="103"/>
      <c r="H3399" s="103"/>
      <c r="I3399" s="182"/>
      <c r="J3399" s="182"/>
      <c r="K3399" s="182"/>
      <c r="L3399" s="182"/>
      <c r="M3399" s="182"/>
    </row>
    <row r="3400" spans="1:13" s="111" customFormat="1" ht="11.45" customHeight="1">
      <c r="A3400" s="180"/>
      <c r="B3400" s="181"/>
      <c r="C3400" s="181"/>
      <c r="D3400" s="181"/>
      <c r="E3400" s="181"/>
      <c r="F3400" s="181"/>
      <c r="G3400" s="181"/>
      <c r="H3400" s="103"/>
      <c r="J3400" s="103"/>
    </row>
    <row r="3401" spans="1:13" s="111" customFormat="1" ht="11.45" customHeight="1">
      <c r="A3401" s="167"/>
      <c r="B3401" s="103"/>
      <c r="C3401" s="103"/>
      <c r="D3401" s="103"/>
      <c r="E3401" s="103"/>
      <c r="F3401" s="103"/>
      <c r="G3401" s="103"/>
      <c r="H3401" s="103"/>
      <c r="J3401" s="103"/>
    </row>
    <row r="3402" spans="1:13" s="111" customFormat="1" ht="11.45" customHeight="1">
      <c r="A3402" s="166"/>
      <c r="B3402" s="103"/>
      <c r="C3402" s="103"/>
      <c r="D3402" s="103"/>
      <c r="E3402" s="103"/>
      <c r="F3402" s="103"/>
      <c r="G3402" s="103"/>
      <c r="H3402" s="103"/>
      <c r="J3402" s="103"/>
    </row>
    <row r="3403" spans="1:13" s="111" customFormat="1" ht="11.45" customHeight="1">
      <c r="A3403" s="167"/>
      <c r="B3403" s="103"/>
      <c r="C3403" s="103"/>
      <c r="D3403" s="103"/>
      <c r="E3403" s="103"/>
      <c r="F3403" s="103"/>
      <c r="G3403" s="103"/>
      <c r="H3403" s="103"/>
      <c r="J3403" s="103"/>
    </row>
    <row r="3404" spans="1:13" s="111" customFormat="1" ht="11.45" customHeight="1">
      <c r="A3404" s="166"/>
      <c r="B3404" s="103"/>
      <c r="C3404" s="103"/>
      <c r="D3404" s="103"/>
      <c r="E3404" s="103"/>
      <c r="F3404" s="103"/>
      <c r="G3404" s="103"/>
      <c r="H3404" s="103"/>
      <c r="J3404" s="103"/>
    </row>
    <row r="3405" spans="1:13" s="111" customFormat="1" ht="11.45" customHeight="1">
      <c r="A3405" s="167"/>
      <c r="B3405" s="103"/>
      <c r="C3405" s="103"/>
      <c r="D3405" s="103"/>
      <c r="E3405" s="103"/>
      <c r="F3405" s="103"/>
      <c r="G3405" s="103"/>
      <c r="H3405" s="103"/>
      <c r="J3405" s="103"/>
    </row>
    <row r="3406" spans="1:13" s="111" customFormat="1" ht="11.45" customHeight="1">
      <c r="A3406" s="166"/>
      <c r="B3406" s="103"/>
      <c r="C3406" s="103"/>
      <c r="D3406" s="103"/>
      <c r="E3406" s="103"/>
      <c r="F3406" s="103"/>
      <c r="G3406" s="103"/>
      <c r="H3406" s="103"/>
      <c r="J3406" s="103"/>
    </row>
    <row r="3407" spans="1:13" s="111" customFormat="1" ht="11.45" customHeight="1">
      <c r="A3407" s="166"/>
      <c r="B3407" s="103"/>
      <c r="C3407" s="103"/>
      <c r="D3407" s="103"/>
      <c r="E3407" s="103"/>
      <c r="F3407" s="103"/>
      <c r="G3407" s="103"/>
      <c r="H3407" s="103"/>
      <c r="J3407" s="103"/>
    </row>
    <row r="3408" spans="1:13" s="111" customFormat="1" ht="11.45" customHeight="1">
      <c r="A3408" s="166"/>
      <c r="B3408" s="103"/>
      <c r="C3408" s="103"/>
      <c r="D3408" s="103"/>
      <c r="E3408" s="103"/>
      <c r="F3408" s="103"/>
      <c r="G3408" s="103"/>
      <c r="H3408" s="103"/>
      <c r="J3408" s="103"/>
    </row>
    <row r="3409" spans="1:13" s="111" customFormat="1" ht="11.45" customHeight="1">
      <c r="A3409" s="167"/>
      <c r="B3409" s="103"/>
      <c r="C3409" s="103"/>
      <c r="D3409" s="103"/>
      <c r="E3409" s="103"/>
      <c r="F3409" s="103"/>
      <c r="G3409" s="103"/>
      <c r="H3409" s="103"/>
      <c r="J3409" s="103"/>
    </row>
    <row r="3410" spans="1:13" s="111" customFormat="1" ht="11.45" customHeight="1">
      <c r="A3410" s="167"/>
      <c r="B3410" s="103"/>
      <c r="C3410" s="103"/>
      <c r="D3410" s="103"/>
      <c r="E3410" s="103"/>
      <c r="F3410" s="103"/>
      <c r="G3410" s="103"/>
      <c r="H3410" s="103"/>
      <c r="J3410" s="103"/>
    </row>
    <row r="3411" spans="1:13" s="111" customFormat="1" ht="11.45" customHeight="1">
      <c r="A3411" s="166"/>
      <c r="B3411" s="103"/>
      <c r="C3411" s="103"/>
      <c r="D3411" s="103"/>
      <c r="E3411" s="103"/>
      <c r="F3411" s="103"/>
      <c r="G3411" s="103"/>
      <c r="H3411" s="103"/>
      <c r="J3411" s="103"/>
    </row>
    <row r="3412" spans="1:13" s="111" customFormat="1" ht="11.45" customHeight="1">
      <c r="A3412" s="166"/>
      <c r="B3412" s="103"/>
      <c r="C3412" s="103"/>
      <c r="D3412" s="103"/>
      <c r="E3412" s="103"/>
      <c r="F3412" s="103"/>
      <c r="G3412" s="103"/>
      <c r="H3412" s="103"/>
      <c r="J3412" s="103"/>
    </row>
    <row r="3413" spans="1:13" s="111" customFormat="1" ht="11.45" customHeight="1">
      <c r="A3413" s="166"/>
      <c r="B3413" s="103"/>
      <c r="C3413" s="103"/>
      <c r="D3413" s="103"/>
      <c r="E3413" s="103"/>
      <c r="F3413" s="103"/>
      <c r="G3413" s="103"/>
      <c r="H3413" s="103"/>
      <c r="J3413" s="103"/>
    </row>
    <row r="3414" spans="1:13" s="111" customFormat="1" ht="11.45" customHeight="1">
      <c r="A3414" s="167"/>
      <c r="B3414" s="103"/>
      <c r="C3414" s="103"/>
      <c r="D3414" s="103"/>
      <c r="E3414" s="103"/>
      <c r="F3414" s="103"/>
      <c r="G3414" s="103"/>
      <c r="H3414" s="103"/>
      <c r="J3414" s="103"/>
    </row>
    <row r="3415" spans="1:13" s="111" customFormat="1" ht="11.45" customHeight="1">
      <c r="A3415" s="166"/>
      <c r="B3415" s="103"/>
      <c r="C3415" s="103"/>
      <c r="D3415" s="103"/>
      <c r="E3415" s="103"/>
      <c r="F3415" s="103"/>
      <c r="G3415" s="103"/>
      <c r="H3415" s="103"/>
      <c r="J3415" s="103"/>
    </row>
    <row r="3416" spans="1:13" s="111" customFormat="1" ht="11.45" customHeight="1">
      <c r="A3416" s="167"/>
      <c r="B3416" s="103"/>
      <c r="C3416" s="103"/>
      <c r="D3416" s="103"/>
      <c r="E3416" s="103"/>
      <c r="F3416" s="103"/>
      <c r="G3416" s="103"/>
      <c r="H3416" s="103"/>
      <c r="J3416" s="103"/>
    </row>
    <row r="3417" spans="1:13" s="111" customFormat="1" ht="11.45" customHeight="1">
      <c r="A3417" s="166"/>
      <c r="B3417" s="103"/>
      <c r="C3417" s="103"/>
      <c r="D3417" s="103"/>
      <c r="E3417" s="103"/>
      <c r="F3417" s="103"/>
      <c r="G3417" s="103"/>
      <c r="H3417" s="103"/>
      <c r="J3417" s="103"/>
    </row>
    <row r="3418" spans="1:13" s="111" customFormat="1" ht="11.45" customHeight="1">
      <c r="A3418" s="167"/>
      <c r="B3418" s="103"/>
      <c r="C3418" s="103"/>
      <c r="D3418" s="103"/>
      <c r="E3418" s="103"/>
      <c r="F3418" s="103"/>
      <c r="G3418" s="103"/>
      <c r="H3418" s="103"/>
      <c r="J3418" s="103"/>
    </row>
    <row r="3419" spans="1:13" s="111" customFormat="1" ht="11.45" customHeight="1">
      <c r="A3419" s="166"/>
      <c r="B3419" s="103"/>
      <c r="C3419" s="103"/>
      <c r="D3419" s="103"/>
      <c r="E3419" s="103"/>
      <c r="F3419" s="103"/>
      <c r="G3419" s="103"/>
      <c r="H3419" s="103"/>
      <c r="J3419" s="103"/>
    </row>
    <row r="3420" spans="1:13" s="111" customFormat="1" ht="11.45" customHeight="1">
      <c r="A3420" s="167"/>
      <c r="B3420" s="103"/>
      <c r="C3420" s="103"/>
      <c r="D3420" s="103"/>
      <c r="E3420" s="103"/>
      <c r="F3420" s="103"/>
      <c r="G3420" s="103"/>
      <c r="H3420" s="103"/>
      <c r="J3420" s="103"/>
    </row>
    <row r="3421" spans="1:13" s="111" customFormat="1" ht="11.45" customHeight="1">
      <c r="A3421" s="168"/>
      <c r="B3421" s="103"/>
      <c r="C3421" s="103"/>
      <c r="D3421" s="103"/>
      <c r="E3421" s="103"/>
      <c r="F3421" s="103"/>
      <c r="G3421" s="103"/>
      <c r="H3421" s="103"/>
      <c r="J3421" s="103"/>
    </row>
    <row r="3422" spans="1:13" s="111" customFormat="1" ht="11.45" customHeight="1">
      <c r="A3422" s="169"/>
      <c r="B3422" s="103"/>
      <c r="C3422" s="103"/>
      <c r="D3422" s="103"/>
      <c r="E3422" s="103"/>
      <c r="F3422" s="103"/>
      <c r="G3422" s="103"/>
      <c r="H3422" s="103"/>
      <c r="J3422" s="103"/>
    </row>
    <row r="3423" spans="1:13" s="111" customFormat="1" ht="11.45" customHeight="1">
      <c r="A3423" s="167"/>
      <c r="B3423" s="103"/>
      <c r="C3423" s="103"/>
      <c r="D3423" s="103"/>
      <c r="E3423" s="103"/>
      <c r="F3423" s="103"/>
      <c r="G3423" s="103"/>
      <c r="H3423" s="103"/>
      <c r="J3423" s="103"/>
    </row>
    <row r="3424" spans="1:13" s="111" customFormat="1" ht="11.45" customHeight="1">
      <c r="A3424" s="167"/>
      <c r="B3424" s="103"/>
      <c r="C3424" s="103"/>
      <c r="D3424" s="103"/>
      <c r="E3424" s="103"/>
      <c r="F3424" s="103"/>
      <c r="G3424" s="103"/>
      <c r="H3424" s="103"/>
      <c r="I3424" s="103"/>
      <c r="J3424" s="103"/>
      <c r="K3424" s="103"/>
      <c r="L3424" s="103"/>
      <c r="M3424" s="103"/>
    </row>
    <row r="3425" spans="1:13" s="111" customFormat="1" ht="11.45" customHeight="1">
      <c r="A3425" s="166"/>
      <c r="B3425" s="103"/>
      <c r="C3425" s="103"/>
      <c r="D3425" s="103"/>
      <c r="E3425" s="103"/>
      <c r="F3425" s="103"/>
      <c r="G3425" s="103"/>
      <c r="H3425" s="103"/>
      <c r="I3425" s="103"/>
      <c r="J3425" s="103"/>
      <c r="K3425" s="103"/>
      <c r="L3425" s="103"/>
      <c r="M3425" s="103"/>
    </row>
    <row r="3426" spans="1:13" s="111" customFormat="1" ht="11.45" customHeight="1">
      <c r="A3426" s="167"/>
      <c r="B3426" s="103"/>
      <c r="C3426" s="103"/>
      <c r="D3426" s="103"/>
      <c r="E3426" s="103"/>
      <c r="F3426" s="103"/>
      <c r="G3426" s="103"/>
      <c r="H3426" s="103"/>
      <c r="I3426" s="103"/>
      <c r="J3426" s="103"/>
      <c r="K3426" s="103"/>
      <c r="L3426" s="103"/>
      <c r="M3426" s="103"/>
    </row>
    <row r="3427" spans="1:13" s="111" customFormat="1" ht="11.45" customHeight="1">
      <c r="A3427" s="166"/>
      <c r="B3427" s="103"/>
      <c r="C3427" s="103"/>
      <c r="D3427" s="103"/>
      <c r="E3427" s="103"/>
      <c r="F3427" s="103"/>
      <c r="G3427" s="103"/>
      <c r="H3427" s="103"/>
      <c r="I3427" s="103"/>
      <c r="J3427" s="103"/>
      <c r="K3427" s="103"/>
      <c r="L3427" s="103"/>
      <c r="M3427" s="103"/>
    </row>
    <row r="3428" spans="1:13" s="111" customFormat="1" ht="11.45" customHeight="1">
      <c r="A3428" s="167"/>
      <c r="B3428" s="103"/>
      <c r="C3428" s="103"/>
      <c r="D3428" s="103"/>
      <c r="E3428" s="103"/>
      <c r="F3428" s="103"/>
      <c r="G3428" s="103"/>
      <c r="H3428" s="103"/>
      <c r="I3428" s="103"/>
      <c r="J3428" s="103"/>
      <c r="K3428" s="103"/>
      <c r="L3428" s="103"/>
      <c r="M3428" s="103"/>
    </row>
    <row r="3429" spans="1:13" s="111" customFormat="1" ht="11.45" customHeight="1">
      <c r="A3429" s="166"/>
      <c r="B3429" s="103"/>
      <c r="C3429" s="103"/>
      <c r="D3429" s="103"/>
      <c r="E3429" s="103"/>
      <c r="F3429" s="103"/>
      <c r="G3429" s="103"/>
      <c r="H3429" s="103"/>
      <c r="J3429" s="103"/>
    </row>
    <row r="3430" spans="1:13" s="111" customFormat="1" ht="11.45" customHeight="1">
      <c r="A3430" s="167"/>
      <c r="B3430" s="103"/>
      <c r="C3430" s="103"/>
      <c r="D3430" s="103"/>
      <c r="E3430" s="103"/>
      <c r="F3430" s="103"/>
      <c r="G3430" s="103"/>
      <c r="H3430" s="103"/>
      <c r="J3430" s="103"/>
    </row>
    <row r="3431" spans="1:13" s="111" customFormat="1" ht="11.45" customHeight="1">
      <c r="A3431" s="166"/>
      <c r="B3431" s="103"/>
      <c r="C3431" s="103"/>
      <c r="D3431" s="103"/>
      <c r="E3431" s="103"/>
      <c r="F3431" s="103"/>
      <c r="G3431" s="103"/>
      <c r="H3431" s="103"/>
      <c r="I3431" s="103"/>
      <c r="J3431" s="103"/>
    </row>
    <row r="3432" spans="1:13" s="111" customFormat="1" ht="11.45" customHeight="1">
      <c r="A3432" s="167"/>
      <c r="B3432" s="103"/>
      <c r="C3432" s="103"/>
      <c r="D3432" s="103"/>
      <c r="E3432" s="103"/>
      <c r="F3432" s="103"/>
      <c r="G3432" s="103"/>
      <c r="H3432" s="103"/>
      <c r="J3432" s="103"/>
    </row>
    <row r="3433" spans="1:13" s="111" customFormat="1" ht="11.45" customHeight="1">
      <c r="A3433" s="166"/>
      <c r="B3433" s="103"/>
      <c r="C3433" s="103"/>
      <c r="D3433" s="103"/>
      <c r="E3433" s="103"/>
      <c r="F3433" s="103"/>
      <c r="G3433" s="103"/>
      <c r="H3433" s="103"/>
      <c r="J3433" s="103"/>
    </row>
    <row r="3434" spans="1:13" s="111" customFormat="1" ht="11.45" customHeight="1">
      <c r="A3434" s="167"/>
      <c r="B3434" s="103"/>
      <c r="C3434" s="103"/>
      <c r="D3434" s="103"/>
      <c r="E3434" s="103"/>
      <c r="F3434" s="103"/>
      <c r="G3434" s="103"/>
      <c r="H3434" s="103"/>
      <c r="J3434" s="103"/>
    </row>
    <row r="3435" spans="1:13" s="111" customFormat="1" ht="11.45" customHeight="1">
      <c r="A3435" s="166"/>
      <c r="B3435" s="103"/>
      <c r="C3435" s="103"/>
      <c r="D3435" s="103"/>
      <c r="E3435" s="103"/>
      <c r="F3435" s="103"/>
      <c r="G3435" s="103"/>
      <c r="H3435" s="103"/>
      <c r="J3435" s="103"/>
    </row>
    <row r="3436" spans="1:13" s="111" customFormat="1" ht="11.45" customHeight="1">
      <c r="A3436" s="169"/>
      <c r="B3436" s="103"/>
      <c r="C3436" s="103"/>
      <c r="D3436" s="103"/>
      <c r="E3436" s="103"/>
      <c r="F3436" s="103"/>
      <c r="G3436" s="103"/>
      <c r="H3436" s="103"/>
      <c r="J3436" s="103"/>
    </row>
    <row r="3437" spans="1:13" s="111" customFormat="1" ht="11.45" customHeight="1">
      <c r="A3437" s="167"/>
      <c r="B3437" s="103"/>
      <c r="C3437" s="103"/>
      <c r="D3437" s="103"/>
      <c r="E3437" s="103"/>
      <c r="F3437" s="103"/>
      <c r="G3437" s="103"/>
      <c r="H3437" s="103"/>
      <c r="J3437" s="103"/>
    </row>
    <row r="3438" spans="1:13" s="111" customFormat="1" ht="11.45" customHeight="1">
      <c r="A3438" s="169"/>
      <c r="B3438" s="103"/>
      <c r="C3438" s="103"/>
      <c r="D3438" s="103"/>
      <c r="E3438" s="103"/>
      <c r="F3438" s="103"/>
      <c r="G3438" s="103"/>
      <c r="H3438" s="103"/>
      <c r="J3438" s="103"/>
    </row>
    <row r="3439" spans="1:13" s="111" customFormat="1" ht="11.45" customHeight="1">
      <c r="A3439" s="167"/>
      <c r="B3439" s="103"/>
      <c r="C3439" s="103"/>
      <c r="D3439" s="103"/>
      <c r="E3439" s="103"/>
      <c r="F3439" s="103"/>
      <c r="G3439" s="103"/>
      <c r="H3439" s="103"/>
      <c r="J3439" s="103"/>
    </row>
    <row r="3440" spans="1:13" s="111" customFormat="1" ht="11.45" customHeight="1">
      <c r="A3440" s="167"/>
      <c r="B3440" s="103"/>
      <c r="C3440" s="103"/>
      <c r="D3440" s="103"/>
      <c r="E3440" s="103"/>
      <c r="F3440" s="103"/>
      <c r="G3440" s="103"/>
      <c r="H3440" s="103"/>
      <c r="J3440" s="103"/>
    </row>
    <row r="3441" spans="1:10" s="111" customFormat="1" ht="11.45" customHeight="1">
      <c r="A3441" s="166"/>
      <c r="B3441" s="103"/>
      <c r="C3441" s="103"/>
      <c r="D3441" s="103"/>
      <c r="E3441" s="103"/>
      <c r="F3441" s="103"/>
      <c r="G3441" s="103"/>
      <c r="H3441" s="103"/>
      <c r="J3441" s="103"/>
    </row>
    <row r="3442" spans="1:10" s="111" customFormat="1" ht="11.45" customHeight="1">
      <c r="A3442" s="167"/>
      <c r="B3442" s="103"/>
      <c r="C3442" s="103"/>
      <c r="D3442" s="103"/>
      <c r="E3442" s="103"/>
      <c r="F3442" s="103"/>
      <c r="G3442" s="103"/>
      <c r="H3442" s="103"/>
      <c r="J3442" s="103"/>
    </row>
    <row r="3443" spans="1:10" s="111" customFormat="1" ht="11.45" customHeight="1">
      <c r="A3443" s="166"/>
      <c r="B3443" s="103"/>
      <c r="C3443" s="103"/>
      <c r="D3443" s="103"/>
      <c r="E3443" s="103"/>
      <c r="F3443" s="103"/>
      <c r="G3443" s="103"/>
      <c r="H3443" s="103"/>
      <c r="J3443" s="103"/>
    </row>
    <row r="3444" spans="1:10" s="111" customFormat="1" ht="11.45" customHeight="1">
      <c r="A3444" s="169"/>
      <c r="B3444" s="103"/>
      <c r="C3444" s="103"/>
      <c r="D3444" s="103"/>
      <c r="E3444" s="103"/>
      <c r="F3444" s="103"/>
      <c r="G3444" s="103"/>
      <c r="H3444" s="103"/>
      <c r="J3444" s="103"/>
    </row>
    <row r="3445" spans="1:10" s="111" customFormat="1" ht="11.45" customHeight="1">
      <c r="A3445" s="167"/>
      <c r="B3445" s="103"/>
      <c r="C3445" s="103"/>
      <c r="D3445" s="103"/>
      <c r="E3445" s="103"/>
      <c r="F3445" s="103"/>
      <c r="G3445" s="103"/>
      <c r="H3445" s="103"/>
      <c r="J3445" s="103"/>
    </row>
    <row r="3446" spans="1:10" s="111" customFormat="1" ht="11.45" customHeight="1">
      <c r="A3446" s="166"/>
      <c r="B3446" s="103"/>
      <c r="C3446" s="103"/>
      <c r="D3446" s="103"/>
      <c r="E3446" s="103"/>
      <c r="F3446" s="103"/>
      <c r="G3446" s="103"/>
      <c r="H3446" s="103"/>
      <c r="J3446" s="103"/>
    </row>
    <row r="3447" spans="1:10" s="111" customFormat="1" ht="11.45" customHeight="1">
      <c r="A3447" s="166"/>
      <c r="B3447" s="103"/>
      <c r="C3447" s="103"/>
      <c r="D3447" s="103"/>
      <c r="E3447" s="103"/>
      <c r="F3447" s="103"/>
      <c r="G3447" s="103"/>
      <c r="H3447" s="103"/>
      <c r="J3447" s="103"/>
    </row>
    <row r="3448" spans="1:10" s="111" customFormat="1" ht="11.45" customHeight="1">
      <c r="A3448" s="169"/>
      <c r="B3448" s="103"/>
      <c r="C3448" s="103"/>
      <c r="D3448" s="103"/>
      <c r="E3448" s="103"/>
      <c r="F3448" s="103"/>
      <c r="G3448" s="103"/>
      <c r="H3448" s="103"/>
      <c r="J3448" s="103"/>
    </row>
    <row r="3449" spans="1:10" s="111" customFormat="1" ht="11.45" customHeight="1">
      <c r="A3449" s="166"/>
      <c r="B3449" s="103"/>
      <c r="C3449" s="103"/>
      <c r="D3449" s="103"/>
      <c r="E3449" s="103"/>
      <c r="F3449" s="103"/>
      <c r="G3449" s="103"/>
      <c r="H3449" s="103"/>
      <c r="J3449" s="103"/>
    </row>
    <row r="3450" spans="1:10" s="111" customFormat="1" ht="11.45" customHeight="1">
      <c r="A3450" s="169"/>
      <c r="B3450" s="103"/>
      <c r="C3450" s="103"/>
      <c r="D3450" s="103"/>
      <c r="E3450" s="103"/>
      <c r="F3450" s="103"/>
      <c r="G3450" s="103"/>
      <c r="H3450" s="103"/>
      <c r="J3450" s="103"/>
    </row>
    <row r="3451" spans="1:10" s="111" customFormat="1" ht="11.45" customHeight="1">
      <c r="A3451" s="167"/>
      <c r="B3451" s="103"/>
      <c r="C3451" s="103"/>
      <c r="D3451" s="103"/>
      <c r="E3451" s="103"/>
      <c r="F3451" s="103"/>
      <c r="G3451" s="103"/>
      <c r="H3451" s="103"/>
      <c r="J3451" s="103"/>
    </row>
    <row r="3452" spans="1:10" s="111" customFormat="1" ht="11.45" customHeight="1">
      <c r="A3452" s="169"/>
      <c r="B3452" s="103"/>
      <c r="C3452" s="103"/>
      <c r="D3452" s="103"/>
      <c r="E3452" s="103"/>
      <c r="F3452" s="103"/>
      <c r="G3452" s="103"/>
      <c r="H3452" s="103"/>
      <c r="J3452" s="103"/>
    </row>
    <row r="3453" spans="1:10" s="111" customFormat="1" ht="11.45" customHeight="1">
      <c r="A3453" s="167"/>
      <c r="B3453" s="103"/>
      <c r="C3453" s="103"/>
      <c r="D3453" s="103"/>
      <c r="E3453" s="103"/>
      <c r="F3453" s="103"/>
      <c r="G3453" s="103"/>
      <c r="H3453" s="103"/>
      <c r="J3453" s="103"/>
    </row>
    <row r="3454" spans="1:10" s="111" customFormat="1" ht="11.45" customHeight="1">
      <c r="A3454" s="169"/>
      <c r="B3454" s="103"/>
      <c r="C3454" s="103"/>
      <c r="D3454" s="103"/>
      <c r="E3454" s="103"/>
      <c r="F3454" s="103"/>
      <c r="G3454" s="103"/>
      <c r="H3454" s="103"/>
      <c r="J3454" s="103"/>
    </row>
    <row r="3455" spans="1:10" s="111" customFormat="1" ht="11.45" customHeight="1">
      <c r="A3455" s="167"/>
      <c r="B3455" s="103"/>
      <c r="C3455" s="103"/>
      <c r="D3455" s="103"/>
      <c r="E3455" s="103"/>
      <c r="F3455" s="103"/>
      <c r="G3455" s="103"/>
      <c r="H3455" s="103"/>
      <c r="J3455" s="103"/>
    </row>
    <row r="3456" spans="1:10" s="111" customFormat="1" ht="11.45" customHeight="1">
      <c r="A3456" s="169"/>
      <c r="B3456" s="103"/>
      <c r="C3456" s="103"/>
      <c r="D3456" s="103"/>
      <c r="E3456" s="103"/>
      <c r="F3456" s="103"/>
      <c r="G3456" s="103"/>
      <c r="H3456" s="103"/>
      <c r="J3456" s="103"/>
    </row>
    <row r="3457" spans="1:10" s="111" customFormat="1" ht="11.45" customHeight="1">
      <c r="A3457" s="167"/>
      <c r="B3457" s="103"/>
      <c r="C3457" s="103"/>
      <c r="D3457" s="103"/>
      <c r="E3457" s="103"/>
      <c r="F3457" s="103"/>
      <c r="G3457" s="103"/>
      <c r="H3457" s="103"/>
      <c r="J3457" s="103"/>
    </row>
    <row r="3458" spans="1:10" s="111" customFormat="1" ht="8.25" customHeight="1">
      <c r="A3458" s="165"/>
      <c r="B3458" s="103"/>
      <c r="C3458" s="103"/>
      <c r="D3458" s="103"/>
      <c r="E3458" s="103"/>
      <c r="F3458" s="103"/>
      <c r="G3458" s="103"/>
      <c r="H3458" s="103"/>
      <c r="J3458" s="103"/>
    </row>
    <row r="3459" spans="1:10" s="158" customFormat="1" ht="13.5" customHeight="1">
      <c r="H3459" s="103"/>
      <c r="J3459" s="103"/>
    </row>
    <row r="3460" spans="1:10" s="105" customFormat="1" ht="9.4" customHeight="1">
      <c r="A3460" s="111"/>
      <c r="H3460" s="103"/>
      <c r="J3460" s="103"/>
    </row>
    <row r="3461" spans="1:10" s="105" customFormat="1" ht="1.1499999999999999" customHeight="1">
      <c r="H3461" s="103"/>
      <c r="J3461" s="103"/>
    </row>
    <row r="3462" spans="1:10" s="105" customFormat="1" ht="1.1499999999999999" customHeight="1">
      <c r="H3462" s="103"/>
      <c r="J3462" s="103"/>
    </row>
    <row r="3463" spans="1:10" s="105" customFormat="1" ht="1.1499999999999999" customHeight="1">
      <c r="H3463" s="103"/>
      <c r="J3463" s="103"/>
    </row>
    <row r="3464" spans="1:10" s="111" customFormat="1" ht="12" customHeight="1">
      <c r="B3464" s="170"/>
      <c r="C3464" s="170"/>
      <c r="D3464" s="171"/>
      <c r="E3464" s="171"/>
      <c r="F3464" s="171"/>
      <c r="G3464" s="171"/>
      <c r="H3464" s="103"/>
      <c r="J3464" s="103"/>
    </row>
    <row r="3465" spans="1:10" s="111" customFormat="1" ht="3.4" customHeight="1">
      <c r="B3465" s="170"/>
      <c r="C3465" s="170"/>
      <c r="D3465" s="171"/>
      <c r="E3465" s="171"/>
      <c r="F3465" s="171"/>
      <c r="G3465" s="171"/>
      <c r="H3465" s="103"/>
      <c r="J3465" s="103"/>
    </row>
    <row r="3466" spans="1:10" s="119" customFormat="1" ht="9" customHeight="1">
      <c r="A3466" s="172"/>
      <c r="B3466" s="170"/>
      <c r="C3466" s="170"/>
      <c r="D3466" s="171"/>
      <c r="E3466" s="171"/>
      <c r="F3466" s="171"/>
      <c r="G3466" s="171"/>
      <c r="H3466" s="103"/>
      <c r="J3466" s="103"/>
    </row>
    <row r="3467" spans="1:10" s="119" customFormat="1" ht="9" customHeight="1">
      <c r="A3467" s="172"/>
      <c r="B3467" s="170"/>
      <c r="C3467" s="173"/>
      <c r="D3467" s="173"/>
      <c r="E3467" s="173"/>
      <c r="F3467" s="173"/>
      <c r="G3467" s="173"/>
      <c r="H3467" s="103"/>
      <c r="J3467" s="103"/>
    </row>
    <row r="3468" spans="1:10" s="130" customFormat="1" ht="9" customHeight="1">
      <c r="B3468" s="174"/>
      <c r="C3468" s="175"/>
      <c r="D3468" s="176"/>
      <c r="E3468" s="176"/>
      <c r="F3468" s="176"/>
      <c r="G3468" s="174"/>
      <c r="H3468" s="103"/>
      <c r="J3468" s="103"/>
    </row>
    <row r="3469" spans="1:10" s="111" customFormat="1" ht="9.75" customHeight="1">
      <c r="A3469" s="131"/>
      <c r="B3469" s="177"/>
      <c r="C3469" s="177"/>
      <c r="D3469" s="177"/>
      <c r="E3469" s="177"/>
      <c r="F3469" s="177"/>
      <c r="G3469" s="177"/>
      <c r="H3469" s="103"/>
      <c r="J3469" s="103"/>
    </row>
    <row r="3470" spans="1:10" s="111" customFormat="1" ht="8.25" customHeight="1">
      <c r="A3470" s="178"/>
      <c r="B3470" s="179"/>
      <c r="C3470" s="179"/>
      <c r="D3470" s="179"/>
      <c r="E3470" s="179"/>
      <c r="F3470" s="179"/>
      <c r="G3470" s="179"/>
      <c r="H3470" s="103"/>
      <c r="J3470" s="103"/>
    </row>
    <row r="3471" spans="1:10" s="111" customFormat="1" ht="11.45" customHeight="1">
      <c r="A3471" s="180"/>
      <c r="B3471" s="181"/>
      <c r="C3471" s="181"/>
      <c r="D3471" s="181"/>
      <c r="E3471" s="181"/>
      <c r="F3471" s="181"/>
      <c r="G3471" s="181"/>
      <c r="H3471" s="103"/>
      <c r="J3471" s="103"/>
    </row>
    <row r="3472" spans="1:10" s="111" customFormat="1" ht="11.45" customHeight="1">
      <c r="A3472" s="167"/>
      <c r="B3472" s="103"/>
      <c r="C3472" s="103"/>
      <c r="D3472" s="103"/>
      <c r="E3472" s="103"/>
      <c r="F3472" s="103"/>
      <c r="G3472" s="103"/>
      <c r="H3472" s="103"/>
      <c r="J3472" s="103"/>
    </row>
    <row r="3473" spans="1:13" s="111" customFormat="1" ht="11.45" customHeight="1">
      <c r="A3473" s="167"/>
      <c r="B3473" s="103"/>
      <c r="C3473" s="103"/>
      <c r="D3473" s="103"/>
      <c r="E3473" s="103"/>
      <c r="F3473" s="103"/>
      <c r="G3473" s="103"/>
      <c r="H3473" s="103"/>
      <c r="I3473" s="103"/>
      <c r="J3473" s="103"/>
      <c r="K3473" s="103"/>
      <c r="L3473" s="103"/>
      <c r="M3473" s="103"/>
    </row>
    <row r="3474" spans="1:13" s="111" customFormat="1" ht="11.45" customHeight="1">
      <c r="A3474" s="169"/>
      <c r="B3474" s="103"/>
      <c r="C3474" s="103"/>
      <c r="D3474" s="103"/>
      <c r="E3474" s="103"/>
      <c r="F3474" s="103"/>
      <c r="G3474" s="103"/>
      <c r="H3474" s="103"/>
      <c r="I3474" s="182"/>
      <c r="J3474" s="182"/>
      <c r="K3474" s="182"/>
      <c r="L3474" s="182"/>
      <c r="M3474" s="182"/>
    </row>
    <row r="3475" spans="1:13" s="111" customFormat="1" ht="11.45" customHeight="1">
      <c r="A3475" s="180"/>
      <c r="B3475" s="181"/>
      <c r="C3475" s="181"/>
      <c r="D3475" s="181"/>
      <c r="E3475" s="181"/>
      <c r="F3475" s="181"/>
      <c r="G3475" s="181"/>
      <c r="H3475" s="103"/>
      <c r="J3475" s="103"/>
    </row>
    <row r="3476" spans="1:13" s="111" customFormat="1" ht="11.45" customHeight="1">
      <c r="A3476" s="167"/>
      <c r="B3476" s="103"/>
      <c r="C3476" s="103"/>
      <c r="D3476" s="103"/>
      <c r="E3476" s="103"/>
      <c r="F3476" s="103"/>
      <c r="G3476" s="103"/>
      <c r="H3476" s="103"/>
      <c r="J3476" s="103"/>
    </row>
    <row r="3477" spans="1:13" s="111" customFormat="1" ht="11.45" customHeight="1">
      <c r="A3477" s="166"/>
      <c r="B3477" s="103"/>
      <c r="C3477" s="103"/>
      <c r="D3477" s="103"/>
      <c r="E3477" s="103"/>
      <c r="F3477" s="103"/>
      <c r="G3477" s="103"/>
      <c r="H3477" s="103"/>
      <c r="J3477" s="103"/>
    </row>
    <row r="3478" spans="1:13" s="111" customFormat="1" ht="11.45" customHeight="1">
      <c r="A3478" s="167"/>
      <c r="B3478" s="103"/>
      <c r="C3478" s="103"/>
      <c r="D3478" s="103"/>
      <c r="E3478" s="103"/>
      <c r="F3478" s="103"/>
      <c r="G3478" s="103"/>
      <c r="H3478" s="103"/>
      <c r="J3478" s="103"/>
    </row>
    <row r="3479" spans="1:13" s="111" customFormat="1" ht="11.45" customHeight="1">
      <c r="A3479" s="166"/>
      <c r="B3479" s="103"/>
      <c r="C3479" s="103"/>
      <c r="D3479" s="103"/>
      <c r="E3479" s="103"/>
      <c r="F3479" s="103"/>
      <c r="G3479" s="103"/>
      <c r="H3479" s="103"/>
      <c r="J3479" s="103"/>
    </row>
    <row r="3480" spans="1:13" s="111" customFormat="1" ht="11.45" customHeight="1">
      <c r="A3480" s="167"/>
      <c r="B3480" s="103"/>
      <c r="C3480" s="103"/>
      <c r="D3480" s="103"/>
      <c r="E3480" s="103"/>
      <c r="F3480" s="103"/>
      <c r="G3480" s="103"/>
      <c r="H3480" s="103"/>
      <c r="J3480" s="103"/>
    </row>
    <row r="3481" spans="1:13" s="111" customFormat="1" ht="11.45" customHeight="1">
      <c r="A3481" s="166"/>
      <c r="B3481" s="103"/>
      <c r="C3481" s="103"/>
      <c r="D3481" s="103"/>
      <c r="E3481" s="103"/>
      <c r="F3481" s="103"/>
      <c r="G3481" s="103"/>
      <c r="H3481" s="103"/>
      <c r="J3481" s="103"/>
    </row>
    <row r="3482" spans="1:13" s="111" customFormat="1" ht="11.45" customHeight="1">
      <c r="A3482" s="166"/>
      <c r="B3482" s="103"/>
      <c r="C3482" s="103"/>
      <c r="D3482" s="103"/>
      <c r="E3482" s="103"/>
      <c r="F3482" s="103"/>
      <c r="G3482" s="103"/>
      <c r="H3482" s="103"/>
      <c r="J3482" s="103"/>
    </row>
    <row r="3483" spans="1:13" s="111" customFormat="1" ht="11.45" customHeight="1">
      <c r="A3483" s="166"/>
      <c r="B3483" s="103"/>
      <c r="C3483" s="103"/>
      <c r="D3483" s="103"/>
      <c r="E3483" s="103"/>
      <c r="F3483" s="103"/>
      <c r="G3483" s="103"/>
      <c r="H3483" s="103"/>
      <c r="J3483" s="103"/>
    </row>
    <row r="3484" spans="1:13" s="111" customFormat="1" ht="11.45" customHeight="1">
      <c r="A3484" s="167"/>
      <c r="B3484" s="103"/>
      <c r="C3484" s="103"/>
      <c r="D3484" s="103"/>
      <c r="E3484" s="103"/>
      <c r="F3484" s="103"/>
      <c r="G3484" s="103"/>
      <c r="H3484" s="103"/>
      <c r="J3484" s="103"/>
    </row>
    <row r="3485" spans="1:13" s="111" customFormat="1" ht="11.45" customHeight="1">
      <c r="A3485" s="167"/>
      <c r="B3485" s="103"/>
      <c r="C3485" s="103"/>
      <c r="D3485" s="103"/>
      <c r="E3485" s="103"/>
      <c r="F3485" s="103"/>
      <c r="G3485" s="103"/>
      <c r="H3485" s="103"/>
      <c r="J3485" s="103"/>
    </row>
    <row r="3486" spans="1:13" s="111" customFormat="1" ht="11.45" customHeight="1">
      <c r="A3486" s="166"/>
      <c r="B3486" s="103"/>
      <c r="C3486" s="103"/>
      <c r="D3486" s="103"/>
      <c r="E3486" s="103"/>
      <c r="F3486" s="103"/>
      <c r="G3486" s="103"/>
      <c r="H3486" s="103"/>
      <c r="J3486" s="103"/>
    </row>
    <row r="3487" spans="1:13" s="111" customFormat="1" ht="11.45" customHeight="1">
      <c r="A3487" s="166"/>
      <c r="B3487" s="103"/>
      <c r="C3487" s="103"/>
      <c r="D3487" s="103"/>
      <c r="E3487" s="103"/>
      <c r="F3487" s="103"/>
      <c r="G3487" s="103"/>
      <c r="H3487" s="103"/>
      <c r="J3487" s="103"/>
    </row>
    <row r="3488" spans="1:13" s="111" customFormat="1" ht="11.45" customHeight="1">
      <c r="A3488" s="166"/>
      <c r="B3488" s="103"/>
      <c r="C3488" s="103"/>
      <c r="D3488" s="103"/>
      <c r="E3488" s="103"/>
      <c r="F3488" s="103"/>
      <c r="G3488" s="103"/>
      <c r="H3488" s="103"/>
      <c r="J3488" s="103"/>
    </row>
    <row r="3489" spans="1:13" s="111" customFormat="1" ht="11.45" customHeight="1">
      <c r="A3489" s="167"/>
      <c r="B3489" s="103"/>
      <c r="C3489" s="103"/>
      <c r="D3489" s="103"/>
      <c r="E3489" s="103"/>
      <c r="F3489" s="103"/>
      <c r="G3489" s="103"/>
      <c r="H3489" s="103"/>
      <c r="J3489" s="103"/>
    </row>
    <row r="3490" spans="1:13" s="111" customFormat="1" ht="11.45" customHeight="1">
      <c r="A3490" s="166"/>
      <c r="B3490" s="103"/>
      <c r="C3490" s="103"/>
      <c r="D3490" s="103"/>
      <c r="E3490" s="103"/>
      <c r="F3490" s="103"/>
      <c r="G3490" s="103"/>
      <c r="H3490" s="103"/>
      <c r="J3490" s="103"/>
    </row>
    <row r="3491" spans="1:13" s="111" customFormat="1" ht="11.45" customHeight="1">
      <c r="A3491" s="167"/>
      <c r="B3491" s="103"/>
      <c r="C3491" s="103"/>
      <c r="D3491" s="103"/>
      <c r="E3491" s="103"/>
      <c r="F3491" s="103"/>
      <c r="G3491" s="103"/>
      <c r="H3491" s="103"/>
      <c r="J3491" s="103"/>
    </row>
    <row r="3492" spans="1:13" s="111" customFormat="1" ht="11.45" customHeight="1">
      <c r="A3492" s="166"/>
      <c r="B3492" s="103"/>
      <c r="C3492" s="103"/>
      <c r="D3492" s="103"/>
      <c r="E3492" s="103"/>
      <c r="F3492" s="103"/>
      <c r="G3492" s="103"/>
      <c r="H3492" s="103"/>
      <c r="J3492" s="103"/>
    </row>
    <row r="3493" spans="1:13" s="111" customFormat="1" ht="11.45" customHeight="1">
      <c r="A3493" s="167"/>
      <c r="B3493" s="103"/>
      <c r="C3493" s="103"/>
      <c r="D3493" s="103"/>
      <c r="E3493" s="103"/>
      <c r="F3493" s="103"/>
      <c r="G3493" s="103"/>
      <c r="H3493" s="103"/>
      <c r="J3493" s="103"/>
    </row>
    <row r="3494" spans="1:13" s="111" customFormat="1" ht="11.45" customHeight="1">
      <c r="A3494" s="166"/>
      <c r="B3494" s="103"/>
      <c r="C3494" s="103"/>
      <c r="D3494" s="103"/>
      <c r="E3494" s="103"/>
      <c r="F3494" s="103"/>
      <c r="G3494" s="103"/>
      <c r="H3494" s="103"/>
      <c r="J3494" s="103"/>
    </row>
    <row r="3495" spans="1:13" s="111" customFormat="1" ht="11.45" customHeight="1">
      <c r="A3495" s="167"/>
      <c r="B3495" s="103"/>
      <c r="C3495" s="103"/>
      <c r="D3495" s="103"/>
      <c r="E3495" s="103"/>
      <c r="F3495" s="103"/>
      <c r="G3495" s="103"/>
      <c r="H3495" s="103"/>
      <c r="J3495" s="103"/>
    </row>
    <row r="3496" spans="1:13" s="111" customFormat="1" ht="11.45" customHeight="1">
      <c r="A3496" s="168"/>
      <c r="B3496" s="103"/>
      <c r="C3496" s="103"/>
      <c r="D3496" s="103"/>
      <c r="E3496" s="103"/>
      <c r="F3496" s="103"/>
      <c r="G3496" s="103"/>
      <c r="H3496" s="103"/>
      <c r="J3496" s="103"/>
    </row>
    <row r="3497" spans="1:13" s="111" customFormat="1" ht="11.45" customHeight="1">
      <c r="A3497" s="169"/>
      <c r="B3497" s="103"/>
      <c r="C3497" s="103"/>
      <c r="D3497" s="103"/>
      <c r="E3497" s="103"/>
      <c r="F3497" s="103"/>
      <c r="G3497" s="103"/>
      <c r="H3497" s="103"/>
      <c r="J3497" s="103"/>
    </row>
    <row r="3498" spans="1:13" s="111" customFormat="1" ht="11.45" customHeight="1">
      <c r="A3498" s="167"/>
      <c r="B3498" s="103"/>
      <c r="C3498" s="103"/>
      <c r="D3498" s="103"/>
      <c r="E3498" s="103"/>
      <c r="F3498" s="103"/>
      <c r="G3498" s="103"/>
      <c r="H3498" s="103"/>
      <c r="J3498" s="103"/>
    </row>
    <row r="3499" spans="1:13" s="111" customFormat="1" ht="11.45" customHeight="1">
      <c r="A3499" s="167"/>
      <c r="B3499" s="103"/>
      <c r="C3499" s="103"/>
      <c r="D3499" s="103"/>
      <c r="E3499" s="103"/>
      <c r="F3499" s="103"/>
      <c r="G3499" s="103"/>
      <c r="H3499" s="103"/>
      <c r="I3499" s="103"/>
      <c r="J3499" s="103"/>
      <c r="K3499" s="103"/>
      <c r="L3499" s="103"/>
      <c r="M3499" s="103"/>
    </row>
    <row r="3500" spans="1:13" s="111" customFormat="1" ht="11.45" customHeight="1">
      <c r="A3500" s="166"/>
      <c r="B3500" s="103"/>
      <c r="C3500" s="103"/>
      <c r="D3500" s="103"/>
      <c r="E3500" s="103"/>
      <c r="F3500" s="103"/>
      <c r="G3500" s="103"/>
      <c r="H3500" s="103"/>
      <c r="I3500" s="103"/>
      <c r="J3500" s="103"/>
      <c r="K3500" s="103"/>
      <c r="L3500" s="103"/>
      <c r="M3500" s="103"/>
    </row>
    <row r="3501" spans="1:13" s="111" customFormat="1" ht="11.45" customHeight="1">
      <c r="A3501" s="167"/>
      <c r="B3501" s="103"/>
      <c r="C3501" s="103"/>
      <c r="D3501" s="103"/>
      <c r="E3501" s="103"/>
      <c r="F3501" s="103"/>
      <c r="G3501" s="103"/>
      <c r="H3501" s="103"/>
      <c r="I3501" s="103"/>
      <c r="J3501" s="103"/>
      <c r="K3501" s="103"/>
      <c r="L3501" s="103"/>
      <c r="M3501" s="103"/>
    </row>
    <row r="3502" spans="1:13" s="111" customFormat="1" ht="11.45" customHeight="1">
      <c r="A3502" s="166"/>
      <c r="B3502" s="103"/>
      <c r="C3502" s="103"/>
      <c r="D3502" s="103"/>
      <c r="E3502" s="103"/>
      <c r="F3502" s="103"/>
      <c r="G3502" s="103"/>
      <c r="H3502" s="103"/>
      <c r="I3502" s="103"/>
      <c r="J3502" s="103"/>
      <c r="K3502" s="103"/>
      <c r="L3502" s="103"/>
      <c r="M3502" s="103"/>
    </row>
    <row r="3503" spans="1:13" s="111" customFormat="1" ht="11.45" customHeight="1">
      <c r="A3503" s="167"/>
      <c r="B3503" s="103"/>
      <c r="C3503" s="103"/>
      <c r="D3503" s="103"/>
      <c r="E3503" s="103"/>
      <c r="F3503" s="103"/>
      <c r="G3503" s="103"/>
      <c r="H3503" s="103"/>
      <c r="I3503" s="103"/>
      <c r="J3503" s="103"/>
      <c r="K3503" s="103"/>
      <c r="L3503" s="103"/>
      <c r="M3503" s="103"/>
    </row>
    <row r="3504" spans="1:13" s="111" customFormat="1" ht="11.45" customHeight="1">
      <c r="A3504" s="166"/>
      <c r="B3504" s="103"/>
      <c r="C3504" s="103"/>
      <c r="D3504" s="103"/>
      <c r="E3504" s="103"/>
      <c r="F3504" s="103"/>
      <c r="G3504" s="103"/>
      <c r="H3504" s="103"/>
      <c r="J3504" s="103"/>
    </row>
    <row r="3505" spans="1:10" s="111" customFormat="1" ht="11.45" customHeight="1">
      <c r="A3505" s="167"/>
      <c r="B3505" s="103"/>
      <c r="C3505" s="103"/>
      <c r="D3505" s="103"/>
      <c r="E3505" s="103"/>
      <c r="F3505" s="103"/>
      <c r="G3505" s="103"/>
      <c r="H3505" s="103"/>
      <c r="J3505" s="103"/>
    </row>
    <row r="3506" spans="1:10" s="111" customFormat="1" ht="11.45" customHeight="1">
      <c r="A3506" s="166"/>
      <c r="B3506" s="103"/>
      <c r="C3506" s="103"/>
      <c r="D3506" s="103"/>
      <c r="E3506" s="103"/>
      <c r="F3506" s="103"/>
      <c r="G3506" s="103"/>
      <c r="H3506" s="103"/>
      <c r="I3506" s="103"/>
      <c r="J3506" s="103"/>
    </row>
    <row r="3507" spans="1:10" s="111" customFormat="1" ht="11.45" customHeight="1">
      <c r="A3507" s="167"/>
      <c r="B3507" s="103"/>
      <c r="C3507" s="103"/>
      <c r="D3507" s="103"/>
      <c r="E3507" s="103"/>
      <c r="F3507" s="103"/>
      <c r="G3507" s="103"/>
      <c r="H3507" s="103"/>
      <c r="J3507" s="103"/>
    </row>
    <row r="3508" spans="1:10" s="111" customFormat="1" ht="11.45" customHeight="1">
      <c r="A3508" s="166"/>
      <c r="B3508" s="103"/>
      <c r="C3508" s="103"/>
      <c r="D3508" s="103"/>
      <c r="E3508" s="103"/>
      <c r="F3508" s="103"/>
      <c r="G3508" s="103"/>
      <c r="H3508" s="103"/>
      <c r="J3508" s="103"/>
    </row>
    <row r="3509" spans="1:10" s="111" customFormat="1" ht="11.45" customHeight="1">
      <c r="A3509" s="167"/>
      <c r="B3509" s="103"/>
      <c r="C3509" s="103"/>
      <c r="D3509" s="103"/>
      <c r="E3509" s="103"/>
      <c r="F3509" s="103"/>
      <c r="G3509" s="103"/>
      <c r="H3509" s="103"/>
      <c r="J3509" s="103"/>
    </row>
    <row r="3510" spans="1:10" s="111" customFormat="1" ht="11.45" customHeight="1">
      <c r="A3510" s="166"/>
      <c r="B3510" s="103"/>
      <c r="C3510" s="103"/>
      <c r="D3510" s="103"/>
      <c r="E3510" s="103"/>
      <c r="F3510" s="103"/>
      <c r="G3510" s="103"/>
      <c r="H3510" s="103"/>
      <c r="J3510" s="103"/>
    </row>
    <row r="3511" spans="1:10" s="111" customFormat="1" ht="11.45" customHeight="1">
      <c r="A3511" s="169"/>
      <c r="B3511" s="103"/>
      <c r="C3511" s="103"/>
      <c r="D3511" s="103"/>
      <c r="E3511" s="103"/>
      <c r="F3511" s="103"/>
      <c r="G3511" s="103"/>
      <c r="H3511" s="103"/>
      <c r="J3511" s="103"/>
    </row>
    <row r="3512" spans="1:10" s="111" customFormat="1" ht="11.45" customHeight="1">
      <c r="A3512" s="167"/>
      <c r="B3512" s="103"/>
      <c r="C3512" s="103"/>
      <c r="D3512" s="103"/>
      <c r="E3512" s="103"/>
      <c r="F3512" s="103"/>
      <c r="G3512" s="103"/>
      <c r="H3512" s="103"/>
      <c r="J3512" s="103"/>
    </row>
    <row r="3513" spans="1:10" s="111" customFormat="1" ht="11.45" customHeight="1">
      <c r="A3513" s="169"/>
      <c r="B3513" s="103"/>
      <c r="C3513" s="103"/>
      <c r="D3513" s="103"/>
      <c r="E3513" s="103"/>
      <c r="F3513" s="103"/>
      <c r="G3513" s="103"/>
      <c r="H3513" s="103"/>
      <c r="J3513" s="103"/>
    </row>
    <row r="3514" spans="1:10" s="111" customFormat="1" ht="11.45" customHeight="1">
      <c r="A3514" s="167"/>
      <c r="B3514" s="103"/>
      <c r="C3514" s="103"/>
      <c r="D3514" s="103"/>
      <c r="E3514" s="103"/>
      <c r="F3514" s="103"/>
      <c r="G3514" s="103"/>
      <c r="H3514" s="103"/>
      <c r="J3514" s="103"/>
    </row>
    <row r="3515" spans="1:10" s="111" customFormat="1" ht="11.45" customHeight="1">
      <c r="A3515" s="167"/>
      <c r="B3515" s="103"/>
      <c r="C3515" s="103"/>
      <c r="D3515" s="103"/>
      <c r="E3515" s="103"/>
      <c r="F3515" s="103"/>
      <c r="G3515" s="103"/>
      <c r="H3515" s="103"/>
      <c r="J3515" s="103"/>
    </row>
    <row r="3516" spans="1:10" s="111" customFormat="1" ht="11.45" customHeight="1">
      <c r="A3516" s="166"/>
      <c r="B3516" s="103"/>
      <c r="C3516" s="103"/>
      <c r="D3516" s="103"/>
      <c r="E3516" s="103"/>
      <c r="F3516" s="103"/>
      <c r="G3516" s="103"/>
      <c r="H3516" s="103"/>
      <c r="J3516" s="103"/>
    </row>
    <row r="3517" spans="1:10" s="111" customFormat="1" ht="11.45" customHeight="1">
      <c r="A3517" s="167"/>
      <c r="B3517" s="103"/>
      <c r="C3517" s="103"/>
      <c r="D3517" s="103"/>
      <c r="E3517" s="103"/>
      <c r="F3517" s="103"/>
      <c r="G3517" s="103"/>
      <c r="H3517" s="103"/>
      <c r="J3517" s="103"/>
    </row>
    <row r="3518" spans="1:10" s="111" customFormat="1" ht="11.45" customHeight="1">
      <c r="A3518" s="166"/>
      <c r="B3518" s="103"/>
      <c r="C3518" s="103"/>
      <c r="D3518" s="103"/>
      <c r="E3518" s="103"/>
      <c r="F3518" s="103"/>
      <c r="G3518" s="103"/>
      <c r="H3518" s="103"/>
      <c r="J3518" s="103"/>
    </row>
    <row r="3519" spans="1:10" s="111" customFormat="1" ht="11.45" customHeight="1">
      <c r="A3519" s="169"/>
      <c r="B3519" s="103"/>
      <c r="C3519" s="103"/>
      <c r="D3519" s="103"/>
      <c r="E3519" s="103"/>
      <c r="F3519" s="103"/>
      <c r="G3519" s="103"/>
      <c r="H3519" s="103"/>
      <c r="J3519" s="103"/>
    </row>
    <row r="3520" spans="1:10" s="111" customFormat="1" ht="11.45" customHeight="1">
      <c r="A3520" s="167"/>
      <c r="B3520" s="103"/>
      <c r="C3520" s="103"/>
      <c r="D3520" s="103"/>
      <c r="E3520" s="103"/>
      <c r="F3520" s="103"/>
      <c r="G3520" s="103"/>
      <c r="H3520" s="103"/>
      <c r="J3520" s="103"/>
    </row>
    <row r="3521" spans="1:10" s="111" customFormat="1" ht="11.45" customHeight="1">
      <c r="A3521" s="166"/>
      <c r="B3521" s="103"/>
      <c r="C3521" s="103"/>
      <c r="D3521" s="103"/>
      <c r="E3521" s="103"/>
      <c r="F3521" s="103"/>
      <c r="G3521" s="103"/>
      <c r="H3521" s="103"/>
      <c r="J3521" s="103"/>
    </row>
    <row r="3522" spans="1:10" s="111" customFormat="1" ht="11.45" customHeight="1">
      <c r="A3522" s="166"/>
      <c r="B3522" s="103"/>
      <c r="C3522" s="103"/>
      <c r="D3522" s="103"/>
      <c r="E3522" s="103"/>
      <c r="F3522" s="103"/>
      <c r="G3522" s="103"/>
      <c r="H3522" s="103"/>
      <c r="J3522" s="103"/>
    </row>
    <row r="3523" spans="1:10" s="111" customFormat="1" ht="11.45" customHeight="1">
      <c r="A3523" s="169"/>
      <c r="B3523" s="103"/>
      <c r="C3523" s="103"/>
      <c r="D3523" s="103"/>
      <c r="E3523" s="103"/>
      <c r="F3523" s="103"/>
      <c r="G3523" s="103"/>
      <c r="H3523" s="103"/>
      <c r="J3523" s="103"/>
    </row>
    <row r="3524" spans="1:10" s="111" customFormat="1" ht="11.45" customHeight="1">
      <c r="A3524" s="166"/>
      <c r="B3524" s="103"/>
      <c r="C3524" s="103"/>
      <c r="D3524" s="103"/>
      <c r="E3524" s="103"/>
      <c r="F3524" s="103"/>
      <c r="G3524" s="103"/>
      <c r="H3524" s="103"/>
      <c r="J3524" s="103"/>
    </row>
    <row r="3525" spans="1:10" s="111" customFormat="1" ht="11.45" customHeight="1">
      <c r="A3525" s="169"/>
      <c r="B3525" s="103"/>
      <c r="C3525" s="103"/>
      <c r="D3525" s="103"/>
      <c r="E3525" s="103"/>
      <c r="F3525" s="103"/>
      <c r="G3525" s="103"/>
      <c r="H3525" s="103"/>
      <c r="J3525" s="103"/>
    </row>
    <row r="3526" spans="1:10" s="111" customFormat="1" ht="11.45" customHeight="1">
      <c r="A3526" s="167"/>
      <c r="B3526" s="103"/>
      <c r="C3526" s="103"/>
      <c r="D3526" s="103"/>
      <c r="E3526" s="103"/>
      <c r="F3526" s="103"/>
      <c r="G3526" s="103"/>
      <c r="H3526" s="103"/>
      <c r="J3526" s="103"/>
    </row>
    <row r="3527" spans="1:10" s="111" customFormat="1" ht="11.45" customHeight="1">
      <c r="A3527" s="169"/>
      <c r="B3527" s="103"/>
      <c r="C3527" s="103"/>
      <c r="D3527" s="103"/>
      <c r="E3527" s="103"/>
      <c r="F3527" s="103"/>
      <c r="G3527" s="103"/>
      <c r="H3527" s="103"/>
      <c r="J3527" s="103"/>
    </row>
    <row r="3528" spans="1:10" s="111" customFormat="1" ht="11.45" customHeight="1">
      <c r="A3528" s="167"/>
      <c r="B3528" s="103"/>
      <c r="C3528" s="103"/>
      <c r="D3528" s="103"/>
      <c r="E3528" s="103"/>
      <c r="F3528" s="103"/>
      <c r="G3528" s="103"/>
      <c r="H3528" s="103"/>
      <c r="J3528" s="103"/>
    </row>
    <row r="3529" spans="1:10" s="111" customFormat="1" ht="11.45" customHeight="1">
      <c r="A3529" s="169"/>
      <c r="B3529" s="103"/>
      <c r="C3529" s="103"/>
      <c r="D3529" s="103"/>
      <c r="E3529" s="103"/>
      <c r="F3529" s="103"/>
      <c r="G3529" s="103"/>
      <c r="H3529" s="103"/>
      <c r="J3529" s="103"/>
    </row>
    <row r="3530" spans="1:10" s="111" customFormat="1" ht="11.45" customHeight="1">
      <c r="A3530" s="167"/>
      <c r="B3530" s="103"/>
      <c r="C3530" s="103"/>
      <c r="D3530" s="103"/>
      <c r="E3530" s="103"/>
      <c r="F3530" s="103"/>
      <c r="G3530" s="103"/>
      <c r="H3530" s="103"/>
      <c r="J3530" s="103"/>
    </row>
    <row r="3531" spans="1:10" s="111" customFormat="1" ht="11.45" customHeight="1">
      <c r="A3531" s="169"/>
      <c r="B3531" s="103"/>
      <c r="C3531" s="103"/>
      <c r="D3531" s="103"/>
      <c r="E3531" s="103"/>
      <c r="F3531" s="103"/>
      <c r="G3531" s="103"/>
      <c r="H3531" s="103"/>
      <c r="J3531" s="103"/>
    </row>
    <row r="3532" spans="1:10" s="111" customFormat="1" ht="11.45" customHeight="1">
      <c r="A3532" s="167"/>
      <c r="B3532" s="103"/>
      <c r="C3532" s="103"/>
      <c r="D3532" s="103"/>
      <c r="E3532" s="103"/>
      <c r="F3532" s="103"/>
      <c r="G3532" s="103"/>
      <c r="H3532" s="103"/>
      <c r="J3532" s="103"/>
    </row>
    <row r="3533" spans="1:10" s="111" customFormat="1" ht="8.25" customHeight="1">
      <c r="A3533" s="165"/>
      <c r="B3533" s="103"/>
      <c r="C3533" s="103"/>
      <c r="D3533" s="103"/>
      <c r="E3533" s="103"/>
      <c r="F3533" s="103"/>
      <c r="G3533" s="103"/>
      <c r="H3533" s="103"/>
      <c r="J3533" s="103"/>
    </row>
    <row r="3534" spans="1:10" s="158" customFormat="1" ht="13.5" customHeight="1">
      <c r="H3534" s="103"/>
      <c r="J3534" s="103"/>
    </row>
    <row r="3535" spans="1:10" s="105" customFormat="1" ht="9.4" customHeight="1">
      <c r="A3535" s="111"/>
      <c r="H3535" s="103"/>
      <c r="J3535" s="103"/>
    </row>
    <row r="3536" spans="1:10" s="105" customFormat="1" ht="1.1499999999999999" customHeight="1">
      <c r="H3536" s="103"/>
      <c r="J3536" s="103"/>
    </row>
    <row r="3537" spans="1:13" s="105" customFormat="1" ht="1.1499999999999999" customHeight="1">
      <c r="H3537" s="103"/>
      <c r="J3537" s="103"/>
    </row>
    <row r="3538" spans="1:13" s="105" customFormat="1" ht="1.1499999999999999" customHeight="1">
      <c r="H3538" s="103"/>
      <c r="J3538" s="103"/>
    </row>
    <row r="3539" spans="1:13" s="111" customFormat="1" ht="12" customHeight="1">
      <c r="B3539" s="170"/>
      <c r="C3539" s="170"/>
      <c r="D3539" s="171"/>
      <c r="E3539" s="171"/>
      <c r="F3539" s="171"/>
      <c r="G3539" s="171"/>
      <c r="H3539" s="103"/>
      <c r="J3539" s="103"/>
    </row>
    <row r="3540" spans="1:13" s="111" customFormat="1" ht="3.4" customHeight="1">
      <c r="B3540" s="170"/>
      <c r="C3540" s="170"/>
      <c r="D3540" s="171"/>
      <c r="E3540" s="171"/>
      <c r="F3540" s="171"/>
      <c r="G3540" s="171"/>
      <c r="H3540" s="103"/>
      <c r="J3540" s="103"/>
    </row>
    <row r="3541" spans="1:13" s="119" customFormat="1" ht="9" customHeight="1">
      <c r="A3541" s="172"/>
      <c r="B3541" s="170"/>
      <c r="C3541" s="170"/>
      <c r="D3541" s="171"/>
      <c r="E3541" s="171"/>
      <c r="F3541" s="171"/>
      <c r="G3541" s="171"/>
      <c r="H3541" s="103"/>
      <c r="J3541" s="103"/>
    </row>
    <row r="3542" spans="1:13" s="119" customFormat="1" ht="9" customHeight="1">
      <c r="A3542" s="172"/>
      <c r="B3542" s="170"/>
      <c r="C3542" s="173"/>
      <c r="D3542" s="173"/>
      <c r="E3542" s="173"/>
      <c r="F3542" s="173"/>
      <c r="G3542" s="173"/>
      <c r="H3542" s="103"/>
      <c r="J3542" s="103"/>
    </row>
    <row r="3543" spans="1:13" s="130" customFormat="1" ht="9" customHeight="1">
      <c r="B3543" s="174"/>
      <c r="C3543" s="175"/>
      <c r="D3543" s="176"/>
      <c r="E3543" s="176"/>
      <c r="F3543" s="176"/>
      <c r="G3543" s="174"/>
      <c r="H3543" s="103"/>
      <c r="J3543" s="103"/>
    </row>
    <row r="3544" spans="1:13" s="111" customFormat="1" ht="9.75" customHeight="1">
      <c r="A3544" s="131"/>
      <c r="B3544" s="177"/>
      <c r="C3544" s="177"/>
      <c r="D3544" s="177"/>
      <c r="E3544" s="177"/>
      <c r="F3544" s="177"/>
      <c r="G3544" s="177"/>
      <c r="H3544" s="103"/>
      <c r="J3544" s="103"/>
    </row>
    <row r="3545" spans="1:13" s="111" customFormat="1" ht="12.75" customHeight="1">
      <c r="A3545" s="178"/>
      <c r="B3545" s="179"/>
      <c r="C3545" s="179"/>
      <c r="D3545" s="179"/>
      <c r="E3545" s="179"/>
      <c r="F3545" s="179"/>
      <c r="G3545" s="179"/>
      <c r="H3545" s="103"/>
      <c r="J3545" s="103"/>
    </row>
    <row r="3546" spans="1:13" s="111" customFormat="1" ht="11.45" customHeight="1">
      <c r="A3546" s="180"/>
      <c r="B3546" s="181"/>
      <c r="C3546" s="181"/>
      <c r="D3546" s="181"/>
      <c r="E3546" s="181"/>
      <c r="F3546" s="181"/>
      <c r="G3546" s="181"/>
      <c r="H3546" s="103"/>
      <c r="J3546" s="103"/>
    </row>
    <row r="3547" spans="1:13" s="111" customFormat="1" ht="11.45" customHeight="1">
      <c r="A3547" s="167"/>
      <c r="B3547" s="103"/>
      <c r="C3547" s="103"/>
      <c r="D3547" s="103"/>
      <c r="E3547" s="103"/>
      <c r="F3547" s="103"/>
      <c r="G3547" s="103"/>
      <c r="H3547" s="103"/>
      <c r="J3547" s="103"/>
    </row>
    <row r="3548" spans="1:13" s="111" customFormat="1" ht="11.45" customHeight="1">
      <c r="A3548" s="167"/>
      <c r="B3548" s="103"/>
      <c r="C3548" s="103"/>
      <c r="D3548" s="103"/>
      <c r="E3548" s="103"/>
      <c r="F3548" s="103"/>
      <c r="G3548" s="103"/>
      <c r="H3548" s="103"/>
      <c r="I3548" s="103"/>
      <c r="J3548" s="103"/>
      <c r="K3548" s="103"/>
      <c r="L3548" s="103"/>
      <c r="M3548" s="103"/>
    </row>
    <row r="3549" spans="1:13" s="111" customFormat="1" ht="11.45" customHeight="1">
      <c r="A3549" s="169"/>
      <c r="B3549" s="103"/>
      <c r="C3549" s="103"/>
      <c r="D3549" s="103"/>
      <c r="E3549" s="103"/>
      <c r="F3549" s="103"/>
      <c r="G3549" s="103"/>
      <c r="H3549" s="103"/>
      <c r="I3549" s="182"/>
      <c r="J3549" s="182"/>
      <c r="K3549" s="182"/>
      <c r="L3549" s="182"/>
      <c r="M3549" s="182"/>
    </row>
    <row r="3550" spans="1:13" s="111" customFormat="1" ht="11.45" customHeight="1">
      <c r="A3550" s="180"/>
      <c r="B3550" s="181"/>
      <c r="C3550" s="181"/>
      <c r="D3550" s="181"/>
      <c r="E3550" s="181"/>
      <c r="F3550" s="181"/>
      <c r="G3550" s="181"/>
      <c r="H3550" s="103"/>
      <c r="J3550" s="103"/>
    </row>
    <row r="3551" spans="1:13" s="111" customFormat="1" ht="11.45" customHeight="1">
      <c r="A3551" s="167"/>
      <c r="B3551" s="103"/>
      <c r="C3551" s="103"/>
      <c r="D3551" s="103"/>
      <c r="E3551" s="103"/>
      <c r="F3551" s="103"/>
      <c r="G3551" s="103"/>
      <c r="H3551" s="103"/>
      <c r="J3551" s="103"/>
    </row>
    <row r="3552" spans="1:13" s="111" customFormat="1" ht="11.45" customHeight="1">
      <c r="A3552" s="166"/>
      <c r="B3552" s="103"/>
      <c r="C3552" s="103"/>
      <c r="D3552" s="103"/>
      <c r="E3552" s="103"/>
      <c r="F3552" s="103"/>
      <c r="G3552" s="103"/>
      <c r="H3552" s="103"/>
      <c r="J3552" s="103"/>
    </row>
    <row r="3553" spans="1:10" s="111" customFormat="1" ht="11.45" customHeight="1">
      <c r="A3553" s="167"/>
      <c r="B3553" s="103"/>
      <c r="C3553" s="103"/>
      <c r="D3553" s="103"/>
      <c r="E3553" s="103"/>
      <c r="F3553" s="103"/>
      <c r="G3553" s="103"/>
      <c r="H3553" s="103"/>
      <c r="J3553" s="103"/>
    </row>
    <row r="3554" spans="1:10" s="111" customFormat="1" ht="11.45" customHeight="1">
      <c r="A3554" s="166"/>
      <c r="B3554" s="103"/>
      <c r="C3554" s="103"/>
      <c r="D3554" s="103"/>
      <c r="E3554" s="103"/>
      <c r="F3554" s="103"/>
      <c r="G3554" s="103"/>
      <c r="H3554" s="103"/>
      <c r="J3554" s="103"/>
    </row>
    <row r="3555" spans="1:10" s="111" customFormat="1" ht="11.45" customHeight="1">
      <c r="A3555" s="167"/>
      <c r="B3555" s="103"/>
      <c r="C3555" s="103"/>
      <c r="D3555" s="103"/>
      <c r="E3555" s="103"/>
      <c r="F3555" s="103"/>
      <c r="G3555" s="103"/>
      <c r="H3555" s="103"/>
      <c r="J3555" s="103"/>
    </row>
    <row r="3556" spans="1:10" s="111" customFormat="1" ht="11.45" customHeight="1">
      <c r="A3556" s="166"/>
      <c r="B3556" s="103"/>
      <c r="C3556" s="103"/>
      <c r="D3556" s="103"/>
      <c r="E3556" s="103"/>
      <c r="F3556" s="103"/>
      <c r="G3556" s="103"/>
      <c r="H3556" s="103"/>
      <c r="J3556" s="103"/>
    </row>
    <row r="3557" spans="1:10" s="111" customFormat="1" ht="11.45" customHeight="1">
      <c r="A3557" s="166"/>
      <c r="B3557" s="103"/>
      <c r="C3557" s="103"/>
      <c r="D3557" s="103"/>
      <c r="E3557" s="103"/>
      <c r="F3557" s="103"/>
      <c r="G3557" s="103"/>
      <c r="H3557" s="103"/>
      <c r="J3557" s="103"/>
    </row>
    <row r="3558" spans="1:10" s="111" customFormat="1" ht="11.45" customHeight="1">
      <c r="A3558" s="166"/>
      <c r="B3558" s="103"/>
      <c r="C3558" s="103"/>
      <c r="D3558" s="103"/>
      <c r="E3558" s="103"/>
      <c r="F3558" s="103"/>
      <c r="G3558" s="103"/>
      <c r="H3558" s="103"/>
      <c r="J3558" s="103"/>
    </row>
    <row r="3559" spans="1:10" s="111" customFormat="1" ht="11.45" customHeight="1">
      <c r="A3559" s="167"/>
      <c r="B3559" s="103"/>
      <c r="C3559" s="103"/>
      <c r="D3559" s="103"/>
      <c r="E3559" s="103"/>
      <c r="F3559" s="103"/>
      <c r="G3559" s="103"/>
      <c r="H3559" s="103"/>
      <c r="J3559" s="103"/>
    </row>
    <row r="3560" spans="1:10" s="111" customFormat="1" ht="11.45" customHeight="1">
      <c r="A3560" s="167"/>
      <c r="B3560" s="103"/>
      <c r="C3560" s="103"/>
      <c r="D3560" s="103"/>
      <c r="E3560" s="103"/>
      <c r="F3560" s="103"/>
      <c r="G3560" s="103"/>
      <c r="H3560" s="103"/>
      <c r="J3560" s="103"/>
    </row>
    <row r="3561" spans="1:10" s="111" customFormat="1" ht="11.45" customHeight="1">
      <c r="A3561" s="166"/>
      <c r="B3561" s="103"/>
      <c r="C3561" s="103"/>
      <c r="D3561" s="103"/>
      <c r="E3561" s="103"/>
      <c r="F3561" s="103"/>
      <c r="G3561" s="103"/>
      <c r="H3561" s="103"/>
      <c r="J3561" s="103"/>
    </row>
    <row r="3562" spans="1:10" s="111" customFormat="1" ht="11.45" customHeight="1">
      <c r="A3562" s="166"/>
      <c r="B3562" s="103"/>
      <c r="C3562" s="103"/>
      <c r="D3562" s="103"/>
      <c r="E3562" s="103"/>
      <c r="F3562" s="103"/>
      <c r="G3562" s="103"/>
      <c r="H3562" s="103"/>
      <c r="J3562" s="103"/>
    </row>
    <row r="3563" spans="1:10" s="111" customFormat="1" ht="11.45" customHeight="1">
      <c r="A3563" s="166"/>
      <c r="B3563" s="103"/>
      <c r="C3563" s="103"/>
      <c r="D3563" s="103"/>
      <c r="E3563" s="103"/>
      <c r="F3563" s="103"/>
      <c r="G3563" s="103"/>
      <c r="H3563" s="103"/>
      <c r="J3563" s="103"/>
    </row>
    <row r="3564" spans="1:10" s="111" customFormat="1" ht="11.45" customHeight="1">
      <c r="A3564" s="167"/>
      <c r="B3564" s="103"/>
      <c r="C3564" s="103"/>
      <c r="D3564" s="103"/>
      <c r="E3564" s="103"/>
      <c r="F3564" s="103"/>
      <c r="G3564" s="103"/>
      <c r="H3564" s="103"/>
      <c r="J3564" s="103"/>
    </row>
    <row r="3565" spans="1:10" s="111" customFormat="1" ht="11.45" customHeight="1">
      <c r="A3565" s="166"/>
      <c r="B3565" s="103"/>
      <c r="C3565" s="103"/>
      <c r="D3565" s="103"/>
      <c r="E3565" s="103"/>
      <c r="F3565" s="103"/>
      <c r="G3565" s="103"/>
      <c r="H3565" s="103"/>
      <c r="J3565" s="103"/>
    </row>
    <row r="3566" spans="1:10" s="111" customFormat="1" ht="11.45" customHeight="1">
      <c r="A3566" s="167"/>
      <c r="B3566" s="103"/>
      <c r="C3566" s="103"/>
      <c r="D3566" s="103"/>
      <c r="E3566" s="103"/>
      <c r="F3566" s="103"/>
      <c r="G3566" s="103"/>
      <c r="H3566" s="103"/>
      <c r="J3566" s="103"/>
    </row>
    <row r="3567" spans="1:10" s="111" customFormat="1" ht="11.45" customHeight="1">
      <c r="A3567" s="166"/>
      <c r="B3567" s="103"/>
      <c r="C3567" s="103"/>
      <c r="D3567" s="103"/>
      <c r="E3567" s="103"/>
      <c r="F3567" s="103"/>
      <c r="G3567" s="103"/>
      <c r="H3567" s="103"/>
      <c r="J3567" s="103"/>
    </row>
    <row r="3568" spans="1:10" s="111" customFormat="1" ht="11.45" customHeight="1">
      <c r="A3568" s="167"/>
      <c r="B3568" s="103"/>
      <c r="C3568" s="103"/>
      <c r="D3568" s="103"/>
      <c r="E3568" s="103"/>
      <c r="F3568" s="103"/>
      <c r="G3568" s="103"/>
      <c r="H3568" s="103"/>
      <c r="J3568" s="103"/>
    </row>
    <row r="3569" spans="1:13" s="111" customFormat="1" ht="11.45" customHeight="1">
      <c r="A3569" s="166"/>
      <c r="B3569" s="103"/>
      <c r="C3569" s="103"/>
      <c r="D3569" s="103"/>
      <c r="E3569" s="103"/>
      <c r="F3569" s="103"/>
      <c r="G3569" s="103"/>
      <c r="H3569" s="103"/>
      <c r="J3569" s="103"/>
    </row>
    <row r="3570" spans="1:13" s="111" customFormat="1" ht="11.45" customHeight="1">
      <c r="A3570" s="167"/>
      <c r="B3570" s="103"/>
      <c r="C3570" s="103"/>
      <c r="D3570" s="103"/>
      <c r="E3570" s="103"/>
      <c r="F3570" s="103"/>
      <c r="G3570" s="103"/>
      <c r="H3570" s="103"/>
      <c r="J3570" s="103"/>
    </row>
    <row r="3571" spans="1:13" s="111" customFormat="1" ht="11.45" customHeight="1">
      <c r="A3571" s="168"/>
      <c r="B3571" s="103"/>
      <c r="C3571" s="103"/>
      <c r="D3571" s="103"/>
      <c r="E3571" s="103"/>
      <c r="F3571" s="103"/>
      <c r="G3571" s="103"/>
      <c r="H3571" s="103"/>
      <c r="J3571" s="103"/>
    </row>
    <row r="3572" spans="1:13" s="111" customFormat="1" ht="11.45" customHeight="1">
      <c r="A3572" s="169"/>
      <c r="B3572" s="103"/>
      <c r="C3572" s="103"/>
      <c r="D3572" s="103"/>
      <c r="E3572" s="103"/>
      <c r="F3572" s="103"/>
      <c r="G3572" s="103"/>
      <c r="H3572" s="103"/>
      <c r="J3572" s="103"/>
    </row>
    <row r="3573" spans="1:13" s="111" customFormat="1" ht="11.45" customHeight="1">
      <c r="A3573" s="167"/>
      <c r="B3573" s="103"/>
      <c r="C3573" s="103"/>
      <c r="D3573" s="103"/>
      <c r="E3573" s="103"/>
      <c r="F3573" s="103"/>
      <c r="G3573" s="103"/>
      <c r="H3573" s="103"/>
      <c r="J3573" s="103"/>
    </row>
    <row r="3574" spans="1:13" s="111" customFormat="1" ht="11.45" customHeight="1">
      <c r="A3574" s="167"/>
      <c r="B3574" s="103"/>
      <c r="C3574" s="103"/>
      <c r="D3574" s="103"/>
      <c r="E3574" s="103"/>
      <c r="F3574" s="103"/>
      <c r="G3574" s="103"/>
      <c r="H3574" s="103"/>
      <c r="I3574" s="103"/>
      <c r="J3574" s="103"/>
      <c r="K3574" s="103"/>
      <c r="L3574" s="103"/>
      <c r="M3574" s="103"/>
    </row>
    <row r="3575" spans="1:13" s="111" customFormat="1" ht="11.45" customHeight="1">
      <c r="A3575" s="166"/>
      <c r="B3575" s="103"/>
      <c r="C3575" s="103"/>
      <c r="D3575" s="103"/>
      <c r="E3575" s="103"/>
      <c r="F3575" s="103"/>
      <c r="G3575" s="103"/>
      <c r="H3575" s="103"/>
      <c r="I3575" s="103"/>
      <c r="J3575" s="103"/>
      <c r="K3575" s="103"/>
      <c r="L3575" s="103"/>
      <c r="M3575" s="103"/>
    </row>
    <row r="3576" spans="1:13" s="111" customFormat="1" ht="11.45" customHeight="1">
      <c r="A3576" s="167"/>
      <c r="B3576" s="103"/>
      <c r="C3576" s="103"/>
      <c r="D3576" s="103"/>
      <c r="E3576" s="103"/>
      <c r="F3576" s="103"/>
      <c r="G3576" s="103"/>
      <c r="H3576" s="103"/>
      <c r="I3576" s="103"/>
      <c r="J3576" s="103"/>
      <c r="K3576" s="103"/>
      <c r="L3576" s="103"/>
      <c r="M3576" s="103"/>
    </row>
    <row r="3577" spans="1:13" s="111" customFormat="1" ht="11.45" customHeight="1">
      <c r="A3577" s="166"/>
      <c r="B3577" s="103"/>
      <c r="C3577" s="103"/>
      <c r="D3577" s="103"/>
      <c r="E3577" s="103"/>
      <c r="F3577" s="103"/>
      <c r="G3577" s="103"/>
      <c r="H3577" s="103"/>
      <c r="I3577" s="103"/>
      <c r="J3577" s="103"/>
      <c r="K3577" s="103"/>
      <c r="L3577" s="103"/>
      <c r="M3577" s="103"/>
    </row>
    <row r="3578" spans="1:13" s="111" customFormat="1" ht="11.45" customHeight="1">
      <c r="A3578" s="167"/>
      <c r="B3578" s="103"/>
      <c r="C3578" s="103"/>
      <c r="D3578" s="103"/>
      <c r="E3578" s="103"/>
      <c r="F3578" s="103"/>
      <c r="G3578" s="103"/>
      <c r="H3578" s="103"/>
      <c r="I3578" s="103"/>
      <c r="J3578" s="103"/>
      <c r="K3578" s="103"/>
      <c r="L3578" s="103"/>
      <c r="M3578" s="103"/>
    </row>
    <row r="3579" spans="1:13" s="111" customFormat="1" ht="11.45" customHeight="1">
      <c r="A3579" s="166"/>
      <c r="B3579" s="103"/>
      <c r="C3579" s="103"/>
      <c r="D3579" s="103"/>
      <c r="E3579" s="103"/>
      <c r="F3579" s="103"/>
      <c r="G3579" s="103"/>
      <c r="H3579" s="103"/>
      <c r="J3579" s="103"/>
    </row>
    <row r="3580" spans="1:13" s="111" customFormat="1" ht="11.45" customHeight="1">
      <c r="A3580" s="167"/>
      <c r="B3580" s="103"/>
      <c r="C3580" s="103"/>
      <c r="D3580" s="103"/>
      <c r="E3580" s="103"/>
      <c r="F3580" s="103"/>
      <c r="G3580" s="103"/>
      <c r="H3580" s="103"/>
      <c r="J3580" s="103"/>
    </row>
    <row r="3581" spans="1:13" s="111" customFormat="1" ht="11.45" customHeight="1">
      <c r="A3581" s="166"/>
      <c r="B3581" s="103"/>
      <c r="C3581" s="103"/>
      <c r="D3581" s="103"/>
      <c r="E3581" s="103"/>
      <c r="F3581" s="103"/>
      <c r="G3581" s="103"/>
      <c r="H3581" s="103"/>
      <c r="I3581" s="103"/>
      <c r="J3581" s="103"/>
    </row>
    <row r="3582" spans="1:13" s="111" customFormat="1" ht="11.45" customHeight="1">
      <c r="A3582" s="167"/>
      <c r="B3582" s="103"/>
      <c r="C3582" s="103"/>
      <c r="D3582" s="103"/>
      <c r="E3582" s="103"/>
      <c r="F3582" s="103"/>
      <c r="G3582" s="103"/>
      <c r="H3582" s="103"/>
      <c r="J3582" s="103"/>
    </row>
    <row r="3583" spans="1:13" s="111" customFormat="1" ht="11.45" customHeight="1">
      <c r="A3583" s="166"/>
      <c r="B3583" s="103"/>
      <c r="C3583" s="103"/>
      <c r="D3583" s="103"/>
      <c r="E3583" s="103"/>
      <c r="F3583" s="103"/>
      <c r="G3583" s="103"/>
      <c r="H3583" s="103"/>
      <c r="J3583" s="103"/>
    </row>
    <row r="3584" spans="1:13" s="111" customFormat="1" ht="11.45" customHeight="1">
      <c r="A3584" s="167"/>
      <c r="B3584" s="103"/>
      <c r="C3584" s="103"/>
      <c r="D3584" s="103"/>
      <c r="E3584" s="103"/>
      <c r="F3584" s="103"/>
      <c r="G3584" s="103"/>
      <c r="H3584" s="103"/>
      <c r="J3584" s="103"/>
    </row>
    <row r="3585" spans="1:10" s="111" customFormat="1" ht="11.45" customHeight="1">
      <c r="A3585" s="166"/>
      <c r="B3585" s="103"/>
      <c r="C3585" s="103"/>
      <c r="D3585" s="103"/>
      <c r="E3585" s="103"/>
      <c r="F3585" s="103"/>
      <c r="G3585" s="103"/>
      <c r="H3585" s="103"/>
      <c r="J3585" s="103"/>
    </row>
    <row r="3586" spans="1:10" s="111" customFormat="1" ht="11.45" customHeight="1">
      <c r="A3586" s="169"/>
      <c r="B3586" s="103"/>
      <c r="C3586" s="103"/>
      <c r="D3586" s="103"/>
      <c r="E3586" s="103"/>
      <c r="F3586" s="103"/>
      <c r="G3586" s="103"/>
      <c r="H3586" s="103"/>
      <c r="J3586" s="103"/>
    </row>
    <row r="3587" spans="1:10" s="111" customFormat="1" ht="11.45" customHeight="1">
      <c r="A3587" s="167"/>
      <c r="B3587" s="103"/>
      <c r="C3587" s="103"/>
      <c r="D3587" s="103"/>
      <c r="E3587" s="103"/>
      <c r="F3587" s="103"/>
      <c r="G3587" s="103"/>
      <c r="H3587" s="103"/>
      <c r="J3587" s="103"/>
    </row>
    <row r="3588" spans="1:10" s="111" customFormat="1" ht="11.45" customHeight="1">
      <c r="A3588" s="169"/>
      <c r="B3588" s="103"/>
      <c r="C3588" s="103"/>
      <c r="D3588" s="103"/>
      <c r="E3588" s="103"/>
      <c r="F3588" s="103"/>
      <c r="G3588" s="103"/>
      <c r="H3588" s="103"/>
      <c r="J3588" s="103"/>
    </row>
    <row r="3589" spans="1:10" s="111" customFormat="1" ht="11.45" customHeight="1">
      <c r="A3589" s="167"/>
      <c r="B3589" s="103"/>
      <c r="C3589" s="103"/>
      <c r="D3589" s="103"/>
      <c r="E3589" s="103"/>
      <c r="F3589" s="103"/>
      <c r="G3589" s="103"/>
      <c r="H3589" s="103"/>
      <c r="J3589" s="103"/>
    </row>
    <row r="3590" spans="1:10" s="111" customFormat="1" ht="11.45" customHeight="1">
      <c r="A3590" s="167"/>
      <c r="B3590" s="103"/>
      <c r="C3590" s="103"/>
      <c r="D3590" s="103"/>
      <c r="E3590" s="103"/>
      <c r="F3590" s="103"/>
      <c r="G3590" s="103"/>
      <c r="H3590" s="103"/>
      <c r="J3590" s="103"/>
    </row>
    <row r="3591" spans="1:10" s="111" customFormat="1" ht="11.45" customHeight="1">
      <c r="A3591" s="166"/>
      <c r="B3591" s="103"/>
      <c r="C3591" s="103"/>
      <c r="D3591" s="103"/>
      <c r="E3591" s="103"/>
      <c r="F3591" s="103"/>
      <c r="G3591" s="103"/>
      <c r="H3591" s="103"/>
      <c r="J3591" s="103"/>
    </row>
    <row r="3592" spans="1:10" s="111" customFormat="1" ht="11.45" customHeight="1">
      <c r="A3592" s="167"/>
      <c r="B3592" s="103"/>
      <c r="C3592" s="103"/>
      <c r="D3592" s="103"/>
      <c r="E3592" s="103"/>
      <c r="F3592" s="103"/>
      <c r="G3592" s="103"/>
      <c r="H3592" s="103"/>
      <c r="J3592" s="103"/>
    </row>
    <row r="3593" spans="1:10" s="111" customFormat="1" ht="11.45" customHeight="1">
      <c r="A3593" s="166"/>
      <c r="B3593" s="103"/>
      <c r="C3593" s="103"/>
      <c r="D3593" s="103"/>
      <c r="E3593" s="103"/>
      <c r="F3593" s="103"/>
      <c r="G3593" s="103"/>
      <c r="H3593" s="103"/>
      <c r="J3593" s="103"/>
    </row>
    <row r="3594" spans="1:10" s="111" customFormat="1" ht="11.45" customHeight="1">
      <c r="A3594" s="169"/>
      <c r="B3594" s="103"/>
      <c r="C3594" s="103"/>
      <c r="D3594" s="103"/>
      <c r="E3594" s="103"/>
      <c r="F3594" s="103"/>
      <c r="G3594" s="103"/>
      <c r="H3594" s="103"/>
      <c r="J3594" s="103"/>
    </row>
    <row r="3595" spans="1:10" s="111" customFormat="1" ht="11.45" customHeight="1">
      <c r="A3595" s="167"/>
      <c r="B3595" s="103"/>
      <c r="C3595" s="103"/>
      <c r="D3595" s="103"/>
      <c r="E3595" s="103"/>
      <c r="F3595" s="103"/>
      <c r="G3595" s="103"/>
      <c r="H3595" s="103"/>
      <c r="J3595" s="103"/>
    </row>
    <row r="3596" spans="1:10" s="111" customFormat="1" ht="11.45" customHeight="1">
      <c r="A3596" s="166"/>
      <c r="B3596" s="103"/>
      <c r="C3596" s="103"/>
      <c r="D3596" s="103"/>
      <c r="E3596" s="103"/>
      <c r="F3596" s="103"/>
      <c r="G3596" s="103"/>
      <c r="H3596" s="103"/>
      <c r="J3596" s="103"/>
    </row>
    <row r="3597" spans="1:10" s="111" customFormat="1" ht="11.45" customHeight="1">
      <c r="A3597" s="166"/>
      <c r="B3597" s="103"/>
      <c r="C3597" s="103"/>
      <c r="D3597" s="103"/>
      <c r="E3597" s="103"/>
      <c r="F3597" s="103"/>
      <c r="G3597" s="103"/>
      <c r="H3597" s="103"/>
      <c r="J3597" s="103"/>
    </row>
    <row r="3598" spans="1:10" s="111" customFormat="1" ht="11.45" customHeight="1">
      <c r="A3598" s="169"/>
      <c r="B3598" s="103"/>
      <c r="C3598" s="103"/>
      <c r="D3598" s="103"/>
      <c r="E3598" s="103"/>
      <c r="F3598" s="103"/>
      <c r="G3598" s="103"/>
      <c r="H3598" s="103"/>
      <c r="J3598" s="103"/>
    </row>
    <row r="3599" spans="1:10" s="111" customFormat="1" ht="11.45" customHeight="1">
      <c r="A3599" s="166"/>
      <c r="B3599" s="103"/>
      <c r="C3599" s="103"/>
      <c r="D3599" s="103"/>
      <c r="E3599" s="103"/>
      <c r="F3599" s="103"/>
      <c r="G3599" s="103"/>
      <c r="H3599" s="103"/>
      <c r="J3599" s="103"/>
    </row>
    <row r="3600" spans="1:10" s="111" customFormat="1" ht="11.45" customHeight="1">
      <c r="A3600" s="169"/>
      <c r="B3600" s="103"/>
      <c r="C3600" s="103"/>
      <c r="D3600" s="103"/>
      <c r="E3600" s="103"/>
      <c r="F3600" s="103"/>
      <c r="G3600" s="103"/>
      <c r="H3600" s="103"/>
      <c r="J3600" s="103"/>
    </row>
    <row r="3601" spans="1:10" s="111" customFormat="1" ht="11.45" customHeight="1">
      <c r="A3601" s="167"/>
      <c r="B3601" s="103"/>
      <c r="C3601" s="103"/>
      <c r="D3601" s="103"/>
      <c r="E3601" s="103"/>
      <c r="F3601" s="103"/>
      <c r="G3601" s="103"/>
      <c r="H3601" s="103"/>
      <c r="J3601" s="103"/>
    </row>
    <row r="3602" spans="1:10" s="111" customFormat="1" ht="11.45" customHeight="1">
      <c r="A3602" s="169"/>
      <c r="B3602" s="103"/>
      <c r="C3602" s="103"/>
      <c r="D3602" s="103"/>
      <c r="E3602" s="103"/>
      <c r="F3602" s="103"/>
      <c r="G3602" s="103"/>
      <c r="H3602" s="103"/>
      <c r="J3602" s="103"/>
    </row>
    <row r="3603" spans="1:10" s="111" customFormat="1" ht="11.45" customHeight="1">
      <c r="A3603" s="167"/>
      <c r="B3603" s="103"/>
      <c r="C3603" s="103"/>
      <c r="D3603" s="103"/>
      <c r="E3603" s="103"/>
      <c r="F3603" s="103"/>
      <c r="G3603" s="103"/>
      <c r="H3603" s="103"/>
      <c r="J3603" s="103"/>
    </row>
    <row r="3604" spans="1:10" s="111" customFormat="1" ht="11.45" customHeight="1">
      <c r="A3604" s="169"/>
      <c r="B3604" s="103"/>
      <c r="C3604" s="103"/>
      <c r="D3604" s="103"/>
      <c r="E3604" s="103"/>
      <c r="F3604" s="103"/>
      <c r="G3604" s="103"/>
      <c r="H3604" s="103"/>
      <c r="J3604" s="103"/>
    </row>
    <row r="3605" spans="1:10" s="111" customFormat="1" ht="11.45" customHeight="1">
      <c r="A3605" s="167"/>
      <c r="B3605" s="103"/>
      <c r="C3605" s="103"/>
      <c r="D3605" s="103"/>
      <c r="E3605" s="103"/>
      <c r="F3605" s="103"/>
      <c r="G3605" s="103"/>
      <c r="H3605" s="103"/>
      <c r="J3605" s="103"/>
    </row>
    <row r="3606" spans="1:10" s="111" customFormat="1" ht="11.45" customHeight="1">
      <c r="A3606" s="169"/>
      <c r="B3606" s="103"/>
      <c r="C3606" s="103"/>
      <c r="D3606" s="103"/>
      <c r="E3606" s="103"/>
      <c r="F3606" s="103"/>
      <c r="G3606" s="103"/>
      <c r="H3606" s="103"/>
      <c r="J3606" s="103"/>
    </row>
    <row r="3607" spans="1:10" s="111" customFormat="1" ht="11.45" customHeight="1">
      <c r="A3607" s="167"/>
      <c r="B3607" s="103"/>
      <c r="C3607" s="103"/>
      <c r="D3607" s="103"/>
      <c r="E3607" s="103"/>
      <c r="F3607" s="103"/>
      <c r="G3607" s="103"/>
      <c r="H3607" s="103"/>
      <c r="J3607" s="103"/>
    </row>
    <row r="3608" spans="1:10" s="111" customFormat="1" ht="8.25" customHeight="1">
      <c r="A3608" s="165"/>
      <c r="B3608" s="103"/>
      <c r="C3608" s="103"/>
      <c r="D3608" s="103"/>
      <c r="E3608" s="103"/>
      <c r="F3608" s="103"/>
      <c r="G3608" s="103"/>
      <c r="H3608" s="103"/>
      <c r="J3608" s="103"/>
    </row>
    <row r="3609" spans="1:10" s="158" customFormat="1" ht="13.5" customHeight="1">
      <c r="H3609" s="103"/>
      <c r="J3609" s="103"/>
    </row>
    <row r="3610" spans="1:10" s="105" customFormat="1" ht="9.4" customHeight="1">
      <c r="A3610" s="111"/>
      <c r="H3610" s="103"/>
      <c r="J3610" s="103"/>
    </row>
    <row r="3611" spans="1:10" s="105" customFormat="1" ht="1.1499999999999999" customHeight="1">
      <c r="H3611" s="103"/>
      <c r="J3611" s="103"/>
    </row>
    <row r="3612" spans="1:10" s="105" customFormat="1" ht="1.1499999999999999" customHeight="1">
      <c r="H3612" s="103"/>
      <c r="J3612" s="103"/>
    </row>
    <row r="3613" spans="1:10" s="105" customFormat="1" ht="1.1499999999999999" customHeight="1">
      <c r="H3613" s="103"/>
      <c r="J3613" s="103"/>
    </row>
    <row r="3614" spans="1:10" s="111" customFormat="1" ht="12" customHeight="1">
      <c r="B3614" s="170"/>
      <c r="C3614" s="170"/>
      <c r="D3614" s="171"/>
      <c r="E3614" s="171"/>
      <c r="F3614" s="171"/>
      <c r="G3614" s="171"/>
      <c r="H3614" s="103"/>
      <c r="J3614" s="103"/>
    </row>
    <row r="3615" spans="1:10" s="111" customFormat="1" ht="3.4" customHeight="1">
      <c r="B3615" s="170"/>
      <c r="C3615" s="170"/>
      <c r="D3615" s="171"/>
      <c r="E3615" s="171"/>
      <c r="F3615" s="171"/>
      <c r="G3615" s="171"/>
      <c r="H3615" s="103"/>
      <c r="J3615" s="103"/>
    </row>
    <row r="3616" spans="1:10" s="119" customFormat="1" ht="9" customHeight="1">
      <c r="A3616" s="172"/>
      <c r="B3616" s="170"/>
      <c r="C3616" s="170"/>
      <c r="D3616" s="171"/>
      <c r="E3616" s="171"/>
      <c r="F3616" s="171"/>
      <c r="G3616" s="171"/>
      <c r="H3616" s="103"/>
      <c r="J3616" s="103"/>
    </row>
    <row r="3617" spans="1:13" s="119" customFormat="1" ht="9" customHeight="1">
      <c r="A3617" s="172"/>
      <c r="B3617" s="170"/>
      <c r="C3617" s="173"/>
      <c r="D3617" s="173"/>
      <c r="E3617" s="173"/>
      <c r="F3617" s="173"/>
      <c r="G3617" s="173"/>
      <c r="H3617" s="103"/>
      <c r="J3617" s="103"/>
    </row>
    <row r="3618" spans="1:13" s="130" customFormat="1" ht="9" customHeight="1">
      <c r="B3618" s="174"/>
      <c r="C3618" s="175"/>
      <c r="D3618" s="176"/>
      <c r="E3618" s="176"/>
      <c r="F3618" s="176"/>
      <c r="G3618" s="174"/>
      <c r="H3618" s="103"/>
      <c r="J3618" s="103"/>
    </row>
    <row r="3619" spans="1:13" s="111" customFormat="1" ht="9.75" customHeight="1">
      <c r="A3619" s="131"/>
      <c r="B3619" s="177"/>
      <c r="C3619" s="177"/>
      <c r="D3619" s="177"/>
      <c r="E3619" s="177"/>
      <c r="F3619" s="177"/>
      <c r="G3619" s="177"/>
      <c r="H3619" s="103"/>
      <c r="J3619" s="103"/>
    </row>
    <row r="3620" spans="1:13" s="111" customFormat="1" ht="8.25" customHeight="1">
      <c r="A3620" s="178"/>
      <c r="B3620" s="179"/>
      <c r="C3620" s="179"/>
      <c r="D3620" s="179"/>
      <c r="E3620" s="179"/>
      <c r="F3620" s="179"/>
      <c r="G3620" s="179"/>
      <c r="H3620" s="103"/>
      <c r="J3620" s="103"/>
    </row>
    <row r="3621" spans="1:13" s="111" customFormat="1" ht="11.45" customHeight="1">
      <c r="A3621" s="180"/>
      <c r="B3621" s="181"/>
      <c r="C3621" s="181"/>
      <c r="D3621" s="181"/>
      <c r="E3621" s="181"/>
      <c r="F3621" s="181"/>
      <c r="G3621" s="181"/>
      <c r="H3621" s="103"/>
      <c r="J3621" s="103"/>
    </row>
    <row r="3622" spans="1:13" s="111" customFormat="1" ht="11.45" customHeight="1">
      <c r="A3622" s="167"/>
      <c r="B3622" s="103"/>
      <c r="C3622" s="103"/>
      <c r="D3622" s="103"/>
      <c r="E3622" s="103"/>
      <c r="F3622" s="103"/>
      <c r="G3622" s="103"/>
      <c r="H3622" s="103"/>
      <c r="J3622" s="103"/>
    </row>
    <row r="3623" spans="1:13" s="111" customFormat="1" ht="11.45" customHeight="1">
      <c r="A3623" s="167"/>
      <c r="B3623" s="103"/>
      <c r="C3623" s="103"/>
      <c r="D3623" s="103"/>
      <c r="E3623" s="103"/>
      <c r="F3623" s="103"/>
      <c r="G3623" s="103"/>
      <c r="H3623" s="103"/>
      <c r="I3623" s="103"/>
      <c r="J3623" s="103"/>
      <c r="K3623" s="103"/>
      <c r="L3623" s="103"/>
      <c r="M3623" s="103"/>
    </row>
    <row r="3624" spans="1:13" s="111" customFormat="1" ht="11.45" customHeight="1">
      <c r="A3624" s="169"/>
      <c r="B3624" s="103"/>
      <c r="C3624" s="103"/>
      <c r="D3624" s="103"/>
      <c r="E3624" s="103"/>
      <c r="F3624" s="103"/>
      <c r="G3624" s="103"/>
      <c r="H3624" s="103"/>
      <c r="I3624" s="182"/>
      <c r="J3624" s="182"/>
      <c r="K3624" s="182"/>
      <c r="L3624" s="182"/>
      <c r="M3624" s="182"/>
    </row>
    <row r="3625" spans="1:13" s="111" customFormat="1" ht="11.45" customHeight="1">
      <c r="A3625" s="180"/>
      <c r="B3625" s="181"/>
      <c r="C3625" s="181"/>
      <c r="D3625" s="181"/>
      <c r="E3625" s="181"/>
      <c r="F3625" s="181"/>
      <c r="G3625" s="181"/>
      <c r="H3625" s="103"/>
      <c r="J3625" s="103"/>
    </row>
    <row r="3626" spans="1:13" s="111" customFormat="1" ht="11.45" customHeight="1">
      <c r="A3626" s="167"/>
      <c r="B3626" s="103"/>
      <c r="C3626" s="103"/>
      <c r="D3626" s="103"/>
      <c r="E3626" s="103"/>
      <c r="F3626" s="103"/>
      <c r="G3626" s="103"/>
      <c r="H3626" s="103"/>
      <c r="J3626" s="103"/>
    </row>
    <row r="3627" spans="1:13" s="111" customFormat="1" ht="11.45" customHeight="1">
      <c r="A3627" s="166"/>
      <c r="B3627" s="103"/>
      <c r="C3627" s="103"/>
      <c r="D3627" s="103"/>
      <c r="E3627" s="103"/>
      <c r="F3627" s="103"/>
      <c r="G3627" s="103"/>
      <c r="H3627" s="103"/>
      <c r="J3627" s="103"/>
    </row>
    <row r="3628" spans="1:13" s="111" customFormat="1" ht="11.45" customHeight="1">
      <c r="A3628" s="167"/>
      <c r="B3628" s="103"/>
      <c r="C3628" s="103"/>
      <c r="D3628" s="103"/>
      <c r="E3628" s="103"/>
      <c r="F3628" s="103"/>
      <c r="G3628" s="103"/>
      <c r="H3628" s="103"/>
      <c r="J3628" s="103"/>
    </row>
    <row r="3629" spans="1:13" s="111" customFormat="1" ht="11.45" customHeight="1">
      <c r="A3629" s="166"/>
      <c r="B3629" s="103"/>
      <c r="C3629" s="103"/>
      <c r="D3629" s="103"/>
      <c r="E3629" s="103"/>
      <c r="F3629" s="103"/>
      <c r="G3629" s="103"/>
      <c r="H3629" s="103"/>
      <c r="J3629" s="103"/>
    </row>
    <row r="3630" spans="1:13" s="111" customFormat="1" ht="11.45" customHeight="1">
      <c r="A3630" s="167"/>
      <c r="B3630" s="103"/>
      <c r="C3630" s="103"/>
      <c r="D3630" s="103"/>
      <c r="E3630" s="103"/>
      <c r="F3630" s="103"/>
      <c r="G3630" s="103"/>
      <c r="H3630" s="103"/>
      <c r="J3630" s="103"/>
    </row>
    <row r="3631" spans="1:13" s="111" customFormat="1" ht="11.45" customHeight="1">
      <c r="A3631" s="166"/>
      <c r="B3631" s="103"/>
      <c r="C3631" s="103"/>
      <c r="D3631" s="103"/>
      <c r="E3631" s="103"/>
      <c r="F3631" s="103"/>
      <c r="G3631" s="103"/>
      <c r="H3631" s="103"/>
      <c r="J3631" s="103"/>
    </row>
    <row r="3632" spans="1:13" s="111" customFormat="1" ht="11.45" customHeight="1">
      <c r="A3632" s="166"/>
      <c r="B3632" s="103"/>
      <c r="C3632" s="103"/>
      <c r="D3632" s="103"/>
      <c r="E3632" s="103"/>
      <c r="F3632" s="103"/>
      <c r="G3632" s="103"/>
      <c r="H3632" s="103"/>
      <c r="J3632" s="103"/>
    </row>
    <row r="3633" spans="1:10" s="111" customFormat="1" ht="11.45" customHeight="1">
      <c r="A3633" s="166"/>
      <c r="B3633" s="103"/>
      <c r="C3633" s="103"/>
      <c r="D3633" s="103"/>
      <c r="E3633" s="103"/>
      <c r="F3633" s="103"/>
      <c r="G3633" s="103"/>
      <c r="H3633" s="103"/>
      <c r="J3633" s="103"/>
    </row>
    <row r="3634" spans="1:10" s="111" customFormat="1" ht="11.45" customHeight="1">
      <c r="A3634" s="167"/>
      <c r="B3634" s="103"/>
      <c r="C3634" s="103"/>
      <c r="D3634" s="103"/>
      <c r="E3634" s="103"/>
      <c r="F3634" s="103"/>
      <c r="G3634" s="103"/>
      <c r="H3634" s="103"/>
      <c r="J3634" s="103"/>
    </row>
    <row r="3635" spans="1:10" s="111" customFormat="1" ht="11.45" customHeight="1">
      <c r="A3635" s="167"/>
      <c r="B3635" s="103"/>
      <c r="C3635" s="103"/>
      <c r="D3635" s="103"/>
      <c r="E3635" s="103"/>
      <c r="F3635" s="103"/>
      <c r="G3635" s="103"/>
      <c r="H3635" s="103"/>
      <c r="J3635" s="103"/>
    </row>
    <row r="3636" spans="1:10" s="111" customFormat="1" ht="11.45" customHeight="1">
      <c r="A3636" s="166"/>
      <c r="B3636" s="103"/>
      <c r="C3636" s="103"/>
      <c r="D3636" s="103"/>
      <c r="E3636" s="103"/>
      <c r="F3636" s="103"/>
      <c r="G3636" s="103"/>
      <c r="H3636" s="103"/>
      <c r="J3636" s="103"/>
    </row>
    <row r="3637" spans="1:10" s="111" customFormat="1" ht="11.45" customHeight="1">
      <c r="A3637" s="166"/>
      <c r="B3637" s="103"/>
      <c r="C3637" s="103"/>
      <c r="D3637" s="103"/>
      <c r="E3637" s="103"/>
      <c r="F3637" s="103"/>
      <c r="G3637" s="103"/>
      <c r="H3637" s="103"/>
      <c r="J3637" s="103"/>
    </row>
    <row r="3638" spans="1:10" s="111" customFormat="1" ht="11.45" customHeight="1">
      <c r="A3638" s="166"/>
      <c r="B3638" s="103"/>
      <c r="C3638" s="103"/>
      <c r="D3638" s="103"/>
      <c r="E3638" s="103"/>
      <c r="F3638" s="103"/>
      <c r="G3638" s="103"/>
      <c r="H3638" s="103"/>
      <c r="J3638" s="103"/>
    </row>
    <row r="3639" spans="1:10" s="111" customFormat="1" ht="11.45" customHeight="1">
      <c r="A3639" s="167"/>
      <c r="B3639" s="103"/>
      <c r="C3639" s="103"/>
      <c r="D3639" s="103"/>
      <c r="E3639" s="103"/>
      <c r="F3639" s="103"/>
      <c r="G3639" s="103"/>
      <c r="H3639" s="103"/>
      <c r="J3639" s="103"/>
    </row>
    <row r="3640" spans="1:10" s="111" customFormat="1" ht="11.45" customHeight="1">
      <c r="A3640" s="166"/>
      <c r="B3640" s="103"/>
      <c r="C3640" s="103"/>
      <c r="D3640" s="103"/>
      <c r="E3640" s="103"/>
      <c r="F3640" s="103"/>
      <c r="G3640" s="103"/>
      <c r="H3640" s="103"/>
      <c r="J3640" s="103"/>
    </row>
    <row r="3641" spans="1:10" s="111" customFormat="1" ht="11.45" customHeight="1">
      <c r="A3641" s="167"/>
      <c r="B3641" s="103"/>
      <c r="C3641" s="103"/>
      <c r="D3641" s="103"/>
      <c r="E3641" s="103"/>
      <c r="F3641" s="103"/>
      <c r="G3641" s="103"/>
      <c r="H3641" s="103"/>
      <c r="J3641" s="103"/>
    </row>
    <row r="3642" spans="1:10" s="111" customFormat="1" ht="11.45" customHeight="1">
      <c r="A3642" s="166"/>
      <c r="B3642" s="103"/>
      <c r="C3642" s="103"/>
      <c r="D3642" s="103"/>
      <c r="E3642" s="103"/>
      <c r="F3642" s="103"/>
      <c r="G3642" s="103"/>
      <c r="H3642" s="103"/>
      <c r="J3642" s="103"/>
    </row>
    <row r="3643" spans="1:10" s="111" customFormat="1" ht="11.45" customHeight="1">
      <c r="A3643" s="167"/>
      <c r="B3643" s="103"/>
      <c r="C3643" s="103"/>
      <c r="D3643" s="103"/>
      <c r="E3643" s="103"/>
      <c r="F3643" s="103"/>
      <c r="G3643" s="103"/>
      <c r="H3643" s="103"/>
      <c r="J3643" s="103"/>
    </row>
    <row r="3644" spans="1:10" s="111" customFormat="1" ht="11.45" customHeight="1">
      <c r="A3644" s="166"/>
      <c r="B3644" s="103"/>
      <c r="C3644" s="103"/>
      <c r="D3644" s="103"/>
      <c r="E3644" s="103"/>
      <c r="F3644" s="103"/>
      <c r="G3644" s="103"/>
      <c r="H3644" s="103"/>
      <c r="J3644" s="103"/>
    </row>
    <row r="3645" spans="1:10" s="111" customFormat="1" ht="11.45" customHeight="1">
      <c r="A3645" s="167"/>
      <c r="B3645" s="103"/>
      <c r="C3645" s="103"/>
      <c r="D3645" s="103"/>
      <c r="E3645" s="103"/>
      <c r="F3645" s="103"/>
      <c r="G3645" s="103"/>
      <c r="H3645" s="103"/>
      <c r="J3645" s="103"/>
    </row>
    <row r="3646" spans="1:10" s="111" customFormat="1" ht="11.45" customHeight="1">
      <c r="A3646" s="168"/>
      <c r="B3646" s="103"/>
      <c r="C3646" s="103"/>
      <c r="D3646" s="103"/>
      <c r="E3646" s="103"/>
      <c r="F3646" s="103"/>
      <c r="G3646" s="103"/>
      <c r="H3646" s="103"/>
      <c r="J3646" s="103"/>
    </row>
    <row r="3647" spans="1:10" s="111" customFormat="1" ht="11.45" customHeight="1">
      <c r="A3647" s="169"/>
      <c r="B3647" s="103"/>
      <c r="C3647" s="103"/>
      <c r="D3647" s="103"/>
      <c r="E3647" s="103"/>
      <c r="F3647" s="103"/>
      <c r="G3647" s="103"/>
      <c r="H3647" s="103"/>
      <c r="J3647" s="103"/>
    </row>
    <row r="3648" spans="1:10" s="111" customFormat="1" ht="11.45" customHeight="1">
      <c r="A3648" s="167"/>
      <c r="B3648" s="103"/>
      <c r="C3648" s="103"/>
      <c r="D3648" s="103"/>
      <c r="E3648" s="103"/>
      <c r="F3648" s="103"/>
      <c r="G3648" s="103"/>
      <c r="H3648" s="103"/>
      <c r="J3648" s="103"/>
    </row>
    <row r="3649" spans="1:13" s="111" customFormat="1" ht="11.45" customHeight="1">
      <c r="A3649" s="167"/>
      <c r="B3649" s="103"/>
      <c r="C3649" s="103"/>
      <c r="D3649" s="103"/>
      <c r="E3649" s="103"/>
      <c r="F3649" s="103"/>
      <c r="G3649" s="103"/>
      <c r="H3649" s="103"/>
      <c r="I3649" s="103"/>
      <c r="J3649" s="103"/>
      <c r="K3649" s="103"/>
      <c r="L3649" s="103"/>
      <c r="M3649" s="103"/>
    </row>
    <row r="3650" spans="1:13" s="111" customFormat="1" ht="11.45" customHeight="1">
      <c r="A3650" s="166"/>
      <c r="B3650" s="103"/>
      <c r="C3650" s="103"/>
      <c r="D3650" s="103"/>
      <c r="E3650" s="103"/>
      <c r="F3650" s="103"/>
      <c r="G3650" s="103"/>
      <c r="H3650" s="103"/>
      <c r="I3650" s="103"/>
      <c r="J3650" s="103"/>
      <c r="K3650" s="103"/>
      <c r="L3650" s="103"/>
      <c r="M3650" s="103"/>
    </row>
    <row r="3651" spans="1:13" s="111" customFormat="1" ht="11.45" customHeight="1">
      <c r="A3651" s="167"/>
      <c r="B3651" s="103"/>
      <c r="C3651" s="103"/>
      <c r="D3651" s="103"/>
      <c r="E3651" s="103"/>
      <c r="F3651" s="103"/>
      <c r="G3651" s="103"/>
      <c r="H3651" s="103"/>
      <c r="I3651" s="103"/>
      <c r="J3651" s="103"/>
      <c r="K3651" s="103"/>
      <c r="L3651" s="103"/>
      <c r="M3651" s="103"/>
    </row>
    <row r="3652" spans="1:13" s="111" customFormat="1" ht="11.45" customHeight="1">
      <c r="A3652" s="166"/>
      <c r="B3652" s="103"/>
      <c r="C3652" s="103"/>
      <c r="D3652" s="103"/>
      <c r="E3652" s="103"/>
      <c r="F3652" s="103"/>
      <c r="G3652" s="103"/>
      <c r="H3652" s="103"/>
      <c r="I3652" s="103"/>
      <c r="J3652" s="103"/>
      <c r="K3652" s="103"/>
      <c r="L3652" s="103"/>
      <c r="M3652" s="103"/>
    </row>
    <row r="3653" spans="1:13" s="111" customFormat="1" ht="11.45" customHeight="1">
      <c r="A3653" s="167"/>
      <c r="B3653" s="103"/>
      <c r="C3653" s="103"/>
      <c r="D3653" s="103"/>
      <c r="E3653" s="103"/>
      <c r="F3653" s="103"/>
      <c r="G3653" s="103"/>
      <c r="H3653" s="103"/>
      <c r="I3653" s="103"/>
      <c r="J3653" s="103"/>
      <c r="K3653" s="103"/>
      <c r="L3653" s="103"/>
      <c r="M3653" s="103"/>
    </row>
    <row r="3654" spans="1:13" s="111" customFormat="1" ht="11.45" customHeight="1">
      <c r="A3654" s="166"/>
      <c r="B3654" s="103"/>
      <c r="C3654" s="103"/>
      <c r="D3654" s="103"/>
      <c r="E3654" s="103"/>
      <c r="F3654" s="103"/>
      <c r="G3654" s="103"/>
      <c r="H3654" s="103"/>
      <c r="J3654" s="103"/>
    </row>
    <row r="3655" spans="1:13" s="111" customFormat="1" ht="11.45" customHeight="1">
      <c r="A3655" s="167"/>
      <c r="B3655" s="103"/>
      <c r="C3655" s="103"/>
      <c r="D3655" s="103"/>
      <c r="E3655" s="103"/>
      <c r="F3655" s="103"/>
      <c r="G3655" s="103"/>
      <c r="H3655" s="103"/>
      <c r="J3655" s="103"/>
    </row>
    <row r="3656" spans="1:13" s="111" customFormat="1" ht="11.45" customHeight="1">
      <c r="A3656" s="166"/>
      <c r="B3656" s="103"/>
      <c r="C3656" s="103"/>
      <c r="D3656" s="103"/>
      <c r="E3656" s="103"/>
      <c r="F3656" s="103"/>
      <c r="G3656" s="103"/>
      <c r="H3656" s="103"/>
      <c r="I3656" s="103"/>
      <c r="J3656" s="103"/>
    </row>
    <row r="3657" spans="1:13" s="111" customFormat="1" ht="11.45" customHeight="1">
      <c r="A3657" s="167"/>
      <c r="B3657" s="103"/>
      <c r="C3657" s="103"/>
      <c r="D3657" s="103"/>
      <c r="E3657" s="103"/>
      <c r="F3657" s="103"/>
      <c r="G3657" s="103"/>
      <c r="H3657" s="103"/>
      <c r="J3657" s="103"/>
    </row>
    <row r="3658" spans="1:13" s="111" customFormat="1" ht="11.45" customHeight="1">
      <c r="A3658" s="166"/>
      <c r="B3658" s="103"/>
      <c r="C3658" s="103"/>
      <c r="D3658" s="103"/>
      <c r="E3658" s="103"/>
      <c r="F3658" s="103"/>
      <c r="G3658" s="103"/>
      <c r="H3658" s="103"/>
      <c r="J3658" s="103"/>
    </row>
    <row r="3659" spans="1:13" s="111" customFormat="1" ht="11.45" customHeight="1">
      <c r="A3659" s="167"/>
      <c r="B3659" s="103"/>
      <c r="C3659" s="103"/>
      <c r="D3659" s="103"/>
      <c r="E3659" s="103"/>
      <c r="F3659" s="103"/>
      <c r="G3659" s="103"/>
      <c r="H3659" s="103"/>
      <c r="J3659" s="103"/>
    </row>
    <row r="3660" spans="1:13" s="111" customFormat="1" ht="11.45" customHeight="1">
      <c r="A3660" s="166"/>
      <c r="B3660" s="103"/>
      <c r="C3660" s="103"/>
      <c r="D3660" s="103"/>
      <c r="E3660" s="103"/>
      <c r="F3660" s="103"/>
      <c r="G3660" s="103"/>
      <c r="H3660" s="103"/>
      <c r="J3660" s="103"/>
    </row>
    <row r="3661" spans="1:13" s="111" customFormat="1" ht="11.45" customHeight="1">
      <c r="A3661" s="169"/>
      <c r="B3661" s="103"/>
      <c r="C3661" s="103"/>
      <c r="D3661" s="103"/>
      <c r="E3661" s="103"/>
      <c r="F3661" s="103"/>
      <c r="G3661" s="103"/>
      <c r="H3661" s="103"/>
      <c r="J3661" s="103"/>
    </row>
    <row r="3662" spans="1:13" s="111" customFormat="1" ht="11.45" customHeight="1">
      <c r="A3662" s="167"/>
      <c r="B3662" s="103"/>
      <c r="C3662" s="103"/>
      <c r="D3662" s="103"/>
      <c r="E3662" s="103"/>
      <c r="F3662" s="103"/>
      <c r="G3662" s="103"/>
      <c r="H3662" s="103"/>
      <c r="J3662" s="103"/>
    </row>
    <row r="3663" spans="1:13" s="111" customFormat="1" ht="11.45" customHeight="1">
      <c r="A3663" s="169"/>
      <c r="B3663" s="103"/>
      <c r="C3663" s="103"/>
      <c r="D3663" s="103"/>
      <c r="E3663" s="103"/>
      <c r="F3663" s="103"/>
      <c r="G3663" s="103"/>
      <c r="H3663" s="103"/>
      <c r="J3663" s="103"/>
    </row>
    <row r="3664" spans="1:13" s="111" customFormat="1" ht="11.45" customHeight="1">
      <c r="A3664" s="167"/>
      <c r="B3664" s="103"/>
      <c r="C3664" s="103"/>
      <c r="D3664" s="103"/>
      <c r="E3664" s="103"/>
      <c r="F3664" s="103"/>
      <c r="G3664" s="103"/>
      <c r="H3664" s="103"/>
      <c r="J3664" s="103"/>
    </row>
    <row r="3665" spans="1:10" s="111" customFormat="1" ht="11.45" customHeight="1">
      <c r="A3665" s="167"/>
      <c r="B3665" s="103"/>
      <c r="C3665" s="103"/>
      <c r="D3665" s="103"/>
      <c r="E3665" s="103"/>
      <c r="F3665" s="103"/>
      <c r="G3665" s="103"/>
      <c r="H3665" s="103"/>
      <c r="J3665" s="103"/>
    </row>
    <row r="3666" spans="1:10" s="111" customFormat="1" ht="11.45" customHeight="1">
      <c r="A3666" s="166"/>
      <c r="B3666" s="103"/>
      <c r="C3666" s="103"/>
      <c r="D3666" s="103"/>
      <c r="E3666" s="103"/>
      <c r="F3666" s="103"/>
      <c r="G3666" s="103"/>
      <c r="H3666" s="103"/>
      <c r="J3666" s="103"/>
    </row>
    <row r="3667" spans="1:10" s="111" customFormat="1" ht="11.45" customHeight="1">
      <c r="A3667" s="167"/>
      <c r="B3667" s="103"/>
      <c r="C3667" s="103"/>
      <c r="D3667" s="103"/>
      <c r="E3667" s="103"/>
      <c r="F3667" s="103"/>
      <c r="G3667" s="103"/>
      <c r="H3667" s="103"/>
      <c r="J3667" s="103"/>
    </row>
    <row r="3668" spans="1:10" s="111" customFormat="1" ht="11.45" customHeight="1">
      <c r="A3668" s="166"/>
      <c r="B3668" s="103"/>
      <c r="C3668" s="103"/>
      <c r="D3668" s="103"/>
      <c r="E3668" s="103"/>
      <c r="F3668" s="103"/>
      <c r="G3668" s="103"/>
      <c r="H3668" s="103"/>
      <c r="J3668" s="103"/>
    </row>
    <row r="3669" spans="1:10" s="111" customFormat="1" ht="11.45" customHeight="1">
      <c r="A3669" s="169"/>
      <c r="B3669" s="103"/>
      <c r="C3669" s="103"/>
      <c r="D3669" s="103"/>
      <c r="E3669" s="103"/>
      <c r="F3669" s="103"/>
      <c r="G3669" s="103"/>
      <c r="H3669" s="103"/>
      <c r="J3669" s="103"/>
    </row>
    <row r="3670" spans="1:10" s="111" customFormat="1" ht="11.45" customHeight="1">
      <c r="A3670" s="167"/>
      <c r="B3670" s="103"/>
      <c r="C3670" s="103"/>
      <c r="D3670" s="103"/>
      <c r="E3670" s="103"/>
      <c r="F3670" s="103"/>
      <c r="G3670" s="103"/>
      <c r="H3670" s="103"/>
      <c r="J3670" s="103"/>
    </row>
    <row r="3671" spans="1:10" s="111" customFormat="1" ht="11.45" customHeight="1">
      <c r="A3671" s="166"/>
      <c r="B3671" s="103"/>
      <c r="C3671" s="103"/>
      <c r="D3671" s="103"/>
      <c r="E3671" s="103"/>
      <c r="F3671" s="103"/>
      <c r="G3671" s="103"/>
      <c r="H3671" s="103"/>
      <c r="J3671" s="103"/>
    </row>
    <row r="3672" spans="1:10" s="111" customFormat="1" ht="11.45" customHeight="1">
      <c r="A3672" s="166"/>
      <c r="B3672" s="103"/>
      <c r="C3672" s="103"/>
      <c r="D3672" s="103"/>
      <c r="E3672" s="103"/>
      <c r="F3672" s="103"/>
      <c r="G3672" s="103"/>
      <c r="H3672" s="103"/>
      <c r="J3672" s="103"/>
    </row>
    <row r="3673" spans="1:10" s="111" customFormat="1" ht="11.45" customHeight="1">
      <c r="A3673" s="169"/>
      <c r="B3673" s="103"/>
      <c r="C3673" s="103"/>
      <c r="D3673" s="103"/>
      <c r="E3673" s="103"/>
      <c r="F3673" s="103"/>
      <c r="G3673" s="103"/>
      <c r="H3673" s="103"/>
      <c r="J3673" s="103"/>
    </row>
    <row r="3674" spans="1:10" s="111" customFormat="1" ht="11.45" customHeight="1">
      <c r="A3674" s="166"/>
      <c r="B3674" s="103"/>
      <c r="C3674" s="103"/>
      <c r="D3674" s="103"/>
      <c r="E3674" s="103"/>
      <c r="F3674" s="103"/>
      <c r="G3674" s="103"/>
      <c r="H3674" s="103"/>
      <c r="J3674" s="103"/>
    </row>
    <row r="3675" spans="1:10" s="111" customFormat="1" ht="11.45" customHeight="1">
      <c r="A3675" s="169"/>
      <c r="B3675" s="103"/>
      <c r="C3675" s="103"/>
      <c r="D3675" s="103"/>
      <c r="E3675" s="103"/>
      <c r="F3675" s="103"/>
      <c r="G3675" s="103"/>
      <c r="H3675" s="103"/>
      <c r="J3675" s="103"/>
    </row>
    <row r="3676" spans="1:10" s="111" customFormat="1" ht="11.45" customHeight="1">
      <c r="A3676" s="167"/>
      <c r="B3676" s="103"/>
      <c r="C3676" s="103"/>
      <c r="D3676" s="103"/>
      <c r="E3676" s="103"/>
      <c r="F3676" s="103"/>
      <c r="G3676" s="103"/>
      <c r="H3676" s="103"/>
      <c r="J3676" s="103"/>
    </row>
    <row r="3677" spans="1:10" s="111" customFormat="1" ht="11.45" customHeight="1">
      <c r="A3677" s="169"/>
      <c r="B3677" s="103"/>
      <c r="C3677" s="103"/>
      <c r="D3677" s="103"/>
      <c r="E3677" s="103"/>
      <c r="F3677" s="103"/>
      <c r="G3677" s="103"/>
      <c r="H3677" s="103"/>
      <c r="J3677" s="103"/>
    </row>
    <row r="3678" spans="1:10" s="111" customFormat="1" ht="11.45" customHeight="1">
      <c r="A3678" s="167"/>
      <c r="B3678" s="103"/>
      <c r="C3678" s="103"/>
      <c r="D3678" s="103"/>
      <c r="E3678" s="103"/>
      <c r="F3678" s="103"/>
      <c r="G3678" s="103"/>
      <c r="H3678" s="103"/>
      <c r="J3678" s="103"/>
    </row>
    <row r="3679" spans="1:10" s="111" customFormat="1" ht="11.45" customHeight="1">
      <c r="A3679" s="169"/>
      <c r="B3679" s="103"/>
      <c r="C3679" s="103"/>
      <c r="D3679" s="103"/>
      <c r="E3679" s="103"/>
      <c r="F3679" s="103"/>
      <c r="G3679" s="103"/>
      <c r="H3679" s="103"/>
      <c r="J3679" s="103"/>
    </row>
    <row r="3680" spans="1:10" s="111" customFormat="1" ht="11.45" customHeight="1">
      <c r="A3680" s="167"/>
      <c r="B3680" s="103"/>
      <c r="C3680" s="103"/>
      <c r="D3680" s="103"/>
      <c r="E3680" s="103"/>
      <c r="F3680" s="103"/>
      <c r="G3680" s="103"/>
      <c r="H3680" s="103"/>
      <c r="J3680" s="103"/>
    </row>
    <row r="3681" spans="1:10" s="111" customFormat="1" ht="11.45" customHeight="1">
      <c r="A3681" s="169"/>
      <c r="B3681" s="103"/>
      <c r="C3681" s="103"/>
      <c r="D3681" s="103"/>
      <c r="E3681" s="103"/>
      <c r="F3681" s="103"/>
      <c r="G3681" s="103"/>
      <c r="H3681" s="103"/>
      <c r="J3681" s="103"/>
    </row>
    <row r="3682" spans="1:10" s="111" customFormat="1" ht="11.45" customHeight="1">
      <c r="A3682" s="167"/>
      <c r="B3682" s="103"/>
      <c r="C3682" s="103"/>
      <c r="D3682" s="103"/>
      <c r="E3682" s="103"/>
      <c r="F3682" s="103"/>
      <c r="G3682" s="103"/>
      <c r="H3682" s="103"/>
      <c r="J3682" s="103"/>
    </row>
    <row r="3683" spans="1:10" s="111" customFormat="1" ht="8.25" customHeight="1">
      <c r="A3683" s="165"/>
      <c r="B3683" s="103"/>
      <c r="C3683" s="103"/>
      <c r="D3683" s="103"/>
      <c r="E3683" s="103"/>
      <c r="F3683" s="103"/>
      <c r="G3683" s="103"/>
      <c r="H3683" s="103"/>
      <c r="J3683" s="103"/>
    </row>
    <row r="3684" spans="1:10" s="158" customFormat="1" ht="13.5" customHeight="1">
      <c r="H3684" s="103"/>
      <c r="J3684" s="103"/>
    </row>
    <row r="3685" spans="1:10" s="105" customFormat="1" ht="9.4" customHeight="1">
      <c r="A3685" s="111"/>
      <c r="H3685" s="103"/>
      <c r="J3685" s="103"/>
    </row>
    <row r="3686" spans="1:10" s="105" customFormat="1" ht="1.1499999999999999" customHeight="1">
      <c r="H3686" s="103"/>
      <c r="J3686" s="103"/>
    </row>
    <row r="3687" spans="1:10" s="105" customFormat="1" ht="1.1499999999999999" customHeight="1">
      <c r="H3687" s="103"/>
      <c r="J3687" s="103"/>
    </row>
    <row r="3688" spans="1:10" s="105" customFormat="1" ht="1.1499999999999999" customHeight="1">
      <c r="H3688" s="103"/>
      <c r="J3688" s="103"/>
    </row>
    <row r="3689" spans="1:10" s="111" customFormat="1" ht="12" customHeight="1">
      <c r="B3689" s="170"/>
      <c r="C3689" s="170"/>
      <c r="D3689" s="171"/>
      <c r="E3689" s="171"/>
      <c r="F3689" s="171"/>
      <c r="G3689" s="171"/>
      <c r="H3689" s="103"/>
      <c r="J3689" s="103"/>
    </row>
    <row r="3690" spans="1:10" s="111" customFormat="1" ht="3.4" customHeight="1">
      <c r="B3690" s="170"/>
      <c r="C3690" s="170"/>
      <c r="D3690" s="171"/>
      <c r="E3690" s="171"/>
      <c r="F3690" s="171"/>
      <c r="G3690" s="171"/>
      <c r="H3690" s="103"/>
      <c r="J3690" s="103"/>
    </row>
    <row r="3691" spans="1:10" s="119" customFormat="1" ht="9" customHeight="1">
      <c r="A3691" s="172"/>
      <c r="B3691" s="170"/>
      <c r="C3691" s="170"/>
      <c r="D3691" s="171"/>
      <c r="E3691" s="171"/>
      <c r="F3691" s="171"/>
      <c r="G3691" s="171"/>
      <c r="H3691" s="103"/>
      <c r="J3691" s="103"/>
    </row>
    <row r="3692" spans="1:10" s="119" customFormat="1" ht="9" customHeight="1">
      <c r="A3692" s="172"/>
      <c r="B3692" s="170"/>
      <c r="C3692" s="173"/>
      <c r="D3692" s="173"/>
      <c r="E3692" s="173"/>
      <c r="F3692" s="173"/>
      <c r="G3692" s="173"/>
      <c r="H3692" s="103"/>
      <c r="J3692" s="103"/>
    </row>
    <row r="3693" spans="1:10" s="130" customFormat="1" ht="9" customHeight="1">
      <c r="B3693" s="174"/>
      <c r="C3693" s="175"/>
      <c r="D3693" s="176"/>
      <c r="E3693" s="176"/>
      <c r="F3693" s="176"/>
      <c r="G3693" s="174"/>
      <c r="H3693" s="103"/>
      <c r="J3693" s="103"/>
    </row>
    <row r="3694" spans="1:10" s="111" customFormat="1" ht="9.75" customHeight="1">
      <c r="A3694" s="131"/>
      <c r="B3694" s="177"/>
      <c r="C3694" s="177"/>
      <c r="D3694" s="177"/>
      <c r="E3694" s="177"/>
      <c r="F3694" s="177"/>
      <c r="G3694" s="177"/>
      <c r="H3694" s="103"/>
      <c r="J3694" s="103"/>
    </row>
    <row r="3695" spans="1:10" s="111" customFormat="1" ht="12.75" customHeight="1">
      <c r="A3695" s="178"/>
      <c r="B3695" s="179"/>
      <c r="C3695" s="179"/>
      <c r="D3695" s="179"/>
      <c r="E3695" s="179"/>
      <c r="F3695" s="179"/>
      <c r="G3695" s="179"/>
      <c r="H3695" s="103"/>
      <c r="J3695" s="103"/>
    </row>
    <row r="3696" spans="1:10" s="111" customFormat="1" ht="11.45" customHeight="1">
      <c r="A3696" s="180"/>
      <c r="B3696" s="181"/>
      <c r="C3696" s="181"/>
      <c r="D3696" s="181"/>
      <c r="E3696" s="181"/>
      <c r="F3696" s="181"/>
      <c r="G3696" s="181"/>
      <c r="H3696" s="103"/>
      <c r="J3696" s="103"/>
    </row>
    <row r="3697" spans="1:13" s="111" customFormat="1" ht="11.45" customHeight="1">
      <c r="A3697" s="167"/>
      <c r="B3697" s="103"/>
      <c r="C3697" s="103"/>
      <c r="D3697" s="103"/>
      <c r="E3697" s="103"/>
      <c r="F3697" s="103"/>
      <c r="G3697" s="103"/>
      <c r="H3697" s="103"/>
      <c r="J3697" s="103"/>
    </row>
    <row r="3698" spans="1:13" s="111" customFormat="1" ht="11.45" customHeight="1">
      <c r="A3698" s="167"/>
      <c r="B3698" s="103"/>
      <c r="C3698" s="103"/>
      <c r="D3698" s="103"/>
      <c r="E3698" s="103"/>
      <c r="F3698" s="103"/>
      <c r="G3698" s="103"/>
      <c r="H3698" s="103"/>
      <c r="I3698" s="103"/>
      <c r="J3698" s="103"/>
      <c r="K3698" s="103"/>
      <c r="L3698" s="103"/>
      <c r="M3698" s="103"/>
    </row>
    <row r="3699" spans="1:13" s="111" customFormat="1" ht="11.45" customHeight="1">
      <c r="A3699" s="169"/>
      <c r="B3699" s="103"/>
      <c r="C3699" s="103"/>
      <c r="D3699" s="103"/>
      <c r="E3699" s="103"/>
      <c r="F3699" s="103"/>
      <c r="G3699" s="103"/>
      <c r="H3699" s="103"/>
      <c r="I3699" s="182"/>
      <c r="J3699" s="182"/>
      <c r="K3699" s="182"/>
      <c r="L3699" s="182"/>
      <c r="M3699" s="182"/>
    </row>
    <row r="3700" spans="1:13" s="111" customFormat="1" ht="11.45" customHeight="1">
      <c r="A3700" s="180"/>
      <c r="B3700" s="181"/>
      <c r="C3700" s="181"/>
      <c r="D3700" s="181"/>
      <c r="E3700" s="181"/>
      <c r="F3700" s="181"/>
      <c r="G3700" s="181"/>
      <c r="H3700" s="103"/>
      <c r="J3700" s="103"/>
    </row>
    <row r="3701" spans="1:13" s="111" customFormat="1" ht="11.45" customHeight="1">
      <c r="A3701" s="167"/>
      <c r="B3701" s="103"/>
      <c r="C3701" s="103"/>
      <c r="D3701" s="103"/>
      <c r="E3701" s="103"/>
      <c r="F3701" s="103"/>
      <c r="G3701" s="103"/>
      <c r="H3701" s="103"/>
      <c r="J3701" s="103"/>
    </row>
    <row r="3702" spans="1:13" s="111" customFormat="1" ht="11.45" customHeight="1">
      <c r="A3702" s="166"/>
      <c r="B3702" s="103"/>
      <c r="C3702" s="103"/>
      <c r="D3702" s="103"/>
      <c r="E3702" s="103"/>
      <c r="F3702" s="103"/>
      <c r="G3702" s="103"/>
      <c r="H3702" s="103"/>
      <c r="J3702" s="103"/>
    </row>
    <row r="3703" spans="1:13" s="111" customFormat="1" ht="11.45" customHeight="1">
      <c r="A3703" s="167"/>
      <c r="B3703" s="103"/>
      <c r="C3703" s="103"/>
      <c r="D3703" s="103"/>
      <c r="E3703" s="103"/>
      <c r="F3703" s="103"/>
      <c r="G3703" s="103"/>
      <c r="H3703" s="103"/>
      <c r="J3703" s="103"/>
    </row>
    <row r="3704" spans="1:13" s="111" customFormat="1" ht="11.45" customHeight="1">
      <c r="A3704" s="166"/>
      <c r="B3704" s="103"/>
      <c r="C3704" s="103"/>
      <c r="D3704" s="103"/>
      <c r="E3704" s="103"/>
      <c r="F3704" s="103"/>
      <c r="G3704" s="103"/>
      <c r="H3704" s="103"/>
      <c r="J3704" s="103"/>
    </row>
    <row r="3705" spans="1:13" s="111" customFormat="1" ht="11.45" customHeight="1">
      <c r="A3705" s="167"/>
      <c r="B3705" s="103"/>
      <c r="C3705" s="103"/>
      <c r="D3705" s="103"/>
      <c r="E3705" s="103"/>
      <c r="F3705" s="103"/>
      <c r="G3705" s="103"/>
      <c r="H3705" s="103"/>
      <c r="J3705" s="103"/>
    </row>
    <row r="3706" spans="1:13" s="111" customFormat="1" ht="11.45" customHeight="1">
      <c r="A3706" s="166"/>
      <c r="B3706" s="103"/>
      <c r="C3706" s="103"/>
      <c r="D3706" s="103"/>
      <c r="E3706" s="103"/>
      <c r="F3706" s="103"/>
      <c r="G3706" s="103"/>
      <c r="H3706" s="103"/>
      <c r="J3706" s="103"/>
    </row>
    <row r="3707" spans="1:13" s="111" customFormat="1" ht="11.45" customHeight="1">
      <c r="A3707" s="166"/>
      <c r="B3707" s="103"/>
      <c r="C3707" s="103"/>
      <c r="D3707" s="103"/>
      <c r="E3707" s="103"/>
      <c r="F3707" s="103"/>
      <c r="G3707" s="103"/>
      <c r="H3707" s="103"/>
      <c r="J3707" s="103"/>
    </row>
    <row r="3708" spans="1:13" s="111" customFormat="1" ht="11.45" customHeight="1">
      <c r="A3708" s="166"/>
      <c r="B3708" s="103"/>
      <c r="C3708" s="103"/>
      <c r="D3708" s="103"/>
      <c r="E3708" s="103"/>
      <c r="F3708" s="103"/>
      <c r="G3708" s="103"/>
      <c r="H3708" s="103"/>
      <c r="J3708" s="103"/>
    </row>
    <row r="3709" spans="1:13" s="111" customFormat="1" ht="11.45" customHeight="1">
      <c r="A3709" s="167"/>
      <c r="B3709" s="103"/>
      <c r="C3709" s="103"/>
      <c r="D3709" s="103"/>
      <c r="E3709" s="103"/>
      <c r="F3709" s="103"/>
      <c r="G3709" s="103"/>
      <c r="H3709" s="103"/>
      <c r="J3709" s="103"/>
    </row>
    <row r="3710" spans="1:13" s="111" customFormat="1" ht="11.45" customHeight="1">
      <c r="A3710" s="167"/>
      <c r="B3710" s="103"/>
      <c r="C3710" s="103"/>
      <c r="D3710" s="103"/>
      <c r="E3710" s="103"/>
      <c r="F3710" s="103"/>
      <c r="G3710" s="103"/>
      <c r="H3710" s="103"/>
      <c r="J3710" s="103"/>
    </row>
    <row r="3711" spans="1:13" s="111" customFormat="1" ht="11.45" customHeight="1">
      <c r="A3711" s="166"/>
      <c r="B3711" s="103"/>
      <c r="C3711" s="103"/>
      <c r="D3711" s="103"/>
      <c r="E3711" s="103"/>
      <c r="F3711" s="103"/>
      <c r="G3711" s="103"/>
      <c r="H3711" s="103"/>
      <c r="J3711" s="103"/>
    </row>
    <row r="3712" spans="1:13" s="111" customFormat="1" ht="11.45" customHeight="1">
      <c r="A3712" s="166"/>
      <c r="B3712" s="103"/>
      <c r="C3712" s="103"/>
      <c r="D3712" s="103"/>
      <c r="E3712" s="103"/>
      <c r="F3712" s="103"/>
      <c r="G3712" s="103"/>
      <c r="H3712" s="103"/>
      <c r="J3712" s="103"/>
    </row>
    <row r="3713" spans="1:13" s="111" customFormat="1" ht="11.45" customHeight="1">
      <c r="A3713" s="166"/>
      <c r="B3713" s="103"/>
      <c r="C3713" s="103"/>
      <c r="D3713" s="103"/>
      <c r="E3713" s="103"/>
      <c r="F3713" s="103"/>
      <c r="G3713" s="103"/>
      <c r="H3713" s="103"/>
      <c r="J3713" s="103"/>
    </row>
    <row r="3714" spans="1:13" s="111" customFormat="1" ht="11.45" customHeight="1">
      <c r="A3714" s="167"/>
      <c r="B3714" s="103"/>
      <c r="C3714" s="103"/>
      <c r="D3714" s="103"/>
      <c r="E3714" s="103"/>
      <c r="F3714" s="103"/>
      <c r="G3714" s="103"/>
      <c r="H3714" s="103"/>
      <c r="J3714" s="103"/>
    </row>
    <row r="3715" spans="1:13" s="111" customFormat="1" ht="11.45" customHeight="1">
      <c r="A3715" s="166"/>
      <c r="B3715" s="103"/>
      <c r="C3715" s="103"/>
      <c r="D3715" s="103"/>
      <c r="E3715" s="103"/>
      <c r="F3715" s="103"/>
      <c r="G3715" s="103"/>
      <c r="H3715" s="103"/>
      <c r="J3715" s="103"/>
    </row>
    <row r="3716" spans="1:13" s="111" customFormat="1" ht="11.45" customHeight="1">
      <c r="A3716" s="167"/>
      <c r="B3716" s="103"/>
      <c r="C3716" s="103"/>
      <c r="D3716" s="103"/>
      <c r="E3716" s="103"/>
      <c r="F3716" s="103"/>
      <c r="G3716" s="103"/>
      <c r="H3716" s="103"/>
      <c r="J3716" s="103"/>
    </row>
    <row r="3717" spans="1:13" s="111" customFormat="1" ht="11.45" customHeight="1">
      <c r="A3717" s="166"/>
      <c r="B3717" s="103"/>
      <c r="C3717" s="103"/>
      <c r="D3717" s="103"/>
      <c r="E3717" s="103"/>
      <c r="F3717" s="103"/>
      <c r="G3717" s="103"/>
      <c r="H3717" s="103"/>
      <c r="J3717" s="103"/>
    </row>
    <row r="3718" spans="1:13" s="111" customFormat="1" ht="11.45" customHeight="1">
      <c r="A3718" s="167"/>
      <c r="B3718" s="103"/>
      <c r="C3718" s="103"/>
      <c r="D3718" s="103"/>
      <c r="E3718" s="103"/>
      <c r="F3718" s="103"/>
      <c r="G3718" s="103"/>
      <c r="H3718" s="103"/>
      <c r="J3718" s="103"/>
    </row>
    <row r="3719" spans="1:13" s="111" customFormat="1" ht="11.45" customHeight="1">
      <c r="A3719" s="166"/>
      <c r="B3719" s="103"/>
      <c r="C3719" s="103"/>
      <c r="D3719" s="103"/>
      <c r="E3719" s="103"/>
      <c r="F3719" s="103"/>
      <c r="G3719" s="103"/>
      <c r="H3719" s="103"/>
      <c r="J3719" s="103"/>
    </row>
    <row r="3720" spans="1:13" s="111" customFormat="1" ht="11.45" customHeight="1">
      <c r="A3720" s="167"/>
      <c r="B3720" s="103"/>
      <c r="C3720" s="103"/>
      <c r="D3720" s="103"/>
      <c r="E3720" s="103"/>
      <c r="F3720" s="103"/>
      <c r="G3720" s="103"/>
      <c r="H3720" s="103"/>
      <c r="J3720" s="103"/>
    </row>
    <row r="3721" spans="1:13" s="111" customFormat="1" ht="11.45" customHeight="1">
      <c r="A3721" s="168"/>
      <c r="B3721" s="103"/>
      <c r="C3721" s="103"/>
      <c r="D3721" s="103"/>
      <c r="E3721" s="103"/>
      <c r="F3721" s="103"/>
      <c r="G3721" s="103"/>
      <c r="H3721" s="103"/>
      <c r="J3721" s="103"/>
    </row>
    <row r="3722" spans="1:13" s="111" customFormat="1" ht="11.45" customHeight="1">
      <c r="A3722" s="169"/>
      <c r="B3722" s="103"/>
      <c r="C3722" s="103"/>
      <c r="D3722" s="103"/>
      <c r="E3722" s="103"/>
      <c r="F3722" s="103"/>
      <c r="G3722" s="103"/>
      <c r="H3722" s="103"/>
      <c r="J3722" s="103"/>
    </row>
    <row r="3723" spans="1:13" s="111" customFormat="1" ht="11.45" customHeight="1">
      <c r="A3723" s="167"/>
      <c r="B3723" s="103"/>
      <c r="C3723" s="103"/>
      <c r="D3723" s="103"/>
      <c r="E3723" s="103"/>
      <c r="F3723" s="103"/>
      <c r="G3723" s="103"/>
      <c r="H3723" s="103"/>
      <c r="J3723" s="103"/>
    </row>
    <row r="3724" spans="1:13" s="111" customFormat="1" ht="11.45" customHeight="1">
      <c r="A3724" s="167"/>
      <c r="B3724" s="103"/>
      <c r="C3724" s="103"/>
      <c r="D3724" s="103"/>
      <c r="E3724" s="103"/>
      <c r="F3724" s="103"/>
      <c r="G3724" s="103"/>
      <c r="H3724" s="103"/>
      <c r="I3724" s="103"/>
      <c r="J3724" s="103"/>
      <c r="K3724" s="103"/>
      <c r="L3724" s="103"/>
      <c r="M3724" s="103"/>
    </row>
    <row r="3725" spans="1:13" s="111" customFormat="1" ht="11.45" customHeight="1">
      <c r="A3725" s="166"/>
      <c r="B3725" s="103"/>
      <c r="C3725" s="103"/>
      <c r="D3725" s="103"/>
      <c r="E3725" s="103"/>
      <c r="F3725" s="103"/>
      <c r="G3725" s="103"/>
      <c r="H3725" s="103"/>
      <c r="I3725" s="103"/>
      <c r="J3725" s="103"/>
      <c r="K3725" s="103"/>
      <c r="L3725" s="103"/>
      <c r="M3725" s="103"/>
    </row>
    <row r="3726" spans="1:13" s="111" customFormat="1" ht="11.45" customHeight="1">
      <c r="A3726" s="167"/>
      <c r="B3726" s="103"/>
      <c r="C3726" s="103"/>
      <c r="D3726" s="103"/>
      <c r="E3726" s="103"/>
      <c r="F3726" s="103"/>
      <c r="G3726" s="103"/>
      <c r="H3726" s="103"/>
      <c r="I3726" s="103"/>
      <c r="J3726" s="103"/>
      <c r="K3726" s="103"/>
      <c r="L3726" s="103"/>
      <c r="M3726" s="103"/>
    </row>
    <row r="3727" spans="1:13" s="111" customFormat="1" ht="11.45" customHeight="1">
      <c r="A3727" s="166"/>
      <c r="B3727" s="103"/>
      <c r="C3727" s="103"/>
      <c r="D3727" s="103"/>
      <c r="E3727" s="103"/>
      <c r="F3727" s="103"/>
      <c r="G3727" s="103"/>
      <c r="H3727" s="103"/>
      <c r="I3727" s="103"/>
      <c r="J3727" s="103"/>
      <c r="K3727" s="103"/>
      <c r="L3727" s="103"/>
      <c r="M3727" s="103"/>
    </row>
    <row r="3728" spans="1:13" s="111" customFormat="1" ht="11.45" customHeight="1">
      <c r="A3728" s="167"/>
      <c r="B3728" s="103"/>
      <c r="C3728" s="103"/>
      <c r="D3728" s="103"/>
      <c r="E3728" s="103"/>
      <c r="F3728" s="103"/>
      <c r="G3728" s="103"/>
      <c r="H3728" s="103"/>
      <c r="I3728" s="103"/>
      <c r="J3728" s="103"/>
      <c r="K3728" s="103"/>
      <c r="L3728" s="103"/>
      <c r="M3728" s="103"/>
    </row>
    <row r="3729" spans="1:10" s="111" customFormat="1" ht="11.45" customHeight="1">
      <c r="A3729" s="166"/>
      <c r="B3729" s="103"/>
      <c r="C3729" s="103"/>
      <c r="D3729" s="103"/>
      <c r="E3729" s="103"/>
      <c r="F3729" s="103"/>
      <c r="G3729" s="103"/>
      <c r="H3729" s="103"/>
      <c r="J3729" s="103"/>
    </row>
    <row r="3730" spans="1:10" s="111" customFormat="1" ht="11.45" customHeight="1">
      <c r="A3730" s="167"/>
      <c r="B3730" s="103"/>
      <c r="C3730" s="103"/>
      <c r="D3730" s="103"/>
      <c r="E3730" s="103"/>
      <c r="F3730" s="103"/>
      <c r="G3730" s="103"/>
      <c r="H3730" s="103"/>
      <c r="J3730" s="103"/>
    </row>
    <row r="3731" spans="1:10" s="111" customFormat="1" ht="11.45" customHeight="1">
      <c r="A3731" s="166"/>
      <c r="B3731" s="103"/>
      <c r="C3731" s="103"/>
      <c r="D3731" s="103"/>
      <c r="E3731" s="103"/>
      <c r="F3731" s="103"/>
      <c r="G3731" s="103"/>
      <c r="H3731" s="103"/>
      <c r="I3731" s="103"/>
      <c r="J3731" s="103"/>
    </row>
    <row r="3732" spans="1:10" s="111" customFormat="1" ht="11.45" customHeight="1">
      <c r="A3732" s="167"/>
      <c r="B3732" s="103"/>
      <c r="C3732" s="103"/>
      <c r="D3732" s="103"/>
      <c r="E3732" s="103"/>
      <c r="F3732" s="103"/>
      <c r="G3732" s="103"/>
      <c r="H3732" s="103"/>
      <c r="J3732" s="103"/>
    </row>
    <row r="3733" spans="1:10" s="111" customFormat="1" ht="11.45" customHeight="1">
      <c r="A3733" s="166"/>
      <c r="B3733" s="103"/>
      <c r="C3733" s="103"/>
      <c r="D3733" s="103"/>
      <c r="E3733" s="103"/>
      <c r="F3733" s="103"/>
      <c r="G3733" s="103"/>
      <c r="H3733" s="103"/>
      <c r="J3733" s="103"/>
    </row>
    <row r="3734" spans="1:10" s="111" customFormat="1" ht="11.45" customHeight="1">
      <c r="A3734" s="167"/>
      <c r="B3734" s="103"/>
      <c r="C3734" s="103"/>
      <c r="D3734" s="103"/>
      <c r="E3734" s="103"/>
      <c r="F3734" s="103"/>
      <c r="G3734" s="103"/>
      <c r="H3734" s="103"/>
      <c r="J3734" s="103"/>
    </row>
    <row r="3735" spans="1:10" s="111" customFormat="1" ht="11.45" customHeight="1">
      <c r="A3735" s="166"/>
      <c r="B3735" s="103"/>
      <c r="C3735" s="103"/>
      <c r="D3735" s="103"/>
      <c r="E3735" s="103"/>
      <c r="F3735" s="103"/>
      <c r="G3735" s="103"/>
      <c r="H3735" s="103"/>
      <c r="J3735" s="103"/>
    </row>
    <row r="3736" spans="1:10" s="111" customFormat="1" ht="11.45" customHeight="1">
      <c r="A3736" s="169"/>
      <c r="B3736" s="103"/>
      <c r="C3736" s="103"/>
      <c r="D3736" s="103"/>
      <c r="E3736" s="103"/>
      <c r="F3736" s="103"/>
      <c r="G3736" s="103"/>
      <c r="H3736" s="103"/>
      <c r="J3736" s="103"/>
    </row>
    <row r="3737" spans="1:10" s="111" customFormat="1" ht="11.45" customHeight="1">
      <c r="A3737" s="167"/>
      <c r="B3737" s="103"/>
      <c r="C3737" s="103"/>
      <c r="D3737" s="103"/>
      <c r="E3737" s="103"/>
      <c r="F3737" s="103"/>
      <c r="G3737" s="103"/>
      <c r="H3737" s="103"/>
      <c r="J3737" s="103"/>
    </row>
    <row r="3738" spans="1:10" s="111" customFormat="1" ht="11.45" customHeight="1">
      <c r="A3738" s="169"/>
      <c r="B3738" s="103"/>
      <c r="C3738" s="103"/>
      <c r="D3738" s="103"/>
      <c r="E3738" s="103"/>
      <c r="F3738" s="103"/>
      <c r="G3738" s="103"/>
      <c r="H3738" s="103"/>
      <c r="J3738" s="103"/>
    </row>
    <row r="3739" spans="1:10" s="111" customFormat="1" ht="11.45" customHeight="1">
      <c r="A3739" s="167"/>
      <c r="B3739" s="103"/>
      <c r="C3739" s="103"/>
      <c r="D3739" s="103"/>
      <c r="E3739" s="103"/>
      <c r="F3739" s="103"/>
      <c r="G3739" s="103"/>
      <c r="H3739" s="103"/>
      <c r="J3739" s="103"/>
    </row>
    <row r="3740" spans="1:10" s="111" customFormat="1" ht="11.45" customHeight="1">
      <c r="A3740" s="167"/>
      <c r="B3740" s="103"/>
      <c r="C3740" s="103"/>
      <c r="D3740" s="103"/>
      <c r="E3740" s="103"/>
      <c r="F3740" s="103"/>
      <c r="G3740" s="103"/>
      <c r="H3740" s="103"/>
      <c r="J3740" s="103"/>
    </row>
    <row r="3741" spans="1:10" s="111" customFormat="1" ht="11.45" customHeight="1">
      <c r="A3741" s="166"/>
      <c r="B3741" s="103"/>
      <c r="C3741" s="103"/>
      <c r="D3741" s="103"/>
      <c r="E3741" s="103"/>
      <c r="F3741" s="103"/>
      <c r="G3741" s="103"/>
      <c r="H3741" s="103"/>
      <c r="J3741" s="103"/>
    </row>
    <row r="3742" spans="1:10" s="111" customFormat="1" ht="11.45" customHeight="1">
      <c r="A3742" s="167"/>
      <c r="B3742" s="103"/>
      <c r="C3742" s="103"/>
      <c r="D3742" s="103"/>
      <c r="E3742" s="103"/>
      <c r="F3742" s="103"/>
      <c r="G3742" s="103"/>
      <c r="H3742" s="103"/>
      <c r="J3742" s="103"/>
    </row>
    <row r="3743" spans="1:10" s="111" customFormat="1" ht="11.45" customHeight="1">
      <c r="A3743" s="166"/>
      <c r="B3743" s="103"/>
      <c r="C3743" s="103"/>
      <c r="D3743" s="103"/>
      <c r="E3743" s="103"/>
      <c r="F3743" s="103"/>
      <c r="G3743" s="103"/>
      <c r="H3743" s="103"/>
      <c r="J3743" s="103"/>
    </row>
    <row r="3744" spans="1:10" s="111" customFormat="1" ht="11.45" customHeight="1">
      <c r="A3744" s="169"/>
      <c r="B3744" s="103"/>
      <c r="C3744" s="103"/>
      <c r="D3744" s="103"/>
      <c r="E3744" s="103"/>
      <c r="F3744" s="103"/>
      <c r="G3744" s="103"/>
      <c r="H3744" s="103"/>
      <c r="J3744" s="103"/>
    </row>
    <row r="3745" spans="1:10" s="111" customFormat="1" ht="11.45" customHeight="1">
      <c r="A3745" s="167"/>
      <c r="B3745" s="103"/>
      <c r="C3745" s="103"/>
      <c r="D3745" s="103"/>
      <c r="E3745" s="103"/>
      <c r="F3745" s="103"/>
      <c r="G3745" s="103"/>
      <c r="H3745" s="103"/>
      <c r="J3745" s="103"/>
    </row>
    <row r="3746" spans="1:10" s="111" customFormat="1" ht="11.45" customHeight="1">
      <c r="A3746" s="166"/>
      <c r="B3746" s="103"/>
      <c r="C3746" s="103"/>
      <c r="D3746" s="103"/>
      <c r="E3746" s="103"/>
      <c r="F3746" s="103"/>
      <c r="G3746" s="103"/>
      <c r="H3746" s="103"/>
      <c r="J3746" s="103"/>
    </row>
    <row r="3747" spans="1:10" s="111" customFormat="1" ht="11.45" customHeight="1">
      <c r="A3747" s="166"/>
      <c r="B3747" s="103"/>
      <c r="C3747" s="103"/>
      <c r="D3747" s="103"/>
      <c r="E3747" s="103"/>
      <c r="F3747" s="103"/>
      <c r="G3747" s="103"/>
      <c r="H3747" s="103"/>
      <c r="J3747" s="103"/>
    </row>
    <row r="3748" spans="1:10" s="111" customFormat="1" ht="11.45" customHeight="1">
      <c r="A3748" s="169"/>
      <c r="B3748" s="103"/>
      <c r="C3748" s="103"/>
      <c r="D3748" s="103"/>
      <c r="E3748" s="103"/>
      <c r="F3748" s="103"/>
      <c r="G3748" s="103"/>
      <c r="H3748" s="103"/>
      <c r="J3748" s="103"/>
    </row>
    <row r="3749" spans="1:10" s="111" customFormat="1" ht="11.45" customHeight="1">
      <c r="A3749" s="166"/>
      <c r="B3749" s="103"/>
      <c r="C3749" s="103"/>
      <c r="D3749" s="103"/>
      <c r="E3749" s="103"/>
      <c r="F3749" s="103"/>
      <c r="G3749" s="103"/>
      <c r="H3749" s="103"/>
      <c r="J3749" s="103"/>
    </row>
    <row r="3750" spans="1:10" s="111" customFormat="1" ht="11.45" customHeight="1">
      <c r="A3750" s="169"/>
      <c r="B3750" s="103"/>
      <c r="C3750" s="103"/>
      <c r="D3750" s="103"/>
      <c r="E3750" s="103"/>
      <c r="F3750" s="103"/>
      <c r="G3750" s="103"/>
      <c r="H3750" s="103"/>
      <c r="J3750" s="103"/>
    </row>
    <row r="3751" spans="1:10" s="111" customFormat="1" ht="11.45" customHeight="1">
      <c r="A3751" s="167"/>
      <c r="B3751" s="103"/>
      <c r="C3751" s="103"/>
      <c r="D3751" s="103"/>
      <c r="E3751" s="103"/>
      <c r="F3751" s="103"/>
      <c r="G3751" s="103"/>
      <c r="H3751" s="103"/>
      <c r="J3751" s="103"/>
    </row>
    <row r="3752" spans="1:10" s="111" customFormat="1" ht="11.45" customHeight="1">
      <c r="A3752" s="169"/>
      <c r="B3752" s="103"/>
      <c r="C3752" s="103"/>
      <c r="D3752" s="103"/>
      <c r="E3752" s="103"/>
      <c r="F3752" s="103"/>
      <c r="G3752" s="103"/>
      <c r="H3752" s="103"/>
      <c r="J3752" s="103"/>
    </row>
    <row r="3753" spans="1:10" s="111" customFormat="1" ht="11.45" customHeight="1">
      <c r="A3753" s="167"/>
      <c r="B3753" s="103"/>
      <c r="C3753" s="103"/>
      <c r="D3753" s="103"/>
      <c r="E3753" s="103"/>
      <c r="F3753" s="103"/>
      <c r="G3753" s="103"/>
      <c r="H3753" s="103"/>
      <c r="J3753" s="103"/>
    </row>
    <row r="3754" spans="1:10" s="111" customFormat="1" ht="11.45" customHeight="1">
      <c r="A3754" s="169"/>
      <c r="B3754" s="103"/>
      <c r="C3754" s="103"/>
      <c r="D3754" s="103"/>
      <c r="E3754" s="103"/>
      <c r="F3754" s="103"/>
      <c r="G3754" s="103"/>
      <c r="H3754" s="103"/>
      <c r="J3754" s="103"/>
    </row>
    <row r="3755" spans="1:10" s="111" customFormat="1" ht="11.45" customHeight="1">
      <c r="A3755" s="167"/>
      <c r="B3755" s="103"/>
      <c r="C3755" s="103"/>
      <c r="D3755" s="103"/>
      <c r="E3755" s="103"/>
      <c r="F3755" s="103"/>
      <c r="G3755" s="103"/>
      <c r="H3755" s="103"/>
      <c r="J3755" s="103"/>
    </row>
    <row r="3756" spans="1:10" s="111" customFormat="1" ht="11.45" customHeight="1">
      <c r="A3756" s="169"/>
      <c r="B3756" s="103"/>
      <c r="C3756" s="103"/>
      <c r="D3756" s="103"/>
      <c r="E3756" s="103"/>
      <c r="F3756" s="103"/>
      <c r="G3756" s="103"/>
      <c r="H3756" s="103"/>
      <c r="J3756" s="103"/>
    </row>
    <row r="3757" spans="1:10" s="111" customFormat="1" ht="11.45" customHeight="1">
      <c r="A3757" s="167"/>
      <c r="B3757" s="103"/>
      <c r="C3757" s="103"/>
      <c r="D3757" s="103"/>
      <c r="E3757" s="103"/>
      <c r="F3757" s="103"/>
      <c r="G3757" s="103"/>
      <c r="H3757" s="103"/>
      <c r="J3757" s="103"/>
    </row>
    <row r="3758" spans="1:10" s="111" customFormat="1" ht="7.9" customHeight="1">
      <c r="A3758" s="165"/>
      <c r="B3758" s="103"/>
      <c r="C3758" s="103"/>
      <c r="D3758" s="103"/>
      <c r="E3758" s="103"/>
      <c r="F3758" s="103"/>
      <c r="G3758" s="103"/>
      <c r="H3758" s="103"/>
      <c r="J3758" s="103"/>
    </row>
    <row r="3759" spans="1:10" s="158" customFormat="1" ht="13.5" customHeight="1">
      <c r="H3759" s="103"/>
      <c r="J3759" s="103"/>
    </row>
    <row r="3760" spans="1:10" s="105" customFormat="1" ht="9.4" customHeight="1">
      <c r="A3760" s="111"/>
      <c r="H3760" s="103"/>
      <c r="J3760" s="103"/>
    </row>
    <row r="3761" spans="1:13" s="105" customFormat="1" ht="1.1499999999999999" customHeight="1">
      <c r="H3761" s="103"/>
      <c r="J3761" s="103"/>
    </row>
    <row r="3762" spans="1:13" s="105" customFormat="1" ht="1.1499999999999999" customHeight="1">
      <c r="H3762" s="103"/>
      <c r="J3762" s="103"/>
    </row>
    <row r="3763" spans="1:13" s="105" customFormat="1" ht="1.1499999999999999" customHeight="1">
      <c r="H3763" s="103"/>
      <c r="J3763" s="103"/>
    </row>
    <row r="3764" spans="1:13" s="111" customFormat="1" ht="12" customHeight="1">
      <c r="B3764" s="170"/>
      <c r="C3764" s="170"/>
      <c r="D3764" s="171"/>
      <c r="E3764" s="171"/>
      <c r="F3764" s="171"/>
      <c r="G3764" s="171"/>
      <c r="H3764" s="103"/>
      <c r="J3764" s="103"/>
    </row>
    <row r="3765" spans="1:13" s="111" customFormat="1" ht="3.4" customHeight="1">
      <c r="B3765" s="170"/>
      <c r="C3765" s="170"/>
      <c r="D3765" s="171"/>
      <c r="E3765" s="171"/>
      <c r="F3765" s="171"/>
      <c r="G3765" s="171"/>
      <c r="H3765" s="103"/>
      <c r="J3765" s="103"/>
    </row>
    <row r="3766" spans="1:13" s="119" customFormat="1" ht="9" customHeight="1">
      <c r="A3766" s="172"/>
      <c r="B3766" s="170"/>
      <c r="C3766" s="170"/>
      <c r="D3766" s="171"/>
      <c r="E3766" s="171"/>
      <c r="F3766" s="171"/>
      <c r="G3766" s="171"/>
      <c r="H3766" s="103"/>
      <c r="J3766" s="103"/>
    </row>
    <row r="3767" spans="1:13" s="119" customFormat="1" ht="9" customHeight="1">
      <c r="A3767" s="172"/>
      <c r="B3767" s="170"/>
      <c r="C3767" s="173"/>
      <c r="D3767" s="173"/>
      <c r="E3767" s="173"/>
      <c r="F3767" s="173"/>
      <c r="G3767" s="173"/>
      <c r="H3767" s="103"/>
      <c r="J3767" s="103"/>
    </row>
    <row r="3768" spans="1:13" s="130" customFormat="1" ht="9" customHeight="1">
      <c r="B3768" s="174"/>
      <c r="C3768" s="175"/>
      <c r="D3768" s="176"/>
      <c r="E3768" s="176"/>
      <c r="F3768" s="176"/>
      <c r="G3768" s="174"/>
      <c r="H3768" s="103"/>
      <c r="J3768" s="103"/>
    </row>
    <row r="3769" spans="1:13" s="111" customFormat="1" ht="9.75" customHeight="1">
      <c r="A3769" s="131"/>
      <c r="B3769" s="177"/>
      <c r="C3769" s="177"/>
      <c r="D3769" s="177"/>
      <c r="E3769" s="177"/>
      <c r="F3769" s="177"/>
      <c r="G3769" s="177"/>
      <c r="H3769" s="103"/>
      <c r="J3769" s="103"/>
    </row>
    <row r="3770" spans="1:13" s="111" customFormat="1" ht="12.6" customHeight="1">
      <c r="A3770" s="178"/>
      <c r="B3770" s="179"/>
      <c r="C3770" s="179"/>
      <c r="D3770" s="179"/>
      <c r="E3770" s="179"/>
      <c r="F3770" s="179"/>
      <c r="G3770" s="179"/>
      <c r="H3770" s="103"/>
      <c r="J3770" s="103"/>
    </row>
    <row r="3771" spans="1:13" s="111" customFormat="1" ht="11.45" customHeight="1">
      <c r="A3771" s="180"/>
      <c r="B3771" s="181"/>
      <c r="C3771" s="181"/>
      <c r="D3771" s="181"/>
      <c r="E3771" s="181"/>
      <c r="F3771" s="181"/>
      <c r="G3771" s="181"/>
      <c r="H3771" s="103"/>
      <c r="J3771" s="103"/>
    </row>
    <row r="3772" spans="1:13" s="111" customFormat="1" ht="11.45" customHeight="1">
      <c r="A3772" s="167"/>
      <c r="B3772" s="103"/>
      <c r="C3772" s="103"/>
      <c r="D3772" s="103"/>
      <c r="E3772" s="103"/>
      <c r="F3772" s="103"/>
      <c r="G3772" s="103"/>
      <c r="H3772" s="103"/>
      <c r="J3772" s="103"/>
    </row>
    <row r="3773" spans="1:13" s="111" customFormat="1" ht="11.45" customHeight="1">
      <c r="A3773" s="167"/>
      <c r="B3773" s="103"/>
      <c r="C3773" s="103"/>
      <c r="D3773" s="103"/>
      <c r="E3773" s="103"/>
      <c r="F3773" s="103"/>
      <c r="G3773" s="103"/>
      <c r="H3773" s="103"/>
      <c r="I3773" s="103"/>
      <c r="J3773" s="103"/>
      <c r="K3773" s="103"/>
      <c r="L3773" s="103"/>
      <c r="M3773" s="103"/>
    </row>
    <row r="3774" spans="1:13" s="111" customFormat="1" ht="11.45" customHeight="1">
      <c r="A3774" s="169"/>
      <c r="B3774" s="103"/>
      <c r="C3774" s="103"/>
      <c r="D3774" s="103"/>
      <c r="E3774" s="103"/>
      <c r="F3774" s="103"/>
      <c r="G3774" s="103"/>
      <c r="H3774" s="103"/>
      <c r="I3774" s="182"/>
      <c r="J3774" s="182"/>
      <c r="K3774" s="182"/>
      <c r="L3774" s="182"/>
      <c r="M3774" s="182"/>
    </row>
    <row r="3775" spans="1:13" s="111" customFormat="1" ht="11.45" customHeight="1">
      <c r="A3775" s="180"/>
      <c r="B3775" s="181"/>
      <c r="C3775" s="181"/>
      <c r="D3775" s="181"/>
      <c r="E3775" s="181"/>
      <c r="F3775" s="181"/>
      <c r="G3775" s="181"/>
      <c r="H3775" s="103"/>
      <c r="J3775" s="103"/>
    </row>
    <row r="3776" spans="1:13" s="111" customFormat="1" ht="11.45" customHeight="1">
      <c r="A3776" s="167"/>
      <c r="B3776" s="103"/>
      <c r="C3776" s="103"/>
      <c r="D3776" s="103"/>
      <c r="E3776" s="103"/>
      <c r="F3776" s="103"/>
      <c r="G3776" s="103"/>
      <c r="H3776" s="103"/>
      <c r="J3776" s="103"/>
    </row>
    <row r="3777" spans="1:10" s="111" customFormat="1" ht="11.45" customHeight="1">
      <c r="A3777" s="166"/>
      <c r="B3777" s="103"/>
      <c r="C3777" s="103"/>
      <c r="D3777" s="103"/>
      <c r="E3777" s="103"/>
      <c r="F3777" s="103"/>
      <c r="G3777" s="103"/>
      <c r="H3777" s="103"/>
      <c r="J3777" s="103"/>
    </row>
    <row r="3778" spans="1:10" s="111" customFormat="1" ht="11.45" customHeight="1">
      <c r="A3778" s="167"/>
      <c r="B3778" s="103"/>
      <c r="C3778" s="103"/>
      <c r="D3778" s="103"/>
      <c r="E3778" s="103"/>
      <c r="F3778" s="103"/>
      <c r="G3778" s="103"/>
      <c r="H3778" s="103"/>
      <c r="J3778" s="103"/>
    </row>
    <row r="3779" spans="1:10" s="111" customFormat="1" ht="11.45" customHeight="1">
      <c r="A3779" s="166"/>
      <c r="B3779" s="103"/>
      <c r="C3779" s="103"/>
      <c r="D3779" s="103"/>
      <c r="E3779" s="103"/>
      <c r="F3779" s="103"/>
      <c r="G3779" s="103"/>
      <c r="H3779" s="103"/>
      <c r="J3779" s="103"/>
    </row>
    <row r="3780" spans="1:10" s="111" customFormat="1" ht="11.45" customHeight="1">
      <c r="A3780" s="167"/>
      <c r="B3780" s="103"/>
      <c r="C3780" s="103"/>
      <c r="D3780" s="103"/>
      <c r="E3780" s="103"/>
      <c r="F3780" s="103"/>
      <c r="G3780" s="103"/>
      <c r="H3780" s="103"/>
      <c r="J3780" s="103"/>
    </row>
    <row r="3781" spans="1:10" s="111" customFormat="1" ht="11.45" customHeight="1">
      <c r="A3781" s="166"/>
      <c r="B3781" s="103"/>
      <c r="C3781" s="103"/>
      <c r="D3781" s="103"/>
      <c r="E3781" s="103"/>
      <c r="F3781" s="103"/>
      <c r="G3781" s="103"/>
      <c r="H3781" s="103"/>
      <c r="J3781" s="103"/>
    </row>
    <row r="3782" spans="1:10" s="111" customFormat="1" ht="11.45" customHeight="1">
      <c r="A3782" s="166"/>
      <c r="B3782" s="103"/>
      <c r="C3782" s="103"/>
      <c r="D3782" s="103"/>
      <c r="E3782" s="103"/>
      <c r="F3782" s="103"/>
      <c r="G3782" s="103"/>
      <c r="H3782" s="103"/>
      <c r="J3782" s="103"/>
    </row>
    <row r="3783" spans="1:10" s="111" customFormat="1" ht="11.45" customHeight="1">
      <c r="A3783" s="166"/>
      <c r="B3783" s="103"/>
      <c r="C3783" s="103"/>
      <c r="D3783" s="103"/>
      <c r="E3783" s="103"/>
      <c r="F3783" s="103"/>
      <c r="G3783" s="103"/>
      <c r="H3783" s="103"/>
      <c r="J3783" s="103"/>
    </row>
    <row r="3784" spans="1:10" s="111" customFormat="1" ht="11.45" customHeight="1">
      <c r="A3784" s="167"/>
      <c r="B3784" s="103"/>
      <c r="C3784" s="103"/>
      <c r="D3784" s="103"/>
      <c r="E3784" s="103"/>
      <c r="F3784" s="103"/>
      <c r="G3784" s="103"/>
      <c r="H3784" s="103"/>
      <c r="J3784" s="103"/>
    </row>
    <row r="3785" spans="1:10" s="111" customFormat="1" ht="11.45" customHeight="1">
      <c r="A3785" s="167"/>
      <c r="B3785" s="103"/>
      <c r="C3785" s="103"/>
      <c r="D3785" s="103"/>
      <c r="E3785" s="103"/>
      <c r="F3785" s="103"/>
      <c r="G3785" s="103"/>
      <c r="H3785" s="103"/>
      <c r="J3785" s="103"/>
    </row>
    <row r="3786" spans="1:10" s="111" customFormat="1" ht="11.45" customHeight="1">
      <c r="A3786" s="166"/>
      <c r="B3786" s="103"/>
      <c r="C3786" s="103"/>
      <c r="D3786" s="103"/>
      <c r="E3786" s="103"/>
      <c r="F3786" s="103"/>
      <c r="G3786" s="103"/>
      <c r="H3786" s="103"/>
      <c r="J3786" s="103"/>
    </row>
    <row r="3787" spans="1:10" s="111" customFormat="1" ht="11.45" customHeight="1">
      <c r="A3787" s="166"/>
      <c r="B3787" s="103"/>
      <c r="C3787" s="103"/>
      <c r="D3787" s="103"/>
      <c r="E3787" s="103"/>
      <c r="F3787" s="103"/>
      <c r="G3787" s="103"/>
      <c r="H3787" s="103"/>
      <c r="J3787" s="103"/>
    </row>
    <row r="3788" spans="1:10" s="111" customFormat="1" ht="11.45" customHeight="1">
      <c r="A3788" s="166"/>
      <c r="B3788" s="103"/>
      <c r="C3788" s="103"/>
      <c r="D3788" s="103"/>
      <c r="E3788" s="103"/>
      <c r="F3788" s="103"/>
      <c r="G3788" s="103"/>
      <c r="H3788" s="103"/>
      <c r="J3788" s="103"/>
    </row>
    <row r="3789" spans="1:10" s="111" customFormat="1" ht="11.45" customHeight="1">
      <c r="A3789" s="167"/>
      <c r="B3789" s="103"/>
      <c r="C3789" s="103"/>
      <c r="D3789" s="103"/>
      <c r="E3789" s="103"/>
      <c r="F3789" s="103"/>
      <c r="G3789" s="103"/>
      <c r="H3789" s="103"/>
      <c r="J3789" s="103"/>
    </row>
    <row r="3790" spans="1:10" s="111" customFormat="1" ht="11.45" customHeight="1">
      <c r="A3790" s="166"/>
      <c r="B3790" s="103"/>
      <c r="C3790" s="103"/>
      <c r="D3790" s="103"/>
      <c r="E3790" s="103"/>
      <c r="F3790" s="103"/>
      <c r="G3790" s="103"/>
      <c r="H3790" s="103"/>
      <c r="J3790" s="103"/>
    </row>
    <row r="3791" spans="1:10" s="111" customFormat="1" ht="11.45" customHeight="1">
      <c r="A3791" s="167"/>
      <c r="B3791" s="103"/>
      <c r="C3791" s="103"/>
      <c r="D3791" s="103"/>
      <c r="E3791" s="103"/>
      <c r="F3791" s="103"/>
      <c r="G3791" s="103"/>
      <c r="H3791" s="103"/>
      <c r="J3791" s="103"/>
    </row>
    <row r="3792" spans="1:10" s="111" customFormat="1" ht="11.45" customHeight="1">
      <c r="A3792" s="166"/>
      <c r="B3792" s="103"/>
      <c r="C3792" s="103"/>
      <c r="D3792" s="103"/>
      <c r="E3792" s="103"/>
      <c r="F3792" s="103"/>
      <c r="G3792" s="103"/>
      <c r="H3792" s="103"/>
      <c r="J3792" s="103"/>
    </row>
    <row r="3793" spans="1:13" s="111" customFormat="1" ht="11.45" customHeight="1">
      <c r="A3793" s="167"/>
      <c r="B3793" s="103"/>
      <c r="C3793" s="103"/>
      <c r="D3793" s="103"/>
      <c r="E3793" s="103"/>
      <c r="F3793" s="103"/>
      <c r="G3793" s="103"/>
      <c r="H3793" s="103"/>
      <c r="J3793" s="103"/>
    </row>
    <row r="3794" spans="1:13" s="111" customFormat="1" ht="11.45" customHeight="1">
      <c r="A3794" s="166"/>
      <c r="B3794" s="103"/>
      <c r="C3794" s="103"/>
      <c r="D3794" s="103"/>
      <c r="E3794" s="103"/>
      <c r="F3794" s="103"/>
      <c r="G3794" s="103"/>
      <c r="H3794" s="103"/>
      <c r="J3794" s="103"/>
    </row>
    <row r="3795" spans="1:13" s="111" customFormat="1" ht="11.45" customHeight="1">
      <c r="A3795" s="167"/>
      <c r="B3795" s="103"/>
      <c r="C3795" s="103"/>
      <c r="D3795" s="103"/>
      <c r="E3795" s="103"/>
      <c r="F3795" s="103"/>
      <c r="G3795" s="103"/>
      <c r="H3795" s="103"/>
      <c r="J3795" s="103"/>
    </row>
    <row r="3796" spans="1:13" s="111" customFormat="1" ht="11.45" customHeight="1">
      <c r="A3796" s="168"/>
      <c r="B3796" s="103"/>
      <c r="C3796" s="103"/>
      <c r="D3796" s="103"/>
      <c r="E3796" s="103"/>
      <c r="F3796" s="103"/>
      <c r="G3796" s="103"/>
      <c r="H3796" s="103"/>
      <c r="J3796" s="103"/>
    </row>
    <row r="3797" spans="1:13" s="111" customFormat="1" ht="11.45" customHeight="1">
      <c r="A3797" s="169"/>
      <c r="B3797" s="103"/>
      <c r="C3797" s="103"/>
      <c r="D3797" s="103"/>
      <c r="E3797" s="103"/>
      <c r="F3797" s="103"/>
      <c r="G3797" s="103"/>
      <c r="H3797" s="103"/>
      <c r="J3797" s="103"/>
    </row>
    <row r="3798" spans="1:13" s="111" customFormat="1" ht="11.45" customHeight="1">
      <c r="A3798" s="167"/>
      <c r="B3798" s="103"/>
      <c r="C3798" s="103"/>
      <c r="D3798" s="103"/>
      <c r="E3798" s="103"/>
      <c r="F3798" s="103"/>
      <c r="G3798" s="103"/>
      <c r="H3798" s="103"/>
      <c r="J3798" s="103"/>
    </row>
    <row r="3799" spans="1:13" s="111" customFormat="1" ht="11.45" customHeight="1">
      <c r="A3799" s="167"/>
      <c r="B3799" s="103"/>
      <c r="C3799" s="103"/>
      <c r="D3799" s="103"/>
      <c r="E3799" s="103"/>
      <c r="F3799" s="103"/>
      <c r="G3799" s="103"/>
      <c r="H3799" s="103"/>
      <c r="I3799" s="103"/>
      <c r="J3799" s="103"/>
      <c r="K3799" s="103"/>
      <c r="L3799" s="103"/>
      <c r="M3799" s="103"/>
    </row>
    <row r="3800" spans="1:13" s="111" customFormat="1" ht="11.45" customHeight="1">
      <c r="A3800" s="166"/>
      <c r="B3800" s="103"/>
      <c r="C3800" s="103"/>
      <c r="D3800" s="103"/>
      <c r="E3800" s="103"/>
      <c r="F3800" s="103"/>
      <c r="G3800" s="103"/>
      <c r="H3800" s="103"/>
      <c r="I3800" s="103"/>
      <c r="J3800" s="103"/>
      <c r="K3800" s="103"/>
      <c r="L3800" s="103"/>
      <c r="M3800" s="103"/>
    </row>
    <row r="3801" spans="1:13" s="111" customFormat="1" ht="11.45" customHeight="1">
      <c r="A3801" s="167"/>
      <c r="B3801" s="103"/>
      <c r="C3801" s="103"/>
      <c r="D3801" s="103"/>
      <c r="E3801" s="103"/>
      <c r="F3801" s="103"/>
      <c r="G3801" s="103"/>
      <c r="H3801" s="103"/>
      <c r="I3801" s="103"/>
      <c r="J3801" s="103"/>
      <c r="K3801" s="103"/>
      <c r="L3801" s="103"/>
      <c r="M3801" s="103"/>
    </row>
    <row r="3802" spans="1:13" s="111" customFormat="1" ht="11.45" customHeight="1">
      <c r="A3802" s="166"/>
      <c r="B3802" s="103"/>
      <c r="C3802" s="103"/>
      <c r="D3802" s="103"/>
      <c r="E3802" s="103"/>
      <c r="F3802" s="103"/>
      <c r="G3802" s="103"/>
      <c r="H3802" s="103"/>
      <c r="I3802" s="103"/>
      <c r="J3802" s="103"/>
      <c r="K3802" s="103"/>
      <c r="L3802" s="103"/>
      <c r="M3802" s="103"/>
    </row>
    <row r="3803" spans="1:13" s="111" customFormat="1" ht="11.45" customHeight="1">
      <c r="A3803" s="167"/>
      <c r="B3803" s="103"/>
      <c r="C3803" s="103"/>
      <c r="D3803" s="103"/>
      <c r="E3803" s="103"/>
      <c r="F3803" s="103"/>
      <c r="G3803" s="103"/>
      <c r="H3803" s="103"/>
      <c r="I3803" s="103"/>
      <c r="J3803" s="103"/>
      <c r="K3803" s="103"/>
      <c r="L3803" s="103"/>
      <c r="M3803" s="103"/>
    </row>
    <row r="3804" spans="1:13" s="111" customFormat="1" ht="11.45" customHeight="1">
      <c r="A3804" s="166"/>
      <c r="B3804" s="103"/>
      <c r="C3804" s="103"/>
      <c r="D3804" s="103"/>
      <c r="E3804" s="103"/>
      <c r="F3804" s="103"/>
      <c r="G3804" s="103"/>
      <c r="H3804" s="103"/>
      <c r="J3804" s="103"/>
    </row>
    <row r="3805" spans="1:13" s="111" customFormat="1" ht="11.45" customHeight="1">
      <c r="A3805" s="167"/>
      <c r="B3805" s="103"/>
      <c r="C3805" s="103"/>
      <c r="D3805" s="103"/>
      <c r="E3805" s="103"/>
      <c r="F3805" s="103"/>
      <c r="G3805" s="103"/>
      <c r="H3805" s="103"/>
      <c r="J3805" s="103"/>
    </row>
    <row r="3806" spans="1:13" s="111" customFormat="1" ht="11.45" customHeight="1">
      <c r="A3806" s="166"/>
      <c r="B3806" s="103"/>
      <c r="C3806" s="103"/>
      <c r="D3806" s="103"/>
      <c r="E3806" s="103"/>
      <c r="F3806" s="103"/>
      <c r="G3806" s="103"/>
      <c r="H3806" s="103"/>
      <c r="I3806" s="103"/>
      <c r="J3806" s="103"/>
    </row>
    <row r="3807" spans="1:13" s="111" customFormat="1" ht="11.45" customHeight="1">
      <c r="A3807" s="167"/>
      <c r="B3807" s="103"/>
      <c r="C3807" s="103"/>
      <c r="D3807" s="103"/>
      <c r="E3807" s="103"/>
      <c r="F3807" s="103"/>
      <c r="G3807" s="103"/>
      <c r="H3807" s="103"/>
      <c r="J3807" s="103"/>
    </row>
    <row r="3808" spans="1:13" s="111" customFormat="1" ht="11.45" customHeight="1">
      <c r="A3808" s="166"/>
      <c r="B3808" s="103"/>
      <c r="C3808" s="103"/>
      <c r="D3808" s="103"/>
      <c r="E3808" s="103"/>
      <c r="F3808" s="103"/>
      <c r="G3808" s="103"/>
      <c r="H3808" s="103"/>
      <c r="J3808" s="103"/>
    </row>
    <row r="3809" spans="1:10" s="111" customFormat="1" ht="11.45" customHeight="1">
      <c r="A3809" s="167"/>
      <c r="B3809" s="103"/>
      <c r="C3809" s="103"/>
      <c r="D3809" s="103"/>
      <c r="E3809" s="103"/>
      <c r="F3809" s="103"/>
      <c r="G3809" s="103"/>
      <c r="H3809" s="103"/>
      <c r="J3809" s="103"/>
    </row>
    <row r="3810" spans="1:10" s="111" customFormat="1" ht="11.45" customHeight="1">
      <c r="A3810" s="166"/>
      <c r="B3810" s="103"/>
      <c r="C3810" s="103"/>
      <c r="D3810" s="103"/>
      <c r="E3810" s="103"/>
      <c r="F3810" s="103"/>
      <c r="G3810" s="103"/>
      <c r="H3810" s="103"/>
      <c r="J3810" s="103"/>
    </row>
    <row r="3811" spans="1:10" s="111" customFormat="1" ht="11.45" customHeight="1">
      <c r="A3811" s="169"/>
      <c r="B3811" s="103"/>
      <c r="C3811" s="103"/>
      <c r="D3811" s="103"/>
      <c r="E3811" s="103"/>
      <c r="F3811" s="103"/>
      <c r="G3811" s="103"/>
      <c r="H3811" s="103"/>
      <c r="J3811" s="103"/>
    </row>
    <row r="3812" spans="1:10" s="111" customFormat="1" ht="11.45" customHeight="1">
      <c r="A3812" s="167"/>
      <c r="B3812" s="103"/>
      <c r="C3812" s="103"/>
      <c r="D3812" s="103"/>
      <c r="E3812" s="103"/>
      <c r="F3812" s="103"/>
      <c r="G3812" s="103"/>
      <c r="H3812" s="103"/>
      <c r="J3812" s="103"/>
    </row>
    <row r="3813" spans="1:10" s="111" customFormat="1" ht="11.45" customHeight="1">
      <c r="A3813" s="169"/>
      <c r="B3813" s="103"/>
      <c r="C3813" s="103"/>
      <c r="D3813" s="103"/>
      <c r="E3813" s="103"/>
      <c r="F3813" s="103"/>
      <c r="G3813" s="103"/>
      <c r="H3813" s="103"/>
      <c r="J3813" s="103"/>
    </row>
    <row r="3814" spans="1:10" s="111" customFormat="1" ht="11.45" customHeight="1">
      <c r="A3814" s="167"/>
      <c r="B3814" s="103"/>
      <c r="C3814" s="103"/>
      <c r="D3814" s="103"/>
      <c r="E3814" s="103"/>
      <c r="F3814" s="103"/>
      <c r="G3814" s="103"/>
      <c r="H3814" s="103"/>
      <c r="J3814" s="103"/>
    </row>
    <row r="3815" spans="1:10" s="111" customFormat="1" ht="11.45" customHeight="1">
      <c r="A3815" s="167"/>
      <c r="B3815" s="103"/>
      <c r="C3815" s="103"/>
      <c r="D3815" s="103"/>
      <c r="E3815" s="103"/>
      <c r="F3815" s="103"/>
      <c r="G3815" s="103"/>
      <c r="H3815" s="103"/>
      <c r="J3815" s="103"/>
    </row>
    <row r="3816" spans="1:10" s="111" customFormat="1" ht="11.45" customHeight="1">
      <c r="A3816" s="166"/>
      <c r="B3816" s="103"/>
      <c r="C3816" s="103"/>
      <c r="D3816" s="103"/>
      <c r="E3816" s="103"/>
      <c r="F3816" s="103"/>
      <c r="G3816" s="103"/>
      <c r="H3816" s="103"/>
      <c r="J3816" s="103"/>
    </row>
    <row r="3817" spans="1:10" s="111" customFormat="1" ht="11.45" customHeight="1">
      <c r="A3817" s="167"/>
      <c r="B3817" s="103"/>
      <c r="C3817" s="103"/>
      <c r="D3817" s="103"/>
      <c r="E3817" s="103"/>
      <c r="F3817" s="103"/>
      <c r="G3817" s="103"/>
      <c r="H3817" s="103"/>
      <c r="J3817" s="103"/>
    </row>
    <row r="3818" spans="1:10" s="111" customFormat="1" ht="11.45" customHeight="1">
      <c r="A3818" s="166"/>
      <c r="B3818" s="103"/>
      <c r="C3818" s="103"/>
      <c r="D3818" s="103"/>
      <c r="E3818" s="103"/>
      <c r="F3818" s="103"/>
      <c r="G3818" s="103"/>
      <c r="H3818" s="103"/>
      <c r="J3818" s="103"/>
    </row>
    <row r="3819" spans="1:10" s="111" customFormat="1" ht="11.45" customHeight="1">
      <c r="A3819" s="169"/>
      <c r="B3819" s="103"/>
      <c r="C3819" s="103"/>
      <c r="D3819" s="103"/>
      <c r="E3819" s="103"/>
      <c r="F3819" s="103"/>
      <c r="G3819" s="103"/>
      <c r="H3819" s="103"/>
      <c r="J3819" s="103"/>
    </row>
    <row r="3820" spans="1:10" s="111" customFormat="1" ht="11.45" customHeight="1">
      <c r="A3820" s="167"/>
      <c r="B3820" s="103"/>
      <c r="C3820" s="103"/>
      <c r="D3820" s="103"/>
      <c r="E3820" s="103"/>
      <c r="F3820" s="103"/>
      <c r="G3820" s="103"/>
      <c r="H3820" s="103"/>
      <c r="J3820" s="103"/>
    </row>
    <row r="3821" spans="1:10" s="111" customFormat="1" ht="11.45" customHeight="1">
      <c r="A3821" s="166"/>
      <c r="B3821" s="103"/>
      <c r="C3821" s="103"/>
      <c r="D3821" s="103"/>
      <c r="E3821" s="103"/>
      <c r="F3821" s="103"/>
      <c r="G3821" s="103"/>
      <c r="H3821" s="103"/>
      <c r="J3821" s="103"/>
    </row>
    <row r="3822" spans="1:10" s="111" customFormat="1" ht="11.45" customHeight="1">
      <c r="A3822" s="166"/>
      <c r="B3822" s="103"/>
      <c r="C3822" s="103"/>
      <c r="D3822" s="103"/>
      <c r="E3822" s="103"/>
      <c r="F3822" s="103"/>
      <c r="G3822" s="103"/>
      <c r="H3822" s="103"/>
      <c r="J3822" s="103"/>
    </row>
    <row r="3823" spans="1:10" s="111" customFormat="1" ht="11.45" customHeight="1">
      <c r="A3823" s="169"/>
      <c r="B3823" s="103"/>
      <c r="C3823" s="103"/>
      <c r="D3823" s="103"/>
      <c r="E3823" s="103"/>
      <c r="F3823" s="103"/>
      <c r="G3823" s="103"/>
      <c r="H3823" s="103"/>
      <c r="J3823" s="103"/>
    </row>
    <row r="3824" spans="1:10" s="111" customFormat="1" ht="11.45" customHeight="1">
      <c r="A3824" s="166"/>
      <c r="B3824" s="103"/>
      <c r="C3824" s="103"/>
      <c r="D3824" s="103"/>
      <c r="E3824" s="103"/>
      <c r="F3824" s="103"/>
      <c r="G3824" s="103"/>
      <c r="H3824" s="103"/>
      <c r="J3824" s="103"/>
    </row>
    <row r="3825" spans="1:10" s="111" customFormat="1" ht="11.45" customHeight="1">
      <c r="A3825" s="169"/>
      <c r="B3825" s="103"/>
      <c r="C3825" s="103"/>
      <c r="D3825" s="103"/>
      <c r="E3825" s="103"/>
      <c r="F3825" s="103"/>
      <c r="G3825" s="103"/>
      <c r="H3825" s="103"/>
      <c r="J3825" s="103"/>
    </row>
    <row r="3826" spans="1:10" s="111" customFormat="1" ht="11.45" customHeight="1">
      <c r="A3826" s="167"/>
      <c r="B3826" s="103"/>
      <c r="C3826" s="103"/>
      <c r="D3826" s="103"/>
      <c r="E3826" s="103"/>
      <c r="F3826" s="103"/>
      <c r="G3826" s="103"/>
      <c r="H3826" s="103"/>
      <c r="J3826" s="103"/>
    </row>
    <row r="3827" spans="1:10" s="111" customFormat="1" ht="11.45" customHeight="1">
      <c r="A3827" s="169"/>
      <c r="B3827" s="103"/>
      <c r="C3827" s="103"/>
      <c r="D3827" s="103"/>
      <c r="E3827" s="103"/>
      <c r="F3827" s="103"/>
      <c r="G3827" s="103"/>
      <c r="H3827" s="103"/>
      <c r="J3827" s="103"/>
    </row>
    <row r="3828" spans="1:10" s="111" customFormat="1" ht="11.45" customHeight="1">
      <c r="A3828" s="167"/>
      <c r="B3828" s="103"/>
      <c r="C3828" s="103"/>
      <c r="D3828" s="103"/>
      <c r="E3828" s="103"/>
      <c r="F3828" s="103"/>
      <c r="G3828" s="103"/>
      <c r="H3828" s="103"/>
      <c r="J3828" s="103"/>
    </row>
    <row r="3829" spans="1:10" s="111" customFormat="1" ht="11.45" customHeight="1">
      <c r="A3829" s="169"/>
      <c r="B3829" s="103"/>
      <c r="C3829" s="103"/>
      <c r="D3829" s="103"/>
      <c r="E3829" s="103"/>
      <c r="F3829" s="103"/>
      <c r="G3829" s="103"/>
      <c r="H3829" s="103"/>
      <c r="J3829" s="103"/>
    </row>
    <row r="3830" spans="1:10" s="111" customFormat="1" ht="11.45" customHeight="1">
      <c r="A3830" s="167"/>
      <c r="B3830" s="103"/>
      <c r="C3830" s="103"/>
      <c r="D3830" s="103"/>
      <c r="E3830" s="103"/>
      <c r="F3830" s="103"/>
      <c r="G3830" s="103"/>
      <c r="H3830" s="103"/>
      <c r="J3830" s="103"/>
    </row>
    <row r="3831" spans="1:10" s="111" customFormat="1" ht="11.45" customHeight="1">
      <c r="A3831" s="169"/>
      <c r="B3831" s="103"/>
      <c r="C3831" s="103"/>
      <c r="D3831" s="103"/>
      <c r="E3831" s="103"/>
      <c r="F3831" s="103"/>
      <c r="G3831" s="103"/>
      <c r="H3831" s="103"/>
      <c r="J3831" s="103"/>
    </row>
    <row r="3832" spans="1:10" s="111" customFormat="1" ht="11.45" customHeight="1">
      <c r="A3832" s="167"/>
      <c r="B3832" s="103"/>
      <c r="C3832" s="103"/>
      <c r="D3832" s="103"/>
      <c r="E3832" s="103"/>
      <c r="F3832" s="103"/>
      <c r="G3832" s="103"/>
      <c r="H3832" s="103"/>
      <c r="J3832" s="103"/>
    </row>
    <row r="3833" spans="1:10" s="111" customFormat="1" ht="8.25" customHeight="1">
      <c r="A3833" s="165"/>
      <c r="B3833" s="103"/>
      <c r="C3833" s="103"/>
      <c r="D3833" s="103"/>
      <c r="E3833" s="103"/>
      <c r="F3833" s="103"/>
      <c r="G3833" s="103"/>
      <c r="H3833" s="103"/>
      <c r="J3833" s="103"/>
    </row>
    <row r="3834" spans="1:10" s="158" customFormat="1" ht="13.5" customHeight="1">
      <c r="H3834" s="103"/>
      <c r="J3834" s="103"/>
    </row>
    <row r="3835" spans="1:10" s="105" customFormat="1" ht="9.4" customHeight="1">
      <c r="A3835" s="111"/>
      <c r="H3835" s="103"/>
      <c r="J3835" s="103"/>
    </row>
    <row r="3836" spans="1:10" s="105" customFormat="1" ht="1.1499999999999999" customHeight="1">
      <c r="H3836" s="103"/>
      <c r="J3836" s="103"/>
    </row>
    <row r="3837" spans="1:10" s="105" customFormat="1" ht="1.1499999999999999" customHeight="1">
      <c r="H3837" s="103"/>
      <c r="J3837" s="103"/>
    </row>
    <row r="3838" spans="1:10" s="105" customFormat="1" ht="1.1499999999999999" customHeight="1">
      <c r="H3838" s="103"/>
      <c r="J3838" s="103"/>
    </row>
    <row r="3839" spans="1:10" s="111" customFormat="1" ht="12" customHeight="1">
      <c r="B3839" s="170"/>
      <c r="C3839" s="170"/>
      <c r="D3839" s="171"/>
      <c r="E3839" s="171"/>
      <c r="F3839" s="171"/>
      <c r="G3839" s="171"/>
      <c r="H3839" s="103"/>
      <c r="J3839" s="103"/>
    </row>
    <row r="3840" spans="1:10" s="111" customFormat="1" ht="3.4" customHeight="1">
      <c r="B3840" s="170"/>
      <c r="C3840" s="170"/>
      <c r="D3840" s="171"/>
      <c r="E3840" s="171"/>
      <c r="F3840" s="171"/>
      <c r="G3840" s="171"/>
      <c r="H3840" s="103"/>
      <c r="J3840" s="103"/>
    </row>
    <row r="3841" spans="1:13" s="119" customFormat="1" ht="9" customHeight="1">
      <c r="A3841" s="172"/>
      <c r="B3841" s="170"/>
      <c r="C3841" s="170"/>
      <c r="D3841" s="171"/>
      <c r="E3841" s="171"/>
      <c r="F3841" s="171"/>
      <c r="G3841" s="171"/>
      <c r="H3841" s="103"/>
      <c r="J3841" s="103"/>
    </row>
    <row r="3842" spans="1:13" s="119" customFormat="1" ht="9" customHeight="1">
      <c r="A3842" s="172"/>
      <c r="B3842" s="170"/>
      <c r="C3842" s="173"/>
      <c r="D3842" s="173"/>
      <c r="E3842" s="173"/>
      <c r="F3842" s="173"/>
      <c r="G3842" s="173"/>
      <c r="H3842" s="103"/>
      <c r="J3842" s="103"/>
    </row>
    <row r="3843" spans="1:13" s="130" customFormat="1" ht="9" customHeight="1">
      <c r="B3843" s="174"/>
      <c r="C3843" s="175"/>
      <c r="D3843" s="176"/>
      <c r="E3843" s="176"/>
      <c r="F3843" s="176"/>
      <c r="G3843" s="174"/>
      <c r="H3843" s="103"/>
      <c r="J3843" s="103"/>
    </row>
    <row r="3844" spans="1:13" s="111" customFormat="1" ht="9.75" customHeight="1">
      <c r="A3844" s="131"/>
      <c r="B3844" s="177"/>
      <c r="C3844" s="177"/>
      <c r="D3844" s="177"/>
      <c r="E3844" s="177"/>
      <c r="F3844" s="177"/>
      <c r="G3844" s="177"/>
      <c r="H3844" s="103"/>
      <c r="J3844" s="103"/>
    </row>
    <row r="3845" spans="1:13" s="111" customFormat="1" ht="8.25" customHeight="1">
      <c r="A3845" s="178"/>
      <c r="B3845" s="179"/>
      <c r="C3845" s="179"/>
      <c r="D3845" s="179"/>
      <c r="E3845" s="179"/>
      <c r="F3845" s="179"/>
      <c r="G3845" s="179"/>
      <c r="H3845" s="103"/>
      <c r="J3845" s="103"/>
    </row>
    <row r="3846" spans="1:13" s="111" customFormat="1" ht="11.45" customHeight="1">
      <c r="A3846" s="180"/>
      <c r="B3846" s="181"/>
      <c r="C3846" s="181"/>
      <c r="D3846" s="181"/>
      <c r="E3846" s="181"/>
      <c r="F3846" s="181"/>
      <c r="G3846" s="181"/>
      <c r="H3846" s="103"/>
      <c r="J3846" s="103"/>
    </row>
    <row r="3847" spans="1:13" s="111" customFormat="1" ht="11.45" customHeight="1">
      <c r="A3847" s="167"/>
      <c r="B3847" s="103"/>
      <c r="C3847" s="103"/>
      <c r="D3847" s="103"/>
      <c r="E3847" s="103"/>
      <c r="F3847" s="103"/>
      <c r="G3847" s="103"/>
      <c r="H3847" s="103"/>
      <c r="J3847" s="103"/>
    </row>
    <row r="3848" spans="1:13" s="111" customFormat="1" ht="11.45" customHeight="1">
      <c r="A3848" s="167"/>
      <c r="B3848" s="103"/>
      <c r="C3848" s="103"/>
      <c r="D3848" s="103"/>
      <c r="E3848" s="103"/>
      <c r="F3848" s="103"/>
      <c r="G3848" s="103"/>
      <c r="H3848" s="103"/>
      <c r="I3848" s="103"/>
      <c r="J3848" s="103"/>
      <c r="K3848" s="103"/>
      <c r="L3848" s="103"/>
      <c r="M3848" s="103"/>
    </row>
    <row r="3849" spans="1:13" s="111" customFormat="1" ht="11.45" customHeight="1">
      <c r="A3849" s="169"/>
      <c r="B3849" s="103"/>
      <c r="C3849" s="103"/>
      <c r="D3849" s="103"/>
      <c r="E3849" s="103"/>
      <c r="F3849" s="103"/>
      <c r="G3849" s="103"/>
      <c r="H3849" s="103"/>
      <c r="I3849" s="182"/>
      <c r="J3849" s="182"/>
      <c r="K3849" s="182"/>
      <c r="L3849" s="182"/>
      <c r="M3849" s="182"/>
    </row>
    <row r="3850" spans="1:13" s="111" customFormat="1" ht="11.45" customHeight="1">
      <c r="A3850" s="180"/>
      <c r="B3850" s="181"/>
      <c r="C3850" s="181"/>
      <c r="D3850" s="181"/>
      <c r="E3850" s="181"/>
      <c r="F3850" s="181"/>
      <c r="G3850" s="181"/>
      <c r="H3850" s="103"/>
      <c r="J3850" s="103"/>
    </row>
    <row r="3851" spans="1:13" s="111" customFormat="1" ht="11.45" customHeight="1">
      <c r="A3851" s="167"/>
      <c r="B3851" s="103"/>
      <c r="C3851" s="103"/>
      <c r="D3851" s="103"/>
      <c r="E3851" s="103"/>
      <c r="F3851" s="103"/>
      <c r="G3851" s="103"/>
      <c r="H3851" s="103"/>
      <c r="J3851" s="103"/>
    </row>
    <row r="3852" spans="1:13" s="111" customFormat="1" ht="11.45" customHeight="1">
      <c r="A3852" s="166"/>
      <c r="B3852" s="103"/>
      <c r="C3852" s="103"/>
      <c r="D3852" s="103"/>
      <c r="E3852" s="103"/>
      <c r="F3852" s="103"/>
      <c r="G3852" s="103"/>
      <c r="H3852" s="103"/>
      <c r="J3852" s="103"/>
    </row>
    <row r="3853" spans="1:13" s="111" customFormat="1" ht="11.45" customHeight="1">
      <c r="A3853" s="167"/>
      <c r="B3853" s="103"/>
      <c r="C3853" s="103"/>
      <c r="D3853" s="103"/>
      <c r="E3853" s="103"/>
      <c r="F3853" s="103"/>
      <c r="G3853" s="103"/>
      <c r="H3853" s="103"/>
      <c r="J3853" s="103"/>
    </row>
    <row r="3854" spans="1:13" s="111" customFormat="1" ht="11.45" customHeight="1">
      <c r="A3854" s="166"/>
      <c r="B3854" s="103"/>
      <c r="C3854" s="103"/>
      <c r="D3854" s="103"/>
      <c r="E3854" s="103"/>
      <c r="F3854" s="103"/>
      <c r="G3854" s="103"/>
      <c r="H3854" s="103"/>
      <c r="J3854" s="103"/>
    </row>
    <row r="3855" spans="1:13" s="111" customFormat="1" ht="11.45" customHeight="1">
      <c r="A3855" s="167"/>
      <c r="B3855" s="103"/>
      <c r="C3855" s="103"/>
      <c r="D3855" s="103"/>
      <c r="E3855" s="103"/>
      <c r="F3855" s="103"/>
      <c r="G3855" s="103"/>
      <c r="H3855" s="103"/>
      <c r="J3855" s="103"/>
    </row>
    <row r="3856" spans="1:13" s="111" customFormat="1" ht="11.45" customHeight="1">
      <c r="A3856" s="166"/>
      <c r="B3856" s="103"/>
      <c r="C3856" s="103"/>
      <c r="D3856" s="103"/>
      <c r="E3856" s="103"/>
      <c r="F3856" s="103"/>
      <c r="G3856" s="103"/>
      <c r="H3856" s="103"/>
      <c r="J3856" s="103"/>
    </row>
    <row r="3857" spans="1:10" s="111" customFormat="1" ht="11.45" customHeight="1">
      <c r="A3857" s="166"/>
      <c r="B3857" s="103"/>
      <c r="C3857" s="103"/>
      <c r="D3857" s="103"/>
      <c r="E3857" s="103"/>
      <c r="F3857" s="103"/>
      <c r="G3857" s="103"/>
      <c r="H3857" s="103"/>
      <c r="J3857" s="103"/>
    </row>
    <row r="3858" spans="1:10" s="111" customFormat="1" ht="11.45" customHeight="1">
      <c r="A3858" s="166"/>
      <c r="B3858" s="103"/>
      <c r="C3858" s="103"/>
      <c r="D3858" s="103"/>
      <c r="E3858" s="103"/>
      <c r="F3858" s="103"/>
      <c r="G3858" s="103"/>
      <c r="H3858" s="103"/>
      <c r="J3858" s="103"/>
    </row>
    <row r="3859" spans="1:10" s="111" customFormat="1" ht="11.45" customHeight="1">
      <c r="A3859" s="167"/>
      <c r="B3859" s="103"/>
      <c r="C3859" s="103"/>
      <c r="D3859" s="103"/>
      <c r="E3859" s="103"/>
      <c r="F3859" s="103"/>
      <c r="G3859" s="103"/>
      <c r="H3859" s="103"/>
      <c r="J3859" s="103"/>
    </row>
    <row r="3860" spans="1:10" s="111" customFormat="1" ht="11.45" customHeight="1">
      <c r="A3860" s="167"/>
      <c r="B3860" s="103"/>
      <c r="C3860" s="103"/>
      <c r="D3860" s="103"/>
      <c r="E3860" s="103"/>
      <c r="F3860" s="103"/>
      <c r="G3860" s="103"/>
      <c r="H3860" s="103"/>
      <c r="J3860" s="103"/>
    </row>
    <row r="3861" spans="1:10" s="111" customFormat="1" ht="11.45" customHeight="1">
      <c r="A3861" s="166"/>
      <c r="B3861" s="103"/>
      <c r="C3861" s="103"/>
      <c r="D3861" s="103"/>
      <c r="E3861" s="103"/>
      <c r="F3861" s="103"/>
      <c r="G3861" s="103"/>
      <c r="H3861" s="103"/>
      <c r="J3861" s="103"/>
    </row>
    <row r="3862" spans="1:10" s="111" customFormat="1" ht="11.45" customHeight="1">
      <c r="A3862" s="166"/>
      <c r="B3862" s="103"/>
      <c r="C3862" s="103"/>
      <c r="D3862" s="103"/>
      <c r="E3862" s="103"/>
      <c r="F3862" s="103"/>
      <c r="G3862" s="103"/>
      <c r="H3862" s="103"/>
      <c r="J3862" s="103"/>
    </row>
    <row r="3863" spans="1:10" s="111" customFormat="1" ht="11.45" customHeight="1">
      <c r="A3863" s="166"/>
      <c r="B3863" s="103"/>
      <c r="C3863" s="103"/>
      <c r="D3863" s="103"/>
      <c r="E3863" s="103"/>
      <c r="F3863" s="103"/>
      <c r="G3863" s="103"/>
      <c r="H3863" s="103"/>
      <c r="J3863" s="103"/>
    </row>
    <row r="3864" spans="1:10" s="111" customFormat="1" ht="11.45" customHeight="1">
      <c r="A3864" s="167"/>
      <c r="B3864" s="103"/>
      <c r="C3864" s="103"/>
      <c r="D3864" s="103"/>
      <c r="E3864" s="103"/>
      <c r="F3864" s="103"/>
      <c r="G3864" s="103"/>
      <c r="H3864" s="103"/>
      <c r="J3864" s="103"/>
    </row>
    <row r="3865" spans="1:10" s="111" customFormat="1" ht="11.45" customHeight="1">
      <c r="A3865" s="166"/>
      <c r="B3865" s="103"/>
      <c r="C3865" s="103"/>
      <c r="D3865" s="103"/>
      <c r="E3865" s="103"/>
      <c r="F3865" s="103"/>
      <c r="G3865" s="103"/>
      <c r="H3865" s="103"/>
      <c r="J3865" s="103"/>
    </row>
    <row r="3866" spans="1:10" s="111" customFormat="1" ht="11.45" customHeight="1">
      <c r="A3866" s="167"/>
      <c r="B3866" s="103"/>
      <c r="C3866" s="103"/>
      <c r="D3866" s="103"/>
      <c r="E3866" s="103"/>
      <c r="F3866" s="103"/>
      <c r="G3866" s="103"/>
      <c r="H3866" s="103"/>
      <c r="J3866" s="103"/>
    </row>
    <row r="3867" spans="1:10" s="111" customFormat="1" ht="11.45" customHeight="1">
      <c r="A3867" s="166"/>
      <c r="B3867" s="103"/>
      <c r="C3867" s="103"/>
      <c r="D3867" s="103"/>
      <c r="E3867" s="103"/>
      <c r="F3867" s="103"/>
      <c r="G3867" s="103"/>
      <c r="H3867" s="103"/>
      <c r="J3867" s="103"/>
    </row>
    <row r="3868" spans="1:10" s="111" customFormat="1" ht="11.45" customHeight="1">
      <c r="A3868" s="167"/>
      <c r="B3868" s="103"/>
      <c r="C3868" s="103"/>
      <c r="D3868" s="103"/>
      <c r="E3868" s="103"/>
      <c r="F3868" s="103"/>
      <c r="G3868" s="103"/>
      <c r="H3868" s="103"/>
      <c r="J3868" s="103"/>
    </row>
    <row r="3869" spans="1:10" s="111" customFormat="1" ht="11.45" customHeight="1">
      <c r="A3869" s="166"/>
      <c r="B3869" s="103"/>
      <c r="C3869" s="103"/>
      <c r="D3869" s="103"/>
      <c r="E3869" s="103"/>
      <c r="F3869" s="103"/>
      <c r="G3869" s="103"/>
      <c r="H3869" s="103"/>
      <c r="J3869" s="103"/>
    </row>
    <row r="3870" spans="1:10" s="111" customFormat="1" ht="11.45" customHeight="1">
      <c r="A3870" s="167"/>
      <c r="B3870" s="103"/>
      <c r="C3870" s="103"/>
      <c r="D3870" s="103"/>
      <c r="E3870" s="103"/>
      <c r="F3870" s="103"/>
      <c r="G3870" s="103"/>
      <c r="H3870" s="103"/>
      <c r="J3870" s="103"/>
    </row>
    <row r="3871" spans="1:10" s="111" customFormat="1" ht="11.45" customHeight="1">
      <c r="A3871" s="168"/>
      <c r="B3871" s="103"/>
      <c r="C3871" s="103"/>
      <c r="D3871" s="103"/>
      <c r="E3871" s="103"/>
      <c r="F3871" s="103"/>
      <c r="G3871" s="103"/>
      <c r="H3871" s="103"/>
      <c r="J3871" s="103"/>
    </row>
    <row r="3872" spans="1:10" s="111" customFormat="1" ht="11.45" customHeight="1">
      <c r="A3872" s="169"/>
      <c r="B3872" s="103"/>
      <c r="C3872" s="103"/>
      <c r="D3872" s="103"/>
      <c r="E3872" s="103"/>
      <c r="F3872" s="103"/>
      <c r="G3872" s="103"/>
      <c r="H3872" s="103"/>
      <c r="J3872" s="103"/>
    </row>
    <row r="3873" spans="1:13" s="111" customFormat="1" ht="11.45" customHeight="1">
      <c r="A3873" s="167"/>
      <c r="B3873" s="103"/>
      <c r="C3873" s="103"/>
      <c r="D3873" s="103"/>
      <c r="E3873" s="103"/>
      <c r="F3873" s="103"/>
      <c r="G3873" s="103"/>
      <c r="H3873" s="103"/>
      <c r="J3873" s="103"/>
    </row>
    <row r="3874" spans="1:13" s="111" customFormat="1" ht="11.45" customHeight="1">
      <c r="A3874" s="167"/>
      <c r="B3874" s="103"/>
      <c r="C3874" s="103"/>
      <c r="D3874" s="103"/>
      <c r="E3874" s="103"/>
      <c r="F3874" s="103"/>
      <c r="G3874" s="103"/>
      <c r="H3874" s="103"/>
      <c r="I3874" s="103"/>
      <c r="J3874" s="103"/>
      <c r="K3874" s="103"/>
      <c r="L3874" s="103"/>
      <c r="M3874" s="103"/>
    </row>
    <row r="3875" spans="1:13" s="111" customFormat="1" ht="11.45" customHeight="1">
      <c r="A3875" s="166"/>
      <c r="B3875" s="103"/>
      <c r="C3875" s="103"/>
      <c r="D3875" s="103"/>
      <c r="E3875" s="103"/>
      <c r="F3875" s="103"/>
      <c r="G3875" s="103"/>
      <c r="H3875" s="103"/>
      <c r="I3875" s="103"/>
      <c r="J3875" s="103"/>
      <c r="K3875" s="103"/>
      <c r="L3875" s="103"/>
      <c r="M3875" s="103"/>
    </row>
    <row r="3876" spans="1:13" s="111" customFormat="1" ht="11.45" customHeight="1">
      <c r="A3876" s="167"/>
      <c r="B3876" s="103"/>
      <c r="C3876" s="103"/>
      <c r="D3876" s="103"/>
      <c r="E3876" s="103"/>
      <c r="F3876" s="103"/>
      <c r="G3876" s="103"/>
      <c r="H3876" s="103"/>
      <c r="I3876" s="103"/>
      <c r="J3876" s="103"/>
      <c r="K3876" s="103"/>
      <c r="L3876" s="103"/>
      <c r="M3876" s="103"/>
    </row>
    <row r="3877" spans="1:13" s="111" customFormat="1" ht="11.45" customHeight="1">
      <c r="A3877" s="166"/>
      <c r="B3877" s="103"/>
      <c r="C3877" s="103"/>
      <c r="D3877" s="103"/>
      <c r="E3877" s="103"/>
      <c r="F3877" s="103"/>
      <c r="G3877" s="103"/>
      <c r="H3877" s="103"/>
      <c r="I3877" s="103"/>
      <c r="J3877" s="103"/>
      <c r="K3877" s="103"/>
      <c r="L3877" s="103"/>
      <c r="M3877" s="103"/>
    </row>
    <row r="3878" spans="1:13" s="111" customFormat="1" ht="11.45" customHeight="1">
      <c r="A3878" s="167"/>
      <c r="B3878" s="103"/>
      <c r="C3878" s="103"/>
      <c r="D3878" s="103"/>
      <c r="E3878" s="103"/>
      <c r="F3878" s="103"/>
      <c r="G3878" s="103"/>
      <c r="H3878" s="103"/>
      <c r="I3878" s="103"/>
      <c r="J3878" s="103"/>
      <c r="K3878" s="103"/>
      <c r="L3878" s="103"/>
      <c r="M3878" s="103"/>
    </row>
    <row r="3879" spans="1:13" s="111" customFormat="1" ht="11.45" customHeight="1">
      <c r="A3879" s="166"/>
      <c r="B3879" s="103"/>
      <c r="C3879" s="103"/>
      <c r="D3879" s="103"/>
      <c r="E3879" s="103"/>
      <c r="F3879" s="103"/>
      <c r="G3879" s="103"/>
      <c r="H3879" s="103"/>
      <c r="J3879" s="103"/>
    </row>
    <row r="3880" spans="1:13" s="111" customFormat="1" ht="11.45" customHeight="1">
      <c r="A3880" s="167"/>
      <c r="B3880" s="103"/>
      <c r="C3880" s="103"/>
      <c r="D3880" s="103"/>
      <c r="E3880" s="103"/>
      <c r="F3880" s="103"/>
      <c r="G3880" s="103"/>
      <c r="H3880" s="103"/>
      <c r="J3880" s="103"/>
    </row>
    <row r="3881" spans="1:13" s="111" customFormat="1" ht="11.45" customHeight="1">
      <c r="A3881" s="166"/>
      <c r="B3881" s="103"/>
      <c r="C3881" s="103"/>
      <c r="D3881" s="103"/>
      <c r="E3881" s="103"/>
      <c r="F3881" s="103"/>
      <c r="G3881" s="103"/>
      <c r="H3881" s="103"/>
      <c r="I3881" s="103"/>
      <c r="J3881" s="103"/>
    </row>
    <row r="3882" spans="1:13" s="111" customFormat="1" ht="11.45" customHeight="1">
      <c r="A3882" s="167"/>
      <c r="B3882" s="103"/>
      <c r="C3882" s="103"/>
      <c r="D3882" s="103"/>
      <c r="E3882" s="103"/>
      <c r="F3882" s="103"/>
      <c r="G3882" s="103"/>
      <c r="H3882" s="103"/>
      <c r="J3882" s="103"/>
    </row>
    <row r="3883" spans="1:13" s="111" customFormat="1" ht="11.45" customHeight="1">
      <c r="A3883" s="166"/>
      <c r="B3883" s="103"/>
      <c r="C3883" s="103"/>
      <c r="D3883" s="103"/>
      <c r="E3883" s="103"/>
      <c r="F3883" s="103"/>
      <c r="G3883" s="103"/>
      <c r="H3883" s="103"/>
      <c r="J3883" s="103"/>
    </row>
    <row r="3884" spans="1:13" s="111" customFormat="1" ht="11.45" customHeight="1">
      <c r="A3884" s="167"/>
      <c r="B3884" s="103"/>
      <c r="C3884" s="103"/>
      <c r="D3884" s="103"/>
      <c r="E3884" s="103"/>
      <c r="F3884" s="103"/>
      <c r="G3884" s="103"/>
      <c r="H3884" s="103"/>
      <c r="J3884" s="103"/>
    </row>
    <row r="3885" spans="1:13" s="111" customFormat="1" ht="11.45" customHeight="1">
      <c r="A3885" s="166"/>
      <c r="B3885" s="103"/>
      <c r="C3885" s="103"/>
      <c r="D3885" s="103"/>
      <c r="E3885" s="103"/>
      <c r="F3885" s="103"/>
      <c r="G3885" s="103"/>
      <c r="H3885" s="103"/>
      <c r="J3885" s="103"/>
    </row>
    <row r="3886" spans="1:13" s="111" customFormat="1" ht="11.45" customHeight="1">
      <c r="A3886" s="169"/>
      <c r="B3886" s="103"/>
      <c r="C3886" s="103"/>
      <c r="D3886" s="103"/>
      <c r="E3886" s="103"/>
      <c r="F3886" s="103"/>
      <c r="G3886" s="103"/>
      <c r="H3886" s="103"/>
      <c r="J3886" s="103"/>
    </row>
    <row r="3887" spans="1:13" s="111" customFormat="1" ht="11.45" customHeight="1">
      <c r="A3887" s="167"/>
      <c r="B3887" s="103"/>
      <c r="C3887" s="103"/>
      <c r="D3887" s="103"/>
      <c r="E3887" s="103"/>
      <c r="F3887" s="103"/>
      <c r="G3887" s="103"/>
      <c r="H3887" s="103"/>
      <c r="J3887" s="103"/>
    </row>
    <row r="3888" spans="1:13" s="111" customFormat="1" ht="11.45" customHeight="1">
      <c r="A3888" s="169"/>
      <c r="B3888" s="103"/>
      <c r="C3888" s="103"/>
      <c r="D3888" s="103"/>
      <c r="E3888" s="103"/>
      <c r="F3888" s="103"/>
      <c r="G3888" s="103"/>
      <c r="H3888" s="103"/>
      <c r="J3888" s="103"/>
    </row>
    <row r="3889" spans="1:10" s="111" customFormat="1" ht="11.45" customHeight="1">
      <c r="A3889" s="167"/>
      <c r="B3889" s="103"/>
      <c r="C3889" s="103"/>
      <c r="D3889" s="103"/>
      <c r="E3889" s="103"/>
      <c r="F3889" s="103"/>
      <c r="G3889" s="103"/>
      <c r="H3889" s="103"/>
      <c r="J3889" s="103"/>
    </row>
    <row r="3890" spans="1:10" s="111" customFormat="1" ht="11.45" customHeight="1">
      <c r="A3890" s="167"/>
      <c r="B3890" s="103"/>
      <c r="C3890" s="103"/>
      <c r="D3890" s="103"/>
      <c r="E3890" s="103"/>
      <c r="F3890" s="183"/>
      <c r="G3890" s="183"/>
      <c r="H3890" s="103"/>
      <c r="J3890" s="103"/>
    </row>
    <row r="3891" spans="1:10" s="111" customFormat="1" ht="11.45" customHeight="1">
      <c r="A3891" s="166"/>
      <c r="B3891" s="103"/>
      <c r="C3891" s="103"/>
      <c r="D3891" s="103"/>
      <c r="E3891" s="103"/>
      <c r="F3891" s="183"/>
      <c r="G3891" s="183"/>
      <c r="H3891" s="103"/>
      <c r="J3891" s="103"/>
    </row>
    <row r="3892" spans="1:10" s="111" customFormat="1" ht="11.45" customHeight="1">
      <c r="A3892" s="167"/>
      <c r="B3892" s="103"/>
      <c r="C3892" s="103"/>
      <c r="D3892" s="103"/>
      <c r="E3892" s="103"/>
      <c r="F3892" s="103"/>
      <c r="G3892" s="103"/>
      <c r="H3892" s="103"/>
      <c r="J3892" s="103"/>
    </row>
    <row r="3893" spans="1:10" s="111" customFormat="1" ht="11.45" customHeight="1">
      <c r="A3893" s="166"/>
      <c r="B3893" s="103"/>
      <c r="C3893" s="103"/>
      <c r="D3893" s="103"/>
      <c r="E3893" s="103"/>
      <c r="F3893" s="103"/>
      <c r="G3893" s="103"/>
      <c r="H3893" s="103"/>
      <c r="J3893" s="103"/>
    </row>
    <row r="3894" spans="1:10" s="111" customFormat="1" ht="11.45" customHeight="1">
      <c r="A3894" s="169"/>
      <c r="B3894" s="103"/>
      <c r="C3894" s="103"/>
      <c r="D3894" s="103"/>
      <c r="E3894" s="103"/>
      <c r="F3894" s="103"/>
      <c r="G3894" s="103"/>
      <c r="H3894" s="103"/>
      <c r="J3894" s="103"/>
    </row>
    <row r="3895" spans="1:10" s="111" customFormat="1" ht="11.45" customHeight="1">
      <c r="A3895" s="167"/>
      <c r="B3895" s="103"/>
      <c r="C3895" s="103"/>
      <c r="D3895" s="103"/>
      <c r="E3895" s="103"/>
      <c r="F3895" s="103"/>
      <c r="G3895" s="103"/>
      <c r="H3895" s="103"/>
      <c r="J3895" s="103"/>
    </row>
    <row r="3896" spans="1:10" s="111" customFormat="1" ht="11.45" customHeight="1">
      <c r="A3896" s="166"/>
      <c r="B3896" s="103"/>
      <c r="C3896" s="103"/>
      <c r="D3896" s="103"/>
      <c r="E3896" s="103"/>
      <c r="F3896" s="103"/>
      <c r="G3896" s="103"/>
      <c r="H3896" s="103"/>
      <c r="J3896" s="103"/>
    </row>
    <row r="3897" spans="1:10" s="111" customFormat="1" ht="11.45" customHeight="1">
      <c r="A3897" s="166"/>
      <c r="B3897" s="103"/>
      <c r="C3897" s="103"/>
      <c r="D3897" s="103"/>
      <c r="E3897" s="103"/>
      <c r="F3897" s="103"/>
      <c r="G3897" s="103"/>
      <c r="H3897" s="103"/>
      <c r="J3897" s="103"/>
    </row>
    <row r="3898" spans="1:10" s="111" customFormat="1" ht="11.45" customHeight="1">
      <c r="A3898" s="169"/>
      <c r="B3898" s="103"/>
      <c r="C3898" s="103"/>
      <c r="D3898" s="103"/>
      <c r="E3898" s="103"/>
      <c r="F3898" s="103"/>
      <c r="G3898" s="103"/>
      <c r="H3898" s="103"/>
      <c r="J3898" s="103"/>
    </row>
    <row r="3899" spans="1:10" s="111" customFormat="1" ht="11.45" customHeight="1">
      <c r="A3899" s="166"/>
      <c r="B3899" s="103"/>
      <c r="C3899" s="103"/>
      <c r="D3899" s="103"/>
      <c r="E3899" s="103"/>
      <c r="F3899" s="103"/>
      <c r="G3899" s="103"/>
      <c r="H3899" s="103"/>
      <c r="J3899" s="103"/>
    </row>
    <row r="3900" spans="1:10" s="111" customFormat="1" ht="11.45" customHeight="1">
      <c r="A3900" s="169"/>
      <c r="B3900" s="103"/>
      <c r="C3900" s="103"/>
      <c r="D3900" s="103"/>
      <c r="E3900" s="103"/>
      <c r="F3900" s="103"/>
      <c r="G3900" s="103"/>
      <c r="H3900" s="103"/>
      <c r="J3900" s="103"/>
    </row>
    <row r="3901" spans="1:10" s="111" customFormat="1" ht="11.45" customHeight="1">
      <c r="A3901" s="167"/>
      <c r="B3901" s="103"/>
      <c r="C3901" s="103"/>
      <c r="D3901" s="103"/>
      <c r="E3901" s="103"/>
      <c r="F3901" s="103"/>
      <c r="G3901" s="103"/>
      <c r="H3901" s="103"/>
      <c r="J3901" s="103"/>
    </row>
    <row r="3902" spans="1:10" s="111" customFormat="1" ht="11.45" customHeight="1">
      <c r="A3902" s="169"/>
      <c r="B3902" s="103"/>
      <c r="C3902" s="103"/>
      <c r="D3902" s="103"/>
      <c r="E3902" s="103"/>
      <c r="F3902" s="103"/>
      <c r="G3902" s="103"/>
      <c r="H3902" s="103"/>
      <c r="J3902" s="103"/>
    </row>
    <row r="3903" spans="1:10" s="111" customFormat="1" ht="11.45" customHeight="1">
      <c r="A3903" s="167"/>
      <c r="B3903" s="103"/>
      <c r="C3903" s="103"/>
      <c r="D3903" s="103"/>
      <c r="E3903" s="103"/>
      <c r="F3903" s="103"/>
      <c r="G3903" s="103"/>
      <c r="H3903" s="103"/>
      <c r="J3903" s="103"/>
    </row>
    <row r="3904" spans="1:10" s="111" customFormat="1" ht="11.45" customHeight="1">
      <c r="A3904" s="169"/>
      <c r="B3904" s="103"/>
      <c r="C3904" s="103"/>
      <c r="D3904" s="103"/>
      <c r="E3904" s="103"/>
      <c r="F3904" s="103"/>
      <c r="G3904" s="103"/>
      <c r="H3904" s="103"/>
      <c r="J3904" s="103"/>
    </row>
    <row r="3905" spans="1:10" s="111" customFormat="1" ht="11.45" customHeight="1">
      <c r="A3905" s="167"/>
      <c r="B3905" s="103"/>
      <c r="C3905" s="103"/>
      <c r="D3905" s="103"/>
      <c r="E3905" s="103"/>
      <c r="F3905" s="103"/>
      <c r="G3905" s="103"/>
      <c r="H3905" s="103"/>
      <c r="J3905" s="103"/>
    </row>
    <row r="3906" spans="1:10" s="111" customFormat="1" ht="11.45" customHeight="1">
      <c r="A3906" s="169"/>
      <c r="B3906" s="103"/>
      <c r="C3906" s="103"/>
      <c r="D3906" s="103"/>
      <c r="E3906" s="103"/>
      <c r="F3906" s="103"/>
      <c r="G3906" s="103"/>
      <c r="H3906" s="103"/>
      <c r="J3906" s="103"/>
    </row>
    <row r="3907" spans="1:10" s="111" customFormat="1" ht="11.45" customHeight="1">
      <c r="A3907" s="167"/>
      <c r="B3907" s="103"/>
      <c r="C3907" s="103"/>
      <c r="D3907" s="103"/>
      <c r="E3907" s="103"/>
      <c r="F3907" s="103"/>
      <c r="G3907" s="103"/>
      <c r="H3907" s="103"/>
      <c r="J3907" s="103"/>
    </row>
    <row r="3908" spans="1:10" s="111" customFormat="1" ht="8.25" customHeight="1">
      <c r="A3908" s="165"/>
      <c r="B3908" s="103"/>
      <c r="C3908" s="103"/>
      <c r="D3908" s="103"/>
      <c r="E3908" s="103"/>
      <c r="F3908" s="103"/>
      <c r="G3908" s="103"/>
      <c r="H3908" s="103"/>
      <c r="J3908" s="103"/>
    </row>
    <row r="3909" spans="1:10" s="158" customFormat="1" ht="13.5" customHeight="1">
      <c r="H3909" s="103"/>
      <c r="J3909" s="103"/>
    </row>
    <row r="3910" spans="1:10" s="105" customFormat="1" ht="9.4" customHeight="1">
      <c r="A3910" s="111"/>
      <c r="H3910" s="103"/>
      <c r="J3910" s="103"/>
    </row>
    <row r="3911" spans="1:10" s="105" customFormat="1" ht="1.1499999999999999" customHeight="1">
      <c r="H3911" s="103"/>
      <c r="J3911" s="103"/>
    </row>
    <row r="3912" spans="1:10" s="105" customFormat="1" ht="1.1499999999999999" customHeight="1">
      <c r="H3912" s="103"/>
      <c r="J3912" s="103"/>
    </row>
    <row r="3913" spans="1:10" s="105" customFormat="1" ht="1.1499999999999999" customHeight="1">
      <c r="H3913" s="103"/>
      <c r="J3913" s="103"/>
    </row>
    <row r="3914" spans="1:10" s="111" customFormat="1" ht="12" customHeight="1">
      <c r="B3914" s="170"/>
      <c r="C3914" s="170"/>
      <c r="D3914" s="171"/>
      <c r="E3914" s="171"/>
      <c r="F3914" s="171"/>
      <c r="G3914" s="171"/>
      <c r="H3914" s="103"/>
      <c r="J3914" s="103"/>
    </row>
    <row r="3915" spans="1:10" s="111" customFormat="1" ht="3.4" customHeight="1">
      <c r="B3915" s="170"/>
      <c r="C3915" s="170"/>
      <c r="D3915" s="171"/>
      <c r="E3915" s="171"/>
      <c r="F3915" s="171"/>
      <c r="G3915" s="171"/>
      <c r="H3915" s="103"/>
      <c r="J3915" s="103"/>
    </row>
    <row r="3916" spans="1:10" s="119" customFormat="1" ht="9" customHeight="1">
      <c r="A3916" s="172"/>
      <c r="B3916" s="170"/>
      <c r="C3916" s="170"/>
      <c r="D3916" s="171"/>
      <c r="E3916" s="171"/>
      <c r="F3916" s="171"/>
      <c r="G3916" s="171"/>
      <c r="H3916" s="103"/>
      <c r="J3916" s="103"/>
    </row>
    <row r="3917" spans="1:10" s="119" customFormat="1" ht="9" customHeight="1">
      <c r="A3917" s="172"/>
      <c r="B3917" s="170"/>
      <c r="C3917" s="173"/>
      <c r="D3917" s="173"/>
      <c r="E3917" s="173"/>
      <c r="F3917" s="173"/>
      <c r="G3917" s="173"/>
      <c r="H3917" s="103"/>
      <c r="J3917" s="103"/>
    </row>
    <row r="3918" spans="1:10" s="130" customFormat="1" ht="9" customHeight="1">
      <c r="B3918" s="174"/>
      <c r="C3918" s="175"/>
      <c r="D3918" s="176"/>
      <c r="E3918" s="176"/>
      <c r="F3918" s="176"/>
      <c r="G3918" s="174"/>
      <c r="H3918" s="103"/>
      <c r="J3918" s="103"/>
    </row>
    <row r="3919" spans="1:10" s="111" customFormat="1" ht="9.75" customHeight="1">
      <c r="A3919" s="131"/>
      <c r="B3919" s="177"/>
      <c r="C3919" s="177"/>
      <c r="D3919" s="177"/>
      <c r="E3919" s="177"/>
      <c r="F3919" s="177"/>
      <c r="G3919" s="177"/>
      <c r="H3919" s="103"/>
      <c r="J3919" s="103"/>
    </row>
    <row r="3920" spans="1:10" s="111" customFormat="1" ht="12.6" customHeight="1">
      <c r="A3920" s="178"/>
      <c r="B3920" s="179"/>
      <c r="C3920" s="179"/>
      <c r="D3920" s="179"/>
      <c r="E3920" s="179"/>
      <c r="F3920" s="179"/>
      <c r="G3920" s="179"/>
      <c r="H3920" s="103"/>
      <c r="J3920" s="103"/>
    </row>
    <row r="3921" spans="1:13" s="111" customFormat="1" ht="11.45" customHeight="1">
      <c r="A3921" s="180"/>
      <c r="B3921" s="181"/>
      <c r="C3921" s="181"/>
      <c r="D3921" s="181"/>
      <c r="E3921" s="181"/>
      <c r="F3921" s="181"/>
      <c r="G3921" s="181"/>
      <c r="H3921" s="103"/>
      <c r="J3921" s="103"/>
    </row>
    <row r="3922" spans="1:13" s="111" customFormat="1" ht="11.45" customHeight="1">
      <c r="A3922" s="167"/>
      <c r="B3922" s="103"/>
      <c r="C3922" s="103"/>
      <c r="D3922" s="103"/>
      <c r="E3922" s="103"/>
      <c r="F3922" s="103"/>
      <c r="G3922" s="103"/>
      <c r="H3922" s="103"/>
      <c r="J3922" s="103"/>
    </row>
    <row r="3923" spans="1:13" s="111" customFormat="1" ht="11.45" customHeight="1">
      <c r="A3923" s="167"/>
      <c r="B3923" s="103"/>
      <c r="C3923" s="103"/>
      <c r="D3923" s="103"/>
      <c r="E3923" s="103"/>
      <c r="F3923" s="103"/>
      <c r="G3923" s="103"/>
      <c r="H3923" s="103"/>
      <c r="I3923" s="103"/>
      <c r="J3923" s="103"/>
      <c r="K3923" s="103"/>
      <c r="L3923" s="103"/>
      <c r="M3923" s="103"/>
    </row>
    <row r="3924" spans="1:13" s="111" customFormat="1" ht="11.45" customHeight="1">
      <c r="A3924" s="169"/>
      <c r="B3924" s="103"/>
      <c r="C3924" s="103"/>
      <c r="D3924" s="103"/>
      <c r="E3924" s="103"/>
      <c r="F3924" s="103"/>
      <c r="G3924" s="103"/>
      <c r="H3924" s="103"/>
      <c r="I3924" s="182"/>
      <c r="J3924" s="182"/>
      <c r="K3924" s="182"/>
      <c r="L3924" s="182"/>
      <c r="M3924" s="182"/>
    </row>
    <row r="3925" spans="1:13" s="111" customFormat="1" ht="11.45" customHeight="1">
      <c r="A3925" s="180"/>
      <c r="B3925" s="181"/>
      <c r="C3925" s="181"/>
      <c r="D3925" s="181"/>
      <c r="E3925" s="181"/>
      <c r="F3925" s="181"/>
      <c r="G3925" s="181"/>
      <c r="H3925" s="103"/>
      <c r="J3925" s="103"/>
    </row>
    <row r="3926" spans="1:13" s="111" customFormat="1" ht="11.45" customHeight="1">
      <c r="A3926" s="167"/>
      <c r="B3926" s="103"/>
      <c r="C3926" s="103"/>
      <c r="D3926" s="103"/>
      <c r="E3926" s="103"/>
      <c r="F3926" s="103"/>
      <c r="G3926" s="103"/>
      <c r="H3926" s="103"/>
      <c r="J3926" s="103"/>
    </row>
    <row r="3927" spans="1:13" s="111" customFormat="1" ht="11.45" customHeight="1">
      <c r="A3927" s="166"/>
      <c r="B3927" s="103"/>
      <c r="C3927" s="103"/>
      <c r="D3927" s="103"/>
      <c r="E3927" s="103"/>
      <c r="F3927" s="103"/>
      <c r="G3927" s="103"/>
      <c r="H3927" s="103"/>
      <c r="J3927" s="103"/>
    </row>
    <row r="3928" spans="1:13" s="111" customFormat="1" ht="11.45" customHeight="1">
      <c r="A3928" s="167"/>
      <c r="B3928" s="103"/>
      <c r="C3928" s="103"/>
      <c r="D3928" s="103"/>
      <c r="E3928" s="103"/>
      <c r="F3928" s="103"/>
      <c r="G3928" s="103"/>
      <c r="H3928" s="103"/>
      <c r="J3928" s="103"/>
    </row>
    <row r="3929" spans="1:13" s="111" customFormat="1" ht="11.45" customHeight="1">
      <c r="A3929" s="166"/>
      <c r="B3929" s="103"/>
      <c r="C3929" s="103"/>
      <c r="D3929" s="103"/>
      <c r="E3929" s="103"/>
      <c r="F3929" s="103"/>
      <c r="G3929" s="103"/>
      <c r="H3929" s="103"/>
      <c r="J3929" s="103"/>
    </row>
    <row r="3930" spans="1:13" s="111" customFormat="1" ht="11.45" customHeight="1">
      <c r="A3930" s="167"/>
      <c r="B3930" s="103"/>
      <c r="C3930" s="103"/>
      <c r="D3930" s="103"/>
      <c r="E3930" s="103"/>
      <c r="F3930" s="103"/>
      <c r="G3930" s="103"/>
      <c r="H3930" s="103"/>
      <c r="J3930" s="103"/>
    </row>
    <row r="3931" spans="1:13" s="111" customFormat="1" ht="11.45" customHeight="1">
      <c r="A3931" s="166"/>
      <c r="B3931" s="103"/>
      <c r="C3931" s="103"/>
      <c r="D3931" s="103"/>
      <c r="E3931" s="103"/>
      <c r="F3931" s="103"/>
      <c r="G3931" s="103"/>
      <c r="H3931" s="103"/>
      <c r="J3931" s="103"/>
    </row>
    <row r="3932" spans="1:13" s="111" customFormat="1" ht="11.45" customHeight="1">
      <c r="A3932" s="166"/>
      <c r="B3932" s="103"/>
      <c r="C3932" s="103"/>
      <c r="D3932" s="103"/>
      <c r="E3932" s="103"/>
      <c r="F3932" s="103"/>
      <c r="G3932" s="103"/>
      <c r="H3932" s="103"/>
      <c r="J3932" s="103"/>
    </row>
    <row r="3933" spans="1:13" s="111" customFormat="1" ht="11.45" customHeight="1">
      <c r="A3933" s="166"/>
      <c r="B3933" s="103"/>
      <c r="C3933" s="103"/>
      <c r="D3933" s="103"/>
      <c r="E3933" s="103"/>
      <c r="F3933" s="103"/>
      <c r="G3933" s="103"/>
      <c r="H3933" s="103"/>
      <c r="J3933" s="103"/>
    </row>
    <row r="3934" spans="1:13" s="111" customFormat="1" ht="11.45" customHeight="1">
      <c r="A3934" s="167"/>
      <c r="B3934" s="103"/>
      <c r="C3934" s="103"/>
      <c r="D3934" s="103"/>
      <c r="E3934" s="103"/>
      <c r="F3934" s="103"/>
      <c r="G3934" s="103"/>
      <c r="H3934" s="103"/>
      <c r="J3934" s="103"/>
    </row>
    <row r="3935" spans="1:13" s="111" customFormat="1" ht="11.45" customHeight="1">
      <c r="A3935" s="167"/>
      <c r="B3935" s="103"/>
      <c r="C3935" s="103"/>
      <c r="D3935" s="103"/>
      <c r="E3935" s="103"/>
      <c r="F3935" s="103"/>
      <c r="G3935" s="103"/>
      <c r="H3935" s="103"/>
      <c r="J3935" s="103"/>
    </row>
    <row r="3936" spans="1:13" s="111" customFormat="1" ht="11.45" customHeight="1">
      <c r="A3936" s="166"/>
      <c r="B3936" s="103"/>
      <c r="C3936" s="103"/>
      <c r="D3936" s="103"/>
      <c r="E3936" s="103"/>
      <c r="F3936" s="103"/>
      <c r="G3936" s="103"/>
      <c r="H3936" s="103"/>
      <c r="J3936" s="103"/>
    </row>
    <row r="3937" spans="1:13" s="111" customFormat="1" ht="11.45" customHeight="1">
      <c r="A3937" s="166"/>
      <c r="B3937" s="103"/>
      <c r="C3937" s="103"/>
      <c r="D3937" s="103"/>
      <c r="E3937" s="103"/>
      <c r="F3937" s="103"/>
      <c r="G3937" s="103"/>
      <c r="H3937" s="103"/>
      <c r="J3937" s="103"/>
    </row>
    <row r="3938" spans="1:13" s="111" customFormat="1" ht="11.45" customHeight="1">
      <c r="A3938" s="166"/>
      <c r="B3938" s="103"/>
      <c r="C3938" s="103"/>
      <c r="D3938" s="103"/>
      <c r="E3938" s="103"/>
      <c r="F3938" s="103"/>
      <c r="G3938" s="103"/>
      <c r="H3938" s="103"/>
      <c r="J3938" s="103"/>
    </row>
    <row r="3939" spans="1:13" s="111" customFormat="1" ht="11.45" customHeight="1">
      <c r="A3939" s="167"/>
      <c r="B3939" s="103"/>
      <c r="C3939" s="103"/>
      <c r="D3939" s="103"/>
      <c r="E3939" s="103"/>
      <c r="F3939" s="103"/>
      <c r="G3939" s="103"/>
      <c r="H3939" s="103"/>
      <c r="J3939" s="103"/>
    </row>
    <row r="3940" spans="1:13" s="111" customFormat="1" ht="11.45" customHeight="1">
      <c r="A3940" s="166"/>
      <c r="B3940" s="103"/>
      <c r="C3940" s="103"/>
      <c r="D3940" s="103"/>
      <c r="E3940" s="103"/>
      <c r="F3940" s="103"/>
      <c r="G3940" s="103"/>
      <c r="H3940" s="103"/>
      <c r="J3940" s="103"/>
    </row>
    <row r="3941" spans="1:13" s="111" customFormat="1" ht="11.45" customHeight="1">
      <c r="A3941" s="167"/>
      <c r="B3941" s="103"/>
      <c r="C3941" s="103"/>
      <c r="D3941" s="103"/>
      <c r="E3941" s="103"/>
      <c r="F3941" s="103"/>
      <c r="G3941" s="103"/>
      <c r="H3941" s="103"/>
      <c r="J3941" s="103"/>
    </row>
    <row r="3942" spans="1:13" s="111" customFormat="1" ht="11.45" customHeight="1">
      <c r="A3942" s="166"/>
      <c r="B3942" s="103"/>
      <c r="C3942" s="103"/>
      <c r="D3942" s="103"/>
      <c r="E3942" s="103"/>
      <c r="F3942" s="103"/>
      <c r="G3942" s="103"/>
      <c r="H3942" s="103"/>
      <c r="J3942" s="103"/>
    </row>
    <row r="3943" spans="1:13" s="111" customFormat="1" ht="11.45" customHeight="1">
      <c r="A3943" s="167"/>
      <c r="B3943" s="103"/>
      <c r="C3943" s="103"/>
      <c r="D3943" s="103"/>
      <c r="E3943" s="103"/>
      <c r="F3943" s="103"/>
      <c r="G3943" s="103"/>
      <c r="H3943" s="103"/>
      <c r="J3943" s="103"/>
    </row>
    <row r="3944" spans="1:13" s="111" customFormat="1" ht="11.45" customHeight="1">
      <c r="A3944" s="166"/>
      <c r="B3944" s="103"/>
      <c r="C3944" s="103"/>
      <c r="D3944" s="103"/>
      <c r="E3944" s="103"/>
      <c r="F3944" s="103"/>
      <c r="G3944" s="103"/>
      <c r="H3944" s="103"/>
      <c r="J3944" s="103"/>
    </row>
    <row r="3945" spans="1:13" s="111" customFormat="1" ht="11.45" customHeight="1">
      <c r="A3945" s="167"/>
      <c r="B3945" s="103"/>
      <c r="C3945" s="103"/>
      <c r="D3945" s="103"/>
      <c r="E3945" s="103"/>
      <c r="F3945" s="103"/>
      <c r="G3945" s="103"/>
      <c r="H3945" s="103"/>
      <c r="J3945" s="103"/>
    </row>
    <row r="3946" spans="1:13" s="111" customFormat="1" ht="11.45" customHeight="1">
      <c r="A3946" s="168"/>
      <c r="B3946" s="103"/>
      <c r="C3946" s="103"/>
      <c r="D3946" s="103"/>
      <c r="E3946" s="103"/>
      <c r="F3946" s="103"/>
      <c r="G3946" s="103"/>
      <c r="H3946" s="103"/>
      <c r="J3946" s="103"/>
    </row>
    <row r="3947" spans="1:13" s="111" customFormat="1" ht="11.45" customHeight="1">
      <c r="A3947" s="169"/>
      <c r="B3947" s="103"/>
      <c r="C3947" s="103"/>
      <c r="D3947" s="103"/>
      <c r="E3947" s="103"/>
      <c r="F3947" s="103"/>
      <c r="G3947" s="103"/>
      <c r="H3947" s="103"/>
      <c r="J3947" s="103"/>
    </row>
    <row r="3948" spans="1:13" s="111" customFormat="1" ht="11.45" customHeight="1">
      <c r="A3948" s="167"/>
      <c r="B3948" s="103"/>
      <c r="C3948" s="103"/>
      <c r="D3948" s="103"/>
      <c r="E3948" s="103"/>
      <c r="F3948" s="103"/>
      <c r="G3948" s="103"/>
      <c r="H3948" s="103"/>
      <c r="J3948" s="103"/>
    </row>
    <row r="3949" spans="1:13" s="111" customFormat="1" ht="11.45" customHeight="1">
      <c r="A3949" s="167"/>
      <c r="B3949" s="103"/>
      <c r="C3949" s="103"/>
      <c r="D3949" s="103"/>
      <c r="E3949" s="103"/>
      <c r="F3949" s="103"/>
      <c r="G3949" s="103"/>
      <c r="H3949" s="103"/>
      <c r="I3949" s="103"/>
      <c r="J3949" s="103"/>
      <c r="K3949" s="103"/>
      <c r="L3949" s="103"/>
      <c r="M3949" s="103"/>
    </row>
    <row r="3950" spans="1:13" s="111" customFormat="1" ht="11.45" customHeight="1">
      <c r="A3950" s="166"/>
      <c r="B3950" s="103"/>
      <c r="C3950" s="103"/>
      <c r="D3950" s="103"/>
      <c r="E3950" s="103"/>
      <c r="F3950" s="103"/>
      <c r="G3950" s="103"/>
      <c r="H3950" s="103"/>
      <c r="I3950" s="103"/>
      <c r="J3950" s="103"/>
      <c r="K3950" s="103"/>
      <c r="L3950" s="103"/>
      <c r="M3950" s="103"/>
    </row>
    <row r="3951" spans="1:13" s="111" customFormat="1" ht="11.45" customHeight="1">
      <c r="A3951" s="167"/>
      <c r="B3951" s="103"/>
      <c r="C3951" s="103"/>
      <c r="D3951" s="103"/>
      <c r="E3951" s="103"/>
      <c r="F3951" s="103"/>
      <c r="G3951" s="103"/>
      <c r="H3951" s="103"/>
      <c r="I3951" s="103"/>
      <c r="J3951" s="103"/>
      <c r="K3951" s="103"/>
      <c r="L3951" s="103"/>
      <c r="M3951" s="103"/>
    </row>
    <row r="3952" spans="1:13" s="111" customFormat="1" ht="11.45" customHeight="1">
      <c r="A3952" s="166"/>
      <c r="B3952" s="103"/>
      <c r="C3952" s="103"/>
      <c r="D3952" s="103"/>
      <c r="E3952" s="103"/>
      <c r="F3952" s="103"/>
      <c r="G3952" s="103"/>
      <c r="H3952" s="103"/>
      <c r="I3952" s="103"/>
      <c r="J3952" s="103"/>
      <c r="K3952" s="103"/>
      <c r="L3952" s="103"/>
      <c r="M3952" s="103"/>
    </row>
    <row r="3953" spans="1:13" s="111" customFormat="1" ht="11.45" customHeight="1">
      <c r="A3953" s="167"/>
      <c r="B3953" s="103"/>
      <c r="C3953" s="103"/>
      <c r="D3953" s="103"/>
      <c r="E3953" s="103"/>
      <c r="F3953" s="103"/>
      <c r="G3953" s="103"/>
      <c r="H3953" s="103"/>
      <c r="I3953" s="103"/>
      <c r="J3953" s="103"/>
      <c r="K3953" s="103"/>
      <c r="L3953" s="103"/>
      <c r="M3953" s="103"/>
    </row>
    <row r="3954" spans="1:13" s="111" customFormat="1" ht="11.45" customHeight="1">
      <c r="A3954" s="166"/>
      <c r="B3954" s="103"/>
      <c r="C3954" s="103"/>
      <c r="D3954" s="103"/>
      <c r="E3954" s="103"/>
      <c r="F3954" s="103"/>
      <c r="G3954" s="103"/>
      <c r="H3954" s="103"/>
      <c r="J3954" s="103"/>
    </row>
    <row r="3955" spans="1:13" s="111" customFormat="1" ht="11.45" customHeight="1">
      <c r="A3955" s="167"/>
      <c r="B3955" s="103"/>
      <c r="C3955" s="103"/>
      <c r="D3955" s="103"/>
      <c r="E3955" s="103"/>
      <c r="F3955" s="103"/>
      <c r="G3955" s="103"/>
      <c r="H3955" s="103"/>
      <c r="J3955" s="103"/>
    </row>
    <row r="3956" spans="1:13" s="111" customFormat="1" ht="11.45" customHeight="1">
      <c r="A3956" s="166"/>
      <c r="B3956" s="103"/>
      <c r="C3956" s="103"/>
      <c r="D3956" s="103"/>
      <c r="E3956" s="103"/>
      <c r="F3956" s="103"/>
      <c r="G3956" s="103"/>
      <c r="H3956" s="103"/>
      <c r="I3956" s="103"/>
      <c r="J3956" s="103"/>
    </row>
    <row r="3957" spans="1:13" s="111" customFormat="1" ht="11.45" customHeight="1">
      <c r="A3957" s="167"/>
      <c r="B3957" s="103"/>
      <c r="C3957" s="103"/>
      <c r="D3957" s="103"/>
      <c r="E3957" s="103"/>
      <c r="F3957" s="103"/>
      <c r="G3957" s="103"/>
      <c r="H3957" s="103"/>
      <c r="J3957" s="103"/>
    </row>
    <row r="3958" spans="1:13" s="111" customFormat="1" ht="11.45" customHeight="1">
      <c r="A3958" s="166"/>
      <c r="B3958" s="103"/>
      <c r="C3958" s="103"/>
      <c r="D3958" s="103"/>
      <c r="E3958" s="103"/>
      <c r="F3958" s="103"/>
      <c r="G3958" s="103"/>
      <c r="H3958" s="103"/>
      <c r="J3958" s="103"/>
    </row>
    <row r="3959" spans="1:13" s="111" customFormat="1" ht="11.45" customHeight="1">
      <c r="A3959" s="167"/>
      <c r="B3959" s="103"/>
      <c r="C3959" s="103"/>
      <c r="D3959" s="103"/>
      <c r="E3959" s="103"/>
      <c r="F3959" s="103"/>
      <c r="G3959" s="103"/>
      <c r="H3959" s="103"/>
      <c r="J3959" s="103"/>
    </row>
    <row r="3960" spans="1:13" s="111" customFormat="1" ht="11.45" customHeight="1">
      <c r="A3960" s="166"/>
      <c r="B3960" s="103"/>
      <c r="C3960" s="103"/>
      <c r="D3960" s="103"/>
      <c r="E3960" s="103"/>
      <c r="F3960" s="103"/>
      <c r="G3960" s="103"/>
      <c r="H3960" s="103"/>
      <c r="J3960" s="103"/>
    </row>
    <row r="3961" spans="1:13" s="111" customFormat="1" ht="11.45" customHeight="1">
      <c r="A3961" s="169"/>
      <c r="B3961" s="103"/>
      <c r="C3961" s="103"/>
      <c r="D3961" s="103"/>
      <c r="E3961" s="103"/>
      <c r="F3961" s="103"/>
      <c r="G3961" s="103"/>
      <c r="H3961" s="103"/>
      <c r="J3961" s="103"/>
    </row>
    <row r="3962" spans="1:13" s="111" customFormat="1" ht="11.45" customHeight="1">
      <c r="A3962" s="167"/>
      <c r="B3962" s="103"/>
      <c r="C3962" s="103"/>
      <c r="D3962" s="103"/>
      <c r="E3962" s="103"/>
      <c r="F3962" s="103"/>
      <c r="G3962" s="103"/>
      <c r="H3962" s="103"/>
      <c r="J3962" s="103"/>
    </row>
    <row r="3963" spans="1:13" s="111" customFormat="1" ht="11.45" customHeight="1">
      <c r="A3963" s="169"/>
      <c r="B3963" s="103"/>
      <c r="C3963" s="103"/>
      <c r="D3963" s="103"/>
      <c r="E3963" s="103"/>
      <c r="F3963" s="103"/>
      <c r="G3963" s="103"/>
      <c r="H3963" s="103"/>
      <c r="J3963" s="103"/>
    </row>
    <row r="3964" spans="1:13" s="111" customFormat="1" ht="11.45" customHeight="1">
      <c r="A3964" s="167"/>
      <c r="B3964" s="103"/>
      <c r="C3964" s="103"/>
      <c r="D3964" s="103"/>
      <c r="E3964" s="103"/>
      <c r="F3964" s="103"/>
      <c r="G3964" s="103"/>
      <c r="H3964" s="103"/>
      <c r="J3964" s="103"/>
    </row>
    <row r="3965" spans="1:13" s="111" customFormat="1" ht="11.45" customHeight="1">
      <c r="A3965" s="167"/>
      <c r="B3965" s="103"/>
      <c r="C3965" s="103"/>
      <c r="D3965" s="103"/>
      <c r="E3965" s="103"/>
      <c r="F3965" s="103"/>
      <c r="G3965" s="103"/>
      <c r="H3965" s="103"/>
      <c r="J3965" s="103"/>
    </row>
    <row r="3966" spans="1:13" s="111" customFormat="1" ht="11.45" customHeight="1">
      <c r="A3966" s="166"/>
      <c r="B3966" s="103"/>
      <c r="C3966" s="103"/>
      <c r="D3966" s="103"/>
      <c r="E3966" s="103"/>
      <c r="F3966" s="103"/>
      <c r="G3966" s="103"/>
      <c r="H3966" s="103"/>
      <c r="J3966" s="103"/>
    </row>
    <row r="3967" spans="1:13" s="111" customFormat="1" ht="11.45" customHeight="1">
      <c r="A3967" s="167"/>
      <c r="B3967" s="103"/>
      <c r="C3967" s="103"/>
      <c r="D3967" s="103"/>
      <c r="E3967" s="103"/>
      <c r="F3967" s="103"/>
      <c r="G3967" s="103"/>
      <c r="H3967" s="103"/>
      <c r="J3967" s="103"/>
    </row>
    <row r="3968" spans="1:13" s="111" customFormat="1" ht="11.45" customHeight="1">
      <c r="A3968" s="166"/>
      <c r="B3968" s="103"/>
      <c r="C3968" s="103"/>
      <c r="D3968" s="103"/>
      <c r="E3968" s="103"/>
      <c r="F3968" s="103"/>
      <c r="G3968" s="103"/>
      <c r="H3968" s="103"/>
      <c r="J3968" s="103"/>
    </row>
    <row r="3969" spans="1:10" s="111" customFormat="1" ht="11.45" customHeight="1">
      <c r="A3969" s="169"/>
      <c r="B3969" s="103"/>
      <c r="C3969" s="103"/>
      <c r="D3969" s="103"/>
      <c r="E3969" s="103"/>
      <c r="F3969" s="103"/>
      <c r="G3969" s="103"/>
      <c r="H3969" s="103"/>
      <c r="J3969" s="103"/>
    </row>
    <row r="3970" spans="1:10" s="111" customFormat="1" ht="11.45" customHeight="1">
      <c r="A3970" s="167"/>
      <c r="B3970" s="103"/>
      <c r="C3970" s="103"/>
      <c r="D3970" s="103"/>
      <c r="E3970" s="103"/>
      <c r="F3970" s="103"/>
      <c r="G3970" s="103"/>
      <c r="H3970" s="103"/>
      <c r="J3970" s="103"/>
    </row>
    <row r="3971" spans="1:10" s="111" customFormat="1" ht="11.45" customHeight="1">
      <c r="A3971" s="166"/>
      <c r="B3971" s="103"/>
      <c r="C3971" s="103"/>
      <c r="D3971" s="103"/>
      <c r="E3971" s="103"/>
      <c r="F3971" s="103"/>
      <c r="G3971" s="103"/>
      <c r="H3971" s="103"/>
      <c r="J3971" s="103"/>
    </row>
    <row r="3972" spans="1:10" s="111" customFormat="1" ht="11.45" customHeight="1">
      <c r="A3972" s="166"/>
      <c r="B3972" s="103"/>
      <c r="C3972" s="103"/>
      <c r="D3972" s="103"/>
      <c r="E3972" s="103"/>
      <c r="F3972" s="103"/>
      <c r="G3972" s="103"/>
      <c r="H3972" s="103"/>
      <c r="J3972" s="103"/>
    </row>
    <row r="3973" spans="1:10" s="111" customFormat="1" ht="11.45" customHeight="1">
      <c r="A3973" s="169"/>
      <c r="B3973" s="103"/>
      <c r="C3973" s="103"/>
      <c r="D3973" s="103"/>
      <c r="E3973" s="103"/>
      <c r="F3973" s="103"/>
      <c r="G3973" s="103"/>
      <c r="H3973" s="103"/>
      <c r="J3973" s="103"/>
    </row>
    <row r="3974" spans="1:10" s="111" customFormat="1" ht="11.45" customHeight="1">
      <c r="A3974" s="166"/>
      <c r="B3974" s="103"/>
      <c r="C3974" s="103"/>
      <c r="D3974" s="103"/>
      <c r="E3974" s="103"/>
      <c r="F3974" s="103"/>
      <c r="G3974" s="103"/>
      <c r="H3974" s="103"/>
      <c r="J3974" s="103"/>
    </row>
    <row r="3975" spans="1:10" s="111" customFormat="1" ht="11.45" customHeight="1">
      <c r="A3975" s="169"/>
      <c r="B3975" s="103"/>
      <c r="C3975" s="103"/>
      <c r="D3975" s="103"/>
      <c r="E3975" s="103"/>
      <c r="F3975" s="103"/>
      <c r="G3975" s="103"/>
      <c r="H3975" s="103"/>
      <c r="J3975" s="103"/>
    </row>
    <row r="3976" spans="1:10" s="111" customFormat="1" ht="11.45" customHeight="1">
      <c r="A3976" s="167"/>
      <c r="B3976" s="103"/>
      <c r="C3976" s="103"/>
      <c r="D3976" s="103"/>
      <c r="E3976" s="103"/>
      <c r="F3976" s="103"/>
      <c r="G3976" s="103"/>
      <c r="H3976" s="103"/>
      <c r="J3976" s="103"/>
    </row>
    <row r="3977" spans="1:10" s="111" customFormat="1" ht="11.45" customHeight="1">
      <c r="A3977" s="169"/>
      <c r="B3977" s="103"/>
      <c r="C3977" s="103"/>
      <c r="D3977" s="103"/>
      <c r="E3977" s="103"/>
      <c r="F3977" s="103"/>
      <c r="G3977" s="103"/>
      <c r="H3977" s="103"/>
      <c r="J3977" s="103"/>
    </row>
    <row r="3978" spans="1:10" s="111" customFormat="1" ht="11.45" customHeight="1">
      <c r="A3978" s="167"/>
      <c r="B3978" s="103"/>
      <c r="C3978" s="103"/>
      <c r="D3978" s="103"/>
      <c r="E3978" s="103"/>
      <c r="F3978" s="103"/>
      <c r="G3978" s="103"/>
      <c r="H3978" s="103"/>
      <c r="J3978" s="103"/>
    </row>
    <row r="3979" spans="1:10" s="111" customFormat="1" ht="11.45" customHeight="1">
      <c r="A3979" s="169"/>
      <c r="B3979" s="103"/>
      <c r="C3979" s="103"/>
      <c r="D3979" s="103"/>
      <c r="E3979" s="103"/>
      <c r="F3979" s="103"/>
      <c r="G3979" s="103"/>
      <c r="H3979" s="103"/>
      <c r="J3979" s="103"/>
    </row>
    <row r="3980" spans="1:10" s="111" customFormat="1" ht="11.45" customHeight="1">
      <c r="A3980" s="167"/>
      <c r="B3980" s="103"/>
      <c r="C3980" s="103"/>
      <c r="D3980" s="103"/>
      <c r="E3980" s="103"/>
      <c r="F3980" s="103"/>
      <c r="G3980" s="103"/>
      <c r="H3980" s="103"/>
      <c r="J3980" s="103"/>
    </row>
    <row r="3981" spans="1:10" s="111" customFormat="1" ht="11.45" customHeight="1">
      <c r="A3981" s="169"/>
      <c r="B3981" s="103"/>
      <c r="C3981" s="103"/>
      <c r="D3981" s="103"/>
      <c r="E3981" s="103"/>
      <c r="F3981" s="103"/>
      <c r="G3981" s="103"/>
      <c r="H3981" s="103"/>
      <c r="J3981" s="103"/>
    </row>
    <row r="3982" spans="1:10" s="111" customFormat="1" ht="11.45" customHeight="1">
      <c r="A3982" s="167"/>
      <c r="B3982" s="103"/>
      <c r="C3982" s="103"/>
      <c r="D3982" s="103"/>
      <c r="E3982" s="103"/>
      <c r="F3982" s="103"/>
      <c r="G3982" s="103"/>
      <c r="H3982" s="103"/>
      <c r="J3982" s="103"/>
    </row>
    <row r="3983" spans="1:10" s="111" customFormat="1" ht="8.25" customHeight="1">
      <c r="A3983" s="165"/>
      <c r="B3983" s="103"/>
      <c r="C3983" s="103"/>
      <c r="D3983" s="103"/>
      <c r="E3983" s="103"/>
      <c r="F3983" s="103"/>
      <c r="G3983" s="103"/>
      <c r="H3983" s="103"/>
      <c r="I3983" s="103"/>
    </row>
    <row r="3984" spans="1:10" s="111" customFormat="1" ht="8.25" customHeight="1">
      <c r="A3984" s="186"/>
      <c r="B3984" s="103"/>
      <c r="C3984" s="103"/>
      <c r="D3984" s="103"/>
      <c r="E3984" s="103"/>
      <c r="F3984" s="103"/>
      <c r="G3984" s="103"/>
      <c r="H3984" s="103"/>
      <c r="I3984" s="103"/>
    </row>
    <row r="3985" spans="1:9" s="111" customFormat="1" ht="8.25" customHeight="1">
      <c r="A3985" s="187"/>
      <c r="B3985" s="103"/>
      <c r="C3985" s="103"/>
      <c r="D3985" s="103"/>
      <c r="E3985" s="103"/>
      <c r="F3985" s="103"/>
      <c r="G3985" s="103"/>
      <c r="H3985" s="103"/>
      <c r="I3985" s="103"/>
    </row>
    <row r="3986" spans="1:9" s="111" customFormat="1" ht="8.25" customHeight="1">
      <c r="A3986" s="187"/>
      <c r="B3986" s="103"/>
      <c r="C3986" s="103"/>
      <c r="D3986" s="103"/>
      <c r="E3986" s="103"/>
      <c r="F3986" s="103"/>
      <c r="G3986" s="103"/>
      <c r="H3986" s="103"/>
      <c r="I3986" s="103"/>
    </row>
    <row r="3987" spans="1:9" s="111" customFormat="1" ht="8.25" customHeight="1">
      <c r="A3987" s="187"/>
      <c r="B3987" s="103"/>
      <c r="C3987" s="103"/>
      <c r="D3987" s="103"/>
      <c r="E3987" s="103"/>
      <c r="F3987" s="103"/>
      <c r="G3987" s="103"/>
      <c r="H3987" s="103"/>
      <c r="I3987" s="103"/>
    </row>
    <row r="3988" spans="1:9" s="111" customFormat="1" ht="8.25" customHeight="1">
      <c r="A3988" s="187"/>
      <c r="B3988" s="103"/>
      <c r="C3988" s="103"/>
      <c r="D3988" s="103"/>
      <c r="E3988" s="103"/>
      <c r="F3988" s="103"/>
      <c r="G3988" s="103"/>
      <c r="H3988" s="103"/>
      <c r="I3988" s="103"/>
    </row>
    <row r="3989" spans="1:9" s="111" customFormat="1" ht="8.25" customHeight="1">
      <c r="A3989" s="187"/>
      <c r="B3989" s="103"/>
      <c r="C3989" s="103"/>
      <c r="D3989" s="103"/>
      <c r="E3989" s="103"/>
      <c r="F3989" s="103"/>
      <c r="G3989" s="103"/>
      <c r="H3989" s="103"/>
      <c r="I3989" s="103"/>
    </row>
    <row r="3990" spans="1:9" s="111" customFormat="1" ht="8.25" customHeight="1">
      <c r="A3990" s="187"/>
      <c r="B3990" s="103"/>
      <c r="C3990" s="103"/>
      <c r="D3990" s="103"/>
      <c r="E3990" s="103"/>
      <c r="F3990" s="103"/>
      <c r="G3990" s="103"/>
      <c r="H3990" s="103"/>
      <c r="I3990" s="103"/>
    </row>
    <row r="3991" spans="1:9" s="111" customFormat="1" ht="8.25" customHeight="1">
      <c r="A3991" s="187"/>
      <c r="B3991" s="103"/>
      <c r="C3991" s="103"/>
      <c r="D3991" s="103"/>
      <c r="E3991" s="103"/>
      <c r="F3991" s="103"/>
      <c r="G3991" s="103"/>
      <c r="H3991" s="103"/>
      <c r="I3991" s="103"/>
    </row>
    <row r="3992" spans="1:9" s="111" customFormat="1" ht="8.25" customHeight="1">
      <c r="A3992" s="187"/>
      <c r="B3992" s="103"/>
      <c r="C3992" s="103"/>
      <c r="D3992" s="103"/>
      <c r="E3992" s="103"/>
      <c r="F3992" s="103"/>
      <c r="G3992" s="103"/>
      <c r="H3992" s="103"/>
      <c r="I3992" s="103"/>
    </row>
    <row r="3993" spans="1:9" s="111" customFormat="1" ht="8.25" customHeight="1">
      <c r="A3993" s="187"/>
      <c r="B3993" s="103"/>
      <c r="C3993" s="103"/>
      <c r="D3993" s="103"/>
      <c r="E3993" s="103"/>
      <c r="F3993" s="103"/>
      <c r="G3993" s="103"/>
      <c r="H3993" s="103"/>
      <c r="I3993" s="103"/>
    </row>
    <row r="3994" spans="1:9" s="111" customFormat="1" ht="8.25" customHeight="1">
      <c r="A3994" s="187"/>
      <c r="B3994" s="103"/>
      <c r="C3994" s="103"/>
      <c r="D3994" s="103"/>
      <c r="E3994" s="103"/>
      <c r="F3994" s="103"/>
      <c r="G3994" s="103"/>
      <c r="H3994" s="103"/>
      <c r="I3994" s="103"/>
    </row>
    <row r="3995" spans="1:9" s="111" customFormat="1" ht="8.25" customHeight="1">
      <c r="A3995" s="187"/>
      <c r="B3995" s="103"/>
      <c r="C3995" s="103"/>
      <c r="D3995" s="103"/>
      <c r="E3995" s="103"/>
      <c r="F3995" s="103"/>
      <c r="G3995" s="103"/>
      <c r="H3995" s="103"/>
      <c r="I3995" s="103"/>
    </row>
    <row r="3996" spans="1:9" s="111" customFormat="1" ht="8.25" customHeight="1">
      <c r="A3996" s="187"/>
      <c r="B3996" s="103"/>
      <c r="C3996" s="103"/>
      <c r="D3996" s="103"/>
      <c r="E3996" s="103"/>
      <c r="F3996" s="103"/>
      <c r="G3996" s="103"/>
      <c r="H3996" s="103"/>
      <c r="I3996" s="103"/>
    </row>
    <row r="3997" spans="1:9" s="111" customFormat="1" ht="8.25" customHeight="1">
      <c r="A3997" s="187"/>
      <c r="B3997" s="103"/>
      <c r="C3997" s="103"/>
      <c r="D3997" s="103"/>
      <c r="E3997" s="103"/>
      <c r="F3997" s="103"/>
      <c r="G3997" s="103"/>
      <c r="H3997" s="103"/>
      <c r="I3997" s="103"/>
    </row>
    <row r="3998" spans="1:9" s="111" customFormat="1" ht="8.25" customHeight="1">
      <c r="A3998" s="187"/>
      <c r="B3998" s="103"/>
      <c r="C3998" s="103"/>
      <c r="D3998" s="103"/>
      <c r="E3998" s="103"/>
      <c r="F3998" s="103"/>
      <c r="G3998" s="103"/>
      <c r="H3998" s="103"/>
      <c r="I3998" s="103"/>
    </row>
    <row r="3999" spans="1:9" s="111" customFormat="1" ht="8.25" customHeight="1">
      <c r="A3999" s="187"/>
      <c r="B3999" s="103"/>
      <c r="C3999" s="103"/>
      <c r="D3999" s="103"/>
      <c r="E3999" s="103"/>
      <c r="F3999" s="103"/>
      <c r="G3999" s="103"/>
      <c r="H3999" s="103"/>
      <c r="I3999" s="103"/>
    </row>
    <row r="4000" spans="1:9" s="111" customFormat="1" ht="8.25" customHeight="1">
      <c r="A4000" s="187"/>
      <c r="B4000" s="103"/>
      <c r="C4000" s="103"/>
      <c r="D4000" s="103"/>
      <c r="E4000" s="103"/>
      <c r="F4000" s="103"/>
      <c r="G4000" s="103"/>
      <c r="H4000" s="103"/>
      <c r="I4000" s="103"/>
    </row>
    <row r="4001" spans="1:9" s="111" customFormat="1" ht="8.25" customHeight="1">
      <c r="A4001" s="187"/>
      <c r="B4001" s="103"/>
      <c r="C4001" s="103"/>
      <c r="D4001" s="103"/>
      <c r="E4001" s="103"/>
      <c r="F4001" s="103"/>
      <c r="G4001" s="103"/>
      <c r="H4001" s="103"/>
      <c r="I4001" s="103"/>
    </row>
    <row r="4002" spans="1:9" s="111" customFormat="1" ht="8.25" customHeight="1">
      <c r="A4002" s="187"/>
      <c r="B4002" s="103"/>
      <c r="C4002" s="103"/>
      <c r="D4002" s="103"/>
      <c r="E4002" s="103"/>
      <c r="F4002" s="103"/>
      <c r="G4002" s="103"/>
      <c r="H4002" s="103"/>
      <c r="I4002" s="103"/>
    </row>
    <row r="4003" spans="1:9" s="111" customFormat="1" ht="8.25" customHeight="1">
      <c r="A4003" s="187"/>
      <c r="B4003" s="103"/>
      <c r="C4003" s="103"/>
      <c r="D4003" s="103"/>
      <c r="E4003" s="103"/>
      <c r="F4003" s="103"/>
      <c r="G4003" s="103"/>
      <c r="H4003" s="103"/>
      <c r="I4003" s="103"/>
    </row>
    <row r="4004" spans="1:9" s="111" customFormat="1" ht="8.25" customHeight="1">
      <c r="A4004" s="187"/>
      <c r="B4004" s="103"/>
      <c r="C4004" s="103"/>
      <c r="D4004" s="103"/>
      <c r="E4004" s="103"/>
      <c r="F4004" s="103"/>
      <c r="G4004" s="103"/>
      <c r="H4004" s="103"/>
      <c r="I4004" s="103"/>
    </row>
    <row r="4005" spans="1:9" s="111" customFormat="1" ht="8.25" customHeight="1">
      <c r="A4005" s="187"/>
      <c r="B4005" s="103"/>
      <c r="C4005" s="103"/>
      <c r="D4005" s="103"/>
      <c r="E4005" s="103"/>
      <c r="F4005" s="103"/>
      <c r="G4005" s="103"/>
      <c r="H4005" s="103"/>
      <c r="I4005" s="103"/>
    </row>
    <row r="4006" spans="1:9" s="111" customFormat="1" ht="8.25" customHeight="1">
      <c r="A4006" s="187"/>
      <c r="B4006" s="103"/>
      <c r="C4006" s="103"/>
      <c r="D4006" s="103"/>
      <c r="E4006" s="103"/>
      <c r="F4006" s="103"/>
      <c r="G4006" s="103"/>
      <c r="H4006" s="103"/>
      <c r="I4006" s="103"/>
    </row>
    <row r="4007" spans="1:9" s="111" customFormat="1" ht="8.25" customHeight="1">
      <c r="A4007" s="187"/>
      <c r="B4007" s="103"/>
      <c r="C4007" s="103"/>
      <c r="D4007" s="103"/>
      <c r="E4007" s="103"/>
      <c r="F4007" s="103"/>
      <c r="G4007" s="103"/>
      <c r="H4007" s="103"/>
      <c r="I4007" s="103"/>
    </row>
    <row r="4008" spans="1:9" s="111" customFormat="1" ht="8.25" customHeight="1">
      <c r="A4008" s="187"/>
      <c r="B4008" s="103"/>
      <c r="C4008" s="103"/>
      <c r="D4008" s="103"/>
      <c r="E4008" s="103"/>
      <c r="F4008" s="103"/>
      <c r="G4008" s="103"/>
      <c r="H4008" s="103"/>
      <c r="I4008" s="103"/>
    </row>
    <row r="4009" spans="1:9" s="111" customFormat="1" ht="8.25" customHeight="1">
      <c r="A4009" s="187"/>
      <c r="B4009" s="103"/>
      <c r="C4009" s="103"/>
      <c r="D4009" s="103"/>
      <c r="E4009" s="103"/>
      <c r="F4009" s="103"/>
      <c r="G4009" s="103"/>
      <c r="H4009" s="103"/>
      <c r="I4009" s="103"/>
    </row>
    <row r="4010" spans="1:9" s="111" customFormat="1" ht="8.25" customHeight="1">
      <c r="A4010" s="187"/>
      <c r="B4010" s="103"/>
      <c r="C4010" s="103"/>
      <c r="D4010" s="103"/>
      <c r="E4010" s="103"/>
      <c r="F4010" s="103"/>
      <c r="G4010" s="103"/>
      <c r="H4010" s="103"/>
      <c r="I4010" s="103"/>
    </row>
    <row r="4011" spans="1:9" s="111" customFormat="1" ht="8.25" customHeight="1">
      <c r="A4011" s="187"/>
      <c r="B4011" s="103"/>
      <c r="C4011" s="103"/>
      <c r="D4011" s="103"/>
      <c r="E4011" s="103"/>
      <c r="F4011" s="103"/>
      <c r="G4011" s="103"/>
      <c r="H4011" s="103"/>
      <c r="I4011" s="103"/>
    </row>
    <row r="4012" spans="1:9" s="111" customFormat="1" ht="8.25" customHeight="1">
      <c r="A4012" s="187"/>
      <c r="B4012" s="103"/>
      <c r="C4012" s="103"/>
      <c r="D4012" s="103"/>
      <c r="E4012" s="103"/>
      <c r="F4012" s="103"/>
      <c r="G4012" s="103"/>
      <c r="H4012" s="103"/>
      <c r="I4012" s="103"/>
    </row>
    <row r="4013" spans="1:9" s="111" customFormat="1" ht="8.25" customHeight="1">
      <c r="A4013" s="187"/>
      <c r="B4013" s="103"/>
      <c r="C4013" s="103"/>
      <c r="D4013" s="103"/>
      <c r="E4013" s="103"/>
      <c r="F4013" s="103"/>
      <c r="G4013" s="103"/>
      <c r="H4013" s="103"/>
      <c r="I4013" s="103"/>
    </row>
    <row r="4014" spans="1:9" s="111" customFormat="1" ht="8.25" customHeight="1">
      <c r="A4014" s="187"/>
      <c r="B4014" s="103"/>
      <c r="C4014" s="103"/>
      <c r="D4014" s="103"/>
      <c r="E4014" s="103"/>
      <c r="F4014" s="103"/>
      <c r="G4014" s="103"/>
      <c r="H4014" s="103"/>
      <c r="I4014" s="103"/>
    </row>
    <row r="4015" spans="1:9" s="111" customFormat="1" ht="8.25" customHeight="1">
      <c r="A4015" s="187"/>
      <c r="B4015" s="103"/>
      <c r="C4015" s="103"/>
      <c r="D4015" s="103"/>
      <c r="E4015" s="103"/>
      <c r="F4015" s="103"/>
      <c r="G4015" s="103"/>
      <c r="H4015" s="103"/>
      <c r="I4015" s="103"/>
    </row>
    <row r="4016" spans="1:9" s="111" customFormat="1" ht="8.25" customHeight="1">
      <c r="A4016" s="187"/>
      <c r="B4016" s="103"/>
      <c r="C4016" s="103"/>
      <c r="D4016" s="103"/>
      <c r="E4016" s="103"/>
      <c r="F4016" s="103"/>
      <c r="G4016" s="103"/>
      <c r="H4016" s="103"/>
      <c r="I4016" s="103"/>
    </row>
    <row r="4017" spans="1:9" s="111" customFormat="1" ht="8.25" customHeight="1">
      <c r="A4017" s="187"/>
      <c r="B4017" s="103"/>
      <c r="C4017" s="103"/>
      <c r="D4017" s="103"/>
      <c r="E4017" s="103"/>
      <c r="F4017" s="103"/>
      <c r="G4017" s="103"/>
      <c r="H4017" s="103"/>
      <c r="I4017" s="103"/>
    </row>
    <row r="4018" spans="1:9" s="111" customFormat="1" ht="8.25" customHeight="1">
      <c r="A4018" s="187"/>
      <c r="B4018" s="103"/>
      <c r="C4018" s="103"/>
      <c r="D4018" s="103"/>
      <c r="E4018" s="103"/>
      <c r="F4018" s="103"/>
      <c r="G4018" s="103"/>
      <c r="H4018" s="103"/>
      <c r="I4018" s="103"/>
    </row>
    <row r="4019" spans="1:9" s="111" customFormat="1" ht="8.25" customHeight="1">
      <c r="A4019" s="187"/>
      <c r="B4019" s="103"/>
      <c r="C4019" s="103"/>
      <c r="D4019" s="103"/>
      <c r="E4019" s="103"/>
      <c r="F4019" s="103"/>
      <c r="G4019" s="103"/>
      <c r="H4019" s="103"/>
      <c r="I4019" s="103"/>
    </row>
    <row r="4020" spans="1:9" s="111" customFormat="1" ht="8.25" customHeight="1">
      <c r="A4020" s="187"/>
      <c r="B4020" s="103"/>
      <c r="C4020" s="103"/>
      <c r="D4020" s="103"/>
      <c r="E4020" s="103"/>
      <c r="F4020" s="103"/>
      <c r="G4020" s="103"/>
      <c r="H4020" s="103"/>
      <c r="I4020" s="103"/>
    </row>
    <row r="4021" spans="1:9" s="111" customFormat="1" ht="8.25" customHeight="1">
      <c r="A4021" s="187"/>
      <c r="B4021" s="103"/>
      <c r="C4021" s="103"/>
      <c r="D4021" s="103"/>
      <c r="E4021" s="103"/>
      <c r="F4021" s="103"/>
      <c r="G4021" s="103"/>
      <c r="H4021" s="103"/>
      <c r="I4021" s="103"/>
    </row>
    <row r="4022" spans="1:9" s="111" customFormat="1" ht="8.25" customHeight="1">
      <c r="A4022" s="187"/>
      <c r="B4022" s="103"/>
      <c r="C4022" s="103"/>
      <c r="D4022" s="103"/>
      <c r="E4022" s="103"/>
      <c r="F4022" s="103"/>
      <c r="G4022" s="103"/>
      <c r="H4022" s="103"/>
      <c r="I4022" s="103"/>
    </row>
    <row r="4023" spans="1:9" s="111" customFormat="1" ht="8.25" customHeight="1">
      <c r="A4023" s="187"/>
      <c r="B4023" s="103"/>
      <c r="C4023" s="103"/>
      <c r="D4023" s="103"/>
      <c r="E4023" s="103"/>
      <c r="F4023" s="103"/>
      <c r="G4023" s="103"/>
      <c r="H4023" s="103"/>
      <c r="I4023" s="103"/>
    </row>
    <row r="4024" spans="1:9" s="111" customFormat="1" ht="8.25" customHeight="1">
      <c r="A4024" s="187"/>
      <c r="B4024" s="103"/>
      <c r="C4024" s="103"/>
      <c r="D4024" s="103"/>
      <c r="E4024" s="103"/>
      <c r="F4024" s="103"/>
      <c r="G4024" s="103"/>
      <c r="H4024" s="103"/>
      <c r="I4024" s="103"/>
    </row>
    <row r="4025" spans="1:9" s="111" customFormat="1" ht="8.25" customHeight="1">
      <c r="A4025" s="187"/>
      <c r="B4025" s="103"/>
      <c r="C4025" s="103"/>
      <c r="D4025" s="103"/>
      <c r="E4025" s="103"/>
      <c r="F4025" s="103"/>
      <c r="G4025" s="103"/>
      <c r="H4025" s="103"/>
      <c r="I4025" s="103"/>
    </row>
    <row r="4026" spans="1:9" s="111" customFormat="1" ht="8.25" customHeight="1">
      <c r="A4026" s="187"/>
      <c r="B4026" s="103"/>
      <c r="C4026" s="103"/>
      <c r="D4026" s="103"/>
      <c r="E4026" s="103"/>
      <c r="F4026" s="103"/>
      <c r="G4026" s="103"/>
      <c r="H4026" s="103"/>
      <c r="I4026" s="103"/>
    </row>
    <row r="4027" spans="1:9" s="111" customFormat="1" ht="8.25" customHeight="1">
      <c r="A4027" s="187"/>
      <c r="B4027" s="103"/>
      <c r="C4027" s="103"/>
      <c r="D4027" s="103"/>
      <c r="E4027" s="103"/>
      <c r="F4027" s="103"/>
      <c r="G4027" s="103"/>
      <c r="H4027" s="103"/>
      <c r="I4027" s="103"/>
    </row>
    <row r="4028" spans="1:9" s="111" customFormat="1" ht="8.25" customHeight="1">
      <c r="A4028" s="187"/>
      <c r="B4028" s="103"/>
      <c r="C4028" s="103"/>
      <c r="D4028" s="103"/>
      <c r="E4028" s="103"/>
      <c r="F4028" s="103"/>
      <c r="G4028" s="103"/>
      <c r="H4028" s="103"/>
      <c r="I4028" s="103"/>
    </row>
    <row r="4029" spans="1:9" s="111" customFormat="1" ht="8.25" customHeight="1">
      <c r="A4029" s="187"/>
      <c r="B4029" s="103"/>
      <c r="C4029" s="103"/>
      <c r="D4029" s="103"/>
      <c r="E4029" s="103"/>
      <c r="F4029" s="103"/>
      <c r="G4029" s="103"/>
      <c r="H4029" s="103"/>
      <c r="I4029" s="103"/>
    </row>
    <row r="4030" spans="1:9" s="111" customFormat="1" ht="8.25" customHeight="1">
      <c r="A4030" s="188"/>
      <c r="B4030" s="103"/>
      <c r="C4030" s="103"/>
      <c r="D4030" s="103"/>
      <c r="E4030" s="103"/>
      <c r="F4030" s="103"/>
      <c r="G4030" s="103"/>
      <c r="H4030" s="103"/>
      <c r="I4030" s="103"/>
    </row>
    <row r="4031" spans="1:9" s="111" customFormat="1" ht="8.25" customHeight="1">
      <c r="A4031" s="188"/>
      <c r="B4031" s="103"/>
      <c r="C4031" s="103"/>
      <c r="D4031" s="103"/>
      <c r="E4031" s="103"/>
      <c r="F4031" s="103"/>
      <c r="G4031" s="103"/>
      <c r="H4031" s="103"/>
      <c r="I4031" s="103"/>
    </row>
    <row r="4032" spans="1:9" s="111" customFormat="1" ht="8.25" customHeight="1">
      <c r="A4032" s="188"/>
      <c r="B4032" s="103"/>
      <c r="C4032" s="103"/>
      <c r="D4032" s="103"/>
      <c r="E4032" s="103"/>
      <c r="F4032" s="103"/>
      <c r="G4032" s="103"/>
      <c r="H4032" s="103"/>
      <c r="I4032" s="103"/>
    </row>
    <row r="4033" spans="1:9" s="111" customFormat="1" ht="8.25" customHeight="1">
      <c r="A4033" s="188"/>
      <c r="B4033" s="103"/>
      <c r="C4033" s="103"/>
      <c r="D4033" s="103"/>
      <c r="E4033" s="103"/>
      <c r="F4033" s="103"/>
      <c r="G4033" s="103"/>
      <c r="H4033" s="103"/>
      <c r="I4033" s="103"/>
    </row>
    <row r="4034" spans="1:9" s="111" customFormat="1" ht="8.25" customHeight="1">
      <c r="A4034" s="188"/>
      <c r="B4034" s="103"/>
      <c r="C4034" s="103"/>
      <c r="D4034" s="103"/>
      <c r="E4034" s="103"/>
      <c r="F4034" s="103"/>
      <c r="G4034" s="103"/>
      <c r="H4034" s="103"/>
      <c r="I4034" s="103"/>
    </row>
    <row r="4035" spans="1:9" s="111" customFormat="1" ht="8.25" customHeight="1">
      <c r="A4035" s="188"/>
      <c r="B4035" s="103"/>
      <c r="C4035" s="103"/>
      <c r="D4035" s="103"/>
      <c r="E4035" s="103"/>
      <c r="F4035" s="103"/>
      <c r="G4035" s="103"/>
      <c r="H4035" s="103"/>
      <c r="I4035" s="103"/>
    </row>
    <row r="4036" spans="1:9" s="111" customFormat="1" ht="8.25" customHeight="1">
      <c r="A4036" s="188"/>
      <c r="B4036" s="103"/>
      <c r="C4036" s="103"/>
      <c r="D4036" s="103"/>
      <c r="E4036" s="103"/>
      <c r="F4036" s="103"/>
      <c r="G4036" s="103"/>
      <c r="H4036" s="103"/>
      <c r="I4036" s="103"/>
    </row>
    <row r="4037" spans="1:9" s="111" customFormat="1" ht="8.25" customHeight="1">
      <c r="A4037" s="188"/>
      <c r="B4037" s="103"/>
      <c r="C4037" s="103"/>
      <c r="D4037" s="103"/>
      <c r="E4037" s="103"/>
      <c r="F4037" s="103"/>
      <c r="G4037" s="103"/>
      <c r="H4037" s="103"/>
      <c r="I4037" s="103"/>
    </row>
    <row r="4038" spans="1:9" s="111" customFormat="1" ht="8.25" customHeight="1">
      <c r="A4038" s="188"/>
      <c r="B4038" s="103"/>
      <c r="C4038" s="103"/>
      <c r="D4038" s="103"/>
      <c r="E4038" s="103"/>
      <c r="F4038" s="103"/>
      <c r="G4038" s="103"/>
      <c r="H4038" s="103"/>
      <c r="I4038" s="103"/>
    </row>
    <row r="4039" spans="1:9" s="111" customFormat="1" ht="8.25" customHeight="1">
      <c r="A4039" s="188"/>
      <c r="B4039" s="103"/>
      <c r="C4039" s="103"/>
      <c r="D4039" s="103"/>
      <c r="E4039" s="103"/>
      <c r="F4039" s="103"/>
      <c r="G4039" s="103"/>
      <c r="H4039" s="103"/>
      <c r="I4039" s="103"/>
    </row>
    <row r="4040" spans="1:9" s="111" customFormat="1" ht="8.25" customHeight="1">
      <c r="A4040" s="188"/>
      <c r="B4040" s="103"/>
      <c r="C4040" s="103"/>
      <c r="D4040" s="103"/>
      <c r="E4040" s="103"/>
      <c r="F4040" s="103"/>
      <c r="G4040" s="103"/>
      <c r="H4040" s="103"/>
      <c r="I4040" s="103"/>
    </row>
    <row r="4041" spans="1:9" s="111" customFormat="1" ht="8.25" customHeight="1">
      <c r="A4041" s="188"/>
      <c r="B4041" s="103"/>
      <c r="C4041" s="103"/>
      <c r="D4041" s="103"/>
      <c r="E4041" s="103"/>
      <c r="F4041" s="103"/>
      <c r="G4041" s="103"/>
      <c r="H4041" s="103"/>
      <c r="I4041" s="103"/>
    </row>
    <row r="4042" spans="1:9" s="111" customFormat="1" ht="8.25" customHeight="1">
      <c r="A4042" s="188"/>
      <c r="B4042" s="103"/>
      <c r="C4042" s="103"/>
      <c r="D4042" s="103"/>
      <c r="E4042" s="103"/>
      <c r="F4042" s="103"/>
      <c r="G4042" s="103"/>
      <c r="H4042" s="103"/>
      <c r="I4042" s="103"/>
    </row>
    <row r="4043" spans="1:9" s="111" customFormat="1" ht="8.25" customHeight="1">
      <c r="A4043" s="189"/>
      <c r="B4043" s="103"/>
      <c r="C4043" s="103"/>
      <c r="D4043" s="103"/>
      <c r="E4043" s="103"/>
      <c r="F4043" s="103"/>
      <c r="G4043" s="103"/>
      <c r="H4043" s="103"/>
      <c r="I4043" s="103"/>
    </row>
    <row r="4044" spans="1:9" s="111" customFormat="1" ht="8.25" customHeight="1">
      <c r="A4044" s="189"/>
      <c r="B4044" s="103"/>
      <c r="C4044" s="103"/>
      <c r="D4044" s="103"/>
      <c r="E4044" s="103"/>
      <c r="F4044" s="103"/>
      <c r="G4044" s="103"/>
      <c r="H4044" s="103"/>
      <c r="I4044" s="103"/>
    </row>
    <row r="4045" spans="1:9" s="111" customFormat="1" ht="8.25" customHeight="1">
      <c r="A4045" s="189"/>
      <c r="B4045" s="103"/>
      <c r="C4045" s="103"/>
      <c r="D4045" s="103"/>
      <c r="E4045" s="103"/>
      <c r="F4045" s="103"/>
      <c r="G4045" s="103"/>
      <c r="H4045" s="103"/>
      <c r="I4045" s="103"/>
    </row>
    <row r="4046" spans="1:9" s="111" customFormat="1" ht="8.25" customHeight="1">
      <c r="A4046" s="189"/>
      <c r="B4046" s="103"/>
      <c r="C4046" s="103"/>
      <c r="D4046" s="103"/>
      <c r="E4046" s="103"/>
      <c r="F4046" s="103"/>
      <c r="G4046" s="103"/>
      <c r="H4046" s="103"/>
      <c r="I4046" s="103"/>
    </row>
    <row r="4047" spans="1:9" s="111" customFormat="1" ht="8.25" customHeight="1">
      <c r="A4047" s="189"/>
      <c r="B4047" s="103"/>
      <c r="C4047" s="103"/>
      <c r="D4047" s="103"/>
      <c r="E4047" s="103"/>
      <c r="F4047" s="103"/>
      <c r="G4047" s="103"/>
      <c r="H4047" s="103"/>
      <c r="I4047" s="103"/>
    </row>
    <row r="4048" spans="1:9" s="111" customFormat="1" ht="8.25" customHeight="1">
      <c r="A4048" s="189"/>
      <c r="B4048" s="103"/>
      <c r="C4048" s="103"/>
      <c r="D4048" s="103"/>
      <c r="E4048" s="103"/>
      <c r="F4048" s="103"/>
      <c r="G4048" s="103"/>
      <c r="H4048" s="103"/>
      <c r="I4048" s="103"/>
    </row>
    <row r="4049" spans="1:9" s="111" customFormat="1" ht="8.25" customHeight="1">
      <c r="A4049" s="189"/>
      <c r="B4049" s="103"/>
      <c r="C4049" s="103"/>
      <c r="D4049" s="103"/>
      <c r="E4049" s="103"/>
      <c r="F4049" s="103"/>
      <c r="G4049" s="103"/>
      <c r="H4049" s="103"/>
      <c r="I4049" s="103"/>
    </row>
    <row r="4050" spans="1:9" s="111" customFormat="1" ht="8.25" customHeight="1">
      <c r="A4050" s="189"/>
      <c r="B4050" s="103"/>
      <c r="C4050" s="103"/>
      <c r="D4050" s="103"/>
      <c r="E4050" s="103"/>
      <c r="F4050" s="103"/>
      <c r="G4050" s="103"/>
      <c r="H4050" s="103"/>
      <c r="I4050" s="103"/>
    </row>
    <row r="4051" spans="1:9" s="111" customFormat="1" ht="8.25" customHeight="1">
      <c r="A4051" s="189"/>
      <c r="B4051" s="103"/>
      <c r="C4051" s="103"/>
      <c r="D4051" s="103"/>
      <c r="E4051" s="103"/>
      <c r="F4051" s="103"/>
      <c r="G4051" s="103"/>
      <c r="H4051" s="103"/>
      <c r="I4051" s="103"/>
    </row>
    <row r="4052" spans="1:9" s="111" customFormat="1" ht="8.25" customHeight="1">
      <c r="A4052" s="189"/>
      <c r="B4052" s="103"/>
      <c r="C4052" s="103"/>
      <c r="D4052" s="103"/>
      <c r="E4052" s="103"/>
      <c r="F4052" s="103"/>
      <c r="G4052" s="103"/>
      <c r="H4052" s="103"/>
      <c r="I4052" s="103"/>
    </row>
    <row r="4053" spans="1:9" s="111" customFormat="1" ht="8.25" customHeight="1">
      <c r="A4053" s="189"/>
      <c r="B4053" s="103"/>
      <c r="C4053" s="103"/>
      <c r="D4053" s="103"/>
      <c r="E4053" s="103"/>
      <c r="F4053" s="103"/>
      <c r="G4053" s="103"/>
      <c r="H4053" s="103"/>
      <c r="I4053" s="103"/>
    </row>
    <row r="4054" spans="1:9" s="111" customFormat="1" ht="8.25" customHeight="1">
      <c r="A4054" s="189"/>
      <c r="B4054" s="103"/>
      <c r="C4054" s="103"/>
      <c r="D4054" s="103"/>
      <c r="E4054" s="103"/>
      <c r="F4054" s="103"/>
      <c r="G4054" s="103"/>
      <c r="H4054" s="103"/>
      <c r="I4054" s="103"/>
    </row>
    <row r="4055" spans="1:9" s="111" customFormat="1" ht="8.25" customHeight="1">
      <c r="A4055" s="189"/>
      <c r="B4055" s="103"/>
      <c r="C4055" s="103"/>
      <c r="D4055" s="103"/>
      <c r="E4055" s="103"/>
      <c r="F4055" s="103"/>
      <c r="G4055" s="103"/>
      <c r="H4055" s="103"/>
      <c r="I4055" s="103"/>
    </row>
    <row r="4056" spans="1:9" s="111" customFormat="1" ht="8.25" customHeight="1">
      <c r="A4056" s="189"/>
      <c r="B4056" s="103"/>
      <c r="C4056" s="103"/>
      <c r="D4056" s="103"/>
      <c r="E4056" s="103"/>
      <c r="F4056" s="103"/>
      <c r="G4056" s="103"/>
      <c r="H4056" s="103"/>
      <c r="I4056" s="103"/>
    </row>
    <row r="4057" spans="1:9" s="111" customFormat="1" ht="8.25" customHeight="1">
      <c r="A4057" s="189"/>
      <c r="B4057" s="103"/>
      <c r="C4057" s="103"/>
      <c r="D4057" s="103"/>
      <c r="E4057" s="103"/>
      <c r="F4057" s="103"/>
      <c r="G4057" s="103"/>
      <c r="H4057" s="103"/>
      <c r="I4057" s="103"/>
    </row>
    <row r="4058" spans="1:9" s="111" customFormat="1" ht="8.25" customHeight="1">
      <c r="A4058" s="189"/>
      <c r="B4058" s="103"/>
      <c r="C4058" s="103"/>
      <c r="D4058" s="103"/>
      <c r="E4058" s="103"/>
      <c r="F4058" s="103"/>
      <c r="G4058" s="103"/>
      <c r="H4058" s="103"/>
      <c r="I4058" s="103"/>
    </row>
    <row r="4059" spans="1:9" s="111" customFormat="1" ht="8.25" customHeight="1">
      <c r="A4059" s="189"/>
      <c r="B4059" s="103"/>
      <c r="C4059" s="103"/>
      <c r="D4059" s="103"/>
      <c r="E4059" s="103"/>
      <c r="F4059" s="103"/>
      <c r="G4059" s="103"/>
      <c r="H4059" s="103"/>
      <c r="I4059" s="103"/>
    </row>
    <row r="4060" spans="1:9" s="111" customFormat="1" ht="8.25" customHeight="1">
      <c r="A4060" s="189"/>
      <c r="B4060" s="103"/>
      <c r="C4060" s="103"/>
      <c r="D4060" s="103"/>
      <c r="E4060" s="103"/>
      <c r="F4060" s="103"/>
      <c r="G4060" s="103"/>
      <c r="H4060" s="103"/>
      <c r="I4060" s="103"/>
    </row>
    <row r="4061" spans="1:9" s="111" customFormat="1" ht="8.25" customHeight="1">
      <c r="A4061" s="189"/>
      <c r="B4061" s="103"/>
      <c r="C4061" s="103"/>
      <c r="D4061" s="103"/>
      <c r="E4061" s="103"/>
      <c r="F4061" s="103"/>
      <c r="G4061" s="103"/>
      <c r="H4061" s="103"/>
      <c r="I4061" s="103"/>
    </row>
    <row r="4062" spans="1:9" s="111" customFormat="1" ht="8.25" customHeight="1">
      <c r="A4062" s="189"/>
      <c r="B4062" s="103"/>
      <c r="C4062" s="103"/>
      <c r="D4062" s="103"/>
      <c r="E4062" s="103"/>
      <c r="F4062" s="103"/>
      <c r="G4062" s="103"/>
      <c r="H4062" s="103"/>
      <c r="I4062" s="103"/>
    </row>
    <row r="4063" spans="1:9" s="111" customFormat="1" ht="8.25" customHeight="1">
      <c r="A4063" s="189"/>
      <c r="B4063" s="103"/>
      <c r="C4063" s="103"/>
      <c r="D4063" s="103"/>
      <c r="E4063" s="103"/>
      <c r="F4063" s="103"/>
      <c r="G4063" s="103"/>
      <c r="H4063" s="103"/>
      <c r="I4063" s="103"/>
    </row>
    <row r="4064" spans="1:9" s="111" customFormat="1" ht="8.25" customHeight="1">
      <c r="A4064" s="189"/>
      <c r="B4064" s="103"/>
      <c r="C4064" s="103"/>
      <c r="D4064" s="103"/>
      <c r="E4064" s="103"/>
      <c r="F4064" s="103"/>
      <c r="G4064" s="103"/>
      <c r="H4064" s="103"/>
      <c r="I4064" s="103"/>
    </row>
    <row r="4065" spans="1:9" s="111" customFormat="1" ht="8.25" customHeight="1">
      <c r="A4065" s="189"/>
      <c r="B4065" s="103"/>
      <c r="C4065" s="103"/>
      <c r="D4065" s="103"/>
      <c r="E4065" s="103"/>
      <c r="F4065" s="103"/>
      <c r="G4065" s="103"/>
      <c r="H4065" s="103"/>
      <c r="I4065" s="103"/>
    </row>
    <row r="4066" spans="1:9" s="111" customFormat="1" ht="8.25" customHeight="1">
      <c r="A4066" s="189"/>
      <c r="B4066" s="103"/>
      <c r="C4066" s="103"/>
      <c r="D4066" s="103"/>
      <c r="E4066" s="103"/>
      <c r="F4066" s="103"/>
      <c r="G4066" s="103"/>
      <c r="H4066" s="103"/>
      <c r="I4066" s="103"/>
    </row>
    <row r="4067" spans="1:9" s="111" customFormat="1" ht="8.25" customHeight="1">
      <c r="A4067" s="189"/>
      <c r="B4067" s="103"/>
      <c r="C4067" s="103"/>
      <c r="D4067" s="103"/>
      <c r="E4067" s="103"/>
      <c r="F4067" s="103"/>
      <c r="G4067" s="103"/>
      <c r="H4067" s="103"/>
      <c r="I4067" s="103"/>
    </row>
    <row r="4068" spans="1:9" s="111" customFormat="1" ht="8.25" customHeight="1">
      <c r="A4068" s="189"/>
      <c r="B4068" s="103"/>
      <c r="C4068" s="103"/>
      <c r="D4068" s="103"/>
      <c r="E4068" s="103"/>
      <c r="F4068" s="103"/>
      <c r="G4068" s="103"/>
      <c r="H4068" s="103"/>
      <c r="I4068" s="103"/>
    </row>
    <row r="4069" spans="1:9" s="111" customFormat="1" ht="8.25" customHeight="1">
      <c r="A4069" s="189"/>
      <c r="B4069" s="103"/>
      <c r="C4069" s="103"/>
      <c r="D4069" s="103"/>
      <c r="E4069" s="103"/>
      <c r="F4069" s="103"/>
      <c r="G4069" s="103"/>
      <c r="H4069" s="103"/>
      <c r="I4069" s="103"/>
    </row>
    <row r="4070" spans="1:9" s="111" customFormat="1" ht="8.25" customHeight="1">
      <c r="A4070" s="189"/>
      <c r="B4070" s="103"/>
      <c r="C4070" s="103"/>
      <c r="D4070" s="103"/>
      <c r="E4070" s="103"/>
      <c r="F4070" s="103"/>
      <c r="G4070" s="103"/>
      <c r="H4070" s="103"/>
      <c r="I4070" s="103"/>
    </row>
    <row r="4071" spans="1:9" s="111" customFormat="1" ht="8.25" customHeight="1">
      <c r="A4071" s="189"/>
      <c r="B4071" s="103"/>
      <c r="C4071" s="103"/>
      <c r="D4071" s="103"/>
      <c r="E4071" s="103"/>
      <c r="F4071" s="103"/>
      <c r="G4071" s="103"/>
      <c r="H4071" s="103"/>
      <c r="I4071" s="103"/>
    </row>
    <row r="4072" spans="1:9" s="111" customFormat="1" ht="8.25" customHeight="1">
      <c r="A4072" s="189"/>
      <c r="B4072" s="103"/>
      <c r="C4072" s="103"/>
      <c r="D4072" s="103"/>
      <c r="E4072" s="103"/>
      <c r="F4072" s="103"/>
      <c r="G4072" s="103"/>
      <c r="H4072" s="103"/>
      <c r="I4072" s="103"/>
    </row>
    <row r="4073" spans="1:9" s="111" customFormat="1" ht="8.25" customHeight="1">
      <c r="A4073" s="189"/>
      <c r="B4073" s="103"/>
      <c r="C4073" s="103"/>
      <c r="D4073" s="103"/>
      <c r="E4073" s="103"/>
      <c r="F4073" s="103"/>
      <c r="G4073" s="103"/>
      <c r="H4073" s="103"/>
      <c r="I4073" s="103"/>
    </row>
    <row r="4074" spans="1:9" s="111" customFormat="1" ht="8.25" customHeight="1">
      <c r="A4074" s="189"/>
      <c r="B4074" s="103"/>
      <c r="C4074" s="103"/>
      <c r="D4074" s="103"/>
      <c r="E4074" s="103"/>
      <c r="F4074" s="103"/>
      <c r="G4074" s="103"/>
      <c r="H4074" s="103"/>
      <c r="I4074" s="103"/>
    </row>
    <row r="4075" spans="1:9" s="111" customFormat="1" ht="8.25" customHeight="1">
      <c r="A4075" s="189"/>
      <c r="B4075" s="103"/>
      <c r="C4075" s="103"/>
      <c r="D4075" s="103"/>
      <c r="E4075" s="103"/>
      <c r="F4075" s="103"/>
      <c r="G4075" s="103"/>
      <c r="H4075" s="103"/>
      <c r="I4075" s="103"/>
    </row>
    <row r="4076" spans="1:9" s="111" customFormat="1" ht="8.25" customHeight="1">
      <c r="A4076" s="189"/>
      <c r="B4076" s="103"/>
      <c r="C4076" s="103"/>
      <c r="D4076" s="103"/>
      <c r="E4076" s="103"/>
      <c r="F4076" s="103"/>
      <c r="G4076" s="103"/>
      <c r="H4076" s="103"/>
      <c r="I4076" s="103"/>
    </row>
    <row r="4077" spans="1:9" s="111" customFormat="1" ht="8.25" customHeight="1">
      <c r="A4077" s="189"/>
      <c r="B4077" s="103"/>
      <c r="C4077" s="103"/>
      <c r="D4077" s="103"/>
      <c r="E4077" s="103"/>
      <c r="F4077" s="103"/>
      <c r="G4077" s="103"/>
      <c r="H4077" s="103"/>
      <c r="I4077" s="103"/>
    </row>
    <row r="4078" spans="1:9" s="111" customFormat="1" ht="8.25" customHeight="1">
      <c r="A4078" s="189"/>
      <c r="B4078" s="103"/>
      <c r="C4078" s="103"/>
      <c r="D4078" s="103"/>
      <c r="E4078" s="103"/>
      <c r="F4078" s="103"/>
      <c r="G4078" s="103"/>
      <c r="H4078" s="103"/>
      <c r="I4078" s="103"/>
    </row>
    <row r="4079" spans="1:9" s="111" customFormat="1" ht="8.25" customHeight="1">
      <c r="A4079" s="189"/>
      <c r="B4079" s="103"/>
      <c r="C4079" s="103"/>
      <c r="D4079" s="103"/>
      <c r="E4079" s="103"/>
      <c r="F4079" s="103"/>
      <c r="G4079" s="103"/>
      <c r="H4079" s="103"/>
      <c r="I4079" s="103"/>
    </row>
    <row r="4080" spans="1:9" s="111" customFormat="1" ht="8.25" customHeight="1">
      <c r="A4080" s="189"/>
      <c r="B4080" s="103"/>
      <c r="C4080" s="103"/>
      <c r="D4080" s="103"/>
      <c r="E4080" s="103"/>
      <c r="F4080" s="103"/>
      <c r="G4080" s="103"/>
      <c r="H4080" s="103"/>
      <c r="I4080" s="103"/>
    </row>
    <row r="4081" spans="1:9" s="111" customFormat="1" ht="8.25" customHeight="1">
      <c r="A4081" s="189"/>
      <c r="B4081" s="103"/>
      <c r="C4081" s="103"/>
      <c r="D4081" s="103"/>
      <c r="E4081" s="103"/>
      <c r="F4081" s="103"/>
      <c r="G4081" s="103"/>
      <c r="H4081" s="103"/>
      <c r="I4081" s="103"/>
    </row>
    <row r="4082" spans="1:9" s="111" customFormat="1" ht="8.25" customHeight="1">
      <c r="A4082" s="189"/>
      <c r="B4082" s="103"/>
      <c r="C4082" s="103"/>
      <c r="D4082" s="103"/>
      <c r="E4082" s="103"/>
      <c r="F4082" s="103"/>
      <c r="G4082" s="103"/>
      <c r="H4082" s="103"/>
      <c r="I4082" s="103"/>
    </row>
    <row r="4083" spans="1:9" s="111" customFormat="1" ht="8.25" customHeight="1">
      <c r="A4083" s="189"/>
      <c r="B4083" s="103"/>
      <c r="C4083" s="103"/>
      <c r="D4083" s="103"/>
      <c r="E4083" s="103"/>
      <c r="F4083" s="103"/>
      <c r="G4083" s="103"/>
      <c r="H4083" s="103"/>
      <c r="I4083" s="103"/>
    </row>
    <row r="4084" spans="1:9" s="111" customFormat="1" ht="8.25" customHeight="1">
      <c r="A4084" s="189"/>
      <c r="B4084" s="103"/>
      <c r="C4084" s="103"/>
      <c r="D4084" s="103"/>
      <c r="E4084" s="103"/>
      <c r="F4084" s="103"/>
      <c r="G4084" s="103"/>
      <c r="H4084" s="103"/>
      <c r="I4084" s="103"/>
    </row>
    <row r="4085" spans="1:9" s="111" customFormat="1" ht="8.25" customHeight="1">
      <c r="A4085" s="189"/>
      <c r="B4085" s="103"/>
      <c r="C4085" s="103"/>
      <c r="D4085" s="103"/>
      <c r="E4085" s="103"/>
      <c r="F4085" s="103"/>
      <c r="G4085" s="103"/>
      <c r="H4085" s="103"/>
      <c r="I4085" s="103"/>
    </row>
    <row r="4086" spans="1:9" s="111" customFormat="1" ht="8.25" customHeight="1">
      <c r="A4086" s="189"/>
      <c r="B4086" s="103"/>
      <c r="C4086" s="103"/>
      <c r="D4086" s="103"/>
      <c r="E4086" s="103"/>
      <c r="F4086" s="103"/>
      <c r="G4086" s="103"/>
      <c r="H4086" s="103"/>
      <c r="I4086" s="103"/>
    </row>
    <row r="4087" spans="1:9" s="111" customFormat="1" ht="8.25" customHeight="1">
      <c r="A4087" s="189"/>
      <c r="B4087" s="103"/>
      <c r="C4087" s="103"/>
      <c r="D4087" s="103"/>
      <c r="E4087" s="103"/>
      <c r="F4087" s="103"/>
      <c r="G4087" s="103"/>
      <c r="H4087" s="103"/>
      <c r="I4087" s="103"/>
    </row>
    <row r="4088" spans="1:9" s="111" customFormat="1" ht="8.25" customHeight="1">
      <c r="A4088" s="189"/>
      <c r="B4088" s="103"/>
      <c r="C4088" s="103"/>
      <c r="D4088" s="103"/>
      <c r="E4088" s="103"/>
      <c r="F4088" s="103"/>
      <c r="G4088" s="103"/>
      <c r="H4088" s="103"/>
      <c r="I4088" s="103"/>
    </row>
    <row r="4089" spans="1:9" s="111" customFormat="1" ht="8.25" customHeight="1">
      <c r="A4089" s="189"/>
      <c r="B4089" s="103"/>
      <c r="C4089" s="103"/>
      <c r="D4089" s="103"/>
      <c r="E4089" s="103"/>
      <c r="F4089" s="103"/>
      <c r="G4089" s="103"/>
      <c r="H4089" s="103"/>
      <c r="I4089" s="103"/>
    </row>
    <row r="4090" spans="1:9" s="111" customFormat="1" ht="8.25" customHeight="1">
      <c r="A4090" s="189"/>
      <c r="B4090" s="103"/>
      <c r="C4090" s="103"/>
      <c r="D4090" s="103"/>
      <c r="E4090" s="103"/>
      <c r="F4090" s="103"/>
      <c r="G4090" s="103"/>
      <c r="H4090" s="103"/>
      <c r="I4090" s="103"/>
    </row>
    <row r="4091" spans="1:9" s="111" customFormat="1" ht="8.25" customHeight="1">
      <c r="A4091" s="189"/>
      <c r="B4091" s="103"/>
      <c r="C4091" s="103"/>
      <c r="D4091" s="103"/>
      <c r="E4091" s="103"/>
      <c r="F4091" s="103"/>
      <c r="G4091" s="103"/>
      <c r="H4091" s="103"/>
      <c r="I4091" s="103"/>
    </row>
    <row r="4092" spans="1:9" s="111" customFormat="1" ht="8.25" customHeight="1">
      <c r="A4092" s="189"/>
      <c r="B4092" s="103"/>
      <c r="C4092" s="103"/>
      <c r="D4092" s="103"/>
      <c r="E4092" s="103"/>
      <c r="F4092" s="103"/>
      <c r="G4092" s="103"/>
      <c r="H4092" s="103"/>
      <c r="I4092" s="103"/>
    </row>
    <row r="4093" spans="1:9" s="111" customFormat="1" ht="8.25" customHeight="1">
      <c r="A4093" s="189"/>
      <c r="B4093" s="179"/>
      <c r="C4093" s="179"/>
      <c r="D4093" s="179"/>
      <c r="E4093" s="179"/>
      <c r="F4093" s="179"/>
      <c r="G4093" s="179"/>
      <c r="H4093" s="179"/>
      <c r="I4093" s="179"/>
    </row>
    <row r="4094" spans="1:9" s="111" customFormat="1" ht="8.25" customHeight="1">
      <c r="A4094" s="189"/>
      <c r="B4094" s="179"/>
      <c r="C4094" s="179"/>
      <c r="D4094" s="179"/>
      <c r="E4094" s="179"/>
      <c r="F4094" s="179"/>
      <c r="G4094" s="179"/>
      <c r="H4094" s="179"/>
      <c r="I4094" s="179"/>
    </row>
    <row r="4095" spans="1:9" s="111" customFormat="1" ht="8.25" customHeight="1">
      <c r="A4095" s="189"/>
      <c r="B4095" s="179"/>
      <c r="C4095" s="179"/>
      <c r="D4095" s="179"/>
      <c r="E4095" s="179"/>
      <c r="F4095" s="179"/>
      <c r="G4095" s="179"/>
      <c r="H4095" s="179"/>
      <c r="I4095" s="179"/>
    </row>
    <row r="4096" spans="1:9" s="111" customFormat="1" ht="8.25" customHeight="1">
      <c r="A4096" s="189"/>
      <c r="B4096" s="179"/>
      <c r="C4096" s="179"/>
      <c r="D4096" s="179"/>
      <c r="E4096" s="179"/>
      <c r="F4096" s="179"/>
      <c r="G4096" s="179"/>
      <c r="H4096" s="179"/>
      <c r="I4096" s="179"/>
    </row>
    <row r="4097" spans="1:9" s="111" customFormat="1" ht="8.25" customHeight="1">
      <c r="A4097" s="189"/>
      <c r="B4097" s="179"/>
      <c r="C4097" s="179"/>
      <c r="D4097" s="179"/>
      <c r="E4097" s="179"/>
      <c r="F4097" s="179"/>
      <c r="G4097" s="179"/>
      <c r="H4097" s="179"/>
      <c r="I4097" s="179"/>
    </row>
    <row r="4098" spans="1:9" s="111" customFormat="1" ht="8.25" customHeight="1">
      <c r="A4098" s="189"/>
      <c r="B4098" s="179"/>
      <c r="C4098" s="179"/>
      <c r="D4098" s="179"/>
      <c r="E4098" s="179"/>
      <c r="F4098" s="179"/>
      <c r="G4098" s="179"/>
      <c r="H4098" s="179"/>
      <c r="I4098" s="179"/>
    </row>
    <row r="4099" spans="1:9" s="111" customFormat="1" ht="8.25" customHeight="1">
      <c r="A4099" s="189"/>
      <c r="B4099" s="179"/>
      <c r="C4099" s="179"/>
      <c r="D4099" s="179"/>
      <c r="E4099" s="179"/>
      <c r="F4099" s="179"/>
      <c r="G4099" s="179"/>
      <c r="H4099" s="179"/>
      <c r="I4099" s="179"/>
    </row>
    <row r="4100" spans="1:9" s="111" customFormat="1" ht="8.25" customHeight="1">
      <c r="A4100" s="189"/>
      <c r="B4100" s="179"/>
      <c r="C4100" s="179"/>
      <c r="D4100" s="179"/>
      <c r="E4100" s="179"/>
      <c r="F4100" s="179"/>
      <c r="G4100" s="179"/>
      <c r="H4100" s="179"/>
      <c r="I4100" s="179"/>
    </row>
    <row r="4101" spans="1:9" s="111" customFormat="1" ht="8.25" customHeight="1">
      <c r="A4101" s="189"/>
      <c r="B4101" s="179"/>
      <c r="C4101" s="179"/>
      <c r="D4101" s="179"/>
      <c r="E4101" s="179"/>
      <c r="F4101" s="179"/>
      <c r="G4101" s="179"/>
      <c r="H4101" s="179"/>
      <c r="I4101" s="179"/>
    </row>
    <row r="4102" spans="1:9" s="111" customFormat="1" ht="8.25" customHeight="1">
      <c r="A4102" s="189"/>
      <c r="B4102" s="179"/>
      <c r="C4102" s="179"/>
      <c r="D4102" s="179"/>
      <c r="E4102" s="179"/>
      <c r="F4102" s="179"/>
      <c r="G4102" s="179"/>
      <c r="H4102" s="179"/>
      <c r="I4102" s="179"/>
    </row>
    <row r="4103" spans="1:9" s="111" customFormat="1" ht="8.25" customHeight="1">
      <c r="A4103" s="189"/>
      <c r="B4103" s="179"/>
      <c r="C4103" s="179"/>
      <c r="D4103" s="179"/>
      <c r="E4103" s="179"/>
      <c r="F4103" s="179"/>
      <c r="G4103" s="179"/>
      <c r="H4103" s="179"/>
      <c r="I4103" s="179"/>
    </row>
    <row r="4104" spans="1:9" s="111" customFormat="1" ht="8.25" customHeight="1">
      <c r="A4104" s="189"/>
      <c r="B4104" s="179"/>
      <c r="C4104" s="179"/>
      <c r="D4104" s="179"/>
      <c r="E4104" s="179"/>
      <c r="F4104" s="179"/>
      <c r="G4104" s="179"/>
      <c r="H4104" s="179"/>
      <c r="I4104" s="179"/>
    </row>
    <row r="4105" spans="1:9" s="111" customFormat="1" ht="8.25" customHeight="1">
      <c r="A4105" s="189"/>
      <c r="B4105" s="179"/>
      <c r="C4105" s="179"/>
      <c r="D4105" s="179"/>
      <c r="E4105" s="179"/>
      <c r="F4105" s="179"/>
      <c r="G4105" s="179"/>
      <c r="H4105" s="179"/>
      <c r="I4105" s="179"/>
    </row>
    <row r="4106" spans="1:9" s="111" customFormat="1" ht="8.25" customHeight="1">
      <c r="A4106" s="189"/>
      <c r="B4106" s="179"/>
      <c r="C4106" s="179"/>
      <c r="D4106" s="179"/>
      <c r="E4106" s="179"/>
      <c r="F4106" s="179"/>
      <c r="G4106" s="179"/>
      <c r="H4106" s="179"/>
      <c r="I4106" s="179"/>
    </row>
    <row r="4107" spans="1:9" s="111" customFormat="1" ht="8.25" customHeight="1">
      <c r="A4107" s="189"/>
      <c r="B4107" s="179"/>
      <c r="C4107" s="179"/>
      <c r="D4107" s="179"/>
      <c r="E4107" s="179"/>
      <c r="F4107" s="179"/>
      <c r="G4107" s="179"/>
      <c r="H4107" s="179"/>
      <c r="I4107" s="179"/>
    </row>
    <row r="4108" spans="1:9" s="111" customFormat="1" ht="8.25" customHeight="1">
      <c r="A4108" s="189"/>
      <c r="B4108" s="179"/>
      <c r="C4108" s="179"/>
      <c r="D4108" s="179"/>
      <c r="E4108" s="179"/>
      <c r="F4108" s="179"/>
      <c r="G4108" s="179"/>
      <c r="H4108" s="179"/>
      <c r="I4108" s="179"/>
    </row>
    <row r="4109" spans="1:9" s="111" customFormat="1" ht="8.25" customHeight="1">
      <c r="A4109" s="189"/>
      <c r="B4109" s="179"/>
      <c r="C4109" s="179"/>
      <c r="D4109" s="179"/>
      <c r="E4109" s="179"/>
      <c r="F4109" s="179"/>
      <c r="G4109" s="179"/>
      <c r="H4109" s="179"/>
      <c r="I4109" s="179"/>
    </row>
    <row r="4110" spans="1:9" s="111" customFormat="1" ht="8.25" customHeight="1">
      <c r="A4110" s="189"/>
      <c r="B4110" s="179"/>
      <c r="C4110" s="179"/>
      <c r="D4110" s="179"/>
      <c r="E4110" s="179"/>
      <c r="F4110" s="179"/>
      <c r="G4110" s="179"/>
      <c r="H4110" s="179"/>
      <c r="I4110" s="179"/>
    </row>
    <row r="4111" spans="1:9" s="111" customFormat="1" ht="8.25" customHeight="1">
      <c r="A4111" s="189"/>
      <c r="B4111" s="179"/>
      <c r="C4111" s="179"/>
      <c r="D4111" s="179"/>
      <c r="E4111" s="179"/>
      <c r="F4111" s="179"/>
      <c r="G4111" s="179"/>
      <c r="H4111" s="179"/>
      <c r="I4111" s="179"/>
    </row>
    <row r="4112" spans="1:9" s="111" customFormat="1" ht="8.25" customHeight="1">
      <c r="A4112" s="189"/>
      <c r="B4112" s="179"/>
      <c r="C4112" s="179"/>
      <c r="D4112" s="179"/>
      <c r="E4112" s="179"/>
      <c r="F4112" s="179"/>
      <c r="G4112" s="179"/>
      <c r="H4112" s="179"/>
      <c r="I4112" s="179"/>
    </row>
    <row r="4113" spans="1:9" s="111" customFormat="1" ht="8.25" customHeight="1">
      <c r="A4113" s="189"/>
      <c r="B4113" s="179"/>
      <c r="C4113" s="179"/>
      <c r="D4113" s="179"/>
      <c r="E4113" s="179"/>
      <c r="F4113" s="179"/>
      <c r="G4113" s="179"/>
      <c r="H4113" s="179"/>
      <c r="I4113" s="179"/>
    </row>
    <row r="4114" spans="1:9" s="111" customFormat="1" ht="8.25" customHeight="1">
      <c r="A4114" s="189"/>
      <c r="B4114" s="179"/>
      <c r="C4114" s="179"/>
      <c r="D4114" s="179"/>
      <c r="E4114" s="179"/>
      <c r="F4114" s="179"/>
      <c r="G4114" s="179"/>
      <c r="H4114" s="179"/>
      <c r="I4114" s="179"/>
    </row>
    <row r="4115" spans="1:9" s="111" customFormat="1" ht="8.25" customHeight="1">
      <c r="A4115" s="189"/>
      <c r="B4115" s="179"/>
      <c r="C4115" s="179"/>
      <c r="D4115" s="179"/>
      <c r="E4115" s="179"/>
      <c r="F4115" s="179"/>
      <c r="G4115" s="179"/>
      <c r="H4115" s="179"/>
      <c r="I4115" s="179"/>
    </row>
    <row r="4116" spans="1:9" s="111" customFormat="1" ht="8.25" customHeight="1">
      <c r="A4116" s="189"/>
      <c r="B4116" s="179"/>
      <c r="C4116" s="179"/>
      <c r="D4116" s="179"/>
      <c r="E4116" s="179"/>
      <c r="F4116" s="179"/>
      <c r="G4116" s="179"/>
      <c r="H4116" s="179"/>
      <c r="I4116" s="179"/>
    </row>
    <row r="4117" spans="1:9" s="111" customFormat="1" ht="8.25" customHeight="1">
      <c r="A4117" s="189"/>
      <c r="B4117" s="179"/>
      <c r="C4117" s="179"/>
      <c r="D4117" s="179"/>
      <c r="E4117" s="179"/>
      <c r="F4117" s="179"/>
      <c r="G4117" s="179"/>
      <c r="H4117" s="179"/>
      <c r="I4117" s="179"/>
    </row>
    <row r="4118" spans="1:9" s="111" customFormat="1" ht="8.25" customHeight="1">
      <c r="A4118" s="189"/>
      <c r="B4118" s="179"/>
      <c r="C4118" s="179"/>
      <c r="D4118" s="179"/>
      <c r="E4118" s="179"/>
      <c r="F4118" s="179"/>
      <c r="G4118" s="179"/>
      <c r="H4118" s="179"/>
      <c r="I4118" s="179"/>
    </row>
    <row r="4119" spans="1:9" s="111" customFormat="1" ht="8.25" customHeight="1">
      <c r="A4119" s="189"/>
      <c r="B4119" s="179"/>
      <c r="C4119" s="179"/>
      <c r="D4119" s="179"/>
      <c r="E4119" s="179"/>
      <c r="F4119" s="179"/>
      <c r="G4119" s="179"/>
      <c r="H4119" s="179"/>
      <c r="I4119" s="179"/>
    </row>
    <row r="4120" spans="1:9" s="111" customFormat="1" ht="8.25" customHeight="1">
      <c r="A4120" s="189"/>
      <c r="B4120" s="179"/>
      <c r="C4120" s="179"/>
      <c r="D4120" s="179"/>
      <c r="E4120" s="179"/>
      <c r="F4120" s="179"/>
      <c r="G4120" s="179"/>
      <c r="H4120" s="179"/>
      <c r="I4120" s="179"/>
    </row>
    <row r="4121" spans="1:9" s="111" customFormat="1" ht="8.25" customHeight="1">
      <c r="A4121" s="189"/>
      <c r="B4121" s="179"/>
      <c r="C4121" s="179"/>
      <c r="D4121" s="179"/>
      <c r="E4121" s="179"/>
      <c r="F4121" s="179"/>
      <c r="G4121" s="179"/>
      <c r="H4121" s="179"/>
      <c r="I4121" s="179"/>
    </row>
    <row r="4122" spans="1:9" s="111" customFormat="1" ht="8.25" customHeight="1">
      <c r="A4122" s="189"/>
      <c r="B4122" s="179"/>
      <c r="C4122" s="179"/>
      <c r="D4122" s="179"/>
      <c r="E4122" s="179"/>
      <c r="F4122" s="179"/>
      <c r="G4122" s="179"/>
      <c r="H4122" s="179"/>
      <c r="I4122" s="179"/>
    </row>
    <row r="4123" spans="1:9" s="111" customFormat="1" ht="8.25" customHeight="1">
      <c r="A4123" s="189"/>
      <c r="B4123" s="179"/>
      <c r="C4123" s="179"/>
      <c r="D4123" s="179"/>
      <c r="E4123" s="179"/>
      <c r="F4123" s="179"/>
      <c r="G4123" s="179"/>
      <c r="H4123" s="179"/>
      <c r="I4123" s="179"/>
    </row>
    <row r="4124" spans="1:9" s="111" customFormat="1" ht="8.25" customHeight="1">
      <c r="A4124" s="189"/>
      <c r="B4124" s="179"/>
      <c r="C4124" s="179"/>
      <c r="D4124" s="179"/>
      <c r="E4124" s="179"/>
      <c r="F4124" s="179"/>
      <c r="G4124" s="179"/>
      <c r="H4124" s="179"/>
      <c r="I4124" s="179"/>
    </row>
    <row r="4125" spans="1:9" s="111" customFormat="1" ht="8.25" customHeight="1">
      <c r="A4125" s="189"/>
      <c r="B4125" s="179"/>
      <c r="C4125" s="179"/>
      <c r="D4125" s="179"/>
      <c r="E4125" s="179"/>
      <c r="F4125" s="179"/>
      <c r="G4125" s="179"/>
      <c r="H4125" s="179"/>
      <c r="I4125" s="179"/>
    </row>
    <row r="4126" spans="1:9" s="111" customFormat="1" ht="8.25" customHeight="1">
      <c r="A4126" s="189"/>
      <c r="B4126" s="179"/>
      <c r="C4126" s="179"/>
      <c r="D4126" s="179"/>
      <c r="E4126" s="179"/>
      <c r="F4126" s="179"/>
      <c r="G4126" s="179"/>
      <c r="H4126" s="179"/>
      <c r="I4126" s="179"/>
    </row>
    <row r="4127" spans="1:9" s="111" customFormat="1" ht="8.25" customHeight="1">
      <c r="A4127" s="189"/>
      <c r="B4127" s="179"/>
      <c r="C4127" s="179"/>
      <c r="D4127" s="179"/>
      <c r="E4127" s="179"/>
      <c r="F4127" s="179"/>
      <c r="G4127" s="179"/>
      <c r="H4127" s="179"/>
      <c r="I4127" s="179"/>
    </row>
    <row r="4128" spans="1:9" s="111" customFormat="1" ht="8.25" customHeight="1">
      <c r="A4128" s="189"/>
      <c r="B4128" s="179"/>
      <c r="C4128" s="179"/>
      <c r="D4128" s="179"/>
      <c r="E4128" s="179"/>
      <c r="F4128" s="179"/>
      <c r="G4128" s="179"/>
      <c r="H4128" s="179"/>
      <c r="I4128" s="179"/>
    </row>
    <row r="4129" spans="1:9" s="111" customFormat="1" ht="8.25" customHeight="1">
      <c r="A4129" s="189"/>
      <c r="B4129" s="179"/>
      <c r="C4129" s="179"/>
      <c r="D4129" s="179"/>
      <c r="E4129" s="179"/>
      <c r="F4129" s="179"/>
      <c r="G4129" s="179"/>
      <c r="H4129" s="179"/>
      <c r="I4129" s="179"/>
    </row>
    <row r="4130" spans="1:9" s="111" customFormat="1" ht="8.25" customHeight="1">
      <c r="A4130" s="189"/>
      <c r="B4130" s="179"/>
      <c r="C4130" s="179"/>
      <c r="D4130" s="179"/>
      <c r="E4130" s="179"/>
      <c r="F4130" s="179"/>
      <c r="G4130" s="179"/>
      <c r="H4130" s="179"/>
      <c r="I4130" s="179"/>
    </row>
    <row r="4131" spans="1:9" s="111" customFormat="1" ht="8.25" customHeight="1">
      <c r="A4131" s="189"/>
      <c r="B4131" s="179"/>
      <c r="C4131" s="179"/>
      <c r="D4131" s="179"/>
      <c r="E4131" s="179"/>
      <c r="F4131" s="179"/>
      <c r="G4131" s="179"/>
      <c r="H4131" s="179"/>
      <c r="I4131" s="179"/>
    </row>
    <row r="4132" spans="1:9" s="111" customFormat="1" ht="8.25" customHeight="1">
      <c r="A4132" s="189"/>
      <c r="B4132" s="179"/>
      <c r="C4132" s="179"/>
      <c r="D4132" s="179"/>
      <c r="E4132" s="179"/>
      <c r="F4132" s="179"/>
      <c r="G4132" s="179"/>
      <c r="H4132" s="179"/>
      <c r="I4132" s="179"/>
    </row>
    <row r="4133" spans="1:9" s="111" customFormat="1" ht="8.25" customHeight="1">
      <c r="A4133" s="189"/>
      <c r="B4133" s="179"/>
      <c r="C4133" s="179"/>
      <c r="D4133" s="179"/>
      <c r="E4133" s="179"/>
      <c r="F4133" s="179"/>
      <c r="G4133" s="179"/>
      <c r="H4133" s="179"/>
      <c r="I4133" s="179"/>
    </row>
    <row r="4134" spans="1:9" s="111" customFormat="1" ht="8.25" customHeight="1">
      <c r="A4134" s="189"/>
      <c r="B4134" s="179"/>
      <c r="C4134" s="179"/>
      <c r="D4134" s="179"/>
      <c r="E4134" s="179"/>
      <c r="F4134" s="179"/>
      <c r="G4134" s="179"/>
      <c r="H4134" s="179"/>
      <c r="I4134" s="179"/>
    </row>
    <row r="4135" spans="1:9" s="111" customFormat="1" ht="8.25" customHeight="1">
      <c r="A4135" s="189"/>
      <c r="B4135" s="179"/>
      <c r="C4135" s="179"/>
      <c r="D4135" s="179"/>
      <c r="E4135" s="179"/>
      <c r="F4135" s="179"/>
      <c r="G4135" s="179"/>
      <c r="H4135" s="179"/>
      <c r="I4135" s="179"/>
    </row>
    <row r="4136" spans="1:9" s="111" customFormat="1" ht="8.25" customHeight="1">
      <c r="A4136" s="189"/>
      <c r="B4136" s="179"/>
      <c r="C4136" s="179"/>
      <c r="D4136" s="179"/>
      <c r="E4136" s="179"/>
      <c r="F4136" s="179"/>
      <c r="G4136" s="179"/>
      <c r="H4136" s="179"/>
      <c r="I4136" s="179"/>
    </row>
    <row r="4137" spans="1:9" s="111" customFormat="1" ht="8.25" customHeight="1">
      <c r="A4137" s="189"/>
      <c r="B4137" s="179"/>
      <c r="C4137" s="179"/>
      <c r="D4137" s="179"/>
      <c r="E4137" s="179"/>
      <c r="F4137" s="179"/>
      <c r="G4137" s="179"/>
      <c r="H4137" s="179"/>
      <c r="I4137" s="179"/>
    </row>
    <row r="4138" spans="1:9" s="111" customFormat="1" ht="8.25" customHeight="1">
      <c r="A4138" s="189"/>
      <c r="B4138" s="179"/>
      <c r="C4138" s="179"/>
      <c r="D4138" s="179"/>
      <c r="E4138" s="179"/>
      <c r="F4138" s="179"/>
      <c r="G4138" s="179"/>
      <c r="H4138" s="179"/>
      <c r="I4138" s="179"/>
    </row>
    <row r="4139" spans="1:9" s="111" customFormat="1" ht="8.25" customHeight="1">
      <c r="A4139" s="189"/>
      <c r="B4139" s="179"/>
      <c r="C4139" s="179"/>
      <c r="D4139" s="179"/>
      <c r="E4139" s="179"/>
      <c r="F4139" s="179"/>
      <c r="G4139" s="179"/>
      <c r="H4139" s="179"/>
      <c r="I4139" s="179"/>
    </row>
    <row r="4140" spans="1:9" s="111" customFormat="1" ht="8.25" customHeight="1">
      <c r="A4140" s="189"/>
      <c r="B4140" s="179"/>
      <c r="C4140" s="179"/>
      <c r="D4140" s="179"/>
      <c r="E4140" s="179"/>
      <c r="F4140" s="179"/>
      <c r="G4140" s="179"/>
      <c r="H4140" s="179"/>
      <c r="I4140" s="179"/>
    </row>
    <row r="4141" spans="1:9" s="111" customFormat="1" ht="8.25" customHeight="1">
      <c r="A4141" s="189"/>
      <c r="B4141" s="179"/>
      <c r="C4141" s="179"/>
      <c r="D4141" s="179"/>
      <c r="E4141" s="179"/>
      <c r="F4141" s="179"/>
      <c r="G4141" s="179"/>
      <c r="H4141" s="179"/>
      <c r="I4141" s="179"/>
    </row>
    <row r="4142" spans="1:9" s="111" customFormat="1" ht="8.25" customHeight="1">
      <c r="A4142" s="189"/>
      <c r="B4142" s="179"/>
      <c r="C4142" s="179"/>
      <c r="D4142" s="179"/>
      <c r="E4142" s="179"/>
      <c r="F4142" s="179"/>
      <c r="G4142" s="179"/>
      <c r="H4142" s="179"/>
      <c r="I4142" s="179"/>
    </row>
    <row r="4143" spans="1:9" s="111" customFormat="1" ht="8.25" customHeight="1">
      <c r="A4143" s="189"/>
      <c r="B4143" s="179"/>
      <c r="C4143" s="179"/>
      <c r="D4143" s="179"/>
      <c r="E4143" s="179"/>
      <c r="F4143" s="179"/>
      <c r="G4143" s="179"/>
      <c r="H4143" s="179"/>
      <c r="I4143" s="179"/>
    </row>
    <row r="4144" spans="1:9" s="111" customFormat="1" ht="8.25" customHeight="1">
      <c r="A4144" s="189"/>
      <c r="B4144" s="179"/>
      <c r="C4144" s="179"/>
      <c r="D4144" s="179"/>
      <c r="E4144" s="179"/>
      <c r="F4144" s="179"/>
      <c r="G4144" s="179"/>
      <c r="H4144" s="179"/>
      <c r="I4144" s="179"/>
    </row>
    <row r="4145" spans="1:9" s="111" customFormat="1" ht="8.25" customHeight="1">
      <c r="A4145" s="189"/>
      <c r="B4145" s="179"/>
      <c r="C4145" s="179"/>
      <c r="D4145" s="179"/>
      <c r="E4145" s="179"/>
      <c r="F4145" s="179"/>
      <c r="G4145" s="179"/>
      <c r="H4145" s="179"/>
      <c r="I4145" s="179"/>
    </row>
    <row r="4146" spans="1:9" s="111" customFormat="1" ht="8.25" customHeight="1">
      <c r="A4146" s="189"/>
      <c r="B4146" s="179"/>
      <c r="C4146" s="179"/>
      <c r="D4146" s="179"/>
      <c r="E4146" s="179"/>
      <c r="F4146" s="179"/>
      <c r="G4146" s="179"/>
      <c r="H4146" s="179"/>
      <c r="I4146" s="179"/>
    </row>
    <row r="4147" spans="1:9" s="111" customFormat="1" ht="8.25" customHeight="1">
      <c r="A4147" s="189"/>
      <c r="B4147" s="179"/>
      <c r="C4147" s="179"/>
      <c r="D4147" s="179"/>
      <c r="E4147" s="179"/>
      <c r="F4147" s="179"/>
      <c r="G4147" s="179"/>
      <c r="H4147" s="179"/>
      <c r="I4147" s="179"/>
    </row>
    <row r="4148" spans="1:9" s="111" customFormat="1" ht="8.25" customHeight="1">
      <c r="A4148" s="189"/>
      <c r="B4148" s="179"/>
      <c r="C4148" s="179"/>
      <c r="D4148" s="179"/>
      <c r="E4148" s="179"/>
      <c r="F4148" s="179"/>
      <c r="G4148" s="179"/>
      <c r="H4148" s="179"/>
      <c r="I4148" s="179"/>
    </row>
    <row r="4149" spans="1:9" s="111" customFormat="1" ht="8.25" customHeight="1">
      <c r="A4149" s="189"/>
      <c r="B4149" s="179"/>
      <c r="C4149" s="179"/>
      <c r="D4149" s="179"/>
      <c r="E4149" s="179"/>
      <c r="F4149" s="179"/>
      <c r="G4149" s="179"/>
      <c r="H4149" s="179"/>
      <c r="I4149" s="179"/>
    </row>
    <row r="4150" spans="1:9" s="111" customFormat="1" ht="8.25" customHeight="1">
      <c r="A4150" s="189"/>
      <c r="B4150" s="179"/>
      <c r="C4150" s="179"/>
      <c r="D4150" s="179"/>
      <c r="E4150" s="179"/>
      <c r="F4150" s="179"/>
      <c r="G4150" s="179"/>
      <c r="H4150" s="179"/>
      <c r="I4150" s="179"/>
    </row>
    <row r="4151" spans="1:9" s="111" customFormat="1" ht="8.25" customHeight="1">
      <c r="A4151" s="189"/>
      <c r="B4151" s="179"/>
      <c r="C4151" s="179"/>
      <c r="D4151" s="179"/>
      <c r="E4151" s="179"/>
      <c r="F4151" s="179"/>
      <c r="G4151" s="179"/>
      <c r="H4151" s="179"/>
      <c r="I4151" s="179"/>
    </row>
    <row r="4152" spans="1:9" s="111" customFormat="1" ht="8.25" customHeight="1">
      <c r="A4152" s="189"/>
      <c r="B4152" s="179"/>
      <c r="C4152" s="179"/>
      <c r="D4152" s="179"/>
      <c r="E4152" s="179"/>
      <c r="F4152" s="179"/>
      <c r="G4152" s="179"/>
      <c r="H4152" s="179"/>
      <c r="I4152" s="179"/>
    </row>
    <row r="4153" spans="1:9" s="111" customFormat="1" ht="8.25" customHeight="1">
      <c r="A4153" s="189"/>
      <c r="B4153" s="179"/>
      <c r="C4153" s="179"/>
      <c r="D4153" s="179"/>
      <c r="E4153" s="179"/>
      <c r="F4153" s="179"/>
      <c r="G4153" s="179"/>
      <c r="H4153" s="179"/>
      <c r="I4153" s="179"/>
    </row>
    <row r="4154" spans="1:9" s="111" customFormat="1" ht="8.25" customHeight="1">
      <c r="A4154" s="189"/>
      <c r="B4154" s="179"/>
      <c r="C4154" s="179"/>
      <c r="D4154" s="179"/>
      <c r="E4154" s="179"/>
      <c r="F4154" s="179"/>
      <c r="G4154" s="179"/>
      <c r="H4154" s="179"/>
      <c r="I4154" s="179"/>
    </row>
    <row r="4155" spans="1:9" s="111" customFormat="1" ht="8.25" customHeight="1">
      <c r="A4155" s="189"/>
      <c r="B4155" s="179"/>
      <c r="C4155" s="179"/>
      <c r="D4155" s="179"/>
      <c r="E4155" s="179"/>
      <c r="F4155" s="179"/>
      <c r="G4155" s="179"/>
      <c r="H4155" s="179"/>
      <c r="I4155" s="179"/>
    </row>
    <row r="4156" spans="1:9" s="111" customFormat="1" ht="8.25" customHeight="1">
      <c r="A4156" s="189"/>
      <c r="B4156" s="179"/>
      <c r="C4156" s="179"/>
      <c r="D4156" s="179"/>
      <c r="E4156" s="179"/>
      <c r="F4156" s="179"/>
      <c r="G4156" s="179"/>
      <c r="H4156" s="179"/>
      <c r="I4156" s="179"/>
    </row>
    <row r="4157" spans="1:9" s="111" customFormat="1" ht="8.25" customHeight="1">
      <c r="A4157" s="189"/>
      <c r="B4157" s="179"/>
      <c r="C4157" s="179"/>
      <c r="D4157" s="179"/>
      <c r="E4157" s="179"/>
      <c r="F4157" s="179"/>
      <c r="G4157" s="179"/>
      <c r="H4157" s="179"/>
      <c r="I4157" s="179"/>
    </row>
    <row r="4158" spans="1:9" s="111" customFormat="1" ht="8.25" customHeight="1">
      <c r="A4158" s="189"/>
      <c r="B4158" s="179"/>
      <c r="C4158" s="179"/>
      <c r="D4158" s="179"/>
      <c r="E4158" s="179"/>
      <c r="F4158" s="179"/>
      <c r="G4158" s="179"/>
      <c r="H4158" s="179"/>
      <c r="I4158" s="179"/>
    </row>
    <row r="4159" spans="1:9" s="111" customFormat="1" ht="8.25" customHeight="1">
      <c r="A4159" s="189"/>
      <c r="B4159" s="179"/>
      <c r="C4159" s="179"/>
      <c r="D4159" s="179"/>
      <c r="E4159" s="179"/>
      <c r="F4159" s="179"/>
      <c r="G4159" s="179"/>
      <c r="H4159" s="179"/>
      <c r="I4159" s="179"/>
    </row>
    <row r="4160" spans="1:9" s="111" customFormat="1" ht="8.25" customHeight="1">
      <c r="A4160" s="189"/>
      <c r="B4160" s="179"/>
      <c r="C4160" s="179"/>
      <c r="D4160" s="179"/>
      <c r="E4160" s="179"/>
      <c r="F4160" s="179"/>
      <c r="G4160" s="179"/>
      <c r="H4160" s="179"/>
      <c r="I4160" s="179"/>
    </row>
    <row r="4161" spans="1:9" s="111" customFormat="1" ht="8.25" customHeight="1">
      <c r="A4161" s="189"/>
      <c r="B4161" s="179"/>
      <c r="C4161" s="179"/>
      <c r="D4161" s="179"/>
      <c r="E4161" s="179"/>
      <c r="F4161" s="179"/>
      <c r="G4161" s="179"/>
      <c r="H4161" s="179"/>
      <c r="I4161" s="179"/>
    </row>
    <row r="4162" spans="1:9" s="111" customFormat="1" ht="8.25" customHeight="1">
      <c r="A4162" s="189"/>
      <c r="B4162" s="179"/>
      <c r="C4162" s="179"/>
      <c r="D4162" s="179"/>
      <c r="E4162" s="179"/>
      <c r="F4162" s="179"/>
      <c r="G4162" s="179"/>
      <c r="H4162" s="179"/>
      <c r="I4162" s="179"/>
    </row>
    <row r="4163" spans="1:9" s="111" customFormat="1" ht="8.25" customHeight="1">
      <c r="A4163" s="189"/>
      <c r="B4163" s="179"/>
      <c r="C4163" s="179"/>
      <c r="D4163" s="179"/>
      <c r="E4163" s="179"/>
      <c r="F4163" s="179"/>
      <c r="G4163" s="179"/>
      <c r="H4163" s="179"/>
      <c r="I4163" s="179"/>
    </row>
    <row r="4164" spans="1:9" s="111" customFormat="1" ht="8.25" customHeight="1">
      <c r="A4164" s="189"/>
      <c r="B4164" s="179"/>
      <c r="C4164" s="179"/>
      <c r="D4164" s="179"/>
      <c r="E4164" s="179"/>
      <c r="F4164" s="179"/>
      <c r="G4164" s="179"/>
      <c r="H4164" s="179"/>
      <c r="I4164" s="179"/>
    </row>
    <row r="4165" spans="1:9" s="111" customFormat="1" ht="8.25" customHeight="1">
      <c r="A4165" s="189"/>
      <c r="B4165" s="179"/>
      <c r="C4165" s="179"/>
      <c r="D4165" s="179"/>
      <c r="E4165" s="179"/>
      <c r="F4165" s="179"/>
      <c r="G4165" s="179"/>
      <c r="H4165" s="179"/>
      <c r="I4165" s="179"/>
    </row>
    <row r="4166" spans="1:9" s="111" customFormat="1" ht="8.25" customHeight="1">
      <c r="A4166" s="189"/>
      <c r="B4166" s="179"/>
      <c r="C4166" s="179"/>
      <c r="D4166" s="179"/>
      <c r="E4166" s="179"/>
      <c r="F4166" s="179"/>
      <c r="G4166" s="179"/>
      <c r="H4166" s="179"/>
      <c r="I4166" s="179"/>
    </row>
    <row r="4167" spans="1:9" s="111" customFormat="1" ht="8.25" customHeight="1">
      <c r="A4167" s="189"/>
      <c r="B4167" s="179"/>
      <c r="C4167" s="179"/>
      <c r="D4167" s="179"/>
      <c r="E4167" s="179"/>
      <c r="F4167" s="179"/>
      <c r="G4167" s="179"/>
      <c r="H4167" s="179"/>
      <c r="I4167" s="179"/>
    </row>
    <row r="4168" spans="1:9" s="111" customFormat="1" ht="8.25" customHeight="1">
      <c r="A4168" s="189"/>
      <c r="B4168" s="179"/>
      <c r="C4168" s="179"/>
      <c r="D4168" s="179"/>
      <c r="E4168" s="179"/>
      <c r="F4168" s="179"/>
      <c r="G4168" s="179"/>
      <c r="H4168" s="179"/>
      <c r="I4168" s="179"/>
    </row>
    <row r="4169" spans="1:9" s="111" customFormat="1" ht="8.25" customHeight="1">
      <c r="A4169" s="189"/>
      <c r="B4169" s="179"/>
      <c r="C4169" s="179"/>
      <c r="D4169" s="179"/>
      <c r="E4169" s="179"/>
      <c r="F4169" s="179"/>
      <c r="G4169" s="179"/>
      <c r="H4169" s="179"/>
      <c r="I4169" s="179"/>
    </row>
    <row r="4170" spans="1:9" s="111" customFormat="1" ht="8.25" customHeight="1">
      <c r="A4170" s="189"/>
      <c r="B4170" s="179"/>
      <c r="C4170" s="179"/>
      <c r="D4170" s="179"/>
      <c r="E4170" s="179"/>
      <c r="F4170" s="179"/>
      <c r="G4170" s="179"/>
      <c r="H4170" s="179"/>
      <c r="I4170" s="179"/>
    </row>
    <row r="4171" spans="1:9" s="111" customFormat="1" ht="8.25" customHeight="1">
      <c r="A4171" s="189"/>
      <c r="B4171" s="179"/>
      <c r="C4171" s="179"/>
      <c r="D4171" s="179"/>
      <c r="E4171" s="179"/>
      <c r="F4171" s="179"/>
      <c r="G4171" s="179"/>
      <c r="H4171" s="179"/>
      <c r="I4171" s="179"/>
    </row>
    <row r="4172" spans="1:9" s="111" customFormat="1" ht="8.25" customHeight="1">
      <c r="A4172" s="189"/>
      <c r="B4172" s="179"/>
      <c r="C4172" s="179"/>
      <c r="D4172" s="179"/>
      <c r="E4172" s="179"/>
      <c r="F4172" s="179"/>
      <c r="G4172" s="179"/>
      <c r="H4172" s="179"/>
      <c r="I4172" s="179"/>
    </row>
    <row r="4173" spans="1:9" s="111" customFormat="1" ht="8.25" customHeight="1">
      <c r="A4173" s="189"/>
      <c r="B4173" s="179"/>
      <c r="C4173" s="179"/>
      <c r="D4173" s="179"/>
      <c r="E4173" s="179"/>
      <c r="F4173" s="179"/>
      <c r="G4173" s="179"/>
      <c r="H4173" s="179"/>
      <c r="I4173" s="179"/>
    </row>
    <row r="4174" spans="1:9" s="111" customFormat="1" ht="8.25" customHeight="1">
      <c r="A4174" s="189"/>
      <c r="B4174" s="179"/>
      <c r="C4174" s="179"/>
      <c r="D4174" s="179"/>
      <c r="E4174" s="179"/>
      <c r="F4174" s="179"/>
      <c r="G4174" s="179"/>
      <c r="H4174" s="179"/>
      <c r="I4174" s="179"/>
    </row>
    <row r="4175" spans="1:9" s="111" customFormat="1" ht="8.25" customHeight="1">
      <c r="A4175" s="189"/>
      <c r="B4175" s="179"/>
      <c r="C4175" s="179"/>
      <c r="D4175" s="179"/>
      <c r="E4175" s="179"/>
      <c r="F4175" s="179"/>
      <c r="G4175" s="179"/>
      <c r="H4175" s="179"/>
      <c r="I4175" s="179"/>
    </row>
    <row r="4176" spans="1:9" s="111" customFormat="1" ht="8.25" customHeight="1">
      <c r="A4176" s="189"/>
      <c r="B4176" s="179"/>
      <c r="C4176" s="179"/>
      <c r="D4176" s="179"/>
      <c r="E4176" s="179"/>
      <c r="F4176" s="179"/>
      <c r="G4176" s="179"/>
      <c r="H4176" s="179"/>
      <c r="I4176" s="179"/>
    </row>
    <row r="4177" spans="1:9" s="111" customFormat="1" ht="8.25" customHeight="1">
      <c r="A4177" s="189"/>
      <c r="B4177" s="179"/>
      <c r="C4177" s="179"/>
      <c r="D4177" s="179"/>
      <c r="E4177" s="179"/>
      <c r="F4177" s="179"/>
      <c r="G4177" s="179"/>
      <c r="H4177" s="179"/>
      <c r="I4177" s="179"/>
    </row>
    <row r="4178" spans="1:9" s="111" customFormat="1" ht="8.25" customHeight="1">
      <c r="A4178" s="189"/>
      <c r="B4178" s="179"/>
      <c r="C4178" s="179"/>
      <c r="D4178" s="179"/>
      <c r="E4178" s="179"/>
      <c r="F4178" s="179"/>
      <c r="G4178" s="179"/>
      <c r="H4178" s="179"/>
      <c r="I4178" s="179"/>
    </row>
    <row r="4179" spans="1:9" s="111" customFormat="1" ht="8.25" customHeight="1">
      <c r="A4179" s="189"/>
      <c r="B4179" s="179"/>
      <c r="C4179" s="179"/>
      <c r="D4179" s="179"/>
      <c r="E4179" s="179"/>
      <c r="F4179" s="179"/>
      <c r="G4179" s="179"/>
      <c r="H4179" s="179"/>
      <c r="I4179" s="179"/>
    </row>
    <row r="4180" spans="1:9" s="111" customFormat="1" ht="8.25" customHeight="1">
      <c r="A4180" s="189"/>
      <c r="B4180" s="179"/>
      <c r="C4180" s="179"/>
      <c r="D4180" s="179"/>
      <c r="E4180" s="179"/>
      <c r="F4180" s="179"/>
      <c r="G4180" s="179"/>
      <c r="H4180" s="179"/>
      <c r="I4180" s="179"/>
    </row>
    <row r="4181" spans="1:9" s="111" customFormat="1" ht="8.25" customHeight="1">
      <c r="A4181" s="189"/>
      <c r="B4181" s="179"/>
      <c r="C4181" s="179"/>
      <c r="D4181" s="179"/>
      <c r="E4181" s="179"/>
      <c r="F4181" s="179"/>
      <c r="G4181" s="179"/>
      <c r="H4181" s="179"/>
      <c r="I4181" s="179"/>
    </row>
    <row r="4182" spans="1:9" s="111" customFormat="1" ht="8.25" customHeight="1">
      <c r="A4182" s="189"/>
      <c r="B4182" s="179"/>
      <c r="C4182" s="179"/>
      <c r="D4182" s="179"/>
      <c r="E4182" s="179"/>
      <c r="F4182" s="179"/>
      <c r="G4182" s="179"/>
      <c r="H4182" s="179"/>
      <c r="I4182" s="179"/>
    </row>
    <row r="4183" spans="1:9" s="111" customFormat="1" ht="8.25" customHeight="1">
      <c r="A4183" s="189"/>
      <c r="B4183" s="179"/>
      <c r="C4183" s="179"/>
      <c r="D4183" s="179"/>
      <c r="E4183" s="179"/>
      <c r="F4183" s="179"/>
      <c r="G4183" s="179"/>
      <c r="H4183" s="179"/>
      <c r="I4183" s="179"/>
    </row>
    <row r="4184" spans="1:9" s="111" customFormat="1" ht="8.25" customHeight="1">
      <c r="A4184" s="189"/>
      <c r="B4184" s="179"/>
      <c r="C4184" s="179"/>
      <c r="D4184" s="179"/>
      <c r="E4184" s="179"/>
      <c r="F4184" s="179"/>
      <c r="G4184" s="179"/>
      <c r="H4184" s="179"/>
      <c r="I4184" s="179"/>
    </row>
    <row r="4185" spans="1:9" s="111" customFormat="1" ht="8.25" customHeight="1">
      <c r="A4185" s="189"/>
      <c r="B4185" s="179"/>
      <c r="C4185" s="179"/>
      <c r="D4185" s="179"/>
      <c r="E4185" s="179"/>
      <c r="F4185" s="179"/>
      <c r="G4185" s="179"/>
      <c r="H4185" s="179"/>
      <c r="I4185" s="179"/>
    </row>
    <row r="4186" spans="1:9" s="111" customFormat="1" ht="8.25" customHeight="1">
      <c r="A4186" s="189"/>
      <c r="B4186" s="179"/>
      <c r="C4186" s="179"/>
      <c r="D4186" s="179"/>
      <c r="E4186" s="179"/>
      <c r="F4186" s="179"/>
      <c r="G4186" s="179"/>
      <c r="H4186" s="179"/>
      <c r="I4186" s="179"/>
    </row>
    <row r="4187" spans="1:9" s="111" customFormat="1" ht="8.25" customHeight="1">
      <c r="A4187" s="189"/>
      <c r="B4187" s="179"/>
      <c r="C4187" s="179"/>
      <c r="D4187" s="179"/>
      <c r="E4187" s="179"/>
      <c r="F4187" s="179"/>
      <c r="G4187" s="179"/>
      <c r="H4187" s="179"/>
      <c r="I4187" s="179"/>
    </row>
    <row r="4188" spans="1:9" s="111" customFormat="1" ht="8.25" customHeight="1">
      <c r="A4188" s="189"/>
      <c r="B4188" s="179"/>
      <c r="C4188" s="179"/>
      <c r="D4188" s="179"/>
      <c r="E4188" s="179"/>
      <c r="F4188" s="179"/>
      <c r="G4188" s="179"/>
      <c r="H4188" s="179"/>
      <c r="I4188" s="179"/>
    </row>
    <row r="4189" spans="1:9" s="111" customFormat="1" ht="8.25" customHeight="1">
      <c r="A4189" s="189"/>
      <c r="B4189" s="179"/>
      <c r="C4189" s="179"/>
      <c r="D4189" s="179"/>
      <c r="E4189" s="179"/>
      <c r="F4189" s="179"/>
      <c r="G4189" s="179"/>
      <c r="H4189" s="179"/>
      <c r="I4189" s="179"/>
    </row>
    <row r="4190" spans="1:9" s="111" customFormat="1" ht="8.25" customHeight="1">
      <c r="A4190" s="189"/>
      <c r="B4190" s="179"/>
      <c r="C4190" s="179"/>
      <c r="D4190" s="179"/>
      <c r="E4190" s="179"/>
      <c r="F4190" s="179"/>
      <c r="G4190" s="179"/>
      <c r="H4190" s="179"/>
      <c r="I4190" s="179"/>
    </row>
    <row r="4191" spans="1:9" s="111" customFormat="1" ht="8.25" customHeight="1">
      <c r="A4191" s="189"/>
      <c r="B4191" s="179"/>
      <c r="C4191" s="179"/>
      <c r="D4191" s="179"/>
      <c r="E4191" s="179"/>
      <c r="F4191" s="179"/>
      <c r="G4191" s="179"/>
      <c r="H4191" s="179"/>
      <c r="I4191" s="179"/>
    </row>
    <row r="4192" spans="1:9" s="111" customFormat="1" ht="8.25" customHeight="1">
      <c r="A4192" s="189"/>
      <c r="B4192" s="179"/>
      <c r="C4192" s="179"/>
      <c r="D4192" s="179"/>
      <c r="E4192" s="179"/>
      <c r="F4192" s="179"/>
      <c r="G4192" s="179"/>
      <c r="H4192" s="179"/>
      <c r="I4192" s="179"/>
    </row>
    <row r="4193" spans="1:9" s="111" customFormat="1" ht="8.25" customHeight="1">
      <c r="A4193" s="189"/>
      <c r="B4193" s="179"/>
      <c r="C4193" s="179"/>
      <c r="D4193" s="179"/>
      <c r="E4193" s="179"/>
      <c r="F4193" s="179"/>
      <c r="G4193" s="179"/>
      <c r="H4193" s="179"/>
      <c r="I4193" s="179"/>
    </row>
    <row r="4194" spans="1:9" s="111" customFormat="1" ht="8.25" customHeight="1">
      <c r="A4194" s="189"/>
      <c r="B4194" s="179"/>
      <c r="C4194" s="179"/>
      <c r="D4194" s="179"/>
      <c r="E4194" s="179"/>
      <c r="F4194" s="179"/>
      <c r="G4194" s="179"/>
      <c r="H4194" s="179"/>
      <c r="I4194" s="179"/>
    </row>
    <row r="4195" spans="1:9" s="111" customFormat="1" ht="8.25" customHeight="1">
      <c r="A4195" s="189"/>
      <c r="B4195" s="179"/>
      <c r="C4195" s="179"/>
      <c r="D4195" s="179"/>
      <c r="E4195" s="179"/>
      <c r="F4195" s="179"/>
      <c r="G4195" s="179"/>
      <c r="H4195" s="179"/>
      <c r="I4195" s="179"/>
    </row>
    <row r="4196" spans="1:9" s="111" customFormat="1" ht="8.25" customHeight="1">
      <c r="A4196" s="189"/>
      <c r="B4196" s="179"/>
      <c r="C4196" s="179"/>
      <c r="D4196" s="179"/>
      <c r="E4196" s="179"/>
      <c r="F4196" s="179"/>
      <c r="G4196" s="179"/>
      <c r="H4196" s="179"/>
      <c r="I4196" s="179"/>
    </row>
    <row r="4197" spans="1:9" s="111" customFormat="1" ht="8.25" customHeight="1">
      <c r="A4197" s="189"/>
      <c r="B4197" s="179"/>
      <c r="C4197" s="179"/>
      <c r="D4197" s="179"/>
      <c r="E4197" s="179"/>
      <c r="F4197" s="179"/>
      <c r="G4197" s="179"/>
      <c r="H4197" s="179"/>
      <c r="I4197" s="179"/>
    </row>
    <row r="4198" spans="1:9" s="111" customFormat="1" ht="8.25" customHeight="1">
      <c r="A4198" s="189"/>
      <c r="B4198" s="179"/>
      <c r="C4198" s="179"/>
      <c r="D4198" s="179"/>
      <c r="E4198" s="179"/>
      <c r="F4198" s="179"/>
      <c r="G4198" s="179"/>
      <c r="H4198" s="179"/>
      <c r="I4198" s="179"/>
    </row>
    <row r="4199" spans="1:9" s="111" customFormat="1" ht="8.25" customHeight="1">
      <c r="A4199" s="189"/>
      <c r="B4199" s="179"/>
      <c r="C4199" s="179"/>
      <c r="D4199" s="179"/>
      <c r="E4199" s="179"/>
      <c r="F4199" s="179"/>
      <c r="G4199" s="179"/>
      <c r="H4199" s="179"/>
      <c r="I4199" s="179"/>
    </row>
    <row r="4200" spans="1:9" s="111" customFormat="1" ht="8.25" customHeight="1">
      <c r="A4200" s="189"/>
      <c r="B4200" s="179"/>
      <c r="C4200" s="179"/>
      <c r="D4200" s="179"/>
      <c r="E4200" s="179"/>
      <c r="F4200" s="179"/>
      <c r="G4200" s="179"/>
      <c r="H4200" s="179"/>
      <c r="I4200" s="179"/>
    </row>
    <row r="4201" spans="1:9" s="111" customFormat="1" ht="8.25" customHeight="1">
      <c r="A4201" s="189"/>
      <c r="B4201" s="179"/>
      <c r="C4201" s="179"/>
      <c r="D4201" s="179"/>
      <c r="E4201" s="179"/>
      <c r="F4201" s="179"/>
      <c r="G4201" s="179"/>
      <c r="H4201" s="179"/>
      <c r="I4201" s="179"/>
    </row>
    <row r="4202" spans="1:9" s="111" customFormat="1" ht="8.25" customHeight="1">
      <c r="A4202" s="189"/>
      <c r="B4202" s="179"/>
      <c r="C4202" s="179"/>
      <c r="D4202" s="179"/>
      <c r="E4202" s="179"/>
      <c r="F4202" s="179"/>
      <c r="G4202" s="179"/>
      <c r="H4202" s="179"/>
      <c r="I4202" s="179"/>
    </row>
    <row r="4203" spans="1:9" s="111" customFormat="1" ht="8.25" customHeight="1">
      <c r="A4203" s="189"/>
      <c r="B4203" s="179"/>
      <c r="C4203" s="179"/>
      <c r="D4203" s="179"/>
      <c r="E4203" s="179"/>
      <c r="F4203" s="179"/>
      <c r="G4203" s="179"/>
      <c r="H4203" s="179"/>
      <c r="I4203" s="179"/>
    </row>
    <row r="4204" spans="1:9" s="111" customFormat="1" ht="8.25" customHeight="1">
      <c r="A4204" s="189"/>
      <c r="B4204" s="179"/>
      <c r="C4204" s="179"/>
      <c r="D4204" s="179"/>
      <c r="E4204" s="179"/>
      <c r="F4204" s="179"/>
      <c r="G4204" s="179"/>
      <c r="H4204" s="179"/>
      <c r="I4204" s="179"/>
    </row>
    <row r="4205" spans="1:9" s="111" customFormat="1" ht="8.25" customHeight="1">
      <c r="A4205" s="189"/>
      <c r="B4205" s="179"/>
      <c r="C4205" s="179"/>
      <c r="D4205" s="179"/>
      <c r="E4205" s="179"/>
      <c r="F4205" s="179"/>
      <c r="G4205" s="179"/>
      <c r="H4205" s="179"/>
      <c r="I4205" s="179"/>
    </row>
    <row r="4206" spans="1:9" s="111" customFormat="1" ht="8.25" customHeight="1">
      <c r="A4206" s="189"/>
      <c r="B4206" s="179"/>
      <c r="C4206" s="179"/>
      <c r="D4206" s="179"/>
      <c r="E4206" s="179"/>
      <c r="F4206" s="179"/>
      <c r="G4206" s="179"/>
      <c r="H4206" s="179"/>
      <c r="I4206" s="179"/>
    </row>
    <row r="4207" spans="1:9" s="111" customFormat="1" ht="8.25" customHeight="1">
      <c r="A4207" s="189"/>
      <c r="B4207" s="179"/>
      <c r="C4207" s="179"/>
      <c r="D4207" s="179"/>
      <c r="E4207" s="179"/>
      <c r="F4207" s="179"/>
      <c r="G4207" s="179"/>
      <c r="H4207" s="179"/>
      <c r="I4207" s="179"/>
    </row>
    <row r="4208" spans="1:9" s="111" customFormat="1" ht="8.25" customHeight="1">
      <c r="A4208" s="189"/>
      <c r="B4208" s="179"/>
      <c r="C4208" s="179"/>
      <c r="D4208" s="179"/>
      <c r="E4208" s="179"/>
      <c r="F4208" s="179"/>
      <c r="G4208" s="179"/>
      <c r="H4208" s="179"/>
      <c r="I4208" s="179"/>
    </row>
    <row r="4209" spans="1:9" s="111" customFormat="1" ht="8.25" customHeight="1">
      <c r="A4209" s="189"/>
      <c r="B4209" s="179"/>
      <c r="C4209" s="179"/>
      <c r="D4209" s="179"/>
      <c r="E4209" s="179"/>
      <c r="F4209" s="179"/>
      <c r="G4209" s="179"/>
      <c r="H4209" s="179"/>
      <c r="I4209" s="179"/>
    </row>
    <row r="4210" spans="1:9" s="111" customFormat="1" ht="8.25" customHeight="1">
      <c r="A4210" s="189"/>
      <c r="B4210" s="179"/>
      <c r="C4210" s="179"/>
      <c r="D4210" s="179"/>
      <c r="E4210" s="179"/>
      <c r="F4210" s="179"/>
      <c r="G4210" s="179"/>
      <c r="H4210" s="179"/>
      <c r="I4210" s="179"/>
    </row>
    <row r="4211" spans="1:9" s="111" customFormat="1" ht="8.25" customHeight="1">
      <c r="A4211" s="189"/>
      <c r="B4211" s="179"/>
      <c r="C4211" s="179"/>
      <c r="D4211" s="179"/>
      <c r="E4211" s="179"/>
      <c r="F4211" s="179"/>
      <c r="G4211" s="179"/>
      <c r="H4211" s="179"/>
      <c r="I4211" s="179"/>
    </row>
    <row r="4212" spans="1:9" s="111" customFormat="1" ht="8.25" customHeight="1">
      <c r="A4212" s="189"/>
      <c r="B4212" s="179"/>
      <c r="C4212" s="179"/>
      <c r="D4212" s="179"/>
      <c r="E4212" s="179"/>
      <c r="F4212" s="179"/>
      <c r="G4212" s="179"/>
      <c r="H4212" s="179"/>
      <c r="I4212" s="179"/>
    </row>
    <row r="4213" spans="1:9" s="111" customFormat="1" ht="8.25" customHeight="1">
      <c r="A4213" s="189"/>
      <c r="B4213" s="179"/>
      <c r="C4213" s="179"/>
      <c r="D4213" s="179"/>
      <c r="E4213" s="179"/>
      <c r="F4213" s="179"/>
      <c r="G4213" s="179"/>
      <c r="H4213" s="179"/>
      <c r="I4213" s="179"/>
    </row>
    <row r="4214" spans="1:9" s="111" customFormat="1" ht="8.25" customHeight="1">
      <c r="A4214" s="189"/>
      <c r="B4214" s="179"/>
      <c r="C4214" s="179"/>
      <c r="D4214" s="179"/>
      <c r="E4214" s="179"/>
      <c r="F4214" s="179"/>
      <c r="G4214" s="179"/>
      <c r="H4214" s="179"/>
      <c r="I4214" s="179"/>
    </row>
    <row r="4215" spans="1:9" s="111" customFormat="1" ht="8.25" customHeight="1">
      <c r="A4215" s="189"/>
      <c r="B4215" s="179"/>
      <c r="C4215" s="179"/>
      <c r="D4215" s="179"/>
      <c r="E4215" s="179"/>
      <c r="F4215" s="179"/>
      <c r="G4215" s="179"/>
      <c r="H4215" s="179"/>
      <c r="I4215" s="179"/>
    </row>
    <row r="4216" spans="1:9" s="111" customFormat="1" ht="8.25" customHeight="1">
      <c r="A4216" s="189"/>
      <c r="B4216" s="179"/>
      <c r="C4216" s="179"/>
      <c r="D4216" s="179"/>
      <c r="E4216" s="179"/>
      <c r="F4216" s="179"/>
      <c r="G4216" s="179"/>
      <c r="H4216" s="179"/>
      <c r="I4216" s="179"/>
    </row>
    <row r="4217" spans="1:9" s="111" customFormat="1" ht="8.25" customHeight="1">
      <c r="A4217" s="189"/>
      <c r="B4217" s="179"/>
      <c r="C4217" s="179"/>
      <c r="D4217" s="179"/>
      <c r="E4217" s="179"/>
      <c r="F4217" s="179"/>
      <c r="G4217" s="179"/>
      <c r="H4217" s="179"/>
      <c r="I4217" s="179"/>
    </row>
    <row r="4218" spans="1:9" s="111" customFormat="1" ht="8.25" customHeight="1">
      <c r="A4218" s="189"/>
      <c r="B4218" s="179"/>
      <c r="C4218" s="179"/>
      <c r="D4218" s="179"/>
      <c r="E4218" s="179"/>
      <c r="F4218" s="179"/>
      <c r="G4218" s="179"/>
      <c r="H4218" s="179"/>
      <c r="I4218" s="179"/>
    </row>
    <row r="4219" spans="1:9" s="111" customFormat="1" ht="8.25" customHeight="1">
      <c r="A4219" s="189"/>
      <c r="B4219" s="179"/>
      <c r="C4219" s="179"/>
      <c r="D4219" s="179"/>
      <c r="E4219" s="179"/>
      <c r="F4219" s="179"/>
      <c r="G4219" s="179"/>
      <c r="H4219" s="179"/>
      <c r="I4219" s="179"/>
    </row>
    <row r="4220" spans="1:9" s="111" customFormat="1" ht="8.25" customHeight="1">
      <c r="A4220" s="189"/>
      <c r="B4220" s="179"/>
      <c r="C4220" s="179"/>
      <c r="D4220" s="179"/>
      <c r="E4220" s="179"/>
      <c r="F4220" s="179"/>
      <c r="G4220" s="179"/>
      <c r="H4220" s="179"/>
      <c r="I4220" s="179"/>
    </row>
    <row r="4221" spans="1:9" s="111" customFormat="1" ht="8.25" customHeight="1">
      <c r="A4221" s="189"/>
      <c r="B4221" s="179"/>
      <c r="C4221" s="179"/>
      <c r="D4221" s="179"/>
      <c r="E4221" s="179"/>
      <c r="F4221" s="179"/>
      <c r="G4221" s="179"/>
      <c r="H4221" s="179"/>
      <c r="I4221" s="179"/>
    </row>
    <row r="4222" spans="1:9" s="111" customFormat="1" ht="8.25" customHeight="1">
      <c r="A4222" s="189"/>
      <c r="B4222" s="179"/>
      <c r="C4222" s="179"/>
      <c r="D4222" s="179"/>
      <c r="E4222" s="179"/>
      <c r="F4222" s="179"/>
      <c r="G4222" s="179"/>
      <c r="H4222" s="179"/>
      <c r="I4222" s="179"/>
    </row>
    <row r="4223" spans="1:9" s="111" customFormat="1" ht="8.25" customHeight="1">
      <c r="A4223" s="189"/>
      <c r="B4223" s="179"/>
      <c r="C4223" s="179"/>
      <c r="D4223" s="179"/>
      <c r="E4223" s="179"/>
      <c r="F4223" s="179"/>
      <c r="G4223" s="179"/>
      <c r="H4223" s="179"/>
      <c r="I4223" s="179"/>
    </row>
    <row r="4224" spans="1:9" s="111" customFormat="1" ht="8.25" customHeight="1">
      <c r="A4224" s="189"/>
      <c r="B4224" s="179"/>
      <c r="C4224" s="179"/>
      <c r="D4224" s="179"/>
      <c r="E4224" s="179"/>
      <c r="F4224" s="179"/>
      <c r="G4224" s="179"/>
      <c r="H4224" s="179"/>
      <c r="I4224" s="179"/>
    </row>
    <row r="4225" spans="1:9" s="111" customFormat="1" ht="8.25" customHeight="1">
      <c r="A4225" s="189"/>
      <c r="B4225" s="179"/>
      <c r="C4225" s="179"/>
      <c r="D4225" s="179"/>
      <c r="E4225" s="179"/>
      <c r="F4225" s="179"/>
      <c r="G4225" s="179"/>
      <c r="H4225" s="179"/>
      <c r="I4225" s="179"/>
    </row>
    <row r="4226" spans="1:9" s="111" customFormat="1" ht="8.25" customHeight="1">
      <c r="A4226" s="189"/>
      <c r="B4226" s="179"/>
      <c r="C4226" s="179"/>
      <c r="D4226" s="179"/>
      <c r="E4226" s="179"/>
      <c r="F4226" s="179"/>
      <c r="G4226" s="179"/>
      <c r="H4226" s="179"/>
      <c r="I4226" s="179"/>
    </row>
    <row r="4227" spans="1:9" s="111" customFormat="1" ht="8.25" customHeight="1">
      <c r="A4227" s="189"/>
      <c r="B4227" s="179"/>
      <c r="C4227" s="179"/>
      <c r="D4227" s="179"/>
      <c r="E4227" s="179"/>
      <c r="F4227" s="179"/>
      <c r="G4227" s="179"/>
      <c r="H4227" s="179"/>
      <c r="I4227" s="179"/>
    </row>
    <row r="4228" spans="1:9" s="111" customFormat="1" ht="8.25" customHeight="1">
      <c r="A4228" s="189"/>
      <c r="B4228" s="179"/>
      <c r="C4228" s="179"/>
      <c r="D4228" s="179"/>
      <c r="E4228" s="179"/>
      <c r="F4228" s="179"/>
      <c r="G4228" s="179"/>
      <c r="H4228" s="179"/>
      <c r="I4228" s="179"/>
    </row>
    <row r="4229" spans="1:9" s="111" customFormat="1" ht="8.25" customHeight="1">
      <c r="A4229" s="189"/>
      <c r="B4229" s="179"/>
      <c r="C4229" s="179"/>
      <c r="D4229" s="179"/>
      <c r="E4229" s="179"/>
      <c r="F4229" s="179"/>
      <c r="G4229" s="179"/>
      <c r="H4229" s="179"/>
      <c r="I4229" s="179"/>
    </row>
    <row r="4230" spans="1:9" s="111" customFormat="1" ht="8.25" customHeight="1">
      <c r="A4230" s="189"/>
      <c r="B4230" s="179"/>
      <c r="C4230" s="179"/>
      <c r="D4230" s="179"/>
      <c r="E4230" s="179"/>
      <c r="F4230" s="179"/>
      <c r="G4230" s="179"/>
      <c r="H4230" s="179"/>
      <c r="I4230" s="179"/>
    </row>
    <row r="4231" spans="1:9" s="111" customFormat="1" ht="8.25" customHeight="1">
      <c r="A4231" s="189"/>
      <c r="B4231" s="179"/>
      <c r="C4231" s="179"/>
      <c r="D4231" s="179"/>
      <c r="E4231" s="179"/>
      <c r="F4231" s="179"/>
      <c r="G4231" s="179"/>
      <c r="H4231" s="179"/>
      <c r="I4231" s="179"/>
    </row>
    <row r="4232" spans="1:9" s="111" customFormat="1" ht="8.25" customHeight="1">
      <c r="A4232" s="189"/>
      <c r="B4232" s="179"/>
      <c r="C4232" s="179"/>
      <c r="D4232" s="179"/>
      <c r="E4232" s="179"/>
      <c r="F4232" s="179"/>
      <c r="G4232" s="179"/>
      <c r="H4232" s="179"/>
      <c r="I4232" s="179"/>
    </row>
    <row r="4233" spans="1:9" s="111" customFormat="1" ht="8.25" customHeight="1">
      <c r="A4233" s="189"/>
      <c r="B4233" s="179"/>
      <c r="C4233" s="179"/>
      <c r="D4233" s="179"/>
      <c r="E4233" s="179"/>
      <c r="F4233" s="179"/>
      <c r="G4233" s="179"/>
      <c r="H4233" s="179"/>
      <c r="I4233" s="179"/>
    </row>
    <row r="4234" spans="1:9" s="111" customFormat="1" ht="8.25" customHeight="1">
      <c r="A4234" s="189"/>
      <c r="B4234" s="179"/>
      <c r="C4234" s="179"/>
      <c r="D4234" s="179"/>
      <c r="E4234" s="179"/>
      <c r="F4234" s="179"/>
      <c r="G4234" s="179"/>
      <c r="H4234" s="179"/>
      <c r="I4234" s="179"/>
    </row>
    <row r="4235" spans="1:9" s="111" customFormat="1" ht="8.25" customHeight="1">
      <c r="A4235" s="189"/>
      <c r="B4235" s="179"/>
      <c r="C4235" s="179"/>
      <c r="D4235" s="179"/>
      <c r="E4235" s="179"/>
      <c r="F4235" s="179"/>
      <c r="G4235" s="179"/>
      <c r="H4235" s="179"/>
      <c r="I4235" s="179"/>
    </row>
    <row r="4236" spans="1:9" s="111" customFormat="1" ht="8.25" customHeight="1">
      <c r="A4236" s="189"/>
      <c r="B4236" s="179"/>
      <c r="C4236" s="179"/>
      <c r="D4236" s="179"/>
      <c r="E4236" s="179"/>
      <c r="F4236" s="179"/>
      <c r="G4236" s="179"/>
      <c r="H4236" s="179"/>
      <c r="I4236" s="179"/>
    </row>
    <row r="4237" spans="1:9" s="111" customFormat="1" ht="8.25" customHeight="1">
      <c r="A4237" s="189"/>
      <c r="B4237" s="179"/>
      <c r="C4237" s="179"/>
      <c r="D4237" s="179"/>
      <c r="E4237" s="179"/>
      <c r="F4237" s="179"/>
      <c r="G4237" s="179"/>
      <c r="H4237" s="179"/>
      <c r="I4237" s="179"/>
    </row>
    <row r="4238" spans="1:9" s="111" customFormat="1" ht="8.25" customHeight="1">
      <c r="A4238" s="189"/>
      <c r="B4238" s="179"/>
      <c r="C4238" s="179"/>
      <c r="D4238" s="179"/>
      <c r="E4238" s="179"/>
      <c r="F4238" s="179"/>
      <c r="G4238" s="179"/>
      <c r="H4238" s="179"/>
      <c r="I4238" s="179"/>
    </row>
    <row r="4239" spans="1:9" s="111" customFormat="1" ht="8.25" customHeight="1">
      <c r="A4239" s="189"/>
      <c r="B4239" s="179"/>
      <c r="C4239" s="179"/>
      <c r="D4239" s="179"/>
      <c r="E4239" s="179"/>
      <c r="F4239" s="179"/>
      <c r="G4239" s="179"/>
      <c r="H4239" s="179"/>
      <c r="I4239" s="179"/>
    </row>
    <row r="4240" spans="1:9" s="111" customFormat="1" ht="8.25" customHeight="1">
      <c r="A4240" s="189"/>
      <c r="B4240" s="179"/>
      <c r="C4240" s="179"/>
      <c r="D4240" s="179"/>
      <c r="E4240" s="179"/>
      <c r="F4240" s="179"/>
      <c r="G4240" s="179"/>
      <c r="H4240" s="179"/>
      <c r="I4240" s="179"/>
    </row>
    <row r="4241" spans="1:9" s="111" customFormat="1" ht="8.25" customHeight="1">
      <c r="A4241" s="189"/>
      <c r="B4241" s="179"/>
      <c r="C4241" s="179"/>
      <c r="D4241" s="179"/>
      <c r="E4241" s="179"/>
      <c r="F4241" s="179"/>
      <c r="G4241" s="179"/>
      <c r="H4241" s="179"/>
      <c r="I4241" s="179"/>
    </row>
    <row r="4242" spans="1:9" s="111" customFormat="1" ht="8.25" customHeight="1">
      <c r="A4242" s="189"/>
      <c r="B4242" s="179"/>
      <c r="C4242" s="179"/>
      <c r="D4242" s="179"/>
      <c r="E4242" s="179"/>
      <c r="F4242" s="179"/>
      <c r="G4242" s="179"/>
      <c r="H4242" s="179"/>
      <c r="I4242" s="179"/>
    </row>
    <row r="4243" spans="1:9" s="111" customFormat="1" ht="8.25" customHeight="1">
      <c r="A4243" s="189"/>
      <c r="B4243" s="179"/>
      <c r="C4243" s="179"/>
      <c r="D4243" s="179"/>
      <c r="E4243" s="179"/>
      <c r="F4243" s="179"/>
      <c r="G4243" s="179"/>
      <c r="H4243" s="179"/>
      <c r="I4243" s="179"/>
    </row>
    <row r="4244" spans="1:9" s="111" customFormat="1" ht="8.25" customHeight="1">
      <c r="A4244" s="189"/>
      <c r="B4244" s="179"/>
      <c r="C4244" s="179"/>
      <c r="D4244" s="179"/>
      <c r="E4244" s="179"/>
      <c r="F4244" s="179"/>
      <c r="G4244" s="179"/>
      <c r="H4244" s="179"/>
      <c r="I4244" s="179"/>
    </row>
    <row r="4245" spans="1:9" s="111" customFormat="1" ht="8.25" customHeight="1">
      <c r="A4245" s="189"/>
      <c r="B4245" s="179"/>
      <c r="C4245" s="179"/>
      <c r="D4245" s="179"/>
      <c r="E4245" s="179"/>
      <c r="F4245" s="179"/>
      <c r="G4245" s="179"/>
      <c r="H4245" s="179"/>
      <c r="I4245" s="179"/>
    </row>
    <row r="4246" spans="1:9" s="111" customFormat="1" ht="8.25" customHeight="1">
      <c r="A4246" s="189"/>
      <c r="B4246" s="179"/>
      <c r="C4246" s="179"/>
      <c r="D4246" s="179"/>
      <c r="E4246" s="179"/>
      <c r="F4246" s="179"/>
      <c r="G4246" s="179"/>
      <c r="H4246" s="179"/>
      <c r="I4246" s="179"/>
    </row>
    <row r="4247" spans="1:9" s="111" customFormat="1" ht="8.25" customHeight="1">
      <c r="A4247" s="189"/>
      <c r="B4247" s="179"/>
      <c r="C4247" s="179"/>
      <c r="D4247" s="179"/>
      <c r="E4247" s="179"/>
      <c r="F4247" s="179"/>
      <c r="G4247" s="179"/>
      <c r="H4247" s="179"/>
      <c r="I4247" s="179"/>
    </row>
    <row r="4248" spans="1:9" s="111" customFormat="1" ht="8.25" customHeight="1">
      <c r="A4248" s="189"/>
      <c r="B4248" s="179"/>
      <c r="C4248" s="179"/>
      <c r="D4248" s="179"/>
      <c r="E4248" s="179"/>
      <c r="F4248" s="179"/>
      <c r="G4248" s="179"/>
      <c r="H4248" s="179"/>
      <c r="I4248" s="179"/>
    </row>
    <row r="4249" spans="1:9" s="111" customFormat="1" ht="8.25" customHeight="1">
      <c r="A4249" s="189"/>
      <c r="B4249" s="179"/>
      <c r="C4249" s="179"/>
      <c r="D4249" s="179"/>
      <c r="E4249" s="179"/>
      <c r="F4249" s="179"/>
      <c r="G4249" s="179"/>
      <c r="H4249" s="179"/>
      <c r="I4249" s="179"/>
    </row>
    <row r="4250" spans="1:9" s="111" customFormat="1" ht="8.25" customHeight="1">
      <c r="A4250" s="189"/>
      <c r="B4250" s="179"/>
      <c r="C4250" s="179"/>
      <c r="D4250" s="179"/>
      <c r="E4250" s="179"/>
      <c r="F4250" s="179"/>
      <c r="G4250" s="179"/>
      <c r="H4250" s="179"/>
      <c r="I4250" s="179"/>
    </row>
    <row r="4251" spans="1:9" s="111" customFormat="1" ht="8.25" customHeight="1">
      <c r="A4251" s="189"/>
      <c r="B4251" s="179"/>
      <c r="C4251" s="179"/>
      <c r="D4251" s="179"/>
      <c r="E4251" s="179"/>
      <c r="F4251" s="179"/>
      <c r="G4251" s="179"/>
      <c r="H4251" s="179"/>
      <c r="I4251" s="179"/>
    </row>
    <row r="4252" spans="1:9" s="111" customFormat="1" ht="8.25" customHeight="1">
      <c r="A4252" s="189"/>
      <c r="B4252" s="179"/>
      <c r="C4252" s="179"/>
      <c r="D4252" s="179"/>
      <c r="E4252" s="179"/>
      <c r="F4252" s="179"/>
      <c r="G4252" s="179"/>
      <c r="H4252" s="179"/>
      <c r="I4252" s="179"/>
    </row>
    <row r="4253" spans="1:9" s="111" customFormat="1" ht="8.25" customHeight="1">
      <c r="A4253" s="189"/>
      <c r="B4253" s="179"/>
      <c r="C4253" s="179"/>
      <c r="D4253" s="179"/>
      <c r="E4253" s="179"/>
      <c r="F4253" s="179"/>
      <c r="G4253" s="179"/>
      <c r="H4253" s="179"/>
      <c r="I4253" s="179"/>
    </row>
    <row r="4254" spans="1:9" s="111" customFormat="1" ht="8.25" customHeight="1">
      <c r="A4254" s="189"/>
      <c r="B4254" s="179"/>
      <c r="C4254" s="179"/>
      <c r="D4254" s="179"/>
      <c r="E4254" s="179"/>
      <c r="F4254" s="179"/>
      <c r="G4254" s="179"/>
      <c r="H4254" s="179"/>
      <c r="I4254" s="179"/>
    </row>
    <row r="4255" spans="1:9" s="111" customFormat="1" ht="8.25" customHeight="1">
      <c r="A4255" s="189"/>
      <c r="B4255" s="179"/>
      <c r="C4255" s="179"/>
      <c r="D4255" s="179"/>
      <c r="E4255" s="179"/>
      <c r="F4255" s="179"/>
      <c r="G4255" s="179"/>
      <c r="H4255" s="179"/>
      <c r="I4255" s="179"/>
    </row>
    <row r="4256" spans="1:9" s="111" customFormat="1" ht="8.25" customHeight="1">
      <c r="A4256" s="189"/>
      <c r="B4256" s="179"/>
      <c r="C4256" s="179"/>
      <c r="D4256" s="179"/>
      <c r="E4256" s="179"/>
      <c r="F4256" s="179"/>
      <c r="G4256" s="179"/>
      <c r="H4256" s="179"/>
      <c r="I4256" s="179"/>
    </row>
    <row r="4257" spans="1:9" s="111" customFormat="1" ht="8.25" customHeight="1">
      <c r="A4257" s="189"/>
      <c r="B4257" s="179"/>
      <c r="C4257" s="179"/>
      <c r="D4257" s="179"/>
      <c r="E4257" s="179"/>
      <c r="F4257" s="179"/>
      <c r="G4257" s="179"/>
      <c r="H4257" s="179"/>
      <c r="I4257" s="179"/>
    </row>
    <row r="4258" spans="1:9" s="111" customFormat="1" ht="8.25" customHeight="1">
      <c r="A4258" s="189"/>
      <c r="B4258" s="179"/>
      <c r="C4258" s="179"/>
      <c r="D4258" s="179"/>
      <c r="E4258" s="179"/>
      <c r="F4258" s="179"/>
      <c r="G4258" s="179"/>
      <c r="H4258" s="179"/>
      <c r="I4258" s="179"/>
    </row>
    <row r="4259" spans="1:9" s="111" customFormat="1" ht="8.25" customHeight="1">
      <c r="A4259" s="189"/>
      <c r="B4259" s="179"/>
      <c r="C4259" s="179"/>
      <c r="D4259" s="179"/>
      <c r="E4259" s="179"/>
      <c r="F4259" s="179"/>
      <c r="G4259" s="179"/>
      <c r="H4259" s="179"/>
      <c r="I4259" s="179"/>
    </row>
    <row r="4260" spans="1:9" s="111" customFormat="1" ht="8.25" customHeight="1">
      <c r="A4260" s="189"/>
      <c r="B4260" s="179"/>
      <c r="C4260" s="179"/>
      <c r="D4260" s="179"/>
      <c r="E4260" s="179"/>
      <c r="F4260" s="179"/>
      <c r="G4260" s="179"/>
      <c r="H4260" s="179"/>
      <c r="I4260" s="179"/>
    </row>
    <row r="4261" spans="1:9" s="111" customFormat="1" ht="8.25" customHeight="1">
      <c r="A4261" s="189"/>
      <c r="B4261" s="179"/>
      <c r="C4261" s="179"/>
      <c r="D4261" s="179"/>
      <c r="E4261" s="179"/>
      <c r="F4261" s="179"/>
      <c r="G4261" s="179"/>
      <c r="H4261" s="179"/>
      <c r="I4261" s="179"/>
    </row>
    <row r="4262" spans="1:9" s="111" customFormat="1" ht="8.25" customHeight="1">
      <c r="A4262" s="189"/>
      <c r="B4262" s="179"/>
      <c r="C4262" s="179"/>
      <c r="D4262" s="179"/>
      <c r="E4262" s="179"/>
      <c r="F4262" s="179"/>
      <c r="G4262" s="179"/>
      <c r="H4262" s="179"/>
      <c r="I4262" s="179"/>
    </row>
    <row r="4263" spans="1:9" s="111" customFormat="1" ht="8.25" customHeight="1">
      <c r="A4263" s="189"/>
      <c r="B4263" s="179"/>
      <c r="C4263" s="179"/>
      <c r="D4263" s="179"/>
      <c r="E4263" s="179"/>
      <c r="F4263" s="179"/>
      <c r="G4263" s="179"/>
      <c r="H4263" s="179"/>
      <c r="I4263" s="179"/>
    </row>
    <row r="4264" spans="1:9" s="111" customFormat="1" ht="8.25" customHeight="1">
      <c r="A4264" s="189"/>
      <c r="B4264" s="179"/>
      <c r="C4264" s="179"/>
      <c r="D4264" s="179"/>
      <c r="E4264" s="179"/>
      <c r="F4264" s="179"/>
      <c r="G4264" s="179"/>
      <c r="H4264" s="179"/>
      <c r="I4264" s="179"/>
    </row>
    <row r="4265" spans="1:9" s="111" customFormat="1" ht="8.25" customHeight="1">
      <c r="A4265" s="189"/>
      <c r="B4265" s="179"/>
      <c r="C4265" s="179"/>
      <c r="D4265" s="179"/>
      <c r="E4265" s="179"/>
      <c r="F4265" s="179"/>
      <c r="G4265" s="179"/>
      <c r="H4265" s="179"/>
      <c r="I4265" s="179"/>
    </row>
    <row r="4266" spans="1:9" s="111" customFormat="1" ht="8.25" customHeight="1">
      <c r="A4266" s="189"/>
      <c r="B4266" s="179"/>
      <c r="C4266" s="179"/>
      <c r="D4266" s="179"/>
      <c r="E4266" s="179"/>
      <c r="F4266" s="179"/>
      <c r="G4266" s="179"/>
      <c r="H4266" s="179"/>
      <c r="I4266" s="179"/>
    </row>
    <row r="4267" spans="1:9" s="111" customFormat="1" ht="8.25" customHeight="1">
      <c r="A4267" s="189"/>
      <c r="B4267" s="179"/>
      <c r="C4267" s="179"/>
      <c r="D4267" s="179"/>
      <c r="E4267" s="179"/>
      <c r="F4267" s="179"/>
      <c r="G4267" s="179"/>
      <c r="H4267" s="179"/>
      <c r="I4267" s="179"/>
    </row>
    <row r="4268" spans="1:9" s="111" customFormat="1" ht="8.25" customHeight="1">
      <c r="A4268" s="189"/>
      <c r="B4268" s="179"/>
      <c r="C4268" s="179"/>
      <c r="D4268" s="179"/>
      <c r="E4268" s="179"/>
      <c r="F4268" s="179"/>
      <c r="G4268" s="179"/>
      <c r="H4268" s="179"/>
      <c r="I4268" s="179"/>
    </row>
    <row r="4269" spans="1:9" s="111" customFormat="1" ht="8.25" customHeight="1">
      <c r="A4269" s="189"/>
      <c r="B4269" s="179"/>
      <c r="C4269" s="179"/>
      <c r="D4269" s="179"/>
      <c r="E4269" s="179"/>
      <c r="F4269" s="179"/>
      <c r="G4269" s="179"/>
      <c r="H4269" s="179"/>
      <c r="I4269" s="179"/>
    </row>
    <row r="4270" spans="1:9" s="111" customFormat="1" ht="8.25" customHeight="1">
      <c r="A4270" s="189"/>
      <c r="B4270" s="179"/>
      <c r="C4270" s="179"/>
      <c r="D4270" s="179"/>
      <c r="E4270" s="179"/>
      <c r="F4270" s="179"/>
      <c r="G4270" s="179"/>
      <c r="H4270" s="179"/>
      <c r="I4270" s="179"/>
    </row>
    <row r="4271" spans="1:9" s="111" customFormat="1" ht="8.25" customHeight="1">
      <c r="A4271" s="189"/>
      <c r="B4271" s="179"/>
      <c r="C4271" s="179"/>
      <c r="D4271" s="179"/>
      <c r="E4271" s="179"/>
      <c r="F4271" s="179"/>
      <c r="G4271" s="179"/>
      <c r="H4271" s="179"/>
      <c r="I4271" s="179"/>
    </row>
    <row r="4272" spans="1:9" s="111" customFormat="1" ht="8.25" customHeight="1">
      <c r="A4272" s="189"/>
      <c r="B4272" s="179"/>
      <c r="C4272" s="179"/>
      <c r="D4272" s="179"/>
      <c r="E4272" s="179"/>
      <c r="F4272" s="179"/>
      <c r="G4272" s="179"/>
      <c r="H4272" s="179"/>
      <c r="I4272" s="179"/>
    </row>
    <row r="4273" spans="1:9" s="111" customFormat="1" ht="8.25" customHeight="1">
      <c r="A4273" s="189"/>
      <c r="B4273" s="179"/>
      <c r="C4273" s="179"/>
      <c r="D4273" s="179"/>
      <c r="E4273" s="179"/>
      <c r="F4273" s="179"/>
      <c r="G4273" s="179"/>
      <c r="H4273" s="179"/>
      <c r="I4273" s="179"/>
    </row>
    <row r="4274" spans="1:9" s="111" customFormat="1" ht="8.25" customHeight="1">
      <c r="A4274" s="189"/>
      <c r="B4274" s="179"/>
      <c r="C4274" s="179"/>
      <c r="D4274" s="179"/>
      <c r="E4274" s="179"/>
      <c r="F4274" s="179"/>
      <c r="G4274" s="179"/>
      <c r="H4274" s="179"/>
      <c r="I4274" s="179"/>
    </row>
    <row r="4275" spans="1:9" s="111" customFormat="1" ht="8.25" customHeight="1">
      <c r="A4275" s="189"/>
      <c r="B4275" s="179"/>
      <c r="C4275" s="179"/>
      <c r="D4275" s="179"/>
      <c r="E4275" s="179"/>
      <c r="F4275" s="179"/>
      <c r="G4275" s="179"/>
      <c r="H4275" s="179"/>
      <c r="I4275" s="179"/>
    </row>
    <row r="4276" spans="1:9" s="111" customFormat="1" ht="8.25" customHeight="1">
      <c r="A4276" s="189"/>
      <c r="B4276" s="179"/>
      <c r="C4276" s="179"/>
      <c r="D4276" s="179"/>
      <c r="E4276" s="179"/>
      <c r="F4276" s="179"/>
      <c r="G4276" s="179"/>
      <c r="H4276" s="179"/>
      <c r="I4276" s="179"/>
    </row>
    <row r="4277" spans="1:9" s="111" customFormat="1" ht="8.25" customHeight="1">
      <c r="A4277" s="189"/>
      <c r="B4277" s="179"/>
      <c r="C4277" s="179"/>
      <c r="D4277" s="179"/>
      <c r="E4277" s="179"/>
      <c r="F4277" s="179"/>
      <c r="G4277" s="179"/>
      <c r="H4277" s="179"/>
      <c r="I4277" s="179"/>
    </row>
    <row r="4278" spans="1:9" s="111" customFormat="1" ht="8.25" customHeight="1">
      <c r="A4278" s="189"/>
      <c r="B4278" s="179"/>
      <c r="C4278" s="179"/>
      <c r="D4278" s="179"/>
      <c r="E4278" s="179"/>
      <c r="F4278" s="179"/>
      <c r="G4278" s="179"/>
      <c r="H4278" s="179"/>
      <c r="I4278" s="179"/>
    </row>
    <row r="4279" spans="1:9" s="111" customFormat="1" ht="8.25" customHeight="1">
      <c r="A4279" s="189"/>
      <c r="B4279" s="179"/>
      <c r="C4279" s="179"/>
      <c r="D4279" s="179"/>
      <c r="E4279" s="179"/>
      <c r="F4279" s="179"/>
      <c r="G4279" s="179"/>
      <c r="H4279" s="179"/>
      <c r="I4279" s="179"/>
    </row>
    <row r="4280" spans="1:9" s="111" customFormat="1" ht="8.25" customHeight="1">
      <c r="A4280" s="189"/>
      <c r="B4280" s="179"/>
      <c r="C4280" s="179"/>
      <c r="D4280" s="179"/>
      <c r="E4280" s="179"/>
      <c r="F4280" s="179"/>
      <c r="G4280" s="179"/>
      <c r="H4280" s="179"/>
      <c r="I4280" s="179"/>
    </row>
    <row r="4281" spans="1:9" s="111" customFormat="1" ht="8.25" customHeight="1">
      <c r="A4281" s="189"/>
      <c r="B4281" s="179"/>
      <c r="C4281" s="179"/>
      <c r="D4281" s="179"/>
      <c r="E4281" s="179"/>
      <c r="F4281" s="179"/>
      <c r="G4281" s="179"/>
      <c r="H4281" s="179"/>
      <c r="I4281" s="179"/>
    </row>
    <row r="4282" spans="1:9" s="111" customFormat="1" ht="8.25" customHeight="1">
      <c r="A4282" s="189"/>
      <c r="B4282" s="179"/>
      <c r="C4282" s="179"/>
      <c r="D4282" s="179"/>
      <c r="E4282" s="179"/>
      <c r="F4282" s="179"/>
      <c r="G4282" s="179"/>
      <c r="H4282" s="179"/>
      <c r="I4282" s="179"/>
    </row>
    <row r="4283" spans="1:9" s="111" customFormat="1" ht="8.25" customHeight="1">
      <c r="A4283" s="189"/>
      <c r="B4283" s="179"/>
      <c r="C4283" s="179"/>
      <c r="D4283" s="179"/>
      <c r="E4283" s="179"/>
      <c r="F4283" s="179"/>
      <c r="G4283" s="179"/>
      <c r="H4283" s="179"/>
      <c r="I4283" s="179"/>
    </row>
    <row r="4284" spans="1:9" s="111" customFormat="1" ht="8.25" customHeight="1">
      <c r="A4284" s="189"/>
      <c r="B4284" s="179"/>
      <c r="C4284" s="179"/>
      <c r="D4284" s="179"/>
      <c r="E4284" s="179"/>
      <c r="F4284" s="179"/>
      <c r="G4284" s="179"/>
      <c r="H4284" s="179"/>
      <c r="I4284" s="179"/>
    </row>
    <row r="4285" spans="1:9" s="111" customFormat="1" ht="8.25" customHeight="1">
      <c r="A4285" s="189"/>
      <c r="B4285" s="179"/>
      <c r="C4285" s="179"/>
      <c r="D4285" s="179"/>
      <c r="E4285" s="179"/>
      <c r="F4285" s="179"/>
      <c r="G4285" s="179"/>
      <c r="H4285" s="179"/>
      <c r="I4285" s="179"/>
    </row>
    <row r="4286" spans="1:9" s="111" customFormat="1" ht="8.25" customHeight="1">
      <c r="A4286" s="189"/>
      <c r="B4286" s="179"/>
      <c r="C4286" s="179"/>
      <c r="D4286" s="179"/>
      <c r="E4286" s="179"/>
      <c r="F4286" s="179"/>
      <c r="G4286" s="179"/>
      <c r="H4286" s="179"/>
      <c r="I4286" s="179"/>
    </row>
    <row r="4287" spans="1:9" s="111" customFormat="1" ht="8.25" customHeight="1">
      <c r="A4287" s="189"/>
      <c r="B4287" s="179"/>
      <c r="C4287" s="179"/>
      <c r="D4287" s="179"/>
      <c r="E4287" s="179"/>
      <c r="F4287" s="179"/>
      <c r="G4287" s="179"/>
      <c r="H4287" s="179"/>
      <c r="I4287" s="179"/>
    </row>
    <row r="4288" spans="1:9" s="111" customFormat="1" ht="8.25" customHeight="1">
      <c r="A4288" s="189"/>
      <c r="B4288" s="179"/>
      <c r="C4288" s="179"/>
      <c r="D4288" s="179"/>
      <c r="E4288" s="179"/>
      <c r="F4288" s="179"/>
      <c r="G4288" s="179"/>
      <c r="H4288" s="179"/>
      <c r="I4288" s="179"/>
    </row>
    <row r="4289" spans="1:9" s="111" customFormat="1" ht="8.25" customHeight="1">
      <c r="A4289" s="189"/>
      <c r="B4289" s="179"/>
      <c r="C4289" s="179"/>
      <c r="D4289" s="179"/>
      <c r="E4289" s="179"/>
      <c r="F4289" s="179"/>
      <c r="G4289" s="179"/>
      <c r="H4289" s="179"/>
      <c r="I4289" s="179"/>
    </row>
    <row r="4290" spans="1:9" s="111" customFormat="1" ht="8.25" customHeight="1">
      <c r="A4290" s="189"/>
      <c r="B4290" s="179"/>
      <c r="C4290" s="179"/>
      <c r="D4290" s="179"/>
      <c r="E4290" s="179"/>
      <c r="F4290" s="179"/>
      <c r="G4290" s="179"/>
      <c r="H4290" s="179"/>
      <c r="I4290" s="179"/>
    </row>
    <row r="4291" spans="1:9" s="111" customFormat="1" ht="8.25" customHeight="1">
      <c r="A4291" s="189"/>
      <c r="B4291" s="179"/>
      <c r="C4291" s="179"/>
      <c r="D4291" s="179"/>
      <c r="E4291" s="179"/>
      <c r="F4291" s="179"/>
      <c r="G4291" s="179"/>
      <c r="H4291" s="179"/>
      <c r="I4291" s="179"/>
    </row>
    <row r="4292" spans="1:9" s="111" customFormat="1" ht="8.25" customHeight="1">
      <c r="A4292" s="189"/>
      <c r="B4292" s="179"/>
      <c r="C4292" s="179"/>
      <c r="D4292" s="179"/>
      <c r="E4292" s="179"/>
      <c r="F4292" s="179"/>
      <c r="G4292" s="179"/>
      <c r="H4292" s="179"/>
      <c r="I4292" s="179"/>
    </row>
    <row r="4293" spans="1:9" s="111" customFormat="1" ht="8.25" customHeight="1">
      <c r="A4293" s="189"/>
      <c r="B4293" s="179"/>
      <c r="C4293" s="179"/>
      <c r="D4293" s="179"/>
      <c r="E4293" s="179"/>
      <c r="F4293" s="179"/>
      <c r="G4293" s="179"/>
      <c r="H4293" s="179"/>
      <c r="I4293" s="179"/>
    </row>
    <row r="4294" spans="1:9" s="111" customFormat="1" ht="8.25" customHeight="1">
      <c r="A4294" s="189"/>
      <c r="B4294" s="179"/>
      <c r="C4294" s="179"/>
      <c r="D4294" s="179"/>
      <c r="E4294" s="179"/>
      <c r="F4294" s="179"/>
      <c r="G4294" s="179"/>
      <c r="H4294" s="179"/>
      <c r="I4294" s="179"/>
    </row>
    <row r="4295" spans="1:9" s="111" customFormat="1" ht="8.25" customHeight="1">
      <c r="A4295" s="189"/>
      <c r="B4295" s="179"/>
      <c r="C4295" s="179"/>
      <c r="D4295" s="179"/>
      <c r="E4295" s="179"/>
      <c r="F4295" s="179"/>
      <c r="G4295" s="179"/>
      <c r="H4295" s="179"/>
      <c r="I4295" s="179"/>
    </row>
    <row r="4296" spans="1:9" s="111" customFormat="1" ht="8.25" customHeight="1">
      <c r="A4296" s="189"/>
      <c r="B4296" s="179"/>
      <c r="C4296" s="179"/>
      <c r="D4296" s="179"/>
      <c r="E4296" s="179"/>
      <c r="F4296" s="179"/>
      <c r="G4296" s="179"/>
      <c r="H4296" s="179"/>
      <c r="I4296" s="179"/>
    </row>
    <row r="4297" spans="1:9" s="111" customFormat="1" ht="8.25" customHeight="1">
      <c r="A4297" s="189"/>
      <c r="B4297" s="179"/>
      <c r="C4297" s="179"/>
      <c r="D4297" s="179"/>
      <c r="E4297" s="179"/>
      <c r="F4297" s="179"/>
      <c r="G4297" s="179"/>
      <c r="H4297" s="179"/>
      <c r="I4297" s="179"/>
    </row>
    <row r="4298" spans="1:9" s="111" customFormat="1" ht="8.25" customHeight="1">
      <c r="A4298" s="189"/>
      <c r="B4298" s="179"/>
      <c r="C4298" s="179"/>
      <c r="D4298" s="179"/>
      <c r="E4298" s="179"/>
      <c r="F4298" s="179"/>
      <c r="G4298" s="179"/>
      <c r="H4298" s="179"/>
      <c r="I4298" s="179"/>
    </row>
    <row r="4299" spans="1:9" s="111" customFormat="1" ht="8.25" customHeight="1">
      <c r="A4299" s="189"/>
      <c r="B4299" s="179"/>
      <c r="C4299" s="179"/>
      <c r="D4299" s="179"/>
      <c r="E4299" s="179"/>
      <c r="F4299" s="179"/>
      <c r="G4299" s="179"/>
      <c r="H4299" s="179"/>
      <c r="I4299" s="179"/>
    </row>
    <row r="4300" spans="1:9" s="111" customFormat="1" ht="8.25" customHeight="1">
      <c r="A4300" s="189"/>
      <c r="B4300" s="179"/>
      <c r="C4300" s="179"/>
      <c r="D4300" s="179"/>
      <c r="E4300" s="179"/>
      <c r="F4300" s="179"/>
      <c r="G4300" s="179"/>
      <c r="H4300" s="179"/>
      <c r="I4300" s="179"/>
    </row>
    <row r="4301" spans="1:9" s="111" customFormat="1" ht="8.25" customHeight="1">
      <c r="A4301" s="189"/>
      <c r="B4301" s="179"/>
      <c r="C4301" s="179"/>
      <c r="D4301" s="179"/>
      <c r="E4301" s="179"/>
      <c r="F4301" s="179"/>
      <c r="G4301" s="179"/>
      <c r="H4301" s="179"/>
      <c r="I4301" s="179"/>
    </row>
    <row r="4302" spans="1:9" s="111" customFormat="1" ht="8.25" customHeight="1">
      <c r="A4302" s="189"/>
      <c r="B4302" s="179"/>
      <c r="C4302" s="179"/>
      <c r="D4302" s="179"/>
      <c r="E4302" s="179"/>
      <c r="F4302" s="179"/>
      <c r="G4302" s="179"/>
      <c r="H4302" s="179"/>
      <c r="I4302" s="179"/>
    </row>
    <row r="4303" spans="1:9" s="111" customFormat="1" ht="8.25" customHeight="1">
      <c r="A4303" s="189"/>
      <c r="B4303" s="179"/>
      <c r="C4303" s="179"/>
      <c r="D4303" s="179"/>
      <c r="E4303" s="179"/>
      <c r="F4303" s="179"/>
      <c r="G4303" s="179"/>
      <c r="H4303" s="179"/>
      <c r="I4303" s="179"/>
    </row>
    <row r="4304" spans="1:9" s="111" customFormat="1" ht="8.25" customHeight="1">
      <c r="A4304" s="189"/>
      <c r="B4304" s="179"/>
      <c r="C4304" s="179"/>
      <c r="D4304" s="179"/>
      <c r="E4304" s="179"/>
      <c r="F4304" s="179"/>
      <c r="G4304" s="179"/>
      <c r="H4304" s="179"/>
      <c r="I4304" s="179"/>
    </row>
    <row r="4305" spans="1:9" s="111" customFormat="1" ht="8.25" customHeight="1">
      <c r="A4305" s="189"/>
      <c r="B4305" s="179"/>
      <c r="C4305" s="179"/>
      <c r="D4305" s="179"/>
      <c r="E4305" s="179"/>
      <c r="F4305" s="179"/>
      <c r="G4305" s="179"/>
      <c r="H4305" s="179"/>
      <c r="I4305" s="179"/>
    </row>
    <row r="4306" spans="1:9" s="111" customFormat="1" ht="8.25" customHeight="1">
      <c r="A4306" s="189"/>
      <c r="B4306" s="179"/>
      <c r="C4306" s="179"/>
      <c r="D4306" s="179"/>
      <c r="E4306" s="179"/>
      <c r="F4306" s="179"/>
      <c r="G4306" s="179"/>
      <c r="H4306" s="179"/>
      <c r="I4306" s="179"/>
    </row>
    <row r="4307" spans="1:9" s="111" customFormat="1" ht="8.25" customHeight="1">
      <c r="A4307" s="189"/>
      <c r="B4307" s="179"/>
      <c r="C4307" s="179"/>
      <c r="D4307" s="179"/>
      <c r="E4307" s="179"/>
      <c r="F4307" s="179"/>
      <c r="G4307" s="179"/>
      <c r="H4307" s="179"/>
      <c r="I4307" s="179"/>
    </row>
    <row r="4308" spans="1:9" s="111" customFormat="1" ht="8.25" customHeight="1">
      <c r="A4308" s="189"/>
      <c r="B4308" s="179"/>
      <c r="C4308" s="179"/>
      <c r="D4308" s="179"/>
      <c r="E4308" s="179"/>
      <c r="F4308" s="179"/>
      <c r="G4308" s="179"/>
      <c r="H4308" s="179"/>
      <c r="I4308" s="179"/>
    </row>
    <row r="4309" spans="1:9" s="111" customFormat="1" ht="8.25" customHeight="1">
      <c r="A4309" s="189"/>
      <c r="B4309" s="179"/>
      <c r="C4309" s="179"/>
      <c r="D4309" s="179"/>
      <c r="E4309" s="179"/>
      <c r="F4309" s="179"/>
      <c r="G4309" s="179"/>
      <c r="H4309" s="179"/>
      <c r="I4309" s="179"/>
    </row>
    <row r="4310" spans="1:9" s="111" customFormat="1" ht="8.25" customHeight="1">
      <c r="A4310" s="189"/>
      <c r="B4310" s="179"/>
      <c r="C4310" s="179"/>
      <c r="D4310" s="179"/>
      <c r="E4310" s="179"/>
      <c r="F4310" s="179"/>
      <c r="G4310" s="179"/>
      <c r="H4310" s="179"/>
      <c r="I4310" s="179"/>
    </row>
    <row r="4311" spans="1:9" s="111" customFormat="1" ht="8.25" customHeight="1">
      <c r="A4311" s="189"/>
      <c r="B4311" s="179"/>
      <c r="C4311" s="179"/>
      <c r="D4311" s="179"/>
      <c r="E4311" s="179"/>
      <c r="F4311" s="179"/>
      <c r="G4311" s="179"/>
      <c r="H4311" s="179"/>
      <c r="I4311" s="179"/>
    </row>
    <row r="4312" spans="1:9" s="111" customFormat="1" ht="8.25" customHeight="1">
      <c r="A4312" s="189"/>
      <c r="B4312" s="179"/>
      <c r="C4312" s="179"/>
      <c r="D4312" s="179"/>
      <c r="E4312" s="179"/>
      <c r="F4312" s="179"/>
      <c r="G4312" s="179"/>
      <c r="H4312" s="179"/>
      <c r="I4312" s="179"/>
    </row>
    <row r="4313" spans="1:9" s="111" customFormat="1" ht="8.25" customHeight="1">
      <c r="A4313" s="189"/>
      <c r="B4313" s="179"/>
      <c r="C4313" s="179"/>
      <c r="D4313" s="179"/>
      <c r="E4313" s="179"/>
      <c r="F4313" s="179"/>
      <c r="G4313" s="179"/>
      <c r="H4313" s="179"/>
      <c r="I4313" s="179"/>
    </row>
    <row r="4314" spans="1:9" s="111" customFormat="1" ht="8.25" customHeight="1">
      <c r="A4314" s="189"/>
      <c r="B4314" s="179"/>
      <c r="C4314" s="179"/>
      <c r="D4314" s="179"/>
      <c r="E4314" s="179"/>
      <c r="F4314" s="179"/>
      <c r="G4314" s="179"/>
      <c r="H4314" s="179"/>
      <c r="I4314" s="179"/>
    </row>
    <row r="4315" spans="1:9" s="111" customFormat="1" ht="8.25" customHeight="1">
      <c r="A4315" s="189"/>
      <c r="B4315" s="179"/>
      <c r="C4315" s="179"/>
      <c r="D4315" s="179"/>
      <c r="E4315" s="179"/>
      <c r="F4315" s="179"/>
      <c r="G4315" s="179"/>
      <c r="H4315" s="179"/>
      <c r="I4315" s="179"/>
    </row>
    <row r="4316" spans="1:9" s="111" customFormat="1" ht="8.25" customHeight="1">
      <c r="A4316" s="189"/>
      <c r="B4316" s="179"/>
      <c r="C4316" s="179"/>
      <c r="D4316" s="179"/>
      <c r="E4316" s="179"/>
      <c r="F4316" s="179"/>
      <c r="G4316" s="179"/>
      <c r="H4316" s="179"/>
      <c r="I4316" s="179"/>
    </row>
    <row r="4317" spans="1:9" s="111" customFormat="1" ht="8.25" customHeight="1">
      <c r="A4317" s="189"/>
      <c r="B4317" s="179"/>
      <c r="C4317" s="179"/>
      <c r="D4317" s="179"/>
      <c r="E4317" s="179"/>
      <c r="F4317" s="179"/>
      <c r="G4317" s="179"/>
      <c r="H4317" s="179"/>
      <c r="I4317" s="179"/>
    </row>
    <row r="4318" spans="1:9" s="111" customFormat="1" ht="8.25" customHeight="1">
      <c r="A4318" s="189"/>
      <c r="B4318" s="179"/>
      <c r="C4318" s="179"/>
      <c r="D4318" s="179"/>
      <c r="E4318" s="179"/>
      <c r="F4318" s="179"/>
      <c r="G4318" s="179"/>
      <c r="H4318" s="179"/>
      <c r="I4318" s="179"/>
    </row>
    <row r="4319" spans="1:9" s="111" customFormat="1" ht="8.25" customHeight="1">
      <c r="A4319" s="189"/>
      <c r="B4319" s="179"/>
      <c r="C4319" s="179"/>
      <c r="D4319" s="179"/>
      <c r="E4319" s="179"/>
      <c r="F4319" s="179"/>
      <c r="G4319" s="179"/>
      <c r="H4319" s="179"/>
      <c r="I4319" s="179"/>
    </row>
    <row r="4320" spans="1:9" s="111" customFormat="1" ht="8.25" customHeight="1">
      <c r="A4320" s="189"/>
      <c r="B4320" s="179"/>
      <c r="C4320" s="179"/>
      <c r="D4320" s="179"/>
      <c r="E4320" s="179"/>
      <c r="F4320" s="179"/>
      <c r="G4320" s="179"/>
      <c r="H4320" s="179"/>
      <c r="I4320" s="179"/>
    </row>
    <row r="4321" spans="1:9" s="111" customFormat="1" ht="8.25" customHeight="1">
      <c r="A4321" s="189"/>
      <c r="B4321" s="179"/>
      <c r="C4321" s="179"/>
      <c r="D4321" s="179"/>
      <c r="E4321" s="179"/>
      <c r="F4321" s="179"/>
      <c r="G4321" s="179"/>
      <c r="H4321" s="179"/>
      <c r="I4321" s="179"/>
    </row>
    <row r="4322" spans="1:9" s="111" customFormat="1" ht="8.25" customHeight="1">
      <c r="A4322" s="189"/>
      <c r="B4322" s="179"/>
      <c r="C4322" s="179"/>
      <c r="D4322" s="179"/>
      <c r="E4322" s="179"/>
      <c r="F4322" s="179"/>
      <c r="G4322" s="179"/>
      <c r="H4322" s="179"/>
      <c r="I4322" s="179"/>
    </row>
    <row r="4323" spans="1:9" s="111" customFormat="1" ht="8.25" customHeight="1">
      <c r="A4323" s="189"/>
      <c r="B4323" s="179"/>
      <c r="C4323" s="179"/>
      <c r="D4323" s="179"/>
      <c r="E4323" s="179"/>
      <c r="F4323" s="179"/>
      <c r="G4323" s="179"/>
      <c r="H4323" s="179"/>
      <c r="I4323" s="179"/>
    </row>
    <row r="4324" spans="1:9" s="111" customFormat="1" ht="8.25" customHeight="1">
      <c r="A4324" s="189"/>
      <c r="B4324" s="179"/>
      <c r="C4324" s="179"/>
      <c r="D4324" s="179"/>
      <c r="E4324" s="179"/>
      <c r="F4324" s="179"/>
      <c r="G4324" s="179"/>
      <c r="H4324" s="179"/>
      <c r="I4324" s="179"/>
    </row>
    <row r="4325" spans="1:9" s="111" customFormat="1" ht="8.25" customHeight="1">
      <c r="A4325" s="189"/>
      <c r="B4325" s="179"/>
      <c r="C4325" s="179"/>
      <c r="D4325" s="179"/>
      <c r="E4325" s="179"/>
      <c r="F4325" s="179"/>
      <c r="G4325" s="179"/>
      <c r="H4325" s="179"/>
      <c r="I4325" s="179"/>
    </row>
    <row r="4326" spans="1:9" s="111" customFormat="1" ht="8.25" customHeight="1">
      <c r="A4326" s="189"/>
      <c r="B4326" s="179"/>
      <c r="C4326" s="179"/>
      <c r="D4326" s="179"/>
      <c r="E4326" s="179"/>
      <c r="F4326" s="179"/>
      <c r="G4326" s="179"/>
      <c r="H4326" s="179"/>
      <c r="I4326" s="179"/>
    </row>
    <row r="4327" spans="1:9" s="111" customFormat="1" ht="8.25" customHeight="1">
      <c r="A4327" s="189"/>
      <c r="B4327" s="179"/>
      <c r="C4327" s="179"/>
      <c r="D4327" s="179"/>
      <c r="E4327" s="179"/>
      <c r="F4327" s="179"/>
      <c r="G4327" s="179"/>
      <c r="H4327" s="179"/>
      <c r="I4327" s="179"/>
    </row>
    <row r="4328" spans="1:9" s="111" customFormat="1" ht="8.25" customHeight="1">
      <c r="A4328" s="189"/>
      <c r="B4328" s="179"/>
      <c r="C4328" s="179"/>
      <c r="D4328" s="179"/>
      <c r="E4328" s="179"/>
      <c r="F4328" s="179"/>
      <c r="G4328" s="179"/>
      <c r="H4328" s="179"/>
      <c r="I4328" s="179"/>
    </row>
    <row r="4329" spans="1:9" s="111" customFormat="1" ht="8.25" customHeight="1">
      <c r="A4329" s="189"/>
      <c r="B4329" s="179"/>
      <c r="C4329" s="179"/>
      <c r="D4329" s="179"/>
      <c r="E4329" s="179"/>
      <c r="F4329" s="179"/>
      <c r="G4329" s="179"/>
      <c r="H4329" s="179"/>
      <c r="I4329" s="179"/>
    </row>
    <row r="4330" spans="1:9" s="111" customFormat="1" ht="8.25" customHeight="1">
      <c r="A4330" s="189"/>
      <c r="B4330" s="179"/>
      <c r="C4330" s="179"/>
      <c r="D4330" s="179"/>
      <c r="E4330" s="179"/>
      <c r="F4330" s="179"/>
      <c r="G4330" s="179"/>
      <c r="H4330" s="179"/>
      <c r="I4330" s="179"/>
    </row>
    <row r="4331" spans="1:9" s="111" customFormat="1" ht="8.25" customHeight="1">
      <c r="A4331" s="189"/>
      <c r="B4331" s="179"/>
      <c r="C4331" s="179"/>
      <c r="D4331" s="179"/>
      <c r="E4331" s="179"/>
      <c r="F4331" s="179"/>
      <c r="G4331" s="179"/>
      <c r="H4331" s="179"/>
      <c r="I4331" s="179"/>
    </row>
    <row r="4332" spans="1:9" s="111" customFormat="1" ht="8.25" customHeight="1">
      <c r="A4332" s="189"/>
      <c r="B4332" s="179"/>
      <c r="C4332" s="179"/>
      <c r="D4332" s="179"/>
      <c r="E4332" s="179"/>
      <c r="F4332" s="179"/>
      <c r="G4332" s="179"/>
      <c r="H4332" s="179"/>
      <c r="I4332" s="179"/>
    </row>
    <row r="4333" spans="1:9" s="111" customFormat="1" ht="8.25" customHeight="1">
      <c r="A4333" s="189"/>
      <c r="B4333" s="179"/>
      <c r="C4333" s="179"/>
      <c r="D4333" s="179"/>
      <c r="E4333" s="179"/>
      <c r="F4333" s="179"/>
      <c r="G4333" s="179"/>
      <c r="H4333" s="179"/>
      <c r="I4333" s="179"/>
    </row>
    <row r="4334" spans="1:9" s="111" customFormat="1" ht="8.25" customHeight="1">
      <c r="A4334" s="189"/>
      <c r="B4334" s="179"/>
      <c r="C4334" s="179"/>
      <c r="D4334" s="179"/>
      <c r="E4334" s="179"/>
      <c r="F4334" s="179"/>
      <c r="G4334" s="179"/>
      <c r="H4334" s="179"/>
      <c r="I4334" s="179"/>
    </row>
    <row r="4335" spans="1:9" s="111" customFormat="1" ht="8.25" customHeight="1">
      <c r="A4335" s="189"/>
      <c r="B4335" s="179"/>
      <c r="C4335" s="179"/>
      <c r="D4335" s="179"/>
      <c r="E4335" s="179"/>
      <c r="F4335" s="179"/>
      <c r="G4335" s="179"/>
      <c r="H4335" s="179"/>
      <c r="I4335" s="179"/>
    </row>
    <row r="4336" spans="1:9" s="111" customFormat="1" ht="8.25" customHeight="1">
      <c r="A4336" s="189"/>
      <c r="B4336" s="179"/>
      <c r="C4336" s="179"/>
      <c r="D4336" s="179"/>
      <c r="E4336" s="179"/>
      <c r="F4336" s="179"/>
      <c r="G4336" s="179"/>
      <c r="H4336" s="179"/>
      <c r="I4336" s="179"/>
    </row>
    <row r="4337" spans="1:9" s="111" customFormat="1" ht="8.25" customHeight="1">
      <c r="A4337" s="189"/>
      <c r="B4337" s="179"/>
      <c r="C4337" s="179"/>
      <c r="D4337" s="179"/>
      <c r="E4337" s="179"/>
      <c r="F4337" s="179"/>
      <c r="G4337" s="179"/>
      <c r="H4337" s="179"/>
      <c r="I4337" s="179"/>
    </row>
    <row r="4338" spans="1:9" s="111" customFormat="1" ht="8.25" customHeight="1">
      <c r="A4338" s="189"/>
      <c r="B4338" s="179"/>
      <c r="C4338" s="179"/>
      <c r="D4338" s="179"/>
      <c r="E4338" s="179"/>
      <c r="F4338" s="179"/>
      <c r="G4338" s="179"/>
      <c r="H4338" s="179"/>
      <c r="I4338" s="179"/>
    </row>
    <row r="4339" spans="1:9" s="111" customFormat="1" ht="8.25" customHeight="1">
      <c r="A4339" s="189"/>
      <c r="B4339" s="179"/>
      <c r="C4339" s="179"/>
      <c r="D4339" s="179"/>
      <c r="E4339" s="179"/>
      <c r="F4339" s="179"/>
      <c r="G4339" s="179"/>
      <c r="H4339" s="179"/>
      <c r="I4339" s="179"/>
    </row>
    <row r="4340" spans="1:9" s="111" customFormat="1" ht="8.25" customHeight="1">
      <c r="A4340" s="189"/>
      <c r="B4340" s="179"/>
      <c r="C4340" s="179"/>
      <c r="D4340" s="179"/>
      <c r="E4340" s="179"/>
      <c r="F4340" s="179"/>
      <c r="G4340" s="179"/>
      <c r="H4340" s="179"/>
      <c r="I4340" s="179"/>
    </row>
    <row r="4341" spans="1:9" s="111" customFormat="1" ht="8.25" customHeight="1">
      <c r="A4341" s="189"/>
      <c r="B4341" s="179"/>
      <c r="C4341" s="179"/>
      <c r="D4341" s="179"/>
      <c r="E4341" s="179"/>
      <c r="F4341" s="179"/>
      <c r="G4341" s="179"/>
      <c r="H4341" s="179"/>
      <c r="I4341" s="179"/>
    </row>
    <row r="4342" spans="1:9" s="111" customFormat="1" ht="8.25" customHeight="1">
      <c r="A4342" s="189"/>
      <c r="B4342" s="179"/>
      <c r="C4342" s="179"/>
      <c r="D4342" s="179"/>
      <c r="E4342" s="179"/>
      <c r="F4342" s="179"/>
      <c r="G4342" s="179"/>
      <c r="H4342" s="179"/>
      <c r="I4342" s="179"/>
    </row>
    <row r="4343" spans="1:9" s="111" customFormat="1" ht="8.25" customHeight="1">
      <c r="A4343" s="189"/>
      <c r="B4343" s="179"/>
      <c r="C4343" s="179"/>
      <c r="D4343" s="179"/>
      <c r="E4343" s="179"/>
      <c r="F4343" s="179"/>
      <c r="G4343" s="179"/>
      <c r="H4343" s="179"/>
      <c r="I4343" s="179"/>
    </row>
    <row r="4344" spans="1:9" s="111" customFormat="1" ht="8.25" customHeight="1">
      <c r="A4344" s="189"/>
      <c r="B4344" s="179"/>
      <c r="C4344" s="179"/>
      <c r="D4344" s="179"/>
      <c r="E4344" s="179"/>
      <c r="F4344" s="179"/>
      <c r="G4344" s="179"/>
      <c r="H4344" s="179"/>
      <c r="I4344" s="179"/>
    </row>
    <row r="4345" spans="1:9" s="111" customFormat="1" ht="8.25" customHeight="1">
      <c r="A4345" s="189"/>
      <c r="B4345" s="179"/>
      <c r="C4345" s="179"/>
      <c r="D4345" s="179"/>
      <c r="E4345" s="179"/>
      <c r="F4345" s="179"/>
      <c r="G4345" s="179"/>
      <c r="H4345" s="179"/>
      <c r="I4345" s="179"/>
    </row>
    <row r="4346" spans="1:9" s="111" customFormat="1" ht="8.25" customHeight="1">
      <c r="A4346" s="189"/>
      <c r="B4346" s="179"/>
      <c r="C4346" s="179"/>
      <c r="D4346" s="179"/>
      <c r="E4346" s="179"/>
      <c r="F4346" s="179"/>
      <c r="G4346" s="179"/>
      <c r="H4346" s="179"/>
      <c r="I4346" s="179"/>
    </row>
    <row r="4347" spans="1:9" s="111" customFormat="1" ht="8.25" customHeight="1">
      <c r="A4347" s="189"/>
      <c r="B4347" s="179"/>
      <c r="C4347" s="179"/>
      <c r="D4347" s="179"/>
      <c r="E4347" s="179"/>
      <c r="F4347" s="179"/>
      <c r="G4347" s="179"/>
      <c r="H4347" s="179"/>
      <c r="I4347" s="179"/>
    </row>
    <row r="4348" spans="1:9" s="111" customFormat="1" ht="8.25" customHeight="1">
      <c r="A4348" s="189"/>
      <c r="B4348" s="179"/>
      <c r="C4348" s="179"/>
      <c r="D4348" s="179"/>
      <c r="E4348" s="179"/>
      <c r="F4348" s="179"/>
      <c r="G4348" s="179"/>
      <c r="H4348" s="179"/>
      <c r="I4348" s="179"/>
    </row>
    <row r="4349" spans="1:9" s="111" customFormat="1" ht="8.25" customHeight="1">
      <c r="A4349" s="189"/>
      <c r="B4349" s="179"/>
      <c r="C4349" s="179"/>
      <c r="D4349" s="179"/>
      <c r="E4349" s="179"/>
      <c r="F4349" s="179"/>
      <c r="G4349" s="179"/>
      <c r="H4349" s="179"/>
      <c r="I4349" s="179"/>
    </row>
    <row r="4350" spans="1:9" s="111" customFormat="1" ht="8.25" customHeight="1">
      <c r="A4350" s="189"/>
      <c r="B4350" s="179"/>
      <c r="C4350" s="179"/>
      <c r="D4350" s="179"/>
      <c r="E4350" s="179"/>
      <c r="F4350" s="179"/>
      <c r="G4350" s="179"/>
      <c r="H4350" s="179"/>
      <c r="I4350" s="179"/>
    </row>
    <row r="4351" spans="1:9" s="111" customFormat="1" ht="8.25" customHeight="1">
      <c r="A4351" s="189"/>
      <c r="B4351" s="179"/>
      <c r="C4351" s="179"/>
      <c r="D4351" s="179"/>
      <c r="E4351" s="179"/>
      <c r="F4351" s="179"/>
      <c r="G4351" s="179"/>
      <c r="H4351" s="179"/>
      <c r="I4351" s="179"/>
    </row>
    <row r="4352" spans="1:9" s="111" customFormat="1" ht="8.25" customHeight="1">
      <c r="A4352" s="189"/>
      <c r="B4352" s="179"/>
      <c r="C4352" s="179"/>
      <c r="D4352" s="179"/>
      <c r="E4352" s="179"/>
      <c r="F4352" s="179"/>
      <c r="G4352" s="179"/>
      <c r="H4352" s="179"/>
      <c r="I4352" s="179"/>
    </row>
    <row r="4353" spans="1:9" s="111" customFormat="1" ht="8.25" customHeight="1">
      <c r="A4353" s="189"/>
      <c r="B4353" s="179"/>
      <c r="C4353" s="179"/>
      <c r="D4353" s="179"/>
      <c r="E4353" s="179"/>
      <c r="F4353" s="179"/>
      <c r="G4353" s="179"/>
      <c r="H4353" s="179"/>
      <c r="I4353" s="179"/>
    </row>
    <row r="4354" spans="1:9" s="111" customFormat="1" ht="8.25" customHeight="1">
      <c r="A4354" s="189"/>
      <c r="B4354" s="179"/>
      <c r="C4354" s="179"/>
      <c r="D4354" s="179"/>
      <c r="E4354" s="179"/>
      <c r="F4354" s="179"/>
      <c r="G4354" s="179"/>
      <c r="H4354" s="179"/>
      <c r="I4354" s="179"/>
    </row>
    <row r="4355" spans="1:9" s="111" customFormat="1" ht="8.25" customHeight="1">
      <c r="A4355" s="189"/>
      <c r="B4355" s="179"/>
      <c r="C4355" s="179"/>
      <c r="D4355" s="179"/>
      <c r="E4355" s="179"/>
      <c r="F4355" s="179"/>
      <c r="G4355" s="179"/>
      <c r="H4355" s="179"/>
      <c r="I4355" s="179"/>
    </row>
    <row r="4356" spans="1:9" s="111" customFormat="1" ht="8.25" customHeight="1">
      <c r="A4356" s="189"/>
      <c r="B4356" s="179"/>
      <c r="C4356" s="179"/>
      <c r="D4356" s="179"/>
      <c r="E4356" s="179"/>
      <c r="F4356" s="179"/>
      <c r="G4356" s="179"/>
      <c r="H4356" s="179"/>
      <c r="I4356" s="179"/>
    </row>
    <row r="4357" spans="1:9" s="111" customFormat="1" ht="8.25" customHeight="1">
      <c r="A4357" s="189"/>
      <c r="B4357" s="179"/>
      <c r="C4357" s="179"/>
      <c r="D4357" s="179"/>
      <c r="E4357" s="179"/>
      <c r="F4357" s="179"/>
      <c r="G4357" s="179"/>
      <c r="H4357" s="179"/>
      <c r="I4357" s="179"/>
    </row>
    <row r="4358" spans="1:9" s="111" customFormat="1" ht="8.25" customHeight="1">
      <c r="A4358" s="189"/>
      <c r="B4358" s="179"/>
      <c r="C4358" s="179"/>
      <c r="D4358" s="179"/>
      <c r="E4358" s="179"/>
      <c r="F4358" s="179"/>
      <c r="G4358" s="179"/>
      <c r="H4358" s="179"/>
      <c r="I4358" s="179"/>
    </row>
    <row r="4359" spans="1:9" s="111" customFormat="1" ht="8.25" customHeight="1">
      <c r="A4359" s="189"/>
      <c r="B4359" s="179"/>
      <c r="C4359" s="179"/>
      <c r="D4359" s="179"/>
      <c r="E4359" s="179"/>
      <c r="F4359" s="179"/>
      <c r="G4359" s="179"/>
      <c r="H4359" s="179"/>
      <c r="I4359" s="179"/>
    </row>
    <row r="4360" spans="1:9" s="111" customFormat="1" ht="8.25" customHeight="1">
      <c r="A4360" s="189"/>
      <c r="B4360" s="179"/>
      <c r="C4360" s="179"/>
      <c r="D4360" s="179"/>
      <c r="E4360" s="179"/>
      <c r="F4360" s="179"/>
      <c r="G4360" s="179"/>
      <c r="H4360" s="179"/>
      <c r="I4360" s="179"/>
    </row>
    <row r="4361" spans="1:9" s="111" customFormat="1" ht="8.25" customHeight="1">
      <c r="A4361" s="189"/>
      <c r="B4361" s="179"/>
      <c r="C4361" s="179"/>
      <c r="D4361" s="179"/>
      <c r="E4361" s="179"/>
      <c r="F4361" s="179"/>
      <c r="G4361" s="179"/>
      <c r="H4361" s="179"/>
      <c r="I4361" s="179"/>
    </row>
    <row r="4362" spans="1:9" s="111" customFormat="1" ht="8.25" customHeight="1">
      <c r="A4362" s="189"/>
      <c r="B4362" s="179"/>
      <c r="C4362" s="179"/>
      <c r="D4362" s="179"/>
      <c r="E4362" s="179"/>
      <c r="F4362" s="179"/>
      <c r="G4362" s="179"/>
      <c r="H4362" s="179"/>
      <c r="I4362" s="179"/>
    </row>
    <row r="4363" spans="1:9" s="111" customFormat="1" ht="8.25" customHeight="1">
      <c r="A4363" s="189"/>
      <c r="B4363" s="179"/>
      <c r="C4363" s="179"/>
      <c r="D4363" s="179"/>
      <c r="E4363" s="179"/>
      <c r="F4363" s="179"/>
      <c r="G4363" s="179"/>
      <c r="H4363" s="179"/>
      <c r="I4363" s="179"/>
    </row>
    <row r="4364" spans="1:9" s="111" customFormat="1" ht="8.25" customHeight="1">
      <c r="A4364" s="189"/>
      <c r="B4364" s="179"/>
      <c r="C4364" s="179"/>
      <c r="D4364" s="179"/>
      <c r="E4364" s="179"/>
      <c r="F4364" s="179"/>
      <c r="G4364" s="179"/>
      <c r="H4364" s="179"/>
      <c r="I4364" s="179"/>
    </row>
    <row r="4365" spans="1:9" s="111" customFormat="1" ht="8.25" customHeight="1">
      <c r="A4365" s="189"/>
      <c r="B4365" s="179"/>
      <c r="C4365" s="179"/>
      <c r="D4365" s="179"/>
      <c r="E4365" s="179"/>
      <c r="F4365" s="179"/>
      <c r="G4365" s="179"/>
      <c r="H4365" s="179"/>
      <c r="I4365" s="179"/>
    </row>
    <row r="4366" spans="1:9" s="111" customFormat="1" ht="8.25" customHeight="1">
      <c r="A4366" s="189"/>
      <c r="B4366" s="179"/>
      <c r="C4366" s="179"/>
      <c r="D4366" s="179"/>
      <c r="E4366" s="179"/>
      <c r="F4366" s="179"/>
      <c r="G4366" s="179"/>
      <c r="H4366" s="179"/>
      <c r="I4366" s="179"/>
    </row>
    <row r="4367" spans="1:9" s="111" customFormat="1" ht="8.25" customHeight="1">
      <c r="A4367" s="189"/>
      <c r="B4367" s="179"/>
      <c r="C4367" s="179"/>
      <c r="D4367" s="179"/>
      <c r="E4367" s="179"/>
      <c r="F4367" s="179"/>
      <c r="G4367" s="179"/>
      <c r="H4367" s="179"/>
      <c r="I4367" s="179"/>
    </row>
    <row r="4368" spans="1:9" s="111" customFormat="1" ht="8.25" customHeight="1">
      <c r="A4368" s="189"/>
      <c r="B4368" s="179"/>
      <c r="C4368" s="179"/>
      <c r="D4368" s="179"/>
      <c r="E4368" s="179"/>
      <c r="F4368" s="179"/>
      <c r="G4368" s="179"/>
      <c r="H4368" s="179"/>
      <c r="I4368" s="179"/>
    </row>
    <row r="4369" spans="1:10" s="111" customFormat="1" ht="8.25" customHeight="1">
      <c r="A4369" s="189"/>
      <c r="B4369" s="179"/>
      <c r="C4369" s="179"/>
      <c r="D4369" s="179"/>
      <c r="E4369" s="179"/>
      <c r="F4369" s="179"/>
      <c r="G4369" s="179"/>
      <c r="H4369" s="179"/>
      <c r="I4369" s="179"/>
    </row>
    <row r="4370" spans="1:10" s="111" customFormat="1" ht="8.25" customHeight="1">
      <c r="A4370" s="189"/>
      <c r="B4370" s="179"/>
      <c r="C4370" s="179"/>
      <c r="D4370" s="179"/>
      <c r="E4370" s="179"/>
      <c r="F4370" s="179"/>
      <c r="G4370" s="179"/>
      <c r="H4370" s="179"/>
      <c r="I4370" s="179"/>
    </row>
    <row r="4371" spans="1:10" s="111" customFormat="1" ht="8.25" customHeight="1">
      <c r="A4371" s="189"/>
      <c r="B4371" s="179"/>
      <c r="C4371" s="179"/>
      <c r="D4371" s="179"/>
      <c r="E4371" s="179"/>
      <c r="F4371" s="179"/>
      <c r="G4371" s="179"/>
      <c r="H4371" s="179"/>
      <c r="I4371" s="179"/>
    </row>
    <row r="4372" spans="1:10" s="111" customFormat="1" ht="8.25" customHeight="1">
      <c r="A4372" s="189"/>
      <c r="B4372" s="179"/>
      <c r="C4372" s="179"/>
      <c r="D4372" s="179"/>
      <c r="E4372" s="179"/>
      <c r="F4372" s="179"/>
      <c r="G4372" s="179"/>
      <c r="H4372" s="179"/>
      <c r="I4372" s="179"/>
    </row>
    <row r="4373" spans="1:10" s="111" customFormat="1" ht="8.25" customHeight="1">
      <c r="A4373" s="189"/>
      <c r="B4373" s="179"/>
      <c r="C4373" s="179"/>
      <c r="D4373" s="179"/>
      <c r="E4373" s="179"/>
      <c r="F4373" s="179"/>
      <c r="G4373" s="179"/>
      <c r="H4373" s="179"/>
      <c r="I4373" s="179"/>
    </row>
    <row r="4374" spans="1:10" s="111" customFormat="1" ht="8.25" customHeight="1">
      <c r="A4374" s="189"/>
      <c r="B4374" s="179"/>
      <c r="C4374" s="179"/>
      <c r="D4374" s="179"/>
      <c r="E4374" s="179"/>
      <c r="F4374" s="179"/>
      <c r="G4374" s="179"/>
      <c r="H4374" s="179"/>
      <c r="I4374" s="179"/>
    </row>
    <row r="4375" spans="1:10" s="111" customFormat="1" ht="8.25" customHeight="1">
      <c r="A4375" s="189"/>
      <c r="B4375" s="179"/>
      <c r="C4375" s="179"/>
      <c r="D4375" s="179"/>
      <c r="E4375" s="179"/>
      <c r="F4375" s="179"/>
      <c r="G4375" s="179"/>
      <c r="H4375" s="179"/>
      <c r="I4375" s="179"/>
    </row>
    <row r="4376" spans="1:10" s="111" customFormat="1" ht="8.25" customHeight="1">
      <c r="A4376" s="189"/>
      <c r="B4376" s="179"/>
      <c r="C4376" s="179"/>
      <c r="D4376" s="179"/>
      <c r="E4376" s="179"/>
      <c r="F4376" s="179"/>
      <c r="G4376" s="179"/>
      <c r="H4376" s="179"/>
      <c r="I4376" s="179"/>
    </row>
    <row r="4377" spans="1:10" s="111" customFormat="1" ht="8.25" customHeight="1">
      <c r="A4377" s="189"/>
      <c r="B4377" s="179"/>
      <c r="C4377" s="179"/>
      <c r="D4377" s="179"/>
      <c r="E4377" s="179"/>
      <c r="F4377" s="179"/>
      <c r="G4377" s="179"/>
      <c r="H4377" s="179"/>
      <c r="I4377" s="179"/>
    </row>
    <row r="4378" spans="1:10" s="111" customFormat="1" ht="8.25" customHeight="1">
      <c r="A4378" s="189"/>
      <c r="B4378" s="179"/>
      <c r="C4378" s="179"/>
      <c r="D4378" s="179"/>
      <c r="E4378" s="179"/>
      <c r="F4378" s="179"/>
      <c r="G4378" s="179"/>
      <c r="H4378" s="179"/>
      <c r="I4378" s="179"/>
    </row>
    <row r="4379" spans="1:10" s="111" customFormat="1" ht="8.25" customHeight="1">
      <c r="A4379" s="189"/>
      <c r="B4379" s="179"/>
      <c r="C4379" s="179"/>
      <c r="D4379" s="179"/>
      <c r="E4379" s="179"/>
      <c r="F4379" s="179"/>
      <c r="G4379" s="179"/>
      <c r="H4379" s="179"/>
      <c r="I4379" s="179"/>
    </row>
    <row r="4380" spans="1:10" s="111" customFormat="1" ht="8.25" customHeight="1">
      <c r="A4380" s="189"/>
      <c r="B4380" s="179"/>
      <c r="C4380" s="179"/>
      <c r="D4380" s="179"/>
      <c r="E4380" s="179"/>
      <c r="F4380" s="179"/>
      <c r="G4380" s="179"/>
      <c r="H4380" s="179"/>
      <c r="I4380" s="179"/>
    </row>
    <row r="4381" spans="1:10" s="111" customFormat="1" ht="8.25" customHeight="1">
      <c r="A4381" s="189"/>
      <c r="B4381" s="179"/>
      <c r="C4381" s="179"/>
      <c r="D4381" s="179"/>
      <c r="E4381" s="179"/>
      <c r="F4381" s="179"/>
      <c r="G4381" s="179"/>
      <c r="H4381" s="179"/>
      <c r="I4381" s="179"/>
    </row>
    <row r="4382" spans="1:10" s="190" customFormat="1">
      <c r="J4382" s="191"/>
    </row>
    <row r="4383" spans="1:10" s="190" customFormat="1">
      <c r="J4383" s="191"/>
    </row>
    <row r="4384" spans="1:10" s="190" customFormat="1">
      <c r="J4384" s="191"/>
    </row>
    <row r="4385" spans="10:10" s="190" customFormat="1">
      <c r="J4385" s="191"/>
    </row>
    <row r="4386" spans="10:10" s="190" customFormat="1">
      <c r="J4386" s="191"/>
    </row>
    <row r="4387" spans="10:10" s="190" customFormat="1">
      <c r="J4387" s="191"/>
    </row>
    <row r="4388" spans="10:10" s="190" customFormat="1">
      <c r="J4388" s="191"/>
    </row>
    <row r="4389" spans="10:10" s="190" customFormat="1">
      <c r="J4389" s="191"/>
    </row>
    <row r="4390" spans="10:10" s="190" customFormat="1">
      <c r="J4390" s="191"/>
    </row>
    <row r="4391" spans="10:10" s="190" customFormat="1">
      <c r="J4391" s="191"/>
    </row>
    <row r="4392" spans="10:10" s="190" customFormat="1">
      <c r="J4392" s="191"/>
    </row>
    <row r="4393" spans="10:10" s="190" customFormat="1">
      <c r="J4393" s="191"/>
    </row>
    <row r="4394" spans="10:10" s="190" customFormat="1">
      <c r="J4394" s="191"/>
    </row>
    <row r="4395" spans="10:10" s="190" customFormat="1">
      <c r="J4395" s="191"/>
    </row>
    <row r="4396" spans="10:10" s="190" customFormat="1">
      <c r="J4396" s="191"/>
    </row>
    <row r="4397" spans="10:10" s="190" customFormat="1">
      <c r="J4397" s="191"/>
    </row>
    <row r="4398" spans="10:10" s="190" customFormat="1">
      <c r="J4398" s="191"/>
    </row>
    <row r="4399" spans="10:10" s="190" customFormat="1">
      <c r="J4399" s="191"/>
    </row>
    <row r="4400" spans="10:10" s="190" customFormat="1">
      <c r="J4400" s="191"/>
    </row>
    <row r="4401" spans="10:10" s="190" customFormat="1">
      <c r="J4401" s="191"/>
    </row>
    <row r="4402" spans="10:10" s="190" customFormat="1">
      <c r="J4402" s="191"/>
    </row>
    <row r="4403" spans="10:10" s="190" customFormat="1">
      <c r="J4403" s="191"/>
    </row>
    <row r="4404" spans="10:10" s="190" customFormat="1">
      <c r="J4404" s="191"/>
    </row>
    <row r="4405" spans="10:10" s="190" customFormat="1">
      <c r="J4405" s="191"/>
    </row>
    <row r="4406" spans="10:10" s="190" customFormat="1">
      <c r="J4406" s="191"/>
    </row>
    <row r="4407" spans="10:10" s="190" customFormat="1">
      <c r="J4407" s="191"/>
    </row>
    <row r="4408" spans="10:10" s="190" customFormat="1">
      <c r="J4408" s="191"/>
    </row>
    <row r="4409" spans="10:10" s="190" customFormat="1">
      <c r="J4409" s="191"/>
    </row>
    <row r="4410" spans="10:10" s="190" customFormat="1">
      <c r="J4410" s="191"/>
    </row>
    <row r="4411" spans="10:10" s="190" customFormat="1">
      <c r="J4411" s="191"/>
    </row>
    <row r="4412" spans="10:10" s="190" customFormat="1">
      <c r="J4412" s="191"/>
    </row>
    <row r="4413" spans="10:10" s="190" customFormat="1">
      <c r="J4413" s="191"/>
    </row>
    <row r="4414" spans="10:10" s="190" customFormat="1">
      <c r="J4414" s="191"/>
    </row>
    <row r="4415" spans="10:10" s="190" customFormat="1">
      <c r="J4415" s="191"/>
    </row>
    <row r="4416" spans="10:10" s="190" customFormat="1">
      <c r="J4416" s="191"/>
    </row>
    <row r="4417" spans="10:10" s="190" customFormat="1">
      <c r="J4417" s="191"/>
    </row>
    <row r="4418" spans="10:10" s="190" customFormat="1">
      <c r="J4418" s="191"/>
    </row>
    <row r="4419" spans="10:10" s="190" customFormat="1">
      <c r="J4419" s="191"/>
    </row>
    <row r="4420" spans="10:10" s="190" customFormat="1">
      <c r="J4420" s="191"/>
    </row>
    <row r="4421" spans="10:10" s="190" customFormat="1">
      <c r="J4421" s="191"/>
    </row>
    <row r="4422" spans="10:10" s="190" customFormat="1">
      <c r="J4422" s="191"/>
    </row>
    <row r="4423" spans="10:10" s="190" customFormat="1">
      <c r="J4423" s="191"/>
    </row>
    <row r="4424" spans="10:10" s="190" customFormat="1">
      <c r="J4424" s="191"/>
    </row>
    <row r="4425" spans="10:10" s="190" customFormat="1">
      <c r="J4425" s="191"/>
    </row>
    <row r="4426" spans="10:10" s="190" customFormat="1">
      <c r="J4426" s="191"/>
    </row>
    <row r="4427" spans="10:10" s="190" customFormat="1">
      <c r="J4427" s="191"/>
    </row>
    <row r="4428" spans="10:10" s="190" customFormat="1">
      <c r="J4428" s="191"/>
    </row>
    <row r="4429" spans="10:10" s="190" customFormat="1">
      <c r="J4429" s="191"/>
    </row>
    <row r="4430" spans="10:10" s="190" customFormat="1">
      <c r="J4430" s="191"/>
    </row>
    <row r="4431" spans="10:10" s="190" customFormat="1">
      <c r="J4431" s="191"/>
    </row>
    <row r="4432" spans="10:10" s="190" customFormat="1">
      <c r="J4432" s="191"/>
    </row>
    <row r="4433" spans="10:10" s="190" customFormat="1">
      <c r="J4433" s="191"/>
    </row>
    <row r="4434" spans="10:10" s="190" customFormat="1">
      <c r="J4434" s="191"/>
    </row>
    <row r="4435" spans="10:10" s="190" customFormat="1">
      <c r="J4435" s="191"/>
    </row>
    <row r="4436" spans="10:10" s="190" customFormat="1">
      <c r="J4436" s="191"/>
    </row>
    <row r="4437" spans="10:10" s="190" customFormat="1">
      <c r="J4437" s="191"/>
    </row>
    <row r="4438" spans="10:10" s="190" customFormat="1">
      <c r="J4438" s="191"/>
    </row>
    <row r="4439" spans="10:10" s="190" customFormat="1">
      <c r="J4439" s="191"/>
    </row>
    <row r="4440" spans="10:10" s="190" customFormat="1">
      <c r="J4440" s="191"/>
    </row>
    <row r="4441" spans="10:10" s="190" customFormat="1">
      <c r="J4441" s="191"/>
    </row>
    <row r="4442" spans="10:10" s="190" customFormat="1">
      <c r="J4442" s="191"/>
    </row>
    <row r="4443" spans="10:10" s="190" customFormat="1">
      <c r="J4443" s="191"/>
    </row>
    <row r="4444" spans="10:10" s="190" customFormat="1">
      <c r="J4444" s="191"/>
    </row>
    <row r="4445" spans="10:10" s="190" customFormat="1">
      <c r="J4445" s="191"/>
    </row>
    <row r="4446" spans="10:10" s="190" customFormat="1">
      <c r="J4446" s="191"/>
    </row>
    <row r="4447" spans="10:10" s="190" customFormat="1">
      <c r="J4447" s="191"/>
    </row>
    <row r="4448" spans="10:10" s="190" customFormat="1">
      <c r="J4448" s="191"/>
    </row>
    <row r="4449" spans="10:10" s="190" customFormat="1">
      <c r="J4449" s="191"/>
    </row>
    <row r="4450" spans="10:10" s="190" customFormat="1">
      <c r="J4450" s="191"/>
    </row>
    <row r="4451" spans="10:10" s="190" customFormat="1">
      <c r="J4451" s="191"/>
    </row>
    <row r="4452" spans="10:10" s="190" customFormat="1">
      <c r="J4452" s="191"/>
    </row>
    <row r="4453" spans="10:10" s="190" customFormat="1">
      <c r="J4453" s="191"/>
    </row>
    <row r="4454" spans="10:10" s="190" customFormat="1">
      <c r="J4454" s="191"/>
    </row>
    <row r="4455" spans="10:10" s="190" customFormat="1">
      <c r="J4455" s="191"/>
    </row>
    <row r="4456" spans="10:10" s="190" customFormat="1">
      <c r="J4456" s="191"/>
    </row>
    <row r="4457" spans="10:10" s="190" customFormat="1">
      <c r="J4457" s="191"/>
    </row>
    <row r="4458" spans="10:10" s="190" customFormat="1">
      <c r="J4458" s="191"/>
    </row>
    <row r="4459" spans="10:10" s="190" customFormat="1">
      <c r="J4459" s="191"/>
    </row>
    <row r="4460" spans="10:10" s="190" customFormat="1">
      <c r="J4460" s="191"/>
    </row>
    <row r="4461" spans="10:10" s="190" customFormat="1">
      <c r="J4461" s="191"/>
    </row>
    <row r="4462" spans="10:10" s="190" customFormat="1">
      <c r="J4462" s="191"/>
    </row>
    <row r="4463" spans="10:10" s="190" customFormat="1">
      <c r="J4463" s="191"/>
    </row>
    <row r="4464" spans="10:10" s="190" customFormat="1">
      <c r="J4464" s="191"/>
    </row>
    <row r="4465" spans="10:10" s="190" customFormat="1">
      <c r="J4465" s="191"/>
    </row>
    <row r="4466" spans="10:10" s="190" customFormat="1">
      <c r="J4466" s="191"/>
    </row>
    <row r="4467" spans="10:10" s="190" customFormat="1">
      <c r="J4467" s="191"/>
    </row>
    <row r="4468" spans="10:10" s="190" customFormat="1">
      <c r="J4468" s="191"/>
    </row>
    <row r="4469" spans="10:10" s="190" customFormat="1">
      <c r="J4469" s="191"/>
    </row>
    <row r="4470" spans="10:10" s="190" customFormat="1">
      <c r="J4470" s="191"/>
    </row>
    <row r="4471" spans="10:10" s="190" customFormat="1">
      <c r="J4471" s="191"/>
    </row>
    <row r="4472" spans="10:10" s="190" customFormat="1">
      <c r="J4472" s="191"/>
    </row>
    <row r="4473" spans="10:10" s="190" customFormat="1">
      <c r="J4473" s="191"/>
    </row>
    <row r="4474" spans="10:10" s="190" customFormat="1">
      <c r="J4474" s="191"/>
    </row>
    <row r="4475" spans="10:10" s="190" customFormat="1">
      <c r="J4475" s="191"/>
    </row>
    <row r="4476" spans="10:10" s="190" customFormat="1">
      <c r="J4476" s="191"/>
    </row>
    <row r="4477" spans="10:10" s="190" customFormat="1">
      <c r="J4477" s="191"/>
    </row>
    <row r="4478" spans="10:10" s="190" customFormat="1">
      <c r="J4478" s="191"/>
    </row>
    <row r="4479" spans="10:10" s="190" customFormat="1">
      <c r="J4479" s="191"/>
    </row>
    <row r="4480" spans="10:10" s="190" customFormat="1">
      <c r="J4480" s="191"/>
    </row>
    <row r="4481" spans="10:10" s="190" customFormat="1">
      <c r="J4481" s="191"/>
    </row>
    <row r="4482" spans="10:10" s="190" customFormat="1">
      <c r="J4482" s="191"/>
    </row>
    <row r="4483" spans="10:10" s="190" customFormat="1">
      <c r="J4483" s="191"/>
    </row>
    <row r="4484" spans="10:10" s="190" customFormat="1">
      <c r="J4484" s="191"/>
    </row>
    <row r="4485" spans="10:10" s="190" customFormat="1">
      <c r="J4485" s="191"/>
    </row>
    <row r="4486" spans="10:10" s="190" customFormat="1">
      <c r="J4486" s="191"/>
    </row>
    <row r="4487" spans="10:10" s="190" customFormat="1">
      <c r="J4487" s="191"/>
    </row>
    <row r="4488" spans="10:10" s="190" customFormat="1">
      <c r="J4488" s="191"/>
    </row>
    <row r="4489" spans="10:10" s="190" customFormat="1">
      <c r="J4489" s="191"/>
    </row>
    <row r="4490" spans="10:10" s="190" customFormat="1">
      <c r="J4490" s="191"/>
    </row>
    <row r="4491" spans="10:10" s="190" customFormat="1">
      <c r="J4491" s="191"/>
    </row>
    <row r="4492" spans="10:10" s="190" customFormat="1">
      <c r="J4492" s="191"/>
    </row>
    <row r="4493" spans="10:10" s="190" customFormat="1">
      <c r="J4493" s="191"/>
    </row>
    <row r="4494" spans="10:10" s="190" customFormat="1">
      <c r="J4494" s="191"/>
    </row>
    <row r="4495" spans="10:10" s="190" customFormat="1">
      <c r="J4495" s="191"/>
    </row>
    <row r="4496" spans="10:10" s="190" customFormat="1">
      <c r="J4496" s="191"/>
    </row>
    <row r="4497" spans="10:10" s="190" customFormat="1">
      <c r="J4497" s="191"/>
    </row>
    <row r="4498" spans="10:10" s="190" customFormat="1">
      <c r="J4498" s="191"/>
    </row>
    <row r="4499" spans="10:10" s="190" customFormat="1">
      <c r="J4499" s="191"/>
    </row>
    <row r="4500" spans="10:10" s="190" customFormat="1">
      <c r="J4500" s="191"/>
    </row>
    <row r="4501" spans="10:10" s="190" customFormat="1">
      <c r="J4501" s="191"/>
    </row>
    <row r="4502" spans="10:10" s="190" customFormat="1">
      <c r="J4502" s="191"/>
    </row>
    <row r="4503" spans="10:10" s="190" customFormat="1">
      <c r="J4503" s="191"/>
    </row>
    <row r="4504" spans="10:10" s="190" customFormat="1">
      <c r="J4504" s="191"/>
    </row>
    <row r="4505" spans="10:10" s="190" customFormat="1">
      <c r="J4505" s="191"/>
    </row>
    <row r="4506" spans="10:10" s="190" customFormat="1">
      <c r="J4506" s="191"/>
    </row>
    <row r="4507" spans="10:10" s="190" customFormat="1">
      <c r="J4507" s="191"/>
    </row>
    <row r="4508" spans="10:10" s="190" customFormat="1">
      <c r="J4508" s="191"/>
    </row>
    <row r="4509" spans="10:10" s="190" customFormat="1">
      <c r="J4509" s="191"/>
    </row>
    <row r="4510" spans="10:10" s="190" customFormat="1">
      <c r="J4510" s="191"/>
    </row>
    <row r="4511" spans="10:10" s="190" customFormat="1">
      <c r="J4511" s="191"/>
    </row>
    <row r="4512" spans="10:10" s="190" customFormat="1">
      <c r="J4512" s="191"/>
    </row>
    <row r="4513" spans="10:10" s="190" customFormat="1">
      <c r="J4513" s="191"/>
    </row>
    <row r="4514" spans="10:10" s="190" customFormat="1">
      <c r="J4514" s="191"/>
    </row>
    <row r="4515" spans="10:10" s="190" customFormat="1">
      <c r="J4515" s="191"/>
    </row>
    <row r="4516" spans="10:10" s="190" customFormat="1">
      <c r="J4516" s="191"/>
    </row>
    <row r="4517" spans="10:10" s="190" customFormat="1">
      <c r="J4517" s="191"/>
    </row>
    <row r="4518" spans="10:10" s="190" customFormat="1">
      <c r="J4518" s="191"/>
    </row>
    <row r="4519" spans="10:10" s="190" customFormat="1">
      <c r="J4519" s="191"/>
    </row>
    <row r="4520" spans="10:10" s="190" customFormat="1">
      <c r="J4520" s="191"/>
    </row>
    <row r="4521" spans="10:10" s="190" customFormat="1">
      <c r="J4521" s="191"/>
    </row>
    <row r="4522" spans="10:10" s="190" customFormat="1">
      <c r="J4522" s="191"/>
    </row>
    <row r="4523" spans="10:10" s="190" customFormat="1">
      <c r="J4523" s="191"/>
    </row>
    <row r="4524" spans="10:10" s="190" customFormat="1">
      <c r="J4524" s="191"/>
    </row>
    <row r="4525" spans="10:10" s="190" customFormat="1">
      <c r="J4525" s="191"/>
    </row>
    <row r="4526" spans="10:10" s="190" customFormat="1">
      <c r="J4526" s="191"/>
    </row>
    <row r="4527" spans="10:10" s="190" customFormat="1">
      <c r="J4527" s="191"/>
    </row>
    <row r="4528" spans="10:10" s="190" customFormat="1">
      <c r="J4528" s="191"/>
    </row>
    <row r="4529" spans="10:10" s="190" customFormat="1">
      <c r="J4529" s="191"/>
    </row>
    <row r="4530" spans="10:10" s="190" customFormat="1">
      <c r="J4530" s="191"/>
    </row>
    <row r="4531" spans="10:10" s="190" customFormat="1">
      <c r="J4531" s="191"/>
    </row>
    <row r="4532" spans="10:10" s="190" customFormat="1">
      <c r="J4532" s="191"/>
    </row>
    <row r="4533" spans="10:10" s="190" customFormat="1">
      <c r="J4533" s="191"/>
    </row>
    <row r="4534" spans="10:10" s="190" customFormat="1">
      <c r="J4534" s="191"/>
    </row>
    <row r="4535" spans="10:10" s="190" customFormat="1">
      <c r="J4535" s="191"/>
    </row>
    <row r="4536" spans="10:10" s="190" customFormat="1">
      <c r="J4536" s="191"/>
    </row>
    <row r="4537" spans="10:10" s="190" customFormat="1">
      <c r="J4537" s="191"/>
    </row>
    <row r="4538" spans="10:10" s="190" customFormat="1">
      <c r="J4538" s="191"/>
    </row>
    <row r="4539" spans="10:10" s="190" customFormat="1">
      <c r="J4539" s="191"/>
    </row>
    <row r="4540" spans="10:10" s="190" customFormat="1">
      <c r="J4540" s="191"/>
    </row>
    <row r="4541" spans="10:10" s="190" customFormat="1">
      <c r="J4541" s="191"/>
    </row>
    <row r="4542" spans="10:10" s="190" customFormat="1">
      <c r="J4542" s="191"/>
    </row>
    <row r="4543" spans="10:10" s="190" customFormat="1">
      <c r="J4543" s="191"/>
    </row>
    <row r="4544" spans="10:10" s="190" customFormat="1">
      <c r="J4544" s="191"/>
    </row>
    <row r="4545" spans="10:10" s="190" customFormat="1">
      <c r="J4545" s="191"/>
    </row>
    <row r="4546" spans="10:10" s="190" customFormat="1">
      <c r="J4546" s="191"/>
    </row>
    <row r="4547" spans="10:10" s="190" customFormat="1">
      <c r="J4547" s="191"/>
    </row>
    <row r="4548" spans="10:10" s="190" customFormat="1">
      <c r="J4548" s="191"/>
    </row>
    <row r="4549" spans="10:10" s="190" customFormat="1">
      <c r="J4549" s="191"/>
    </row>
    <row r="4550" spans="10:10" s="190" customFormat="1">
      <c r="J4550" s="191"/>
    </row>
    <row r="4551" spans="10:10" s="190" customFormat="1">
      <c r="J4551" s="191"/>
    </row>
    <row r="4552" spans="10:10" s="190" customFormat="1">
      <c r="J4552" s="191"/>
    </row>
    <row r="4553" spans="10:10" s="190" customFormat="1">
      <c r="J4553" s="191"/>
    </row>
    <row r="4554" spans="10:10" s="190" customFormat="1">
      <c r="J4554" s="191"/>
    </row>
    <row r="4555" spans="10:10" s="190" customFormat="1">
      <c r="J4555" s="191"/>
    </row>
    <row r="4556" spans="10:10" s="190" customFormat="1">
      <c r="J4556" s="191"/>
    </row>
    <row r="4557" spans="10:10" s="190" customFormat="1">
      <c r="J4557" s="191"/>
    </row>
    <row r="4558" spans="10:10" s="190" customFormat="1">
      <c r="J4558" s="191"/>
    </row>
    <row r="4559" spans="10:10" s="190" customFormat="1">
      <c r="J4559" s="191"/>
    </row>
    <row r="4560" spans="10:10" s="190" customFormat="1">
      <c r="J4560" s="191"/>
    </row>
    <row r="4561" spans="10:10" s="190" customFormat="1">
      <c r="J4561" s="191"/>
    </row>
    <row r="4562" spans="10:10" s="190" customFormat="1">
      <c r="J4562" s="191"/>
    </row>
    <row r="4563" spans="10:10" s="190" customFormat="1">
      <c r="J4563" s="191"/>
    </row>
    <row r="4564" spans="10:10" s="190" customFormat="1">
      <c r="J4564" s="191"/>
    </row>
    <row r="4565" spans="10:10" s="190" customFormat="1">
      <c r="J4565" s="191"/>
    </row>
    <row r="4566" spans="10:10" s="190" customFormat="1">
      <c r="J4566" s="191"/>
    </row>
    <row r="4567" spans="10:10" s="190" customFormat="1">
      <c r="J4567" s="191"/>
    </row>
    <row r="4568" spans="10:10" s="190" customFormat="1">
      <c r="J4568" s="191"/>
    </row>
    <row r="4569" spans="10:10" s="190" customFormat="1">
      <c r="J4569" s="191"/>
    </row>
    <row r="4570" spans="10:10" s="190" customFormat="1">
      <c r="J4570" s="191"/>
    </row>
    <row r="4571" spans="10:10" s="190" customFormat="1">
      <c r="J4571" s="191"/>
    </row>
    <row r="4572" spans="10:10" s="190" customFormat="1">
      <c r="J4572" s="191"/>
    </row>
    <row r="4573" spans="10:10" s="190" customFormat="1">
      <c r="J4573" s="191"/>
    </row>
    <row r="4574" spans="10:10" s="190" customFormat="1">
      <c r="J4574" s="191"/>
    </row>
    <row r="4575" spans="10:10" s="190" customFormat="1">
      <c r="J4575" s="191"/>
    </row>
    <row r="4576" spans="10:10" s="190" customFormat="1">
      <c r="J4576" s="191"/>
    </row>
    <row r="4577" spans="10:10" s="190" customFormat="1">
      <c r="J4577" s="191"/>
    </row>
    <row r="4578" spans="10:10" s="190" customFormat="1">
      <c r="J4578" s="191"/>
    </row>
    <row r="4579" spans="10:10" s="190" customFormat="1">
      <c r="J4579" s="191"/>
    </row>
    <row r="4580" spans="10:10" s="190" customFormat="1">
      <c r="J4580" s="191"/>
    </row>
    <row r="4581" spans="10:10" s="190" customFormat="1">
      <c r="J4581" s="191"/>
    </row>
    <row r="4582" spans="10:10" s="190" customFormat="1">
      <c r="J4582" s="191"/>
    </row>
    <row r="4583" spans="10:10" s="190" customFormat="1">
      <c r="J4583" s="191"/>
    </row>
    <row r="4584" spans="10:10" s="190" customFormat="1">
      <c r="J4584" s="191"/>
    </row>
    <row r="4585" spans="10:10" s="190" customFormat="1">
      <c r="J4585" s="191"/>
    </row>
    <row r="4586" spans="10:10" s="190" customFormat="1">
      <c r="J4586" s="191"/>
    </row>
    <row r="4587" spans="10:10" s="190" customFormat="1">
      <c r="J4587" s="191"/>
    </row>
    <row r="4588" spans="10:10" s="190" customFormat="1">
      <c r="J4588" s="191"/>
    </row>
    <row r="4589" spans="10:10" s="190" customFormat="1">
      <c r="J4589" s="191"/>
    </row>
    <row r="4590" spans="10:10" s="190" customFormat="1">
      <c r="J4590" s="191"/>
    </row>
    <row r="4591" spans="10:10" s="190" customFormat="1">
      <c r="J4591" s="191"/>
    </row>
    <row r="4592" spans="10:10" s="190" customFormat="1">
      <c r="J4592" s="191"/>
    </row>
    <row r="4593" spans="10:10" s="190" customFormat="1">
      <c r="J4593" s="191"/>
    </row>
    <row r="4594" spans="10:10" s="190" customFormat="1">
      <c r="J4594" s="191"/>
    </row>
    <row r="4595" spans="10:10" s="190" customFormat="1">
      <c r="J4595" s="191"/>
    </row>
    <row r="4596" spans="10:10" s="190" customFormat="1">
      <c r="J4596" s="191"/>
    </row>
    <row r="4597" spans="10:10" s="190" customFormat="1">
      <c r="J4597" s="191"/>
    </row>
    <row r="4598" spans="10:10" s="190" customFormat="1">
      <c r="J4598" s="191"/>
    </row>
    <row r="4599" spans="10:10" s="190" customFormat="1">
      <c r="J4599" s="191"/>
    </row>
    <row r="4600" spans="10:10" s="190" customFormat="1">
      <c r="J4600" s="191"/>
    </row>
    <row r="4601" spans="10:10" s="190" customFormat="1">
      <c r="J4601" s="191"/>
    </row>
    <row r="4602" spans="10:10" s="190" customFormat="1">
      <c r="J4602" s="191"/>
    </row>
    <row r="4603" spans="10:10" s="190" customFormat="1">
      <c r="J4603" s="191"/>
    </row>
    <row r="4604" spans="10:10" s="190" customFormat="1">
      <c r="J4604" s="191"/>
    </row>
    <row r="4605" spans="10:10" s="190" customFormat="1">
      <c r="J4605" s="191"/>
    </row>
    <row r="4606" spans="10:10" s="190" customFormat="1">
      <c r="J4606" s="191"/>
    </row>
    <row r="4607" spans="10:10" s="190" customFormat="1">
      <c r="J4607" s="191"/>
    </row>
    <row r="4608" spans="10:10" s="190" customFormat="1">
      <c r="J4608" s="191"/>
    </row>
    <row r="4609" spans="10:10" s="190" customFormat="1">
      <c r="J4609" s="191"/>
    </row>
    <row r="4610" spans="10:10" s="190" customFormat="1">
      <c r="J4610" s="191"/>
    </row>
    <row r="4611" spans="10:10" s="190" customFormat="1">
      <c r="J4611" s="191"/>
    </row>
    <row r="4612" spans="10:10" s="190" customFormat="1">
      <c r="J4612" s="191"/>
    </row>
    <row r="4613" spans="10:10" s="190" customFormat="1">
      <c r="J4613" s="191"/>
    </row>
    <row r="4614" spans="10:10" s="190" customFormat="1">
      <c r="J4614" s="191"/>
    </row>
    <row r="4615" spans="10:10" s="190" customFormat="1">
      <c r="J4615" s="191"/>
    </row>
    <row r="4616" spans="10:10" s="190" customFormat="1">
      <c r="J4616" s="191"/>
    </row>
    <row r="4617" spans="10:10" s="190" customFormat="1">
      <c r="J4617" s="191"/>
    </row>
    <row r="4618" spans="10:10" s="190" customFormat="1">
      <c r="J4618" s="191"/>
    </row>
    <row r="4619" spans="10:10" s="190" customFormat="1">
      <c r="J4619" s="191"/>
    </row>
    <row r="4620" spans="10:10" s="190" customFormat="1">
      <c r="J4620" s="191"/>
    </row>
    <row r="4621" spans="10:10" s="190" customFormat="1">
      <c r="J4621" s="191"/>
    </row>
    <row r="4622" spans="10:10" s="190" customFormat="1">
      <c r="J4622" s="191"/>
    </row>
    <row r="4623" spans="10:10" s="190" customFormat="1">
      <c r="J4623" s="191"/>
    </row>
    <row r="4624" spans="10:10" s="190" customFormat="1">
      <c r="J4624" s="191"/>
    </row>
    <row r="4625" spans="10:10" s="190" customFormat="1">
      <c r="J4625" s="191"/>
    </row>
    <row r="4626" spans="10:10" s="190" customFormat="1">
      <c r="J4626" s="191"/>
    </row>
    <row r="4627" spans="10:10" s="190" customFormat="1">
      <c r="J4627" s="191"/>
    </row>
    <row r="4628" spans="10:10" s="190" customFormat="1">
      <c r="J4628" s="191"/>
    </row>
    <row r="4629" spans="10:10" s="190" customFormat="1">
      <c r="J4629" s="191"/>
    </row>
    <row r="4630" spans="10:10" s="190" customFormat="1">
      <c r="J4630" s="191"/>
    </row>
    <row r="4631" spans="10:10" s="190" customFormat="1">
      <c r="J4631" s="191"/>
    </row>
    <row r="4632" spans="10:10" s="190" customFormat="1">
      <c r="J4632" s="191"/>
    </row>
    <row r="4633" spans="10:10" s="190" customFormat="1">
      <c r="J4633" s="191"/>
    </row>
    <row r="4634" spans="10:10" s="190" customFormat="1">
      <c r="J4634" s="191"/>
    </row>
    <row r="4635" spans="10:10" s="190" customFormat="1">
      <c r="J4635" s="191"/>
    </row>
    <row r="4636" spans="10:10" s="190" customFormat="1">
      <c r="J4636" s="191"/>
    </row>
    <row r="4637" spans="10:10" s="190" customFormat="1">
      <c r="J4637" s="191"/>
    </row>
    <row r="4638" spans="10:10" s="190" customFormat="1">
      <c r="J4638" s="191"/>
    </row>
    <row r="4639" spans="10:10" s="190" customFormat="1">
      <c r="J4639" s="191"/>
    </row>
    <row r="4640" spans="10:10" s="190" customFormat="1">
      <c r="J4640" s="191"/>
    </row>
    <row r="4641" spans="10:10" s="190" customFormat="1">
      <c r="J4641" s="191"/>
    </row>
    <row r="4642" spans="10:10" s="190" customFormat="1">
      <c r="J4642" s="191"/>
    </row>
    <row r="4643" spans="10:10" s="190" customFormat="1">
      <c r="J4643" s="191"/>
    </row>
    <row r="4644" spans="10:10" s="190" customFormat="1">
      <c r="J4644" s="191"/>
    </row>
    <row r="4645" spans="10:10" s="190" customFormat="1">
      <c r="J4645" s="191"/>
    </row>
  </sheetData>
  <mergeCells count="129">
    <mergeCell ref="A2:IS2"/>
    <mergeCell ref="A3:IS3"/>
    <mergeCell ref="B4:G4"/>
    <mergeCell ref="H4:M4"/>
    <mergeCell ref="N4:S4"/>
    <mergeCell ref="T4:Y4"/>
    <mergeCell ref="Z4:AE4"/>
    <mergeCell ref="AF4:AK4"/>
    <mergeCell ref="AL4:AQ4"/>
    <mergeCell ref="AR4:AW4"/>
    <mergeCell ref="ED4:EI4"/>
    <mergeCell ref="EJ4:EO4"/>
    <mergeCell ref="EP4:EU4"/>
    <mergeCell ref="EV4:FA4"/>
    <mergeCell ref="CH4:CM4"/>
    <mergeCell ref="CN4:CS4"/>
    <mergeCell ref="CT4:CY4"/>
    <mergeCell ref="CZ4:DE4"/>
    <mergeCell ref="HV4:IA4"/>
    <mergeCell ref="IB4:IG4"/>
    <mergeCell ref="IH4:IM4"/>
    <mergeCell ref="IN4:IS4"/>
    <mergeCell ref="HD4:HI4"/>
    <mergeCell ref="HJ4:HO4"/>
    <mergeCell ref="C6:G6"/>
    <mergeCell ref="I6:M6"/>
    <mergeCell ref="O6:S6"/>
    <mergeCell ref="U6:Y6"/>
    <mergeCell ref="AA6:AE6"/>
    <mergeCell ref="AG6:AK6"/>
    <mergeCell ref="GL4:GQ4"/>
    <mergeCell ref="GR4:GW4"/>
    <mergeCell ref="GX4:HC4"/>
    <mergeCell ref="BW6:CA6"/>
    <mergeCell ref="CC6:CG6"/>
    <mergeCell ref="CI6:CM6"/>
    <mergeCell ref="CO6:CS6"/>
    <mergeCell ref="CU6:CY6"/>
    <mergeCell ref="DA6:DE6"/>
    <mergeCell ref="AM6:AQ6"/>
    <mergeCell ref="AS6:AW6"/>
    <mergeCell ref="AY6:BC6"/>
    <mergeCell ref="BE6:BI6"/>
    <mergeCell ref="BK6:BO6"/>
    <mergeCell ref="BQ6:BU6"/>
    <mergeCell ref="EQ6:EU6"/>
    <mergeCell ref="EW6:FA6"/>
    <mergeCell ref="FC6:FG6"/>
    <mergeCell ref="HP4:HU4"/>
    <mergeCell ref="FB4:FG4"/>
    <mergeCell ref="FH4:FM4"/>
    <mergeCell ref="FN4:FS4"/>
    <mergeCell ref="FT4:FY4"/>
    <mergeCell ref="FZ4:GE4"/>
    <mergeCell ref="GF4:GK4"/>
    <mergeCell ref="AX4:BC4"/>
    <mergeCell ref="BD4:BI4"/>
    <mergeCell ref="DR4:DW4"/>
    <mergeCell ref="DX4:EC4"/>
    <mergeCell ref="DF4:DK4"/>
    <mergeCell ref="DL4:DQ4"/>
    <mergeCell ref="BJ4:BO4"/>
    <mergeCell ref="BP4:BU4"/>
    <mergeCell ref="BV4:CA4"/>
    <mergeCell ref="CB4:CG4"/>
    <mergeCell ref="FI6:FM6"/>
    <mergeCell ref="FO6:FS6"/>
    <mergeCell ref="FU6:FY6"/>
    <mergeCell ref="DG6:DK6"/>
    <mergeCell ref="DM6:DQ6"/>
    <mergeCell ref="DS6:DW6"/>
    <mergeCell ref="DY6:EC6"/>
    <mergeCell ref="EE6:EI6"/>
    <mergeCell ref="EK6:EO6"/>
    <mergeCell ref="HK6:HO6"/>
    <mergeCell ref="HQ6:HU6"/>
    <mergeCell ref="HW6:IA6"/>
    <mergeCell ref="IC6:IG6"/>
    <mergeCell ref="II6:IM6"/>
    <mergeCell ref="IO6:IS6"/>
    <mergeCell ref="GA6:GE6"/>
    <mergeCell ref="GG6:GK6"/>
    <mergeCell ref="GM6:GQ6"/>
    <mergeCell ref="GS6:GW6"/>
    <mergeCell ref="GY6:HC6"/>
    <mergeCell ref="HE6:HI6"/>
    <mergeCell ref="A79:BO79"/>
    <mergeCell ref="B81:G81"/>
    <mergeCell ref="H81:M81"/>
    <mergeCell ref="N81:S81"/>
    <mergeCell ref="T81:Y81"/>
    <mergeCell ref="Z81:AE81"/>
    <mergeCell ref="AF81:AK81"/>
    <mergeCell ref="AL81:AQ81"/>
    <mergeCell ref="AR81:AW81"/>
    <mergeCell ref="AX81:BC81"/>
    <mergeCell ref="BD81:BI81"/>
    <mergeCell ref="BJ81:BO81"/>
    <mergeCell ref="A160:XFD160"/>
    <mergeCell ref="A161:XFD161"/>
    <mergeCell ref="A162:XFD162"/>
    <mergeCell ref="A163:XFD163"/>
    <mergeCell ref="A164:XFD164"/>
    <mergeCell ref="AY83:BC83"/>
    <mergeCell ref="BE83:BI83"/>
    <mergeCell ref="BK83:BO83"/>
    <mergeCell ref="A156:XFD156"/>
    <mergeCell ref="A157:XFD157"/>
    <mergeCell ref="A158:XFD158"/>
    <mergeCell ref="C83:G83"/>
    <mergeCell ref="I83:M83"/>
    <mergeCell ref="O83:S83"/>
    <mergeCell ref="U83:Y83"/>
    <mergeCell ref="AA83:AE83"/>
    <mergeCell ref="AG83:AK83"/>
    <mergeCell ref="AM83:AQ83"/>
    <mergeCell ref="AS83:AW83"/>
    <mergeCell ref="A159:XFD159"/>
    <mergeCell ref="A171:XFD171"/>
    <mergeCell ref="A172:XFD172"/>
    <mergeCell ref="A173:XFD173"/>
    <mergeCell ref="A174:XFD174"/>
    <mergeCell ref="A175:XFD175"/>
    <mergeCell ref="A165:XFD165"/>
    <mergeCell ref="A166:XFD166"/>
    <mergeCell ref="A167:XFD167"/>
    <mergeCell ref="A168:XFD168"/>
    <mergeCell ref="A169:XFD169"/>
    <mergeCell ref="A170:XFD170"/>
  </mergeCells>
  <conditionalFormatting sqref="B3983:I4092 J3954:J3982 J3925:J3948 J3879:J3922 J3850:J3873 J3804:J3847 J3775:J3798 J3729:J3772 J3700:J3723 J3654:J3697 J3625:J3648 J3579:J3622 J3550:J3573 J3504:J3547 J3475:J3498 J3429:J3472 J3400:J3423 J3354:J3397 J3325:J3348 J3279:J3322 J3250:J3273 J3204:J3247 J3175:J3198 J3129:J3172 J3100:J3123 J3054:J3097 J3025:J3048 J2979:J3022 J2950:J2973 J2904:J2947 J2875:J2898 J2829:J2872 J2800:J2823 J2754:J2797 J2725:J2748 J2679:J2722 J2650:J2673 J2604:J2647 J2575:J2598 J2529:J2572 J2500:J2523 J2454:J2497 J2425:J2448 J2379:J2422 J2350:J2373 J2304:J2347 J2275:J2298 J2229:J2272 J2200:J2223 J2154:J2197 J2125:J2148 J2079:J2122 J2050:J2073 J2004:J2047 J1975:J1998 J1929:J1972 J1900:J1923 J1854:J1897 J1825:J1848 J1779:J1822 J1750:J1773 J1704:J1747 J1675:J1698 J1629:J1672 J1600:J1623 J1554:J1597 J1525:J1548 J1479:J1522 J1449:J1473 J1404:J1447 J1375:J1398 J1329:J1372 J1300:J1323 J1254:J1297 J1225:J1248 J1179:J1222 J1150:J1173 J1104:J1147 J1075:J1098 J1029:J1072 J1000:J1023 J954:J997 J925:J948 J879:J922 J850:J873 J804:J847 J775:J798 J729:J772 J700:J723 J654:J697 J625:J648 J579:J622 J550:J573 J504:J547 J475:J498 J429:J472 J400:J423 J354:J397 J325:J348 J279:J322 J250:J273 J204:J247 J176:J198">
    <cfRule type="cellIs" dxfId="7" priority="1" stopIfTrue="1" operator="lessThan">
      <formula>10</formula>
    </cfRule>
  </conditionalFormatting>
  <conditionalFormatting sqref="I3949:M3953 I3923:M3923 I3874:M3878 I3848:M3848 I3799:M3803 I3773:M3773 I3724:M3728 I3698:M3698 I3649:M3653 I3623:M3623 I3574:M3578 I3548:M3548 I3499:M3503 I3473:M3473 I3424:M3428 I3398:M3398 I3349:M3353 I3323:M3323 I3274:M3278 I3248:M3248 I3199:M3203 I3173:M3173 I3124:M3128 I3098:M3098 I3049:M3053 I3023:M3023 I2974:M2978 I2948:M2948 I2899:M2903 I2873:M2873 I2824:M2828 I2798:M2798 I2749:M2753 I2723:M2723 I2674:M2678 I2648:M2648 I2599:M2603 I2573:M2573 I2524:M2528 I2498:M2498 I2449:M2453 I2423:M2423 I2374:M2378 I2348:M2348 I2299:M2303 I2273:M2273 I2224:M2228 I2198:M2198 I2149:M2153 I2123:M2123 I2074:M2078 I2048:M2048 I1999:M2003 I1973:M1973 I1924:M1928 I1898:M1898 I1849:M1853 I1823:M1823 I1774:M1778 I1748:M1748 I1699:M1703 I1673:M1673 I1624:M1628 I1598:M1598 I1549:M1553 I1523:M1523 I1474:M1478 I1448:M1448 I1399:M1403 I1373:M1373 I1324:M1328 I1298:M1298 I1249:M1253 I1223:M1223 I1174:M1178 I1148:M1148 I1099:M1103 I1073:M1073 I1024:M1028 I998:M998 I949:M953 I923:M923 I874:M878 I848:M848 I799:M803 I773:M773 I724:M728 I698:M698 I649:M653 I623:M623 I574:M578 I548:M548 I499:M503 I473:M473 I424:M428 I398:M398 I349:M353 I323:M323 I274:M278 I248:M248 I199:M203 B176:G3982">
    <cfRule type="cellIs" dxfId="6" priority="2" stopIfTrue="1" operator="lessThanOrEqual">
      <formula>3</formula>
    </cfRule>
  </conditionalFormatting>
  <conditionalFormatting sqref="BH59:BI60 BB59:BC60">
    <cfRule type="cellIs" dxfId="5" priority="3" stopIfTrue="1" operator="equal">
      <formula>1</formula>
    </cfRule>
    <cfRule type="cellIs" dxfId="4" priority="4" stopIfTrue="1" operator="equal">
      <formula>2</formula>
    </cfRule>
  </conditionalFormatting>
  <hyperlinks>
    <hyperlink ref="A1" location="TOC!A1" display="TOC" xr:uid="{00000000-0004-0000-0800-000000000000}"/>
  </hyperlinks>
  <pageMargins left="0.3" right="0.16" top="0.18" bottom="0.18" header="0.18" footer="0.18"/>
  <pageSetup scale="95" orientation="portrait" horizontalDpi="1200" verticalDpi="1200" r:id="rId1"/>
  <headerFooter alignWithMargins="0"/>
  <rowBreaks count="4" manualBreakCount="4">
    <brk id="106" man="1"/>
    <brk id="139" man="1"/>
    <brk id="1647" max="16383" man="1"/>
    <brk id="3849"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1"/>
  <sheetViews>
    <sheetView workbookViewId="0">
      <pane xSplit="1" ySplit="5" topLeftCell="B6" activePane="bottomRight" state="frozen"/>
      <selection pane="topRight" activeCell="B1" sqref="B1"/>
      <selection pane="bottomLeft" activeCell="A5" sqref="A5"/>
      <selection pane="bottomRight" activeCell="G19" sqref="G19"/>
    </sheetView>
  </sheetViews>
  <sheetFormatPr defaultRowHeight="12.75"/>
  <sheetData>
    <row r="1" spans="1:6">
      <c r="A1" s="100" t="s">
        <v>196</v>
      </c>
    </row>
    <row r="3" spans="1:6">
      <c r="B3" t="s">
        <v>174</v>
      </c>
    </row>
    <row r="4" spans="1:6" ht="63.75">
      <c r="A4" t="s">
        <v>177</v>
      </c>
      <c r="B4" s="3" t="s">
        <v>178</v>
      </c>
      <c r="C4" s="3" t="s">
        <v>179</v>
      </c>
      <c r="D4" s="3" t="s">
        <v>180</v>
      </c>
      <c r="E4" s="3" t="s">
        <v>181</v>
      </c>
      <c r="F4" s="3" t="s">
        <v>182</v>
      </c>
    </row>
    <row r="6" spans="1:6">
      <c r="A6">
        <v>1954</v>
      </c>
      <c r="B6" s="18">
        <v>7157</v>
      </c>
      <c r="C6" s="18">
        <v>1010</v>
      </c>
      <c r="D6">
        <v>14.1</v>
      </c>
      <c r="E6">
        <v>1.88</v>
      </c>
      <c r="F6">
        <v>25</v>
      </c>
    </row>
    <row r="7" spans="1:6">
      <c r="A7">
        <v>1955</v>
      </c>
      <c r="B7" s="18">
        <v>9881</v>
      </c>
      <c r="C7" s="18">
        <v>1465</v>
      </c>
      <c r="D7">
        <v>14.8</v>
      </c>
      <c r="E7">
        <v>2.38</v>
      </c>
      <c r="F7">
        <v>25</v>
      </c>
    </row>
    <row r="8" spans="1:6">
      <c r="A8">
        <v>1956</v>
      </c>
      <c r="B8" s="18">
        <v>9683</v>
      </c>
      <c r="C8" s="18">
        <v>1402</v>
      </c>
      <c r="D8">
        <v>14.5</v>
      </c>
      <c r="E8">
        <v>2.21</v>
      </c>
      <c r="F8">
        <v>25</v>
      </c>
    </row>
    <row r="9" spans="1:6">
      <c r="A9">
        <v>1957</v>
      </c>
      <c r="B9" s="18">
        <v>8110</v>
      </c>
      <c r="C9" s="18">
        <v>1115</v>
      </c>
      <c r="D9">
        <v>13.7</v>
      </c>
      <c r="E9">
        <v>1.76</v>
      </c>
      <c r="F9">
        <v>25</v>
      </c>
    </row>
    <row r="10" spans="1:6">
      <c r="A10">
        <v>1958</v>
      </c>
      <c r="B10" s="18">
        <v>9440</v>
      </c>
      <c r="C10" s="18">
        <v>1309</v>
      </c>
      <c r="D10">
        <v>13.9</v>
      </c>
      <c r="E10">
        <v>2.02</v>
      </c>
      <c r="F10">
        <v>25</v>
      </c>
    </row>
    <row r="11" spans="1:6">
      <c r="A11">
        <v>1959</v>
      </c>
      <c r="B11" s="18">
        <v>13137</v>
      </c>
      <c r="C11" s="18">
        <v>1920</v>
      </c>
      <c r="D11">
        <v>14.6</v>
      </c>
      <c r="E11">
        <v>2.59</v>
      </c>
      <c r="F11">
        <v>25</v>
      </c>
    </row>
    <row r="12" spans="1:6">
      <c r="A12">
        <v>1960</v>
      </c>
      <c r="B12" s="18">
        <v>11747</v>
      </c>
      <c r="C12" s="18">
        <v>1687</v>
      </c>
      <c r="D12">
        <v>14.4</v>
      </c>
      <c r="E12">
        <v>2.23</v>
      </c>
      <c r="F12">
        <v>25</v>
      </c>
    </row>
    <row r="13" spans="1:6">
      <c r="A13">
        <v>1961</v>
      </c>
      <c r="B13" s="18">
        <v>16001</v>
      </c>
      <c r="C13" s="18">
        <v>2481</v>
      </c>
      <c r="D13">
        <v>15.5</v>
      </c>
      <c r="E13">
        <v>2.93</v>
      </c>
      <c r="F13">
        <v>25</v>
      </c>
    </row>
    <row r="14" spans="1:6">
      <c r="A14">
        <v>1962</v>
      </c>
      <c r="B14" s="18">
        <v>13451</v>
      </c>
      <c r="C14" s="18">
        <v>1954</v>
      </c>
      <c r="D14">
        <v>14.5</v>
      </c>
      <c r="E14">
        <v>2.29</v>
      </c>
      <c r="F14">
        <v>25</v>
      </c>
    </row>
    <row r="15" spans="1:6">
      <c r="A15">
        <v>1963</v>
      </c>
      <c r="B15" s="18">
        <v>14579</v>
      </c>
      <c r="C15" s="18">
        <v>2143</v>
      </c>
      <c r="D15">
        <v>14.7</v>
      </c>
      <c r="E15">
        <v>2.36</v>
      </c>
      <c r="F15">
        <v>25</v>
      </c>
    </row>
    <row r="16" spans="1:6">
      <c r="A16">
        <v>1964</v>
      </c>
      <c r="B16" s="18">
        <v>17431</v>
      </c>
      <c r="C16" s="18">
        <v>2482</v>
      </c>
      <c r="D16">
        <v>14.2</v>
      </c>
      <c r="E16">
        <v>2.62</v>
      </c>
      <c r="F16">
        <v>25</v>
      </c>
    </row>
    <row r="17" spans="1:6">
      <c r="A17">
        <v>1965</v>
      </c>
      <c r="B17" s="18">
        <v>21484</v>
      </c>
      <c r="C17" s="18">
        <v>3003</v>
      </c>
      <c r="D17">
        <v>14</v>
      </c>
      <c r="E17">
        <v>2.98</v>
      </c>
      <c r="F17">
        <v>25</v>
      </c>
    </row>
    <row r="18" spans="1:6">
      <c r="A18">
        <v>1966</v>
      </c>
      <c r="B18" s="18">
        <v>21348</v>
      </c>
      <c r="C18" s="18">
        <v>2905</v>
      </c>
      <c r="D18">
        <v>13.6</v>
      </c>
      <c r="E18">
        <v>2.7</v>
      </c>
      <c r="F18">
        <v>25</v>
      </c>
    </row>
    <row r="19" spans="1:6">
      <c r="A19">
        <v>1967</v>
      </c>
      <c r="B19" s="18">
        <v>27535</v>
      </c>
      <c r="C19" s="18">
        <v>4112</v>
      </c>
      <c r="D19">
        <v>14.9</v>
      </c>
      <c r="E19">
        <v>3.3</v>
      </c>
      <c r="F19">
        <v>25</v>
      </c>
    </row>
    <row r="20" spans="1:6">
      <c r="A20">
        <v>1968</v>
      </c>
      <c r="B20" s="18">
        <v>35607</v>
      </c>
      <c r="C20" s="18">
        <v>5943</v>
      </c>
      <c r="D20">
        <v>16.7</v>
      </c>
      <c r="E20">
        <v>3.91</v>
      </c>
      <c r="F20">
        <v>26.9</v>
      </c>
    </row>
    <row r="21" spans="1:6">
      <c r="A21">
        <v>1969</v>
      </c>
      <c r="B21" s="18">
        <v>31439</v>
      </c>
      <c r="C21" s="18">
        <v>5275</v>
      </c>
      <c r="D21">
        <v>16.8</v>
      </c>
      <c r="E21">
        <v>3.19</v>
      </c>
      <c r="F21">
        <v>27.5</v>
      </c>
    </row>
    <row r="22" spans="1:6">
      <c r="A22">
        <v>1970</v>
      </c>
      <c r="B22" s="18">
        <v>20848</v>
      </c>
      <c r="C22" s="18">
        <v>3161</v>
      </c>
      <c r="D22">
        <v>15.2</v>
      </c>
      <c r="E22">
        <v>2.0099999999999998</v>
      </c>
      <c r="F22">
        <v>32.21</v>
      </c>
    </row>
    <row r="23" spans="1:6">
      <c r="A23">
        <v>1971</v>
      </c>
      <c r="B23" s="18">
        <v>28341</v>
      </c>
      <c r="C23" s="18">
        <v>4350</v>
      </c>
      <c r="D23">
        <v>15.3</v>
      </c>
      <c r="E23">
        <v>2.5099999999999998</v>
      </c>
      <c r="F23">
        <v>34.25</v>
      </c>
    </row>
    <row r="24" spans="1:6">
      <c r="A24">
        <v>1972</v>
      </c>
      <c r="B24" s="18">
        <v>35869</v>
      </c>
      <c r="C24" s="18">
        <v>5708</v>
      </c>
      <c r="D24">
        <v>15.9</v>
      </c>
      <c r="E24">
        <v>2.89</v>
      </c>
      <c r="F24">
        <v>36.5</v>
      </c>
    </row>
    <row r="25" spans="1:6">
      <c r="A25">
        <v>1973</v>
      </c>
      <c r="B25" s="18">
        <v>35757</v>
      </c>
      <c r="C25" s="18">
        <v>5366</v>
      </c>
      <c r="D25">
        <v>15</v>
      </c>
      <c r="E25">
        <v>2.58</v>
      </c>
      <c r="F25">
        <v>36.5</v>
      </c>
    </row>
    <row r="26" spans="1:6">
      <c r="A26">
        <v>1974</v>
      </c>
      <c r="B26" s="18">
        <v>30217</v>
      </c>
      <c r="C26" s="18">
        <v>4253</v>
      </c>
      <c r="D26">
        <v>14.1</v>
      </c>
      <c r="E26">
        <v>2.0099999999999998</v>
      </c>
      <c r="F26">
        <v>36.5</v>
      </c>
    </row>
    <row r="27" spans="1:6">
      <c r="A27">
        <v>1975</v>
      </c>
      <c r="B27" s="18">
        <v>30903</v>
      </c>
      <c r="C27" s="18">
        <v>4534</v>
      </c>
      <c r="D27">
        <v>14.7</v>
      </c>
      <c r="E27">
        <v>1.89</v>
      </c>
      <c r="F27">
        <v>36.5</v>
      </c>
    </row>
    <row r="28" spans="1:6">
      <c r="A28">
        <v>1976</v>
      </c>
      <c r="B28" s="18">
        <v>39492</v>
      </c>
      <c r="C28" s="18">
        <v>6621</v>
      </c>
      <c r="D28">
        <v>16.8</v>
      </c>
      <c r="E28">
        <v>2.17</v>
      </c>
      <c r="F28">
        <v>39.875</v>
      </c>
    </row>
    <row r="29" spans="1:6">
      <c r="A29">
        <v>1977</v>
      </c>
      <c r="B29" s="18">
        <v>45338</v>
      </c>
      <c r="C29" s="18">
        <v>8232</v>
      </c>
      <c r="D29">
        <v>18.2</v>
      </c>
      <c r="E29">
        <v>2.23</v>
      </c>
      <c r="F29">
        <v>39.875</v>
      </c>
    </row>
    <row r="30" spans="1:6">
      <c r="A30">
        <v>1978</v>
      </c>
      <c r="B30" s="18">
        <v>50526</v>
      </c>
      <c r="C30" s="18">
        <v>9104</v>
      </c>
      <c r="D30">
        <v>18</v>
      </c>
      <c r="E30">
        <v>2.2000000000000002</v>
      </c>
      <c r="F30">
        <v>39.875</v>
      </c>
    </row>
    <row r="31" spans="1:6">
      <c r="A31">
        <v>1979</v>
      </c>
      <c r="B31" s="18">
        <v>73443</v>
      </c>
      <c r="C31" s="18">
        <v>11753</v>
      </c>
      <c r="D31">
        <v>16</v>
      </c>
      <c r="E31">
        <v>2.86</v>
      </c>
      <c r="F31">
        <v>28</v>
      </c>
    </row>
    <row r="32" spans="1:6">
      <c r="A32">
        <v>1980</v>
      </c>
      <c r="B32" s="18">
        <v>74132</v>
      </c>
      <c r="C32" s="18">
        <v>12459</v>
      </c>
      <c r="D32">
        <v>16.8</v>
      </c>
      <c r="E32">
        <v>2.65</v>
      </c>
      <c r="F32">
        <v>28</v>
      </c>
    </row>
    <row r="33" spans="1:6">
      <c r="A33">
        <v>1981</v>
      </c>
      <c r="B33" s="18">
        <v>80938</v>
      </c>
      <c r="C33" s="18">
        <v>12852</v>
      </c>
      <c r="D33">
        <v>15.9</v>
      </c>
      <c r="E33">
        <v>2.58</v>
      </c>
      <c r="F33" t="s">
        <v>175</v>
      </c>
    </row>
    <row r="34" spans="1:6">
      <c r="A34">
        <v>1982</v>
      </c>
      <c r="B34" s="18">
        <v>90153</v>
      </c>
      <c r="C34" s="18">
        <v>12900</v>
      </c>
      <c r="D34">
        <v>14.3</v>
      </c>
      <c r="E34">
        <v>2.77</v>
      </c>
      <c r="F34">
        <v>20</v>
      </c>
    </row>
    <row r="35" spans="1:6">
      <c r="A35">
        <v>1983</v>
      </c>
      <c r="B35" s="18">
        <v>122773</v>
      </c>
      <c r="C35" s="18">
        <v>18700</v>
      </c>
      <c r="D35">
        <v>15.2</v>
      </c>
      <c r="E35">
        <v>3.47</v>
      </c>
      <c r="F35">
        <v>20</v>
      </c>
    </row>
    <row r="36" spans="1:6">
      <c r="A36">
        <v>1984</v>
      </c>
      <c r="B36" s="18">
        <v>140500</v>
      </c>
      <c r="C36" s="18">
        <v>21453</v>
      </c>
      <c r="D36">
        <v>15.3</v>
      </c>
      <c r="E36">
        <v>3.57</v>
      </c>
      <c r="F36">
        <v>20</v>
      </c>
    </row>
    <row r="37" spans="1:6">
      <c r="A37">
        <v>1985</v>
      </c>
      <c r="B37" s="18">
        <v>171985</v>
      </c>
      <c r="C37" s="18">
        <v>26460</v>
      </c>
      <c r="D37">
        <v>15.4</v>
      </c>
      <c r="E37">
        <v>4.08</v>
      </c>
      <c r="F37">
        <v>20</v>
      </c>
    </row>
    <row r="38" spans="1:6">
      <c r="A38">
        <v>1986</v>
      </c>
      <c r="B38" s="18">
        <v>327725</v>
      </c>
      <c r="C38" s="18">
        <v>52914</v>
      </c>
      <c r="D38">
        <v>16.100000000000001</v>
      </c>
      <c r="E38">
        <v>7.36</v>
      </c>
      <c r="F38">
        <v>20</v>
      </c>
    </row>
    <row r="39" spans="1:6">
      <c r="A39">
        <v>1987</v>
      </c>
      <c r="B39" s="18">
        <v>148449</v>
      </c>
      <c r="C39" s="18">
        <v>33714</v>
      </c>
      <c r="D39">
        <v>22.7</v>
      </c>
      <c r="E39">
        <v>3.13</v>
      </c>
      <c r="F39">
        <v>28</v>
      </c>
    </row>
    <row r="40" spans="1:6">
      <c r="A40">
        <v>1988</v>
      </c>
      <c r="B40" s="18">
        <v>162592</v>
      </c>
      <c r="C40" s="18">
        <v>38866</v>
      </c>
      <c r="D40">
        <v>23.9</v>
      </c>
      <c r="E40">
        <v>3.18</v>
      </c>
      <c r="F40">
        <v>28</v>
      </c>
    </row>
    <row r="41" spans="1:6">
      <c r="A41">
        <v>1989</v>
      </c>
      <c r="B41" s="18">
        <v>154040</v>
      </c>
      <c r="C41" s="18">
        <v>35258</v>
      </c>
      <c r="D41">
        <v>22.9</v>
      </c>
      <c r="E41">
        <v>2.81</v>
      </c>
      <c r="F41">
        <v>28</v>
      </c>
    </row>
    <row r="42" spans="1:6">
      <c r="A42">
        <v>1990</v>
      </c>
      <c r="B42" s="18">
        <v>123783</v>
      </c>
      <c r="C42" s="18">
        <v>27829</v>
      </c>
      <c r="D42">
        <v>22.5</v>
      </c>
      <c r="E42">
        <v>2.13</v>
      </c>
      <c r="F42">
        <v>28</v>
      </c>
    </row>
    <row r="43" spans="1:6">
      <c r="A43">
        <v>1991</v>
      </c>
      <c r="B43" s="18">
        <v>111592</v>
      </c>
      <c r="C43" s="18">
        <v>24903</v>
      </c>
      <c r="D43">
        <v>22.3</v>
      </c>
      <c r="E43">
        <v>1.86</v>
      </c>
      <c r="F43">
        <v>28.93</v>
      </c>
    </row>
    <row r="44" spans="1:6">
      <c r="A44">
        <v>1992</v>
      </c>
      <c r="B44" s="18">
        <v>126692</v>
      </c>
      <c r="C44" s="18">
        <v>28983</v>
      </c>
      <c r="D44">
        <v>22.9</v>
      </c>
      <c r="E44">
        <v>2</v>
      </c>
      <c r="F44">
        <v>28.93</v>
      </c>
    </row>
    <row r="45" spans="1:6">
      <c r="A45">
        <v>1993</v>
      </c>
      <c r="B45" s="18">
        <v>152259</v>
      </c>
      <c r="C45" s="18">
        <v>36112</v>
      </c>
      <c r="D45">
        <v>23.7</v>
      </c>
      <c r="E45">
        <v>2.29</v>
      </c>
      <c r="F45">
        <v>29.19</v>
      </c>
    </row>
    <row r="46" spans="1:6">
      <c r="A46">
        <v>1994</v>
      </c>
      <c r="B46" s="18">
        <v>152727</v>
      </c>
      <c r="C46" s="18">
        <v>36243</v>
      </c>
      <c r="D46">
        <v>23.7</v>
      </c>
      <c r="E46">
        <v>2.17</v>
      </c>
      <c r="F46">
        <v>29.19</v>
      </c>
    </row>
    <row r="47" spans="1:6">
      <c r="A47">
        <v>1995</v>
      </c>
      <c r="B47" s="18">
        <v>180130</v>
      </c>
      <c r="C47" s="18">
        <v>44254</v>
      </c>
      <c r="D47">
        <v>24.6</v>
      </c>
      <c r="E47">
        <v>2.4300000000000002</v>
      </c>
      <c r="F47">
        <v>29.19</v>
      </c>
    </row>
    <row r="48" spans="1:6">
      <c r="A48">
        <v>1996</v>
      </c>
      <c r="B48" s="18">
        <v>260696</v>
      </c>
      <c r="C48" s="18">
        <v>66396</v>
      </c>
      <c r="D48">
        <v>25.5</v>
      </c>
      <c r="E48">
        <v>3.34</v>
      </c>
      <c r="F48">
        <v>29.19</v>
      </c>
    </row>
    <row r="49" spans="1:6">
      <c r="A49">
        <v>1997</v>
      </c>
      <c r="B49" s="18">
        <v>364829</v>
      </c>
      <c r="C49" s="18">
        <v>79305</v>
      </c>
      <c r="D49">
        <v>21.7</v>
      </c>
      <c r="E49">
        <v>4.3899999999999997</v>
      </c>
      <c r="F49" t="s">
        <v>176</v>
      </c>
    </row>
    <row r="50" spans="1:6">
      <c r="A50">
        <v>1998</v>
      </c>
      <c r="B50" s="18">
        <v>455223</v>
      </c>
      <c r="C50" s="18">
        <v>89069</v>
      </c>
      <c r="D50">
        <v>19.600000000000001</v>
      </c>
      <c r="E50">
        <v>5.18</v>
      </c>
      <c r="F50">
        <v>21.19</v>
      </c>
    </row>
    <row r="51" spans="1:6">
      <c r="A51" s="77">
        <v>1999</v>
      </c>
      <c r="B51" s="18">
        <v>552608</v>
      </c>
      <c r="C51" s="18">
        <v>111819</v>
      </c>
      <c r="D51">
        <v>20.2</v>
      </c>
      <c r="E51">
        <v>5.96</v>
      </c>
      <c r="F51">
        <v>21.19</v>
      </c>
    </row>
  </sheetData>
  <hyperlinks>
    <hyperlink ref="A1" location="TOC!A1" display="TOC" xr:uid="{00000000-0004-0000-0900-000000000000}"/>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CC8E-88D2-48A2-A22F-62CC1944ECD7}">
  <dimension ref="A1:IV4645"/>
  <sheetViews>
    <sheetView tabSelected="1" zoomScaleNormal="100" zoomScaleSheetLayoutView="100" workbookViewId="0">
      <pane xSplit="1" topLeftCell="B1" activePane="topRight" state="frozen"/>
      <selection pane="topRight" activeCell="A160" sqref="A160:XFD160"/>
    </sheetView>
  </sheetViews>
  <sheetFormatPr defaultRowHeight="11.25"/>
  <cols>
    <col min="1" max="1" width="48.5703125" style="190" customWidth="1"/>
    <col min="2" max="2" width="14.42578125" style="190" customWidth="1"/>
    <col min="3" max="3" width="12.5703125" style="190" customWidth="1"/>
    <col min="4" max="4" width="12.140625" style="190" customWidth="1"/>
    <col min="5" max="5" width="12.85546875" style="190" customWidth="1"/>
    <col min="6" max="6" width="12.28515625" style="190" customWidth="1"/>
    <col min="7" max="9" width="11.85546875" style="190" customWidth="1"/>
    <col min="10" max="10" width="13" style="191" customWidth="1"/>
    <col min="11" max="12" width="10.7109375" style="191" customWidth="1"/>
    <col min="13" max="13" width="11.85546875" style="191" customWidth="1"/>
    <col min="14" max="16" width="10.7109375" style="191" customWidth="1"/>
    <col min="17" max="17" width="10.85546875" style="191" customWidth="1"/>
    <col min="18" max="22" width="10.7109375" style="191" customWidth="1"/>
    <col min="23" max="23" width="11" style="191" customWidth="1"/>
    <col min="24" max="27" width="10.7109375" style="191" customWidth="1"/>
    <col min="28" max="28" width="10.85546875" style="191" customWidth="1"/>
    <col min="29" max="29" width="10.7109375" style="191" customWidth="1"/>
    <col min="30" max="31" width="9.140625" style="191"/>
    <col min="32" max="33" width="10.7109375" style="191" customWidth="1"/>
    <col min="34" max="34" width="10.85546875" style="191" customWidth="1"/>
    <col min="35" max="35" width="11" style="191" customWidth="1"/>
    <col min="36" max="36" width="10.85546875" style="191" customWidth="1"/>
    <col min="37" max="39" width="10.7109375" style="191" customWidth="1"/>
    <col min="40" max="40" width="10.85546875" style="191" customWidth="1"/>
    <col min="41" max="41" width="10.7109375" style="191" customWidth="1"/>
    <col min="42" max="43" width="9.85546875" style="191" customWidth="1"/>
    <col min="44" max="45" width="10.7109375" style="191" customWidth="1"/>
    <col min="46" max="46" width="10.85546875" style="191" customWidth="1"/>
    <col min="47" max="47" width="10.7109375" style="191" customWidth="1"/>
    <col min="48" max="49" width="9.85546875" style="191" customWidth="1"/>
    <col min="50" max="51" width="10.7109375" style="191" customWidth="1"/>
    <col min="52" max="52" width="10.85546875" style="191" customWidth="1"/>
    <col min="53" max="53" width="11.42578125" style="191" customWidth="1"/>
    <col min="54" max="55" width="9.85546875" style="191" customWidth="1"/>
    <col min="56" max="57" width="10.7109375" style="191" customWidth="1"/>
    <col min="58" max="58" width="10.85546875" style="191" customWidth="1"/>
    <col min="59" max="59" width="11" style="191" customWidth="1"/>
    <col min="60" max="60" width="10.5703125" style="191" customWidth="1"/>
    <col min="61" max="61" width="9.85546875" style="191" customWidth="1"/>
    <col min="62" max="64" width="10.7109375" style="191" customWidth="1"/>
    <col min="65" max="65" width="11.28515625" style="191" customWidth="1"/>
    <col min="66" max="70" width="10.7109375" style="191" customWidth="1"/>
    <col min="71" max="71" width="11" style="191" customWidth="1"/>
    <col min="72" max="76" width="10.7109375" style="191" customWidth="1"/>
    <col min="77" max="77" width="11" style="191" customWidth="1"/>
    <col min="78" max="82" width="10.7109375" style="191" customWidth="1"/>
    <col min="83" max="83" width="11.28515625" style="191" customWidth="1"/>
    <col min="84" max="88" width="10.7109375" style="191" customWidth="1"/>
    <col min="89" max="89" width="11" style="191" customWidth="1"/>
    <col min="90" max="94" width="10.7109375" style="191" customWidth="1"/>
    <col min="95" max="95" width="11.140625" style="191" customWidth="1"/>
    <col min="96" max="100" width="10.7109375" style="191" customWidth="1"/>
    <col min="101" max="101" width="11" style="191" customWidth="1"/>
    <col min="102" max="106" width="10.7109375" style="191" customWidth="1"/>
    <col min="107" max="107" width="11" style="191" customWidth="1"/>
    <col min="108" max="112" width="10.7109375" style="191" customWidth="1"/>
    <col min="113" max="113" width="11" style="191" customWidth="1"/>
    <col min="114" max="118" width="10.7109375" style="191" customWidth="1"/>
    <col min="119" max="119" width="11" style="191" customWidth="1"/>
    <col min="120" max="124" width="10.7109375" style="191" customWidth="1"/>
    <col min="125" max="125" width="11" style="191" customWidth="1"/>
    <col min="126" max="130" width="10.7109375" style="191" customWidth="1"/>
    <col min="131" max="131" width="11" style="191" customWidth="1"/>
    <col min="132" max="136" width="10.7109375" style="191" customWidth="1"/>
    <col min="137" max="137" width="11" style="191" customWidth="1"/>
    <col min="138" max="142" width="10.7109375" style="191" customWidth="1"/>
    <col min="143" max="143" width="11" style="191" customWidth="1"/>
    <col min="144" max="148" width="10.7109375" style="191" customWidth="1"/>
    <col min="149" max="149" width="11" style="191" customWidth="1"/>
    <col min="150" max="154" width="10.7109375" style="191" customWidth="1"/>
    <col min="155" max="155" width="11" style="191" customWidth="1"/>
    <col min="156" max="160" width="10.7109375" style="191" customWidth="1"/>
    <col min="161" max="161" width="11" style="191" customWidth="1"/>
    <col min="162" max="166" width="10.7109375" style="191" customWidth="1"/>
    <col min="167" max="167" width="11" style="191" customWidth="1"/>
    <col min="168" max="172" width="10.7109375" style="191" customWidth="1"/>
    <col min="173" max="173" width="11" style="191" customWidth="1"/>
    <col min="174" max="178" width="10.7109375" style="191" customWidth="1"/>
    <col min="179" max="179" width="11" style="191" customWidth="1"/>
    <col min="180" max="184" width="10.7109375" style="191" customWidth="1"/>
    <col min="185" max="185" width="11" style="191" customWidth="1"/>
    <col min="186" max="190" width="10.7109375" style="191" customWidth="1"/>
    <col min="191" max="191" width="11" style="191" customWidth="1"/>
    <col min="192" max="196" width="10.7109375" style="191" customWidth="1"/>
    <col min="197" max="197" width="11" style="191" customWidth="1"/>
    <col min="198" max="202" width="10.7109375" style="191" customWidth="1"/>
    <col min="203" max="203" width="11" style="191" customWidth="1"/>
    <col min="204" max="208" width="10.7109375" style="191" customWidth="1"/>
    <col min="209" max="209" width="11" style="191" customWidth="1"/>
    <col min="210" max="214" width="10.7109375" style="191" customWidth="1"/>
    <col min="215" max="215" width="11" style="191" customWidth="1"/>
    <col min="216" max="220" width="10.7109375" style="191" customWidth="1"/>
    <col min="221" max="221" width="11" style="191" customWidth="1"/>
    <col min="222" max="226" width="10.7109375" style="191" customWidth="1"/>
    <col min="227" max="227" width="11" style="191" customWidth="1"/>
    <col min="228" max="232" width="10.7109375" style="191" customWidth="1"/>
    <col min="233" max="233" width="11" style="191" customWidth="1"/>
    <col min="234" max="238" width="10.7109375" style="191" customWidth="1"/>
    <col min="239" max="239" width="11" style="191" customWidth="1"/>
    <col min="240" max="244" width="10.7109375" style="191" customWidth="1"/>
    <col min="245" max="245" width="11" style="191" customWidth="1"/>
    <col min="246" max="250" width="10.7109375" style="191" customWidth="1"/>
    <col min="251" max="251" width="11" style="191" customWidth="1"/>
    <col min="252" max="253" width="10.7109375" style="191" customWidth="1"/>
    <col min="254" max="256" width="9.140625" style="191"/>
    <col min="257" max="257" width="48.5703125" style="191" customWidth="1"/>
    <col min="258" max="258" width="14.42578125" style="191" customWidth="1"/>
    <col min="259" max="259" width="12.5703125" style="191" customWidth="1"/>
    <col min="260" max="260" width="12.140625" style="191" customWidth="1"/>
    <col min="261" max="261" width="12.85546875" style="191" customWidth="1"/>
    <col min="262" max="262" width="12.28515625" style="191" customWidth="1"/>
    <col min="263" max="265" width="11.85546875" style="191" customWidth="1"/>
    <col min="266" max="266" width="13" style="191" customWidth="1"/>
    <col min="267" max="268" width="10.7109375" style="191" customWidth="1"/>
    <col min="269" max="269" width="11.85546875" style="191" customWidth="1"/>
    <col min="270" max="272" width="10.7109375" style="191" customWidth="1"/>
    <col min="273" max="273" width="10.85546875" style="191" customWidth="1"/>
    <col min="274" max="278" width="10.7109375" style="191" customWidth="1"/>
    <col min="279" max="279" width="11" style="191" customWidth="1"/>
    <col min="280" max="283" width="10.7109375" style="191" customWidth="1"/>
    <col min="284" max="284" width="10.85546875" style="191" customWidth="1"/>
    <col min="285" max="285" width="10.7109375" style="191" customWidth="1"/>
    <col min="286" max="287" width="9.140625" style="191"/>
    <col min="288" max="289" width="10.7109375" style="191" customWidth="1"/>
    <col min="290" max="290" width="10.85546875" style="191" customWidth="1"/>
    <col min="291" max="291" width="11" style="191" customWidth="1"/>
    <col min="292" max="292" width="10.85546875" style="191" customWidth="1"/>
    <col min="293" max="295" width="10.7109375" style="191" customWidth="1"/>
    <col min="296" max="296" width="10.85546875" style="191" customWidth="1"/>
    <col min="297" max="297" width="10.7109375" style="191" customWidth="1"/>
    <col min="298" max="299" width="9.85546875" style="191" customWidth="1"/>
    <col min="300" max="301" width="10.7109375" style="191" customWidth="1"/>
    <col min="302" max="302" width="10.85546875" style="191" customWidth="1"/>
    <col min="303" max="303" width="10.7109375" style="191" customWidth="1"/>
    <col min="304" max="305" width="9.85546875" style="191" customWidth="1"/>
    <col min="306" max="307" width="10.7109375" style="191" customWidth="1"/>
    <col min="308" max="308" width="10.85546875" style="191" customWidth="1"/>
    <col min="309" max="309" width="11.42578125" style="191" customWidth="1"/>
    <col min="310" max="311" width="9.85546875" style="191" customWidth="1"/>
    <col min="312" max="313" width="10.7109375" style="191" customWidth="1"/>
    <col min="314" max="314" width="10.85546875" style="191" customWidth="1"/>
    <col min="315" max="315" width="11" style="191" customWidth="1"/>
    <col min="316" max="316" width="10.5703125" style="191" customWidth="1"/>
    <col min="317" max="317" width="9.85546875" style="191" customWidth="1"/>
    <col min="318" max="320" width="10.7109375" style="191" customWidth="1"/>
    <col min="321" max="321" width="11.28515625" style="191" customWidth="1"/>
    <col min="322" max="326" width="10.7109375" style="191" customWidth="1"/>
    <col min="327" max="327" width="11" style="191" customWidth="1"/>
    <col min="328" max="332" width="10.7109375" style="191" customWidth="1"/>
    <col min="333" max="333" width="11" style="191" customWidth="1"/>
    <col min="334" max="338" width="10.7109375" style="191" customWidth="1"/>
    <col min="339" max="339" width="11.28515625" style="191" customWidth="1"/>
    <col min="340" max="344" width="10.7109375" style="191" customWidth="1"/>
    <col min="345" max="345" width="11" style="191" customWidth="1"/>
    <col min="346" max="350" width="10.7109375" style="191" customWidth="1"/>
    <col min="351" max="351" width="11.140625" style="191" customWidth="1"/>
    <col min="352" max="356" width="10.7109375" style="191" customWidth="1"/>
    <col min="357" max="357" width="11" style="191" customWidth="1"/>
    <col min="358" max="362" width="10.7109375" style="191" customWidth="1"/>
    <col min="363" max="363" width="11" style="191" customWidth="1"/>
    <col min="364" max="368" width="10.7109375" style="191" customWidth="1"/>
    <col min="369" max="369" width="11" style="191" customWidth="1"/>
    <col min="370" max="374" width="10.7109375" style="191" customWidth="1"/>
    <col min="375" max="375" width="11" style="191" customWidth="1"/>
    <col min="376" max="380" width="10.7109375" style="191" customWidth="1"/>
    <col min="381" max="381" width="11" style="191" customWidth="1"/>
    <col min="382" max="386" width="10.7109375" style="191" customWidth="1"/>
    <col min="387" max="387" width="11" style="191" customWidth="1"/>
    <col min="388" max="392" width="10.7109375" style="191" customWidth="1"/>
    <col min="393" max="393" width="11" style="191" customWidth="1"/>
    <col min="394" max="398" width="10.7109375" style="191" customWidth="1"/>
    <col min="399" max="399" width="11" style="191" customWidth="1"/>
    <col min="400" max="404" width="10.7109375" style="191" customWidth="1"/>
    <col min="405" max="405" width="11" style="191" customWidth="1"/>
    <col min="406" max="410" width="10.7109375" style="191" customWidth="1"/>
    <col min="411" max="411" width="11" style="191" customWidth="1"/>
    <col min="412" max="416" width="10.7109375" style="191" customWidth="1"/>
    <col min="417" max="417" width="11" style="191" customWidth="1"/>
    <col min="418" max="422" width="10.7109375" style="191" customWidth="1"/>
    <col min="423" max="423" width="11" style="191" customWidth="1"/>
    <col min="424" max="428" width="10.7109375" style="191" customWidth="1"/>
    <col min="429" max="429" width="11" style="191" customWidth="1"/>
    <col min="430" max="434" width="10.7109375" style="191" customWidth="1"/>
    <col min="435" max="435" width="11" style="191" customWidth="1"/>
    <col min="436" max="440" width="10.7109375" style="191" customWidth="1"/>
    <col min="441" max="441" width="11" style="191" customWidth="1"/>
    <col min="442" max="446" width="10.7109375" style="191" customWidth="1"/>
    <col min="447" max="447" width="11" style="191" customWidth="1"/>
    <col min="448" max="452" width="10.7109375" style="191" customWidth="1"/>
    <col min="453" max="453" width="11" style="191" customWidth="1"/>
    <col min="454" max="458" width="10.7109375" style="191" customWidth="1"/>
    <col min="459" max="459" width="11" style="191" customWidth="1"/>
    <col min="460" max="464" width="10.7109375" style="191" customWidth="1"/>
    <col min="465" max="465" width="11" style="191" customWidth="1"/>
    <col min="466" max="470" width="10.7109375" style="191" customWidth="1"/>
    <col min="471" max="471" width="11" style="191" customWidth="1"/>
    <col min="472" max="476" width="10.7109375" style="191" customWidth="1"/>
    <col min="477" max="477" width="11" style="191" customWidth="1"/>
    <col min="478" max="482" width="10.7109375" style="191" customWidth="1"/>
    <col min="483" max="483" width="11" style="191" customWidth="1"/>
    <col min="484" max="488" width="10.7109375" style="191" customWidth="1"/>
    <col min="489" max="489" width="11" style="191" customWidth="1"/>
    <col min="490" max="494" width="10.7109375" style="191" customWidth="1"/>
    <col min="495" max="495" width="11" style="191" customWidth="1"/>
    <col min="496" max="500" width="10.7109375" style="191" customWidth="1"/>
    <col min="501" max="501" width="11" style="191" customWidth="1"/>
    <col min="502" max="506" width="10.7109375" style="191" customWidth="1"/>
    <col min="507" max="507" width="11" style="191" customWidth="1"/>
    <col min="508" max="509" width="10.7109375" style="191" customWidth="1"/>
    <col min="510" max="512" width="9.140625" style="191"/>
    <col min="513" max="513" width="48.5703125" style="191" customWidth="1"/>
    <col min="514" max="514" width="14.42578125" style="191" customWidth="1"/>
    <col min="515" max="515" width="12.5703125" style="191" customWidth="1"/>
    <col min="516" max="516" width="12.140625" style="191" customWidth="1"/>
    <col min="517" max="517" width="12.85546875" style="191" customWidth="1"/>
    <col min="518" max="518" width="12.28515625" style="191" customWidth="1"/>
    <col min="519" max="521" width="11.85546875" style="191" customWidth="1"/>
    <col min="522" max="522" width="13" style="191" customWidth="1"/>
    <col min="523" max="524" width="10.7109375" style="191" customWidth="1"/>
    <col min="525" max="525" width="11.85546875" style="191" customWidth="1"/>
    <col min="526" max="528" width="10.7109375" style="191" customWidth="1"/>
    <col min="529" max="529" width="10.85546875" style="191" customWidth="1"/>
    <col min="530" max="534" width="10.7109375" style="191" customWidth="1"/>
    <col min="535" max="535" width="11" style="191" customWidth="1"/>
    <col min="536" max="539" width="10.7109375" style="191" customWidth="1"/>
    <col min="540" max="540" width="10.85546875" style="191" customWidth="1"/>
    <col min="541" max="541" width="10.7109375" style="191" customWidth="1"/>
    <col min="542" max="543" width="9.140625" style="191"/>
    <col min="544" max="545" width="10.7109375" style="191" customWidth="1"/>
    <col min="546" max="546" width="10.85546875" style="191" customWidth="1"/>
    <col min="547" max="547" width="11" style="191" customWidth="1"/>
    <col min="548" max="548" width="10.85546875" style="191" customWidth="1"/>
    <col min="549" max="551" width="10.7109375" style="191" customWidth="1"/>
    <col min="552" max="552" width="10.85546875" style="191" customWidth="1"/>
    <col min="553" max="553" width="10.7109375" style="191" customWidth="1"/>
    <col min="554" max="555" width="9.85546875" style="191" customWidth="1"/>
    <col min="556" max="557" width="10.7109375" style="191" customWidth="1"/>
    <col min="558" max="558" width="10.85546875" style="191" customWidth="1"/>
    <col min="559" max="559" width="10.7109375" style="191" customWidth="1"/>
    <col min="560" max="561" width="9.85546875" style="191" customWidth="1"/>
    <col min="562" max="563" width="10.7109375" style="191" customWidth="1"/>
    <col min="564" max="564" width="10.85546875" style="191" customWidth="1"/>
    <col min="565" max="565" width="11.42578125" style="191" customWidth="1"/>
    <col min="566" max="567" width="9.85546875" style="191" customWidth="1"/>
    <col min="568" max="569" width="10.7109375" style="191" customWidth="1"/>
    <col min="570" max="570" width="10.85546875" style="191" customWidth="1"/>
    <col min="571" max="571" width="11" style="191" customWidth="1"/>
    <col min="572" max="572" width="10.5703125" style="191" customWidth="1"/>
    <col min="573" max="573" width="9.85546875" style="191" customWidth="1"/>
    <col min="574" max="576" width="10.7109375" style="191" customWidth="1"/>
    <col min="577" max="577" width="11.28515625" style="191" customWidth="1"/>
    <col min="578" max="582" width="10.7109375" style="191" customWidth="1"/>
    <col min="583" max="583" width="11" style="191" customWidth="1"/>
    <col min="584" max="588" width="10.7109375" style="191" customWidth="1"/>
    <col min="589" max="589" width="11" style="191" customWidth="1"/>
    <col min="590" max="594" width="10.7109375" style="191" customWidth="1"/>
    <col min="595" max="595" width="11.28515625" style="191" customWidth="1"/>
    <col min="596" max="600" width="10.7109375" style="191" customWidth="1"/>
    <col min="601" max="601" width="11" style="191" customWidth="1"/>
    <col min="602" max="606" width="10.7109375" style="191" customWidth="1"/>
    <col min="607" max="607" width="11.140625" style="191" customWidth="1"/>
    <col min="608" max="612" width="10.7109375" style="191" customWidth="1"/>
    <col min="613" max="613" width="11" style="191" customWidth="1"/>
    <col min="614" max="618" width="10.7109375" style="191" customWidth="1"/>
    <col min="619" max="619" width="11" style="191" customWidth="1"/>
    <col min="620" max="624" width="10.7109375" style="191" customWidth="1"/>
    <col min="625" max="625" width="11" style="191" customWidth="1"/>
    <col min="626" max="630" width="10.7109375" style="191" customWidth="1"/>
    <col min="631" max="631" width="11" style="191" customWidth="1"/>
    <col min="632" max="636" width="10.7109375" style="191" customWidth="1"/>
    <col min="637" max="637" width="11" style="191" customWidth="1"/>
    <col min="638" max="642" width="10.7109375" style="191" customWidth="1"/>
    <col min="643" max="643" width="11" style="191" customWidth="1"/>
    <col min="644" max="648" width="10.7109375" style="191" customWidth="1"/>
    <col min="649" max="649" width="11" style="191" customWidth="1"/>
    <col min="650" max="654" width="10.7109375" style="191" customWidth="1"/>
    <col min="655" max="655" width="11" style="191" customWidth="1"/>
    <col min="656" max="660" width="10.7109375" style="191" customWidth="1"/>
    <col min="661" max="661" width="11" style="191" customWidth="1"/>
    <col min="662" max="666" width="10.7109375" style="191" customWidth="1"/>
    <col min="667" max="667" width="11" style="191" customWidth="1"/>
    <col min="668" max="672" width="10.7109375" style="191" customWidth="1"/>
    <col min="673" max="673" width="11" style="191" customWidth="1"/>
    <col min="674" max="678" width="10.7109375" style="191" customWidth="1"/>
    <col min="679" max="679" width="11" style="191" customWidth="1"/>
    <col min="680" max="684" width="10.7109375" style="191" customWidth="1"/>
    <col min="685" max="685" width="11" style="191" customWidth="1"/>
    <col min="686" max="690" width="10.7109375" style="191" customWidth="1"/>
    <col min="691" max="691" width="11" style="191" customWidth="1"/>
    <col min="692" max="696" width="10.7109375" style="191" customWidth="1"/>
    <col min="697" max="697" width="11" style="191" customWidth="1"/>
    <col min="698" max="702" width="10.7109375" style="191" customWidth="1"/>
    <col min="703" max="703" width="11" style="191" customWidth="1"/>
    <col min="704" max="708" width="10.7109375" style="191" customWidth="1"/>
    <col min="709" max="709" width="11" style="191" customWidth="1"/>
    <col min="710" max="714" width="10.7109375" style="191" customWidth="1"/>
    <col min="715" max="715" width="11" style="191" customWidth="1"/>
    <col min="716" max="720" width="10.7109375" style="191" customWidth="1"/>
    <col min="721" max="721" width="11" style="191" customWidth="1"/>
    <col min="722" max="726" width="10.7109375" style="191" customWidth="1"/>
    <col min="727" max="727" width="11" style="191" customWidth="1"/>
    <col min="728" max="732" width="10.7109375" style="191" customWidth="1"/>
    <col min="733" max="733" width="11" style="191" customWidth="1"/>
    <col min="734" max="738" width="10.7109375" style="191" customWidth="1"/>
    <col min="739" max="739" width="11" style="191" customWidth="1"/>
    <col min="740" max="744" width="10.7109375" style="191" customWidth="1"/>
    <col min="745" max="745" width="11" style="191" customWidth="1"/>
    <col min="746" max="750" width="10.7109375" style="191" customWidth="1"/>
    <col min="751" max="751" width="11" style="191" customWidth="1"/>
    <col min="752" max="756" width="10.7109375" style="191" customWidth="1"/>
    <col min="757" max="757" width="11" style="191" customWidth="1"/>
    <col min="758" max="762" width="10.7109375" style="191" customWidth="1"/>
    <col min="763" max="763" width="11" style="191" customWidth="1"/>
    <col min="764" max="765" width="10.7109375" style="191" customWidth="1"/>
    <col min="766" max="768" width="9.140625" style="191"/>
    <col min="769" max="769" width="48.5703125" style="191" customWidth="1"/>
    <col min="770" max="770" width="14.42578125" style="191" customWidth="1"/>
    <col min="771" max="771" width="12.5703125" style="191" customWidth="1"/>
    <col min="772" max="772" width="12.140625" style="191" customWidth="1"/>
    <col min="773" max="773" width="12.85546875" style="191" customWidth="1"/>
    <col min="774" max="774" width="12.28515625" style="191" customWidth="1"/>
    <col min="775" max="777" width="11.85546875" style="191" customWidth="1"/>
    <col min="778" max="778" width="13" style="191" customWidth="1"/>
    <col min="779" max="780" width="10.7109375" style="191" customWidth="1"/>
    <col min="781" max="781" width="11.85546875" style="191" customWidth="1"/>
    <col min="782" max="784" width="10.7109375" style="191" customWidth="1"/>
    <col min="785" max="785" width="10.85546875" style="191" customWidth="1"/>
    <col min="786" max="790" width="10.7109375" style="191" customWidth="1"/>
    <col min="791" max="791" width="11" style="191" customWidth="1"/>
    <col min="792" max="795" width="10.7109375" style="191" customWidth="1"/>
    <col min="796" max="796" width="10.85546875" style="191" customWidth="1"/>
    <col min="797" max="797" width="10.7109375" style="191" customWidth="1"/>
    <col min="798" max="799" width="9.140625" style="191"/>
    <col min="800" max="801" width="10.7109375" style="191" customWidth="1"/>
    <col min="802" max="802" width="10.85546875" style="191" customWidth="1"/>
    <col min="803" max="803" width="11" style="191" customWidth="1"/>
    <col min="804" max="804" width="10.85546875" style="191" customWidth="1"/>
    <col min="805" max="807" width="10.7109375" style="191" customWidth="1"/>
    <col min="808" max="808" width="10.85546875" style="191" customWidth="1"/>
    <col min="809" max="809" width="10.7109375" style="191" customWidth="1"/>
    <col min="810" max="811" width="9.85546875" style="191" customWidth="1"/>
    <col min="812" max="813" width="10.7109375" style="191" customWidth="1"/>
    <col min="814" max="814" width="10.85546875" style="191" customWidth="1"/>
    <col min="815" max="815" width="10.7109375" style="191" customWidth="1"/>
    <col min="816" max="817" width="9.85546875" style="191" customWidth="1"/>
    <col min="818" max="819" width="10.7109375" style="191" customWidth="1"/>
    <col min="820" max="820" width="10.85546875" style="191" customWidth="1"/>
    <col min="821" max="821" width="11.42578125" style="191" customWidth="1"/>
    <col min="822" max="823" width="9.85546875" style="191" customWidth="1"/>
    <col min="824" max="825" width="10.7109375" style="191" customWidth="1"/>
    <col min="826" max="826" width="10.85546875" style="191" customWidth="1"/>
    <col min="827" max="827" width="11" style="191" customWidth="1"/>
    <col min="828" max="828" width="10.5703125" style="191" customWidth="1"/>
    <col min="829" max="829" width="9.85546875" style="191" customWidth="1"/>
    <col min="830" max="832" width="10.7109375" style="191" customWidth="1"/>
    <col min="833" max="833" width="11.28515625" style="191" customWidth="1"/>
    <col min="834" max="838" width="10.7109375" style="191" customWidth="1"/>
    <col min="839" max="839" width="11" style="191" customWidth="1"/>
    <col min="840" max="844" width="10.7109375" style="191" customWidth="1"/>
    <col min="845" max="845" width="11" style="191" customWidth="1"/>
    <col min="846" max="850" width="10.7109375" style="191" customWidth="1"/>
    <col min="851" max="851" width="11.28515625" style="191" customWidth="1"/>
    <col min="852" max="856" width="10.7109375" style="191" customWidth="1"/>
    <col min="857" max="857" width="11" style="191" customWidth="1"/>
    <col min="858" max="862" width="10.7109375" style="191" customWidth="1"/>
    <col min="863" max="863" width="11.140625" style="191" customWidth="1"/>
    <col min="864" max="868" width="10.7109375" style="191" customWidth="1"/>
    <col min="869" max="869" width="11" style="191" customWidth="1"/>
    <col min="870" max="874" width="10.7109375" style="191" customWidth="1"/>
    <col min="875" max="875" width="11" style="191" customWidth="1"/>
    <col min="876" max="880" width="10.7109375" style="191" customWidth="1"/>
    <col min="881" max="881" width="11" style="191" customWidth="1"/>
    <col min="882" max="886" width="10.7109375" style="191" customWidth="1"/>
    <col min="887" max="887" width="11" style="191" customWidth="1"/>
    <col min="888" max="892" width="10.7109375" style="191" customWidth="1"/>
    <col min="893" max="893" width="11" style="191" customWidth="1"/>
    <col min="894" max="898" width="10.7109375" style="191" customWidth="1"/>
    <col min="899" max="899" width="11" style="191" customWidth="1"/>
    <col min="900" max="904" width="10.7109375" style="191" customWidth="1"/>
    <col min="905" max="905" width="11" style="191" customWidth="1"/>
    <col min="906" max="910" width="10.7109375" style="191" customWidth="1"/>
    <col min="911" max="911" width="11" style="191" customWidth="1"/>
    <col min="912" max="916" width="10.7109375" style="191" customWidth="1"/>
    <col min="917" max="917" width="11" style="191" customWidth="1"/>
    <col min="918" max="922" width="10.7109375" style="191" customWidth="1"/>
    <col min="923" max="923" width="11" style="191" customWidth="1"/>
    <col min="924" max="928" width="10.7109375" style="191" customWidth="1"/>
    <col min="929" max="929" width="11" style="191" customWidth="1"/>
    <col min="930" max="934" width="10.7109375" style="191" customWidth="1"/>
    <col min="935" max="935" width="11" style="191" customWidth="1"/>
    <col min="936" max="940" width="10.7109375" style="191" customWidth="1"/>
    <col min="941" max="941" width="11" style="191" customWidth="1"/>
    <col min="942" max="946" width="10.7109375" style="191" customWidth="1"/>
    <col min="947" max="947" width="11" style="191" customWidth="1"/>
    <col min="948" max="952" width="10.7109375" style="191" customWidth="1"/>
    <col min="953" max="953" width="11" style="191" customWidth="1"/>
    <col min="954" max="958" width="10.7109375" style="191" customWidth="1"/>
    <col min="959" max="959" width="11" style="191" customWidth="1"/>
    <col min="960" max="964" width="10.7109375" style="191" customWidth="1"/>
    <col min="965" max="965" width="11" style="191" customWidth="1"/>
    <col min="966" max="970" width="10.7109375" style="191" customWidth="1"/>
    <col min="971" max="971" width="11" style="191" customWidth="1"/>
    <col min="972" max="976" width="10.7109375" style="191" customWidth="1"/>
    <col min="977" max="977" width="11" style="191" customWidth="1"/>
    <col min="978" max="982" width="10.7109375" style="191" customWidth="1"/>
    <col min="983" max="983" width="11" style="191" customWidth="1"/>
    <col min="984" max="988" width="10.7109375" style="191" customWidth="1"/>
    <col min="989" max="989" width="11" style="191" customWidth="1"/>
    <col min="990" max="994" width="10.7109375" style="191" customWidth="1"/>
    <col min="995" max="995" width="11" style="191" customWidth="1"/>
    <col min="996" max="1000" width="10.7109375" style="191" customWidth="1"/>
    <col min="1001" max="1001" width="11" style="191" customWidth="1"/>
    <col min="1002" max="1006" width="10.7109375" style="191" customWidth="1"/>
    <col min="1007" max="1007" width="11" style="191" customWidth="1"/>
    <col min="1008" max="1012" width="10.7109375" style="191" customWidth="1"/>
    <col min="1013" max="1013" width="11" style="191" customWidth="1"/>
    <col min="1014" max="1018" width="10.7109375" style="191" customWidth="1"/>
    <col min="1019" max="1019" width="11" style="191" customWidth="1"/>
    <col min="1020" max="1021" width="10.7109375" style="191" customWidth="1"/>
    <col min="1022" max="1024" width="9.140625" style="191"/>
    <col min="1025" max="1025" width="48.5703125" style="191" customWidth="1"/>
    <col min="1026" max="1026" width="14.42578125" style="191" customWidth="1"/>
    <col min="1027" max="1027" width="12.5703125" style="191" customWidth="1"/>
    <col min="1028" max="1028" width="12.140625" style="191" customWidth="1"/>
    <col min="1029" max="1029" width="12.85546875" style="191" customWidth="1"/>
    <col min="1030" max="1030" width="12.28515625" style="191" customWidth="1"/>
    <col min="1031" max="1033" width="11.85546875" style="191" customWidth="1"/>
    <col min="1034" max="1034" width="13" style="191" customWidth="1"/>
    <col min="1035" max="1036" width="10.7109375" style="191" customWidth="1"/>
    <col min="1037" max="1037" width="11.85546875" style="191" customWidth="1"/>
    <col min="1038" max="1040" width="10.7109375" style="191" customWidth="1"/>
    <col min="1041" max="1041" width="10.85546875" style="191" customWidth="1"/>
    <col min="1042" max="1046" width="10.7109375" style="191" customWidth="1"/>
    <col min="1047" max="1047" width="11" style="191" customWidth="1"/>
    <col min="1048" max="1051" width="10.7109375" style="191" customWidth="1"/>
    <col min="1052" max="1052" width="10.85546875" style="191" customWidth="1"/>
    <col min="1053" max="1053" width="10.7109375" style="191" customWidth="1"/>
    <col min="1054" max="1055" width="9.140625" style="191"/>
    <col min="1056" max="1057" width="10.7109375" style="191" customWidth="1"/>
    <col min="1058" max="1058" width="10.85546875" style="191" customWidth="1"/>
    <col min="1059" max="1059" width="11" style="191" customWidth="1"/>
    <col min="1060" max="1060" width="10.85546875" style="191" customWidth="1"/>
    <col min="1061" max="1063" width="10.7109375" style="191" customWidth="1"/>
    <col min="1064" max="1064" width="10.85546875" style="191" customWidth="1"/>
    <col min="1065" max="1065" width="10.7109375" style="191" customWidth="1"/>
    <col min="1066" max="1067" width="9.85546875" style="191" customWidth="1"/>
    <col min="1068" max="1069" width="10.7109375" style="191" customWidth="1"/>
    <col min="1070" max="1070" width="10.85546875" style="191" customWidth="1"/>
    <col min="1071" max="1071" width="10.7109375" style="191" customWidth="1"/>
    <col min="1072" max="1073" width="9.85546875" style="191" customWidth="1"/>
    <col min="1074" max="1075" width="10.7109375" style="191" customWidth="1"/>
    <col min="1076" max="1076" width="10.85546875" style="191" customWidth="1"/>
    <col min="1077" max="1077" width="11.42578125" style="191" customWidth="1"/>
    <col min="1078" max="1079" width="9.85546875" style="191" customWidth="1"/>
    <col min="1080" max="1081" width="10.7109375" style="191" customWidth="1"/>
    <col min="1082" max="1082" width="10.85546875" style="191" customWidth="1"/>
    <col min="1083" max="1083" width="11" style="191" customWidth="1"/>
    <col min="1084" max="1084" width="10.5703125" style="191" customWidth="1"/>
    <col min="1085" max="1085" width="9.85546875" style="191" customWidth="1"/>
    <col min="1086" max="1088" width="10.7109375" style="191" customWidth="1"/>
    <col min="1089" max="1089" width="11.28515625" style="191" customWidth="1"/>
    <col min="1090" max="1094" width="10.7109375" style="191" customWidth="1"/>
    <col min="1095" max="1095" width="11" style="191" customWidth="1"/>
    <col min="1096" max="1100" width="10.7109375" style="191" customWidth="1"/>
    <col min="1101" max="1101" width="11" style="191" customWidth="1"/>
    <col min="1102" max="1106" width="10.7109375" style="191" customWidth="1"/>
    <col min="1107" max="1107" width="11.28515625" style="191" customWidth="1"/>
    <col min="1108" max="1112" width="10.7109375" style="191" customWidth="1"/>
    <col min="1113" max="1113" width="11" style="191" customWidth="1"/>
    <col min="1114" max="1118" width="10.7109375" style="191" customWidth="1"/>
    <col min="1119" max="1119" width="11.140625" style="191" customWidth="1"/>
    <col min="1120" max="1124" width="10.7109375" style="191" customWidth="1"/>
    <col min="1125" max="1125" width="11" style="191" customWidth="1"/>
    <col min="1126" max="1130" width="10.7109375" style="191" customWidth="1"/>
    <col min="1131" max="1131" width="11" style="191" customWidth="1"/>
    <col min="1132" max="1136" width="10.7109375" style="191" customWidth="1"/>
    <col min="1137" max="1137" width="11" style="191" customWidth="1"/>
    <col min="1138" max="1142" width="10.7109375" style="191" customWidth="1"/>
    <col min="1143" max="1143" width="11" style="191" customWidth="1"/>
    <col min="1144" max="1148" width="10.7109375" style="191" customWidth="1"/>
    <col min="1149" max="1149" width="11" style="191" customWidth="1"/>
    <col min="1150" max="1154" width="10.7109375" style="191" customWidth="1"/>
    <col min="1155" max="1155" width="11" style="191" customWidth="1"/>
    <col min="1156" max="1160" width="10.7109375" style="191" customWidth="1"/>
    <col min="1161" max="1161" width="11" style="191" customWidth="1"/>
    <col min="1162" max="1166" width="10.7109375" style="191" customWidth="1"/>
    <col min="1167" max="1167" width="11" style="191" customWidth="1"/>
    <col min="1168" max="1172" width="10.7109375" style="191" customWidth="1"/>
    <col min="1173" max="1173" width="11" style="191" customWidth="1"/>
    <col min="1174" max="1178" width="10.7109375" style="191" customWidth="1"/>
    <col min="1179" max="1179" width="11" style="191" customWidth="1"/>
    <col min="1180" max="1184" width="10.7109375" style="191" customWidth="1"/>
    <col min="1185" max="1185" width="11" style="191" customWidth="1"/>
    <col min="1186" max="1190" width="10.7109375" style="191" customWidth="1"/>
    <col min="1191" max="1191" width="11" style="191" customWidth="1"/>
    <col min="1192" max="1196" width="10.7109375" style="191" customWidth="1"/>
    <col min="1197" max="1197" width="11" style="191" customWidth="1"/>
    <col min="1198" max="1202" width="10.7109375" style="191" customWidth="1"/>
    <col min="1203" max="1203" width="11" style="191" customWidth="1"/>
    <col min="1204" max="1208" width="10.7109375" style="191" customWidth="1"/>
    <col min="1209" max="1209" width="11" style="191" customWidth="1"/>
    <col min="1210" max="1214" width="10.7109375" style="191" customWidth="1"/>
    <col min="1215" max="1215" width="11" style="191" customWidth="1"/>
    <col min="1216" max="1220" width="10.7109375" style="191" customWidth="1"/>
    <col min="1221" max="1221" width="11" style="191" customWidth="1"/>
    <col min="1222" max="1226" width="10.7109375" style="191" customWidth="1"/>
    <col min="1227" max="1227" width="11" style="191" customWidth="1"/>
    <col min="1228" max="1232" width="10.7109375" style="191" customWidth="1"/>
    <col min="1233" max="1233" width="11" style="191" customWidth="1"/>
    <col min="1234" max="1238" width="10.7109375" style="191" customWidth="1"/>
    <col min="1239" max="1239" width="11" style="191" customWidth="1"/>
    <col min="1240" max="1244" width="10.7109375" style="191" customWidth="1"/>
    <col min="1245" max="1245" width="11" style="191" customWidth="1"/>
    <col min="1246" max="1250" width="10.7109375" style="191" customWidth="1"/>
    <col min="1251" max="1251" width="11" style="191" customWidth="1"/>
    <col min="1252" max="1256" width="10.7109375" style="191" customWidth="1"/>
    <col min="1257" max="1257" width="11" style="191" customWidth="1"/>
    <col min="1258" max="1262" width="10.7109375" style="191" customWidth="1"/>
    <col min="1263" max="1263" width="11" style="191" customWidth="1"/>
    <col min="1264" max="1268" width="10.7109375" style="191" customWidth="1"/>
    <col min="1269" max="1269" width="11" style="191" customWidth="1"/>
    <col min="1270" max="1274" width="10.7109375" style="191" customWidth="1"/>
    <col min="1275" max="1275" width="11" style="191" customWidth="1"/>
    <col min="1276" max="1277" width="10.7109375" style="191" customWidth="1"/>
    <col min="1278" max="1280" width="9.140625" style="191"/>
    <col min="1281" max="1281" width="48.5703125" style="191" customWidth="1"/>
    <col min="1282" max="1282" width="14.42578125" style="191" customWidth="1"/>
    <col min="1283" max="1283" width="12.5703125" style="191" customWidth="1"/>
    <col min="1284" max="1284" width="12.140625" style="191" customWidth="1"/>
    <col min="1285" max="1285" width="12.85546875" style="191" customWidth="1"/>
    <col min="1286" max="1286" width="12.28515625" style="191" customWidth="1"/>
    <col min="1287" max="1289" width="11.85546875" style="191" customWidth="1"/>
    <col min="1290" max="1290" width="13" style="191" customWidth="1"/>
    <col min="1291" max="1292" width="10.7109375" style="191" customWidth="1"/>
    <col min="1293" max="1293" width="11.85546875" style="191" customWidth="1"/>
    <col min="1294" max="1296" width="10.7109375" style="191" customWidth="1"/>
    <col min="1297" max="1297" width="10.85546875" style="191" customWidth="1"/>
    <col min="1298" max="1302" width="10.7109375" style="191" customWidth="1"/>
    <col min="1303" max="1303" width="11" style="191" customWidth="1"/>
    <col min="1304" max="1307" width="10.7109375" style="191" customWidth="1"/>
    <col min="1308" max="1308" width="10.85546875" style="191" customWidth="1"/>
    <col min="1309" max="1309" width="10.7109375" style="191" customWidth="1"/>
    <col min="1310" max="1311" width="9.140625" style="191"/>
    <col min="1312" max="1313" width="10.7109375" style="191" customWidth="1"/>
    <col min="1314" max="1314" width="10.85546875" style="191" customWidth="1"/>
    <col min="1315" max="1315" width="11" style="191" customWidth="1"/>
    <col min="1316" max="1316" width="10.85546875" style="191" customWidth="1"/>
    <col min="1317" max="1319" width="10.7109375" style="191" customWidth="1"/>
    <col min="1320" max="1320" width="10.85546875" style="191" customWidth="1"/>
    <col min="1321" max="1321" width="10.7109375" style="191" customWidth="1"/>
    <col min="1322" max="1323" width="9.85546875" style="191" customWidth="1"/>
    <col min="1324" max="1325" width="10.7109375" style="191" customWidth="1"/>
    <col min="1326" max="1326" width="10.85546875" style="191" customWidth="1"/>
    <col min="1327" max="1327" width="10.7109375" style="191" customWidth="1"/>
    <col min="1328" max="1329" width="9.85546875" style="191" customWidth="1"/>
    <col min="1330" max="1331" width="10.7109375" style="191" customWidth="1"/>
    <col min="1332" max="1332" width="10.85546875" style="191" customWidth="1"/>
    <col min="1333" max="1333" width="11.42578125" style="191" customWidth="1"/>
    <col min="1334" max="1335" width="9.85546875" style="191" customWidth="1"/>
    <col min="1336" max="1337" width="10.7109375" style="191" customWidth="1"/>
    <col min="1338" max="1338" width="10.85546875" style="191" customWidth="1"/>
    <col min="1339" max="1339" width="11" style="191" customWidth="1"/>
    <col min="1340" max="1340" width="10.5703125" style="191" customWidth="1"/>
    <col min="1341" max="1341" width="9.85546875" style="191" customWidth="1"/>
    <col min="1342" max="1344" width="10.7109375" style="191" customWidth="1"/>
    <col min="1345" max="1345" width="11.28515625" style="191" customWidth="1"/>
    <col min="1346" max="1350" width="10.7109375" style="191" customWidth="1"/>
    <col min="1351" max="1351" width="11" style="191" customWidth="1"/>
    <col min="1352" max="1356" width="10.7109375" style="191" customWidth="1"/>
    <col min="1357" max="1357" width="11" style="191" customWidth="1"/>
    <col min="1358" max="1362" width="10.7109375" style="191" customWidth="1"/>
    <col min="1363" max="1363" width="11.28515625" style="191" customWidth="1"/>
    <col min="1364" max="1368" width="10.7109375" style="191" customWidth="1"/>
    <col min="1369" max="1369" width="11" style="191" customWidth="1"/>
    <col min="1370" max="1374" width="10.7109375" style="191" customWidth="1"/>
    <col min="1375" max="1375" width="11.140625" style="191" customWidth="1"/>
    <col min="1376" max="1380" width="10.7109375" style="191" customWidth="1"/>
    <col min="1381" max="1381" width="11" style="191" customWidth="1"/>
    <col min="1382" max="1386" width="10.7109375" style="191" customWidth="1"/>
    <col min="1387" max="1387" width="11" style="191" customWidth="1"/>
    <col min="1388" max="1392" width="10.7109375" style="191" customWidth="1"/>
    <col min="1393" max="1393" width="11" style="191" customWidth="1"/>
    <col min="1394" max="1398" width="10.7109375" style="191" customWidth="1"/>
    <col min="1399" max="1399" width="11" style="191" customWidth="1"/>
    <col min="1400" max="1404" width="10.7109375" style="191" customWidth="1"/>
    <col min="1405" max="1405" width="11" style="191" customWidth="1"/>
    <col min="1406" max="1410" width="10.7109375" style="191" customWidth="1"/>
    <col min="1411" max="1411" width="11" style="191" customWidth="1"/>
    <col min="1412" max="1416" width="10.7109375" style="191" customWidth="1"/>
    <col min="1417" max="1417" width="11" style="191" customWidth="1"/>
    <col min="1418" max="1422" width="10.7109375" style="191" customWidth="1"/>
    <col min="1423" max="1423" width="11" style="191" customWidth="1"/>
    <col min="1424" max="1428" width="10.7109375" style="191" customWidth="1"/>
    <col min="1429" max="1429" width="11" style="191" customWidth="1"/>
    <col min="1430" max="1434" width="10.7109375" style="191" customWidth="1"/>
    <col min="1435" max="1435" width="11" style="191" customWidth="1"/>
    <col min="1436" max="1440" width="10.7109375" style="191" customWidth="1"/>
    <col min="1441" max="1441" width="11" style="191" customWidth="1"/>
    <col min="1442" max="1446" width="10.7109375" style="191" customWidth="1"/>
    <col min="1447" max="1447" width="11" style="191" customWidth="1"/>
    <col min="1448" max="1452" width="10.7109375" style="191" customWidth="1"/>
    <col min="1453" max="1453" width="11" style="191" customWidth="1"/>
    <col min="1454" max="1458" width="10.7109375" style="191" customWidth="1"/>
    <col min="1459" max="1459" width="11" style="191" customWidth="1"/>
    <col min="1460" max="1464" width="10.7109375" style="191" customWidth="1"/>
    <col min="1465" max="1465" width="11" style="191" customWidth="1"/>
    <col min="1466" max="1470" width="10.7109375" style="191" customWidth="1"/>
    <col min="1471" max="1471" width="11" style="191" customWidth="1"/>
    <col min="1472" max="1476" width="10.7109375" style="191" customWidth="1"/>
    <col min="1477" max="1477" width="11" style="191" customWidth="1"/>
    <col min="1478" max="1482" width="10.7109375" style="191" customWidth="1"/>
    <col min="1483" max="1483" width="11" style="191" customWidth="1"/>
    <col min="1484" max="1488" width="10.7109375" style="191" customWidth="1"/>
    <col min="1489" max="1489" width="11" style="191" customWidth="1"/>
    <col min="1490" max="1494" width="10.7109375" style="191" customWidth="1"/>
    <col min="1495" max="1495" width="11" style="191" customWidth="1"/>
    <col min="1496" max="1500" width="10.7109375" style="191" customWidth="1"/>
    <col min="1501" max="1501" width="11" style="191" customWidth="1"/>
    <col min="1502" max="1506" width="10.7109375" style="191" customWidth="1"/>
    <col min="1507" max="1507" width="11" style="191" customWidth="1"/>
    <col min="1508" max="1512" width="10.7109375" style="191" customWidth="1"/>
    <col min="1513" max="1513" width="11" style="191" customWidth="1"/>
    <col min="1514" max="1518" width="10.7109375" style="191" customWidth="1"/>
    <col min="1519" max="1519" width="11" style="191" customWidth="1"/>
    <col min="1520" max="1524" width="10.7109375" style="191" customWidth="1"/>
    <col min="1525" max="1525" width="11" style="191" customWidth="1"/>
    <col min="1526" max="1530" width="10.7109375" style="191" customWidth="1"/>
    <col min="1531" max="1531" width="11" style="191" customWidth="1"/>
    <col min="1532" max="1533" width="10.7109375" style="191" customWidth="1"/>
    <col min="1534" max="1536" width="9.140625" style="191"/>
    <col min="1537" max="1537" width="48.5703125" style="191" customWidth="1"/>
    <col min="1538" max="1538" width="14.42578125" style="191" customWidth="1"/>
    <col min="1539" max="1539" width="12.5703125" style="191" customWidth="1"/>
    <col min="1540" max="1540" width="12.140625" style="191" customWidth="1"/>
    <col min="1541" max="1541" width="12.85546875" style="191" customWidth="1"/>
    <col min="1542" max="1542" width="12.28515625" style="191" customWidth="1"/>
    <col min="1543" max="1545" width="11.85546875" style="191" customWidth="1"/>
    <col min="1546" max="1546" width="13" style="191" customWidth="1"/>
    <col min="1547" max="1548" width="10.7109375" style="191" customWidth="1"/>
    <col min="1549" max="1549" width="11.85546875" style="191" customWidth="1"/>
    <col min="1550" max="1552" width="10.7109375" style="191" customWidth="1"/>
    <col min="1553" max="1553" width="10.85546875" style="191" customWidth="1"/>
    <col min="1554" max="1558" width="10.7109375" style="191" customWidth="1"/>
    <col min="1559" max="1559" width="11" style="191" customWidth="1"/>
    <col min="1560" max="1563" width="10.7109375" style="191" customWidth="1"/>
    <col min="1564" max="1564" width="10.85546875" style="191" customWidth="1"/>
    <col min="1565" max="1565" width="10.7109375" style="191" customWidth="1"/>
    <col min="1566" max="1567" width="9.140625" style="191"/>
    <col min="1568" max="1569" width="10.7109375" style="191" customWidth="1"/>
    <col min="1570" max="1570" width="10.85546875" style="191" customWidth="1"/>
    <col min="1571" max="1571" width="11" style="191" customWidth="1"/>
    <col min="1572" max="1572" width="10.85546875" style="191" customWidth="1"/>
    <col min="1573" max="1575" width="10.7109375" style="191" customWidth="1"/>
    <col min="1576" max="1576" width="10.85546875" style="191" customWidth="1"/>
    <col min="1577" max="1577" width="10.7109375" style="191" customWidth="1"/>
    <col min="1578" max="1579" width="9.85546875" style="191" customWidth="1"/>
    <col min="1580" max="1581" width="10.7109375" style="191" customWidth="1"/>
    <col min="1582" max="1582" width="10.85546875" style="191" customWidth="1"/>
    <col min="1583" max="1583" width="10.7109375" style="191" customWidth="1"/>
    <col min="1584" max="1585" width="9.85546875" style="191" customWidth="1"/>
    <col min="1586" max="1587" width="10.7109375" style="191" customWidth="1"/>
    <col min="1588" max="1588" width="10.85546875" style="191" customWidth="1"/>
    <col min="1589" max="1589" width="11.42578125" style="191" customWidth="1"/>
    <col min="1590" max="1591" width="9.85546875" style="191" customWidth="1"/>
    <col min="1592" max="1593" width="10.7109375" style="191" customWidth="1"/>
    <col min="1594" max="1594" width="10.85546875" style="191" customWidth="1"/>
    <col min="1595" max="1595" width="11" style="191" customWidth="1"/>
    <col min="1596" max="1596" width="10.5703125" style="191" customWidth="1"/>
    <col min="1597" max="1597" width="9.85546875" style="191" customWidth="1"/>
    <col min="1598" max="1600" width="10.7109375" style="191" customWidth="1"/>
    <col min="1601" max="1601" width="11.28515625" style="191" customWidth="1"/>
    <col min="1602" max="1606" width="10.7109375" style="191" customWidth="1"/>
    <col min="1607" max="1607" width="11" style="191" customWidth="1"/>
    <col min="1608" max="1612" width="10.7109375" style="191" customWidth="1"/>
    <col min="1613" max="1613" width="11" style="191" customWidth="1"/>
    <col min="1614" max="1618" width="10.7109375" style="191" customWidth="1"/>
    <col min="1619" max="1619" width="11.28515625" style="191" customWidth="1"/>
    <col min="1620" max="1624" width="10.7109375" style="191" customWidth="1"/>
    <col min="1625" max="1625" width="11" style="191" customWidth="1"/>
    <col min="1626" max="1630" width="10.7109375" style="191" customWidth="1"/>
    <col min="1631" max="1631" width="11.140625" style="191" customWidth="1"/>
    <col min="1632" max="1636" width="10.7109375" style="191" customWidth="1"/>
    <col min="1637" max="1637" width="11" style="191" customWidth="1"/>
    <col min="1638" max="1642" width="10.7109375" style="191" customWidth="1"/>
    <col min="1643" max="1643" width="11" style="191" customWidth="1"/>
    <col min="1644" max="1648" width="10.7109375" style="191" customWidth="1"/>
    <col min="1649" max="1649" width="11" style="191" customWidth="1"/>
    <col min="1650" max="1654" width="10.7109375" style="191" customWidth="1"/>
    <col min="1655" max="1655" width="11" style="191" customWidth="1"/>
    <col min="1656" max="1660" width="10.7109375" style="191" customWidth="1"/>
    <col min="1661" max="1661" width="11" style="191" customWidth="1"/>
    <col min="1662" max="1666" width="10.7109375" style="191" customWidth="1"/>
    <col min="1667" max="1667" width="11" style="191" customWidth="1"/>
    <col min="1668" max="1672" width="10.7109375" style="191" customWidth="1"/>
    <col min="1673" max="1673" width="11" style="191" customWidth="1"/>
    <col min="1674" max="1678" width="10.7109375" style="191" customWidth="1"/>
    <col min="1679" max="1679" width="11" style="191" customWidth="1"/>
    <col min="1680" max="1684" width="10.7109375" style="191" customWidth="1"/>
    <col min="1685" max="1685" width="11" style="191" customWidth="1"/>
    <col min="1686" max="1690" width="10.7109375" style="191" customWidth="1"/>
    <col min="1691" max="1691" width="11" style="191" customWidth="1"/>
    <col min="1692" max="1696" width="10.7109375" style="191" customWidth="1"/>
    <col min="1697" max="1697" width="11" style="191" customWidth="1"/>
    <col min="1698" max="1702" width="10.7109375" style="191" customWidth="1"/>
    <col min="1703" max="1703" width="11" style="191" customWidth="1"/>
    <col min="1704" max="1708" width="10.7109375" style="191" customWidth="1"/>
    <col min="1709" max="1709" width="11" style="191" customWidth="1"/>
    <col min="1710" max="1714" width="10.7109375" style="191" customWidth="1"/>
    <col min="1715" max="1715" width="11" style="191" customWidth="1"/>
    <col min="1716" max="1720" width="10.7109375" style="191" customWidth="1"/>
    <col min="1721" max="1721" width="11" style="191" customWidth="1"/>
    <col min="1722" max="1726" width="10.7109375" style="191" customWidth="1"/>
    <col min="1727" max="1727" width="11" style="191" customWidth="1"/>
    <col min="1728" max="1732" width="10.7109375" style="191" customWidth="1"/>
    <col min="1733" max="1733" width="11" style="191" customWidth="1"/>
    <col min="1734" max="1738" width="10.7109375" style="191" customWidth="1"/>
    <col min="1739" max="1739" width="11" style="191" customWidth="1"/>
    <col min="1740" max="1744" width="10.7109375" style="191" customWidth="1"/>
    <col min="1745" max="1745" width="11" style="191" customWidth="1"/>
    <col min="1746" max="1750" width="10.7109375" style="191" customWidth="1"/>
    <col min="1751" max="1751" width="11" style="191" customWidth="1"/>
    <col min="1752" max="1756" width="10.7109375" style="191" customWidth="1"/>
    <col min="1757" max="1757" width="11" style="191" customWidth="1"/>
    <col min="1758" max="1762" width="10.7109375" style="191" customWidth="1"/>
    <col min="1763" max="1763" width="11" style="191" customWidth="1"/>
    <col min="1764" max="1768" width="10.7109375" style="191" customWidth="1"/>
    <col min="1769" max="1769" width="11" style="191" customWidth="1"/>
    <col min="1770" max="1774" width="10.7109375" style="191" customWidth="1"/>
    <col min="1775" max="1775" width="11" style="191" customWidth="1"/>
    <col min="1776" max="1780" width="10.7109375" style="191" customWidth="1"/>
    <col min="1781" max="1781" width="11" style="191" customWidth="1"/>
    <col min="1782" max="1786" width="10.7109375" style="191" customWidth="1"/>
    <col min="1787" max="1787" width="11" style="191" customWidth="1"/>
    <col min="1788" max="1789" width="10.7109375" style="191" customWidth="1"/>
    <col min="1790" max="1792" width="9.140625" style="191"/>
    <col min="1793" max="1793" width="48.5703125" style="191" customWidth="1"/>
    <col min="1794" max="1794" width="14.42578125" style="191" customWidth="1"/>
    <col min="1795" max="1795" width="12.5703125" style="191" customWidth="1"/>
    <col min="1796" max="1796" width="12.140625" style="191" customWidth="1"/>
    <col min="1797" max="1797" width="12.85546875" style="191" customWidth="1"/>
    <col min="1798" max="1798" width="12.28515625" style="191" customWidth="1"/>
    <col min="1799" max="1801" width="11.85546875" style="191" customWidth="1"/>
    <col min="1802" max="1802" width="13" style="191" customWidth="1"/>
    <col min="1803" max="1804" width="10.7109375" style="191" customWidth="1"/>
    <col min="1805" max="1805" width="11.85546875" style="191" customWidth="1"/>
    <col min="1806" max="1808" width="10.7109375" style="191" customWidth="1"/>
    <col min="1809" max="1809" width="10.85546875" style="191" customWidth="1"/>
    <col min="1810" max="1814" width="10.7109375" style="191" customWidth="1"/>
    <col min="1815" max="1815" width="11" style="191" customWidth="1"/>
    <col min="1816" max="1819" width="10.7109375" style="191" customWidth="1"/>
    <col min="1820" max="1820" width="10.85546875" style="191" customWidth="1"/>
    <col min="1821" max="1821" width="10.7109375" style="191" customWidth="1"/>
    <col min="1822" max="1823" width="9.140625" style="191"/>
    <col min="1824" max="1825" width="10.7109375" style="191" customWidth="1"/>
    <col min="1826" max="1826" width="10.85546875" style="191" customWidth="1"/>
    <col min="1827" max="1827" width="11" style="191" customWidth="1"/>
    <col min="1828" max="1828" width="10.85546875" style="191" customWidth="1"/>
    <col min="1829" max="1831" width="10.7109375" style="191" customWidth="1"/>
    <col min="1832" max="1832" width="10.85546875" style="191" customWidth="1"/>
    <col min="1833" max="1833" width="10.7109375" style="191" customWidth="1"/>
    <col min="1834" max="1835" width="9.85546875" style="191" customWidth="1"/>
    <col min="1836" max="1837" width="10.7109375" style="191" customWidth="1"/>
    <col min="1838" max="1838" width="10.85546875" style="191" customWidth="1"/>
    <col min="1839" max="1839" width="10.7109375" style="191" customWidth="1"/>
    <col min="1840" max="1841" width="9.85546875" style="191" customWidth="1"/>
    <col min="1842" max="1843" width="10.7109375" style="191" customWidth="1"/>
    <col min="1844" max="1844" width="10.85546875" style="191" customWidth="1"/>
    <col min="1845" max="1845" width="11.42578125" style="191" customWidth="1"/>
    <col min="1846" max="1847" width="9.85546875" style="191" customWidth="1"/>
    <col min="1848" max="1849" width="10.7109375" style="191" customWidth="1"/>
    <col min="1850" max="1850" width="10.85546875" style="191" customWidth="1"/>
    <col min="1851" max="1851" width="11" style="191" customWidth="1"/>
    <col min="1852" max="1852" width="10.5703125" style="191" customWidth="1"/>
    <col min="1853" max="1853" width="9.85546875" style="191" customWidth="1"/>
    <col min="1854" max="1856" width="10.7109375" style="191" customWidth="1"/>
    <col min="1857" max="1857" width="11.28515625" style="191" customWidth="1"/>
    <col min="1858" max="1862" width="10.7109375" style="191" customWidth="1"/>
    <col min="1863" max="1863" width="11" style="191" customWidth="1"/>
    <col min="1864" max="1868" width="10.7109375" style="191" customWidth="1"/>
    <col min="1869" max="1869" width="11" style="191" customWidth="1"/>
    <col min="1870" max="1874" width="10.7109375" style="191" customWidth="1"/>
    <col min="1875" max="1875" width="11.28515625" style="191" customWidth="1"/>
    <col min="1876" max="1880" width="10.7109375" style="191" customWidth="1"/>
    <col min="1881" max="1881" width="11" style="191" customWidth="1"/>
    <col min="1882" max="1886" width="10.7109375" style="191" customWidth="1"/>
    <col min="1887" max="1887" width="11.140625" style="191" customWidth="1"/>
    <col min="1888" max="1892" width="10.7109375" style="191" customWidth="1"/>
    <col min="1893" max="1893" width="11" style="191" customWidth="1"/>
    <col min="1894" max="1898" width="10.7109375" style="191" customWidth="1"/>
    <col min="1899" max="1899" width="11" style="191" customWidth="1"/>
    <col min="1900" max="1904" width="10.7109375" style="191" customWidth="1"/>
    <col min="1905" max="1905" width="11" style="191" customWidth="1"/>
    <col min="1906" max="1910" width="10.7109375" style="191" customWidth="1"/>
    <col min="1911" max="1911" width="11" style="191" customWidth="1"/>
    <col min="1912" max="1916" width="10.7109375" style="191" customWidth="1"/>
    <col min="1917" max="1917" width="11" style="191" customWidth="1"/>
    <col min="1918" max="1922" width="10.7109375" style="191" customWidth="1"/>
    <col min="1923" max="1923" width="11" style="191" customWidth="1"/>
    <col min="1924" max="1928" width="10.7109375" style="191" customWidth="1"/>
    <col min="1929" max="1929" width="11" style="191" customWidth="1"/>
    <col min="1930" max="1934" width="10.7109375" style="191" customWidth="1"/>
    <col min="1935" max="1935" width="11" style="191" customWidth="1"/>
    <col min="1936" max="1940" width="10.7109375" style="191" customWidth="1"/>
    <col min="1941" max="1941" width="11" style="191" customWidth="1"/>
    <col min="1942" max="1946" width="10.7109375" style="191" customWidth="1"/>
    <col min="1947" max="1947" width="11" style="191" customWidth="1"/>
    <col min="1948" max="1952" width="10.7109375" style="191" customWidth="1"/>
    <col min="1953" max="1953" width="11" style="191" customWidth="1"/>
    <col min="1954" max="1958" width="10.7109375" style="191" customWidth="1"/>
    <col min="1959" max="1959" width="11" style="191" customWidth="1"/>
    <col min="1960" max="1964" width="10.7109375" style="191" customWidth="1"/>
    <col min="1965" max="1965" width="11" style="191" customWidth="1"/>
    <col min="1966" max="1970" width="10.7109375" style="191" customWidth="1"/>
    <col min="1971" max="1971" width="11" style="191" customWidth="1"/>
    <col min="1972" max="1976" width="10.7109375" style="191" customWidth="1"/>
    <col min="1977" max="1977" width="11" style="191" customWidth="1"/>
    <col min="1978" max="1982" width="10.7109375" style="191" customWidth="1"/>
    <col min="1983" max="1983" width="11" style="191" customWidth="1"/>
    <col min="1984" max="1988" width="10.7109375" style="191" customWidth="1"/>
    <col min="1989" max="1989" width="11" style="191" customWidth="1"/>
    <col min="1990" max="1994" width="10.7109375" style="191" customWidth="1"/>
    <col min="1995" max="1995" width="11" style="191" customWidth="1"/>
    <col min="1996" max="2000" width="10.7109375" style="191" customWidth="1"/>
    <col min="2001" max="2001" width="11" style="191" customWidth="1"/>
    <col min="2002" max="2006" width="10.7109375" style="191" customWidth="1"/>
    <col min="2007" max="2007" width="11" style="191" customWidth="1"/>
    <col min="2008" max="2012" width="10.7109375" style="191" customWidth="1"/>
    <col min="2013" max="2013" width="11" style="191" customWidth="1"/>
    <col min="2014" max="2018" width="10.7109375" style="191" customWidth="1"/>
    <col min="2019" max="2019" width="11" style="191" customWidth="1"/>
    <col min="2020" max="2024" width="10.7109375" style="191" customWidth="1"/>
    <col min="2025" max="2025" width="11" style="191" customWidth="1"/>
    <col min="2026" max="2030" width="10.7109375" style="191" customWidth="1"/>
    <col min="2031" max="2031" width="11" style="191" customWidth="1"/>
    <col min="2032" max="2036" width="10.7109375" style="191" customWidth="1"/>
    <col min="2037" max="2037" width="11" style="191" customWidth="1"/>
    <col min="2038" max="2042" width="10.7109375" style="191" customWidth="1"/>
    <col min="2043" max="2043" width="11" style="191" customWidth="1"/>
    <col min="2044" max="2045" width="10.7109375" style="191" customWidth="1"/>
    <col min="2046" max="2048" width="9.140625" style="191"/>
    <col min="2049" max="2049" width="48.5703125" style="191" customWidth="1"/>
    <col min="2050" max="2050" width="14.42578125" style="191" customWidth="1"/>
    <col min="2051" max="2051" width="12.5703125" style="191" customWidth="1"/>
    <col min="2052" max="2052" width="12.140625" style="191" customWidth="1"/>
    <col min="2053" max="2053" width="12.85546875" style="191" customWidth="1"/>
    <col min="2054" max="2054" width="12.28515625" style="191" customWidth="1"/>
    <col min="2055" max="2057" width="11.85546875" style="191" customWidth="1"/>
    <col min="2058" max="2058" width="13" style="191" customWidth="1"/>
    <col min="2059" max="2060" width="10.7109375" style="191" customWidth="1"/>
    <col min="2061" max="2061" width="11.85546875" style="191" customWidth="1"/>
    <col min="2062" max="2064" width="10.7109375" style="191" customWidth="1"/>
    <col min="2065" max="2065" width="10.85546875" style="191" customWidth="1"/>
    <col min="2066" max="2070" width="10.7109375" style="191" customWidth="1"/>
    <col min="2071" max="2071" width="11" style="191" customWidth="1"/>
    <col min="2072" max="2075" width="10.7109375" style="191" customWidth="1"/>
    <col min="2076" max="2076" width="10.85546875" style="191" customWidth="1"/>
    <col min="2077" max="2077" width="10.7109375" style="191" customWidth="1"/>
    <col min="2078" max="2079" width="9.140625" style="191"/>
    <col min="2080" max="2081" width="10.7109375" style="191" customWidth="1"/>
    <col min="2082" max="2082" width="10.85546875" style="191" customWidth="1"/>
    <col min="2083" max="2083" width="11" style="191" customWidth="1"/>
    <col min="2084" max="2084" width="10.85546875" style="191" customWidth="1"/>
    <col min="2085" max="2087" width="10.7109375" style="191" customWidth="1"/>
    <col min="2088" max="2088" width="10.85546875" style="191" customWidth="1"/>
    <col min="2089" max="2089" width="10.7109375" style="191" customWidth="1"/>
    <col min="2090" max="2091" width="9.85546875" style="191" customWidth="1"/>
    <col min="2092" max="2093" width="10.7109375" style="191" customWidth="1"/>
    <col min="2094" max="2094" width="10.85546875" style="191" customWidth="1"/>
    <col min="2095" max="2095" width="10.7109375" style="191" customWidth="1"/>
    <col min="2096" max="2097" width="9.85546875" style="191" customWidth="1"/>
    <col min="2098" max="2099" width="10.7109375" style="191" customWidth="1"/>
    <col min="2100" max="2100" width="10.85546875" style="191" customWidth="1"/>
    <col min="2101" max="2101" width="11.42578125" style="191" customWidth="1"/>
    <col min="2102" max="2103" width="9.85546875" style="191" customWidth="1"/>
    <col min="2104" max="2105" width="10.7109375" style="191" customWidth="1"/>
    <col min="2106" max="2106" width="10.85546875" style="191" customWidth="1"/>
    <col min="2107" max="2107" width="11" style="191" customWidth="1"/>
    <col min="2108" max="2108" width="10.5703125" style="191" customWidth="1"/>
    <col min="2109" max="2109" width="9.85546875" style="191" customWidth="1"/>
    <col min="2110" max="2112" width="10.7109375" style="191" customWidth="1"/>
    <col min="2113" max="2113" width="11.28515625" style="191" customWidth="1"/>
    <col min="2114" max="2118" width="10.7109375" style="191" customWidth="1"/>
    <col min="2119" max="2119" width="11" style="191" customWidth="1"/>
    <col min="2120" max="2124" width="10.7109375" style="191" customWidth="1"/>
    <col min="2125" max="2125" width="11" style="191" customWidth="1"/>
    <col min="2126" max="2130" width="10.7109375" style="191" customWidth="1"/>
    <col min="2131" max="2131" width="11.28515625" style="191" customWidth="1"/>
    <col min="2132" max="2136" width="10.7109375" style="191" customWidth="1"/>
    <col min="2137" max="2137" width="11" style="191" customWidth="1"/>
    <col min="2138" max="2142" width="10.7109375" style="191" customWidth="1"/>
    <col min="2143" max="2143" width="11.140625" style="191" customWidth="1"/>
    <col min="2144" max="2148" width="10.7109375" style="191" customWidth="1"/>
    <col min="2149" max="2149" width="11" style="191" customWidth="1"/>
    <col min="2150" max="2154" width="10.7109375" style="191" customWidth="1"/>
    <col min="2155" max="2155" width="11" style="191" customWidth="1"/>
    <col min="2156" max="2160" width="10.7109375" style="191" customWidth="1"/>
    <col min="2161" max="2161" width="11" style="191" customWidth="1"/>
    <col min="2162" max="2166" width="10.7109375" style="191" customWidth="1"/>
    <col min="2167" max="2167" width="11" style="191" customWidth="1"/>
    <col min="2168" max="2172" width="10.7109375" style="191" customWidth="1"/>
    <col min="2173" max="2173" width="11" style="191" customWidth="1"/>
    <col min="2174" max="2178" width="10.7109375" style="191" customWidth="1"/>
    <col min="2179" max="2179" width="11" style="191" customWidth="1"/>
    <col min="2180" max="2184" width="10.7109375" style="191" customWidth="1"/>
    <col min="2185" max="2185" width="11" style="191" customWidth="1"/>
    <col min="2186" max="2190" width="10.7109375" style="191" customWidth="1"/>
    <col min="2191" max="2191" width="11" style="191" customWidth="1"/>
    <col min="2192" max="2196" width="10.7109375" style="191" customWidth="1"/>
    <col min="2197" max="2197" width="11" style="191" customWidth="1"/>
    <col min="2198" max="2202" width="10.7109375" style="191" customWidth="1"/>
    <col min="2203" max="2203" width="11" style="191" customWidth="1"/>
    <col min="2204" max="2208" width="10.7109375" style="191" customWidth="1"/>
    <col min="2209" max="2209" width="11" style="191" customWidth="1"/>
    <col min="2210" max="2214" width="10.7109375" style="191" customWidth="1"/>
    <col min="2215" max="2215" width="11" style="191" customWidth="1"/>
    <col min="2216" max="2220" width="10.7109375" style="191" customWidth="1"/>
    <col min="2221" max="2221" width="11" style="191" customWidth="1"/>
    <col min="2222" max="2226" width="10.7109375" style="191" customWidth="1"/>
    <col min="2227" max="2227" width="11" style="191" customWidth="1"/>
    <col min="2228" max="2232" width="10.7109375" style="191" customWidth="1"/>
    <col min="2233" max="2233" width="11" style="191" customWidth="1"/>
    <col min="2234" max="2238" width="10.7109375" style="191" customWidth="1"/>
    <col min="2239" max="2239" width="11" style="191" customWidth="1"/>
    <col min="2240" max="2244" width="10.7109375" style="191" customWidth="1"/>
    <col min="2245" max="2245" width="11" style="191" customWidth="1"/>
    <col min="2246" max="2250" width="10.7109375" style="191" customWidth="1"/>
    <col min="2251" max="2251" width="11" style="191" customWidth="1"/>
    <col min="2252" max="2256" width="10.7109375" style="191" customWidth="1"/>
    <col min="2257" max="2257" width="11" style="191" customWidth="1"/>
    <col min="2258" max="2262" width="10.7109375" style="191" customWidth="1"/>
    <col min="2263" max="2263" width="11" style="191" customWidth="1"/>
    <col min="2264" max="2268" width="10.7109375" style="191" customWidth="1"/>
    <col min="2269" max="2269" width="11" style="191" customWidth="1"/>
    <col min="2270" max="2274" width="10.7109375" style="191" customWidth="1"/>
    <col min="2275" max="2275" width="11" style="191" customWidth="1"/>
    <col min="2276" max="2280" width="10.7109375" style="191" customWidth="1"/>
    <col min="2281" max="2281" width="11" style="191" customWidth="1"/>
    <col min="2282" max="2286" width="10.7109375" style="191" customWidth="1"/>
    <col min="2287" max="2287" width="11" style="191" customWidth="1"/>
    <col min="2288" max="2292" width="10.7109375" style="191" customWidth="1"/>
    <col min="2293" max="2293" width="11" style="191" customWidth="1"/>
    <col min="2294" max="2298" width="10.7109375" style="191" customWidth="1"/>
    <col min="2299" max="2299" width="11" style="191" customWidth="1"/>
    <col min="2300" max="2301" width="10.7109375" style="191" customWidth="1"/>
    <col min="2302" max="2304" width="9.140625" style="191"/>
    <col min="2305" max="2305" width="48.5703125" style="191" customWidth="1"/>
    <col min="2306" max="2306" width="14.42578125" style="191" customWidth="1"/>
    <col min="2307" max="2307" width="12.5703125" style="191" customWidth="1"/>
    <col min="2308" max="2308" width="12.140625" style="191" customWidth="1"/>
    <col min="2309" max="2309" width="12.85546875" style="191" customWidth="1"/>
    <col min="2310" max="2310" width="12.28515625" style="191" customWidth="1"/>
    <col min="2311" max="2313" width="11.85546875" style="191" customWidth="1"/>
    <col min="2314" max="2314" width="13" style="191" customWidth="1"/>
    <col min="2315" max="2316" width="10.7109375" style="191" customWidth="1"/>
    <col min="2317" max="2317" width="11.85546875" style="191" customWidth="1"/>
    <col min="2318" max="2320" width="10.7109375" style="191" customWidth="1"/>
    <col min="2321" max="2321" width="10.85546875" style="191" customWidth="1"/>
    <col min="2322" max="2326" width="10.7109375" style="191" customWidth="1"/>
    <col min="2327" max="2327" width="11" style="191" customWidth="1"/>
    <col min="2328" max="2331" width="10.7109375" style="191" customWidth="1"/>
    <col min="2332" max="2332" width="10.85546875" style="191" customWidth="1"/>
    <col min="2333" max="2333" width="10.7109375" style="191" customWidth="1"/>
    <col min="2334" max="2335" width="9.140625" style="191"/>
    <col min="2336" max="2337" width="10.7109375" style="191" customWidth="1"/>
    <col min="2338" max="2338" width="10.85546875" style="191" customWidth="1"/>
    <col min="2339" max="2339" width="11" style="191" customWidth="1"/>
    <col min="2340" max="2340" width="10.85546875" style="191" customWidth="1"/>
    <col min="2341" max="2343" width="10.7109375" style="191" customWidth="1"/>
    <col min="2344" max="2344" width="10.85546875" style="191" customWidth="1"/>
    <col min="2345" max="2345" width="10.7109375" style="191" customWidth="1"/>
    <col min="2346" max="2347" width="9.85546875" style="191" customWidth="1"/>
    <col min="2348" max="2349" width="10.7109375" style="191" customWidth="1"/>
    <col min="2350" max="2350" width="10.85546875" style="191" customWidth="1"/>
    <col min="2351" max="2351" width="10.7109375" style="191" customWidth="1"/>
    <col min="2352" max="2353" width="9.85546875" style="191" customWidth="1"/>
    <col min="2354" max="2355" width="10.7109375" style="191" customWidth="1"/>
    <col min="2356" max="2356" width="10.85546875" style="191" customWidth="1"/>
    <col min="2357" max="2357" width="11.42578125" style="191" customWidth="1"/>
    <col min="2358" max="2359" width="9.85546875" style="191" customWidth="1"/>
    <col min="2360" max="2361" width="10.7109375" style="191" customWidth="1"/>
    <col min="2362" max="2362" width="10.85546875" style="191" customWidth="1"/>
    <col min="2363" max="2363" width="11" style="191" customWidth="1"/>
    <col min="2364" max="2364" width="10.5703125" style="191" customWidth="1"/>
    <col min="2365" max="2365" width="9.85546875" style="191" customWidth="1"/>
    <col min="2366" max="2368" width="10.7109375" style="191" customWidth="1"/>
    <col min="2369" max="2369" width="11.28515625" style="191" customWidth="1"/>
    <col min="2370" max="2374" width="10.7109375" style="191" customWidth="1"/>
    <col min="2375" max="2375" width="11" style="191" customWidth="1"/>
    <col min="2376" max="2380" width="10.7109375" style="191" customWidth="1"/>
    <col min="2381" max="2381" width="11" style="191" customWidth="1"/>
    <col min="2382" max="2386" width="10.7109375" style="191" customWidth="1"/>
    <col min="2387" max="2387" width="11.28515625" style="191" customWidth="1"/>
    <col min="2388" max="2392" width="10.7109375" style="191" customWidth="1"/>
    <col min="2393" max="2393" width="11" style="191" customWidth="1"/>
    <col min="2394" max="2398" width="10.7109375" style="191" customWidth="1"/>
    <col min="2399" max="2399" width="11.140625" style="191" customWidth="1"/>
    <col min="2400" max="2404" width="10.7109375" style="191" customWidth="1"/>
    <col min="2405" max="2405" width="11" style="191" customWidth="1"/>
    <col min="2406" max="2410" width="10.7109375" style="191" customWidth="1"/>
    <col min="2411" max="2411" width="11" style="191" customWidth="1"/>
    <col min="2412" max="2416" width="10.7109375" style="191" customWidth="1"/>
    <col min="2417" max="2417" width="11" style="191" customWidth="1"/>
    <col min="2418" max="2422" width="10.7109375" style="191" customWidth="1"/>
    <col min="2423" max="2423" width="11" style="191" customWidth="1"/>
    <col min="2424" max="2428" width="10.7109375" style="191" customWidth="1"/>
    <col min="2429" max="2429" width="11" style="191" customWidth="1"/>
    <col min="2430" max="2434" width="10.7109375" style="191" customWidth="1"/>
    <col min="2435" max="2435" width="11" style="191" customWidth="1"/>
    <col min="2436" max="2440" width="10.7109375" style="191" customWidth="1"/>
    <col min="2441" max="2441" width="11" style="191" customWidth="1"/>
    <col min="2442" max="2446" width="10.7109375" style="191" customWidth="1"/>
    <col min="2447" max="2447" width="11" style="191" customWidth="1"/>
    <col min="2448" max="2452" width="10.7109375" style="191" customWidth="1"/>
    <col min="2453" max="2453" width="11" style="191" customWidth="1"/>
    <col min="2454" max="2458" width="10.7109375" style="191" customWidth="1"/>
    <col min="2459" max="2459" width="11" style="191" customWidth="1"/>
    <col min="2460" max="2464" width="10.7109375" style="191" customWidth="1"/>
    <col min="2465" max="2465" width="11" style="191" customWidth="1"/>
    <col min="2466" max="2470" width="10.7109375" style="191" customWidth="1"/>
    <col min="2471" max="2471" width="11" style="191" customWidth="1"/>
    <col min="2472" max="2476" width="10.7109375" style="191" customWidth="1"/>
    <col min="2477" max="2477" width="11" style="191" customWidth="1"/>
    <col min="2478" max="2482" width="10.7109375" style="191" customWidth="1"/>
    <col min="2483" max="2483" width="11" style="191" customWidth="1"/>
    <col min="2484" max="2488" width="10.7109375" style="191" customWidth="1"/>
    <col min="2489" max="2489" width="11" style="191" customWidth="1"/>
    <col min="2490" max="2494" width="10.7109375" style="191" customWidth="1"/>
    <col min="2495" max="2495" width="11" style="191" customWidth="1"/>
    <col min="2496" max="2500" width="10.7109375" style="191" customWidth="1"/>
    <col min="2501" max="2501" width="11" style="191" customWidth="1"/>
    <col min="2502" max="2506" width="10.7109375" style="191" customWidth="1"/>
    <col min="2507" max="2507" width="11" style="191" customWidth="1"/>
    <col min="2508" max="2512" width="10.7109375" style="191" customWidth="1"/>
    <col min="2513" max="2513" width="11" style="191" customWidth="1"/>
    <col min="2514" max="2518" width="10.7109375" style="191" customWidth="1"/>
    <col min="2519" max="2519" width="11" style="191" customWidth="1"/>
    <col min="2520" max="2524" width="10.7109375" style="191" customWidth="1"/>
    <col min="2525" max="2525" width="11" style="191" customWidth="1"/>
    <col min="2526" max="2530" width="10.7109375" style="191" customWidth="1"/>
    <col min="2531" max="2531" width="11" style="191" customWidth="1"/>
    <col min="2532" max="2536" width="10.7109375" style="191" customWidth="1"/>
    <col min="2537" max="2537" width="11" style="191" customWidth="1"/>
    <col min="2538" max="2542" width="10.7109375" style="191" customWidth="1"/>
    <col min="2543" max="2543" width="11" style="191" customWidth="1"/>
    <col min="2544" max="2548" width="10.7109375" style="191" customWidth="1"/>
    <col min="2549" max="2549" width="11" style="191" customWidth="1"/>
    <col min="2550" max="2554" width="10.7109375" style="191" customWidth="1"/>
    <col min="2555" max="2555" width="11" style="191" customWidth="1"/>
    <col min="2556" max="2557" width="10.7109375" style="191" customWidth="1"/>
    <col min="2558" max="2560" width="9.140625" style="191"/>
    <col min="2561" max="2561" width="48.5703125" style="191" customWidth="1"/>
    <col min="2562" max="2562" width="14.42578125" style="191" customWidth="1"/>
    <col min="2563" max="2563" width="12.5703125" style="191" customWidth="1"/>
    <col min="2564" max="2564" width="12.140625" style="191" customWidth="1"/>
    <col min="2565" max="2565" width="12.85546875" style="191" customWidth="1"/>
    <col min="2566" max="2566" width="12.28515625" style="191" customWidth="1"/>
    <col min="2567" max="2569" width="11.85546875" style="191" customWidth="1"/>
    <col min="2570" max="2570" width="13" style="191" customWidth="1"/>
    <col min="2571" max="2572" width="10.7109375" style="191" customWidth="1"/>
    <col min="2573" max="2573" width="11.85546875" style="191" customWidth="1"/>
    <col min="2574" max="2576" width="10.7109375" style="191" customWidth="1"/>
    <col min="2577" max="2577" width="10.85546875" style="191" customWidth="1"/>
    <col min="2578" max="2582" width="10.7109375" style="191" customWidth="1"/>
    <col min="2583" max="2583" width="11" style="191" customWidth="1"/>
    <col min="2584" max="2587" width="10.7109375" style="191" customWidth="1"/>
    <col min="2588" max="2588" width="10.85546875" style="191" customWidth="1"/>
    <col min="2589" max="2589" width="10.7109375" style="191" customWidth="1"/>
    <col min="2590" max="2591" width="9.140625" style="191"/>
    <col min="2592" max="2593" width="10.7109375" style="191" customWidth="1"/>
    <col min="2594" max="2594" width="10.85546875" style="191" customWidth="1"/>
    <col min="2595" max="2595" width="11" style="191" customWidth="1"/>
    <col min="2596" max="2596" width="10.85546875" style="191" customWidth="1"/>
    <col min="2597" max="2599" width="10.7109375" style="191" customWidth="1"/>
    <col min="2600" max="2600" width="10.85546875" style="191" customWidth="1"/>
    <col min="2601" max="2601" width="10.7109375" style="191" customWidth="1"/>
    <col min="2602" max="2603" width="9.85546875" style="191" customWidth="1"/>
    <col min="2604" max="2605" width="10.7109375" style="191" customWidth="1"/>
    <col min="2606" max="2606" width="10.85546875" style="191" customWidth="1"/>
    <col min="2607" max="2607" width="10.7109375" style="191" customWidth="1"/>
    <col min="2608" max="2609" width="9.85546875" style="191" customWidth="1"/>
    <col min="2610" max="2611" width="10.7109375" style="191" customWidth="1"/>
    <col min="2612" max="2612" width="10.85546875" style="191" customWidth="1"/>
    <col min="2613" max="2613" width="11.42578125" style="191" customWidth="1"/>
    <col min="2614" max="2615" width="9.85546875" style="191" customWidth="1"/>
    <col min="2616" max="2617" width="10.7109375" style="191" customWidth="1"/>
    <col min="2618" max="2618" width="10.85546875" style="191" customWidth="1"/>
    <col min="2619" max="2619" width="11" style="191" customWidth="1"/>
    <col min="2620" max="2620" width="10.5703125" style="191" customWidth="1"/>
    <col min="2621" max="2621" width="9.85546875" style="191" customWidth="1"/>
    <col min="2622" max="2624" width="10.7109375" style="191" customWidth="1"/>
    <col min="2625" max="2625" width="11.28515625" style="191" customWidth="1"/>
    <col min="2626" max="2630" width="10.7109375" style="191" customWidth="1"/>
    <col min="2631" max="2631" width="11" style="191" customWidth="1"/>
    <col min="2632" max="2636" width="10.7109375" style="191" customWidth="1"/>
    <col min="2637" max="2637" width="11" style="191" customWidth="1"/>
    <col min="2638" max="2642" width="10.7109375" style="191" customWidth="1"/>
    <col min="2643" max="2643" width="11.28515625" style="191" customWidth="1"/>
    <col min="2644" max="2648" width="10.7109375" style="191" customWidth="1"/>
    <col min="2649" max="2649" width="11" style="191" customWidth="1"/>
    <col min="2650" max="2654" width="10.7109375" style="191" customWidth="1"/>
    <col min="2655" max="2655" width="11.140625" style="191" customWidth="1"/>
    <col min="2656" max="2660" width="10.7109375" style="191" customWidth="1"/>
    <col min="2661" max="2661" width="11" style="191" customWidth="1"/>
    <col min="2662" max="2666" width="10.7109375" style="191" customWidth="1"/>
    <col min="2667" max="2667" width="11" style="191" customWidth="1"/>
    <col min="2668" max="2672" width="10.7109375" style="191" customWidth="1"/>
    <col min="2673" max="2673" width="11" style="191" customWidth="1"/>
    <col min="2674" max="2678" width="10.7109375" style="191" customWidth="1"/>
    <col min="2679" max="2679" width="11" style="191" customWidth="1"/>
    <col min="2680" max="2684" width="10.7109375" style="191" customWidth="1"/>
    <col min="2685" max="2685" width="11" style="191" customWidth="1"/>
    <col min="2686" max="2690" width="10.7109375" style="191" customWidth="1"/>
    <col min="2691" max="2691" width="11" style="191" customWidth="1"/>
    <col min="2692" max="2696" width="10.7109375" style="191" customWidth="1"/>
    <col min="2697" max="2697" width="11" style="191" customWidth="1"/>
    <col min="2698" max="2702" width="10.7109375" style="191" customWidth="1"/>
    <col min="2703" max="2703" width="11" style="191" customWidth="1"/>
    <col min="2704" max="2708" width="10.7109375" style="191" customWidth="1"/>
    <col min="2709" max="2709" width="11" style="191" customWidth="1"/>
    <col min="2710" max="2714" width="10.7109375" style="191" customWidth="1"/>
    <col min="2715" max="2715" width="11" style="191" customWidth="1"/>
    <col min="2716" max="2720" width="10.7109375" style="191" customWidth="1"/>
    <col min="2721" max="2721" width="11" style="191" customWidth="1"/>
    <col min="2722" max="2726" width="10.7109375" style="191" customWidth="1"/>
    <col min="2727" max="2727" width="11" style="191" customWidth="1"/>
    <col min="2728" max="2732" width="10.7109375" style="191" customWidth="1"/>
    <col min="2733" max="2733" width="11" style="191" customWidth="1"/>
    <col min="2734" max="2738" width="10.7109375" style="191" customWidth="1"/>
    <col min="2739" max="2739" width="11" style="191" customWidth="1"/>
    <col min="2740" max="2744" width="10.7109375" style="191" customWidth="1"/>
    <col min="2745" max="2745" width="11" style="191" customWidth="1"/>
    <col min="2746" max="2750" width="10.7109375" style="191" customWidth="1"/>
    <col min="2751" max="2751" width="11" style="191" customWidth="1"/>
    <col min="2752" max="2756" width="10.7109375" style="191" customWidth="1"/>
    <col min="2757" max="2757" width="11" style="191" customWidth="1"/>
    <col min="2758" max="2762" width="10.7109375" style="191" customWidth="1"/>
    <col min="2763" max="2763" width="11" style="191" customWidth="1"/>
    <col min="2764" max="2768" width="10.7109375" style="191" customWidth="1"/>
    <col min="2769" max="2769" width="11" style="191" customWidth="1"/>
    <col min="2770" max="2774" width="10.7109375" style="191" customWidth="1"/>
    <col min="2775" max="2775" width="11" style="191" customWidth="1"/>
    <col min="2776" max="2780" width="10.7109375" style="191" customWidth="1"/>
    <col min="2781" max="2781" width="11" style="191" customWidth="1"/>
    <col min="2782" max="2786" width="10.7109375" style="191" customWidth="1"/>
    <col min="2787" max="2787" width="11" style="191" customWidth="1"/>
    <col min="2788" max="2792" width="10.7109375" style="191" customWidth="1"/>
    <col min="2793" max="2793" width="11" style="191" customWidth="1"/>
    <col min="2794" max="2798" width="10.7109375" style="191" customWidth="1"/>
    <col min="2799" max="2799" width="11" style="191" customWidth="1"/>
    <col min="2800" max="2804" width="10.7109375" style="191" customWidth="1"/>
    <col min="2805" max="2805" width="11" style="191" customWidth="1"/>
    <col min="2806" max="2810" width="10.7109375" style="191" customWidth="1"/>
    <col min="2811" max="2811" width="11" style="191" customWidth="1"/>
    <col min="2812" max="2813" width="10.7109375" style="191" customWidth="1"/>
    <col min="2814" max="2816" width="9.140625" style="191"/>
    <col min="2817" max="2817" width="48.5703125" style="191" customWidth="1"/>
    <col min="2818" max="2818" width="14.42578125" style="191" customWidth="1"/>
    <col min="2819" max="2819" width="12.5703125" style="191" customWidth="1"/>
    <col min="2820" max="2820" width="12.140625" style="191" customWidth="1"/>
    <col min="2821" max="2821" width="12.85546875" style="191" customWidth="1"/>
    <col min="2822" max="2822" width="12.28515625" style="191" customWidth="1"/>
    <col min="2823" max="2825" width="11.85546875" style="191" customWidth="1"/>
    <col min="2826" max="2826" width="13" style="191" customWidth="1"/>
    <col min="2827" max="2828" width="10.7109375" style="191" customWidth="1"/>
    <col min="2829" max="2829" width="11.85546875" style="191" customWidth="1"/>
    <col min="2830" max="2832" width="10.7109375" style="191" customWidth="1"/>
    <col min="2833" max="2833" width="10.85546875" style="191" customWidth="1"/>
    <col min="2834" max="2838" width="10.7109375" style="191" customWidth="1"/>
    <col min="2839" max="2839" width="11" style="191" customWidth="1"/>
    <col min="2840" max="2843" width="10.7109375" style="191" customWidth="1"/>
    <col min="2844" max="2844" width="10.85546875" style="191" customWidth="1"/>
    <col min="2845" max="2845" width="10.7109375" style="191" customWidth="1"/>
    <col min="2846" max="2847" width="9.140625" style="191"/>
    <col min="2848" max="2849" width="10.7109375" style="191" customWidth="1"/>
    <col min="2850" max="2850" width="10.85546875" style="191" customWidth="1"/>
    <col min="2851" max="2851" width="11" style="191" customWidth="1"/>
    <col min="2852" max="2852" width="10.85546875" style="191" customWidth="1"/>
    <col min="2853" max="2855" width="10.7109375" style="191" customWidth="1"/>
    <col min="2856" max="2856" width="10.85546875" style="191" customWidth="1"/>
    <col min="2857" max="2857" width="10.7109375" style="191" customWidth="1"/>
    <col min="2858" max="2859" width="9.85546875" style="191" customWidth="1"/>
    <col min="2860" max="2861" width="10.7109375" style="191" customWidth="1"/>
    <col min="2862" max="2862" width="10.85546875" style="191" customWidth="1"/>
    <col min="2863" max="2863" width="10.7109375" style="191" customWidth="1"/>
    <col min="2864" max="2865" width="9.85546875" style="191" customWidth="1"/>
    <col min="2866" max="2867" width="10.7109375" style="191" customWidth="1"/>
    <col min="2868" max="2868" width="10.85546875" style="191" customWidth="1"/>
    <col min="2869" max="2869" width="11.42578125" style="191" customWidth="1"/>
    <col min="2870" max="2871" width="9.85546875" style="191" customWidth="1"/>
    <col min="2872" max="2873" width="10.7109375" style="191" customWidth="1"/>
    <col min="2874" max="2874" width="10.85546875" style="191" customWidth="1"/>
    <col min="2875" max="2875" width="11" style="191" customWidth="1"/>
    <col min="2876" max="2876" width="10.5703125" style="191" customWidth="1"/>
    <col min="2877" max="2877" width="9.85546875" style="191" customWidth="1"/>
    <col min="2878" max="2880" width="10.7109375" style="191" customWidth="1"/>
    <col min="2881" max="2881" width="11.28515625" style="191" customWidth="1"/>
    <col min="2882" max="2886" width="10.7109375" style="191" customWidth="1"/>
    <col min="2887" max="2887" width="11" style="191" customWidth="1"/>
    <col min="2888" max="2892" width="10.7109375" style="191" customWidth="1"/>
    <col min="2893" max="2893" width="11" style="191" customWidth="1"/>
    <col min="2894" max="2898" width="10.7109375" style="191" customWidth="1"/>
    <col min="2899" max="2899" width="11.28515625" style="191" customWidth="1"/>
    <col min="2900" max="2904" width="10.7109375" style="191" customWidth="1"/>
    <col min="2905" max="2905" width="11" style="191" customWidth="1"/>
    <col min="2906" max="2910" width="10.7109375" style="191" customWidth="1"/>
    <col min="2911" max="2911" width="11.140625" style="191" customWidth="1"/>
    <col min="2912" max="2916" width="10.7109375" style="191" customWidth="1"/>
    <col min="2917" max="2917" width="11" style="191" customWidth="1"/>
    <col min="2918" max="2922" width="10.7109375" style="191" customWidth="1"/>
    <col min="2923" max="2923" width="11" style="191" customWidth="1"/>
    <col min="2924" max="2928" width="10.7109375" style="191" customWidth="1"/>
    <col min="2929" max="2929" width="11" style="191" customWidth="1"/>
    <col min="2930" max="2934" width="10.7109375" style="191" customWidth="1"/>
    <col min="2935" max="2935" width="11" style="191" customWidth="1"/>
    <col min="2936" max="2940" width="10.7109375" style="191" customWidth="1"/>
    <col min="2941" max="2941" width="11" style="191" customWidth="1"/>
    <col min="2942" max="2946" width="10.7109375" style="191" customWidth="1"/>
    <col min="2947" max="2947" width="11" style="191" customWidth="1"/>
    <col min="2948" max="2952" width="10.7109375" style="191" customWidth="1"/>
    <col min="2953" max="2953" width="11" style="191" customWidth="1"/>
    <col min="2954" max="2958" width="10.7109375" style="191" customWidth="1"/>
    <col min="2959" max="2959" width="11" style="191" customWidth="1"/>
    <col min="2960" max="2964" width="10.7109375" style="191" customWidth="1"/>
    <col min="2965" max="2965" width="11" style="191" customWidth="1"/>
    <col min="2966" max="2970" width="10.7109375" style="191" customWidth="1"/>
    <col min="2971" max="2971" width="11" style="191" customWidth="1"/>
    <col min="2972" max="2976" width="10.7109375" style="191" customWidth="1"/>
    <col min="2977" max="2977" width="11" style="191" customWidth="1"/>
    <col min="2978" max="2982" width="10.7109375" style="191" customWidth="1"/>
    <col min="2983" max="2983" width="11" style="191" customWidth="1"/>
    <col min="2984" max="2988" width="10.7109375" style="191" customWidth="1"/>
    <col min="2989" max="2989" width="11" style="191" customWidth="1"/>
    <col min="2990" max="2994" width="10.7109375" style="191" customWidth="1"/>
    <col min="2995" max="2995" width="11" style="191" customWidth="1"/>
    <col min="2996" max="3000" width="10.7109375" style="191" customWidth="1"/>
    <col min="3001" max="3001" width="11" style="191" customWidth="1"/>
    <col min="3002" max="3006" width="10.7109375" style="191" customWidth="1"/>
    <col min="3007" max="3007" width="11" style="191" customWidth="1"/>
    <col min="3008" max="3012" width="10.7109375" style="191" customWidth="1"/>
    <col min="3013" max="3013" width="11" style="191" customWidth="1"/>
    <col min="3014" max="3018" width="10.7109375" style="191" customWidth="1"/>
    <col min="3019" max="3019" width="11" style="191" customWidth="1"/>
    <col min="3020" max="3024" width="10.7109375" style="191" customWidth="1"/>
    <col min="3025" max="3025" width="11" style="191" customWidth="1"/>
    <col min="3026" max="3030" width="10.7109375" style="191" customWidth="1"/>
    <col min="3031" max="3031" width="11" style="191" customWidth="1"/>
    <col min="3032" max="3036" width="10.7109375" style="191" customWidth="1"/>
    <col min="3037" max="3037" width="11" style="191" customWidth="1"/>
    <col min="3038" max="3042" width="10.7109375" style="191" customWidth="1"/>
    <col min="3043" max="3043" width="11" style="191" customWidth="1"/>
    <col min="3044" max="3048" width="10.7109375" style="191" customWidth="1"/>
    <col min="3049" max="3049" width="11" style="191" customWidth="1"/>
    <col min="3050" max="3054" width="10.7109375" style="191" customWidth="1"/>
    <col min="3055" max="3055" width="11" style="191" customWidth="1"/>
    <col min="3056" max="3060" width="10.7109375" style="191" customWidth="1"/>
    <col min="3061" max="3061" width="11" style="191" customWidth="1"/>
    <col min="3062" max="3066" width="10.7109375" style="191" customWidth="1"/>
    <col min="3067" max="3067" width="11" style="191" customWidth="1"/>
    <col min="3068" max="3069" width="10.7109375" style="191" customWidth="1"/>
    <col min="3070" max="3072" width="9.140625" style="191"/>
    <col min="3073" max="3073" width="48.5703125" style="191" customWidth="1"/>
    <col min="3074" max="3074" width="14.42578125" style="191" customWidth="1"/>
    <col min="3075" max="3075" width="12.5703125" style="191" customWidth="1"/>
    <col min="3076" max="3076" width="12.140625" style="191" customWidth="1"/>
    <col min="3077" max="3077" width="12.85546875" style="191" customWidth="1"/>
    <col min="3078" max="3078" width="12.28515625" style="191" customWidth="1"/>
    <col min="3079" max="3081" width="11.85546875" style="191" customWidth="1"/>
    <col min="3082" max="3082" width="13" style="191" customWidth="1"/>
    <col min="3083" max="3084" width="10.7109375" style="191" customWidth="1"/>
    <col min="3085" max="3085" width="11.85546875" style="191" customWidth="1"/>
    <col min="3086" max="3088" width="10.7109375" style="191" customWidth="1"/>
    <col min="3089" max="3089" width="10.85546875" style="191" customWidth="1"/>
    <col min="3090" max="3094" width="10.7109375" style="191" customWidth="1"/>
    <col min="3095" max="3095" width="11" style="191" customWidth="1"/>
    <col min="3096" max="3099" width="10.7109375" style="191" customWidth="1"/>
    <col min="3100" max="3100" width="10.85546875" style="191" customWidth="1"/>
    <col min="3101" max="3101" width="10.7109375" style="191" customWidth="1"/>
    <col min="3102" max="3103" width="9.140625" style="191"/>
    <col min="3104" max="3105" width="10.7109375" style="191" customWidth="1"/>
    <col min="3106" max="3106" width="10.85546875" style="191" customWidth="1"/>
    <col min="3107" max="3107" width="11" style="191" customWidth="1"/>
    <col min="3108" max="3108" width="10.85546875" style="191" customWidth="1"/>
    <col min="3109" max="3111" width="10.7109375" style="191" customWidth="1"/>
    <col min="3112" max="3112" width="10.85546875" style="191" customWidth="1"/>
    <col min="3113" max="3113" width="10.7109375" style="191" customWidth="1"/>
    <col min="3114" max="3115" width="9.85546875" style="191" customWidth="1"/>
    <col min="3116" max="3117" width="10.7109375" style="191" customWidth="1"/>
    <col min="3118" max="3118" width="10.85546875" style="191" customWidth="1"/>
    <col min="3119" max="3119" width="10.7109375" style="191" customWidth="1"/>
    <col min="3120" max="3121" width="9.85546875" style="191" customWidth="1"/>
    <col min="3122" max="3123" width="10.7109375" style="191" customWidth="1"/>
    <col min="3124" max="3124" width="10.85546875" style="191" customWidth="1"/>
    <col min="3125" max="3125" width="11.42578125" style="191" customWidth="1"/>
    <col min="3126" max="3127" width="9.85546875" style="191" customWidth="1"/>
    <col min="3128" max="3129" width="10.7109375" style="191" customWidth="1"/>
    <col min="3130" max="3130" width="10.85546875" style="191" customWidth="1"/>
    <col min="3131" max="3131" width="11" style="191" customWidth="1"/>
    <col min="3132" max="3132" width="10.5703125" style="191" customWidth="1"/>
    <col min="3133" max="3133" width="9.85546875" style="191" customWidth="1"/>
    <col min="3134" max="3136" width="10.7109375" style="191" customWidth="1"/>
    <col min="3137" max="3137" width="11.28515625" style="191" customWidth="1"/>
    <col min="3138" max="3142" width="10.7109375" style="191" customWidth="1"/>
    <col min="3143" max="3143" width="11" style="191" customWidth="1"/>
    <col min="3144" max="3148" width="10.7109375" style="191" customWidth="1"/>
    <col min="3149" max="3149" width="11" style="191" customWidth="1"/>
    <col min="3150" max="3154" width="10.7109375" style="191" customWidth="1"/>
    <col min="3155" max="3155" width="11.28515625" style="191" customWidth="1"/>
    <col min="3156" max="3160" width="10.7109375" style="191" customWidth="1"/>
    <col min="3161" max="3161" width="11" style="191" customWidth="1"/>
    <col min="3162" max="3166" width="10.7109375" style="191" customWidth="1"/>
    <col min="3167" max="3167" width="11.140625" style="191" customWidth="1"/>
    <col min="3168" max="3172" width="10.7109375" style="191" customWidth="1"/>
    <col min="3173" max="3173" width="11" style="191" customWidth="1"/>
    <col min="3174" max="3178" width="10.7109375" style="191" customWidth="1"/>
    <col min="3179" max="3179" width="11" style="191" customWidth="1"/>
    <col min="3180" max="3184" width="10.7109375" style="191" customWidth="1"/>
    <col min="3185" max="3185" width="11" style="191" customWidth="1"/>
    <col min="3186" max="3190" width="10.7109375" style="191" customWidth="1"/>
    <col min="3191" max="3191" width="11" style="191" customWidth="1"/>
    <col min="3192" max="3196" width="10.7109375" style="191" customWidth="1"/>
    <col min="3197" max="3197" width="11" style="191" customWidth="1"/>
    <col min="3198" max="3202" width="10.7109375" style="191" customWidth="1"/>
    <col min="3203" max="3203" width="11" style="191" customWidth="1"/>
    <col min="3204" max="3208" width="10.7109375" style="191" customWidth="1"/>
    <col min="3209" max="3209" width="11" style="191" customWidth="1"/>
    <col min="3210" max="3214" width="10.7109375" style="191" customWidth="1"/>
    <col min="3215" max="3215" width="11" style="191" customWidth="1"/>
    <col min="3216" max="3220" width="10.7109375" style="191" customWidth="1"/>
    <col min="3221" max="3221" width="11" style="191" customWidth="1"/>
    <col min="3222" max="3226" width="10.7109375" style="191" customWidth="1"/>
    <col min="3227" max="3227" width="11" style="191" customWidth="1"/>
    <col min="3228" max="3232" width="10.7109375" style="191" customWidth="1"/>
    <col min="3233" max="3233" width="11" style="191" customWidth="1"/>
    <col min="3234" max="3238" width="10.7109375" style="191" customWidth="1"/>
    <col min="3239" max="3239" width="11" style="191" customWidth="1"/>
    <col min="3240" max="3244" width="10.7109375" style="191" customWidth="1"/>
    <col min="3245" max="3245" width="11" style="191" customWidth="1"/>
    <col min="3246" max="3250" width="10.7109375" style="191" customWidth="1"/>
    <col min="3251" max="3251" width="11" style="191" customWidth="1"/>
    <col min="3252" max="3256" width="10.7109375" style="191" customWidth="1"/>
    <col min="3257" max="3257" width="11" style="191" customWidth="1"/>
    <col min="3258" max="3262" width="10.7109375" style="191" customWidth="1"/>
    <col min="3263" max="3263" width="11" style="191" customWidth="1"/>
    <col min="3264" max="3268" width="10.7109375" style="191" customWidth="1"/>
    <col min="3269" max="3269" width="11" style="191" customWidth="1"/>
    <col min="3270" max="3274" width="10.7109375" style="191" customWidth="1"/>
    <col min="3275" max="3275" width="11" style="191" customWidth="1"/>
    <col min="3276" max="3280" width="10.7109375" style="191" customWidth="1"/>
    <col min="3281" max="3281" width="11" style="191" customWidth="1"/>
    <col min="3282" max="3286" width="10.7109375" style="191" customWidth="1"/>
    <col min="3287" max="3287" width="11" style="191" customWidth="1"/>
    <col min="3288" max="3292" width="10.7109375" style="191" customWidth="1"/>
    <col min="3293" max="3293" width="11" style="191" customWidth="1"/>
    <col min="3294" max="3298" width="10.7109375" style="191" customWidth="1"/>
    <col min="3299" max="3299" width="11" style="191" customWidth="1"/>
    <col min="3300" max="3304" width="10.7109375" style="191" customWidth="1"/>
    <col min="3305" max="3305" width="11" style="191" customWidth="1"/>
    <col min="3306" max="3310" width="10.7109375" style="191" customWidth="1"/>
    <col min="3311" max="3311" width="11" style="191" customWidth="1"/>
    <col min="3312" max="3316" width="10.7109375" style="191" customWidth="1"/>
    <col min="3317" max="3317" width="11" style="191" customWidth="1"/>
    <col min="3318" max="3322" width="10.7109375" style="191" customWidth="1"/>
    <col min="3323" max="3323" width="11" style="191" customWidth="1"/>
    <col min="3324" max="3325" width="10.7109375" style="191" customWidth="1"/>
    <col min="3326" max="3328" width="9.140625" style="191"/>
    <col min="3329" max="3329" width="48.5703125" style="191" customWidth="1"/>
    <col min="3330" max="3330" width="14.42578125" style="191" customWidth="1"/>
    <col min="3331" max="3331" width="12.5703125" style="191" customWidth="1"/>
    <col min="3332" max="3332" width="12.140625" style="191" customWidth="1"/>
    <col min="3333" max="3333" width="12.85546875" style="191" customWidth="1"/>
    <col min="3334" max="3334" width="12.28515625" style="191" customWidth="1"/>
    <col min="3335" max="3337" width="11.85546875" style="191" customWidth="1"/>
    <col min="3338" max="3338" width="13" style="191" customWidth="1"/>
    <col min="3339" max="3340" width="10.7109375" style="191" customWidth="1"/>
    <col min="3341" max="3341" width="11.85546875" style="191" customWidth="1"/>
    <col min="3342" max="3344" width="10.7109375" style="191" customWidth="1"/>
    <col min="3345" max="3345" width="10.85546875" style="191" customWidth="1"/>
    <col min="3346" max="3350" width="10.7109375" style="191" customWidth="1"/>
    <col min="3351" max="3351" width="11" style="191" customWidth="1"/>
    <col min="3352" max="3355" width="10.7109375" style="191" customWidth="1"/>
    <col min="3356" max="3356" width="10.85546875" style="191" customWidth="1"/>
    <col min="3357" max="3357" width="10.7109375" style="191" customWidth="1"/>
    <col min="3358" max="3359" width="9.140625" style="191"/>
    <col min="3360" max="3361" width="10.7109375" style="191" customWidth="1"/>
    <col min="3362" max="3362" width="10.85546875" style="191" customWidth="1"/>
    <col min="3363" max="3363" width="11" style="191" customWidth="1"/>
    <col min="3364" max="3364" width="10.85546875" style="191" customWidth="1"/>
    <col min="3365" max="3367" width="10.7109375" style="191" customWidth="1"/>
    <col min="3368" max="3368" width="10.85546875" style="191" customWidth="1"/>
    <col min="3369" max="3369" width="10.7109375" style="191" customWidth="1"/>
    <col min="3370" max="3371" width="9.85546875" style="191" customWidth="1"/>
    <col min="3372" max="3373" width="10.7109375" style="191" customWidth="1"/>
    <col min="3374" max="3374" width="10.85546875" style="191" customWidth="1"/>
    <col min="3375" max="3375" width="10.7109375" style="191" customWidth="1"/>
    <col min="3376" max="3377" width="9.85546875" style="191" customWidth="1"/>
    <col min="3378" max="3379" width="10.7109375" style="191" customWidth="1"/>
    <col min="3380" max="3380" width="10.85546875" style="191" customWidth="1"/>
    <col min="3381" max="3381" width="11.42578125" style="191" customWidth="1"/>
    <col min="3382" max="3383" width="9.85546875" style="191" customWidth="1"/>
    <col min="3384" max="3385" width="10.7109375" style="191" customWidth="1"/>
    <col min="3386" max="3386" width="10.85546875" style="191" customWidth="1"/>
    <col min="3387" max="3387" width="11" style="191" customWidth="1"/>
    <col min="3388" max="3388" width="10.5703125" style="191" customWidth="1"/>
    <col min="3389" max="3389" width="9.85546875" style="191" customWidth="1"/>
    <col min="3390" max="3392" width="10.7109375" style="191" customWidth="1"/>
    <col min="3393" max="3393" width="11.28515625" style="191" customWidth="1"/>
    <col min="3394" max="3398" width="10.7109375" style="191" customWidth="1"/>
    <col min="3399" max="3399" width="11" style="191" customWidth="1"/>
    <col min="3400" max="3404" width="10.7109375" style="191" customWidth="1"/>
    <col min="3405" max="3405" width="11" style="191" customWidth="1"/>
    <col min="3406" max="3410" width="10.7109375" style="191" customWidth="1"/>
    <col min="3411" max="3411" width="11.28515625" style="191" customWidth="1"/>
    <col min="3412" max="3416" width="10.7109375" style="191" customWidth="1"/>
    <col min="3417" max="3417" width="11" style="191" customWidth="1"/>
    <col min="3418" max="3422" width="10.7109375" style="191" customWidth="1"/>
    <col min="3423" max="3423" width="11.140625" style="191" customWidth="1"/>
    <col min="3424" max="3428" width="10.7109375" style="191" customWidth="1"/>
    <col min="3429" max="3429" width="11" style="191" customWidth="1"/>
    <col min="3430" max="3434" width="10.7109375" style="191" customWidth="1"/>
    <col min="3435" max="3435" width="11" style="191" customWidth="1"/>
    <col min="3436" max="3440" width="10.7109375" style="191" customWidth="1"/>
    <col min="3441" max="3441" width="11" style="191" customWidth="1"/>
    <col min="3442" max="3446" width="10.7109375" style="191" customWidth="1"/>
    <col min="3447" max="3447" width="11" style="191" customWidth="1"/>
    <col min="3448" max="3452" width="10.7109375" style="191" customWidth="1"/>
    <col min="3453" max="3453" width="11" style="191" customWidth="1"/>
    <col min="3454" max="3458" width="10.7109375" style="191" customWidth="1"/>
    <col min="3459" max="3459" width="11" style="191" customWidth="1"/>
    <col min="3460" max="3464" width="10.7109375" style="191" customWidth="1"/>
    <col min="3465" max="3465" width="11" style="191" customWidth="1"/>
    <col min="3466" max="3470" width="10.7109375" style="191" customWidth="1"/>
    <col min="3471" max="3471" width="11" style="191" customWidth="1"/>
    <col min="3472" max="3476" width="10.7109375" style="191" customWidth="1"/>
    <col min="3477" max="3477" width="11" style="191" customWidth="1"/>
    <col min="3478" max="3482" width="10.7109375" style="191" customWidth="1"/>
    <col min="3483" max="3483" width="11" style="191" customWidth="1"/>
    <col min="3484" max="3488" width="10.7109375" style="191" customWidth="1"/>
    <col min="3489" max="3489" width="11" style="191" customWidth="1"/>
    <col min="3490" max="3494" width="10.7109375" style="191" customWidth="1"/>
    <col min="3495" max="3495" width="11" style="191" customWidth="1"/>
    <col min="3496" max="3500" width="10.7109375" style="191" customWidth="1"/>
    <col min="3501" max="3501" width="11" style="191" customWidth="1"/>
    <col min="3502" max="3506" width="10.7109375" style="191" customWidth="1"/>
    <col min="3507" max="3507" width="11" style="191" customWidth="1"/>
    <col min="3508" max="3512" width="10.7109375" style="191" customWidth="1"/>
    <col min="3513" max="3513" width="11" style="191" customWidth="1"/>
    <col min="3514" max="3518" width="10.7109375" style="191" customWidth="1"/>
    <col min="3519" max="3519" width="11" style="191" customWidth="1"/>
    <col min="3520" max="3524" width="10.7109375" style="191" customWidth="1"/>
    <col min="3525" max="3525" width="11" style="191" customWidth="1"/>
    <col min="3526" max="3530" width="10.7109375" style="191" customWidth="1"/>
    <col min="3531" max="3531" width="11" style="191" customWidth="1"/>
    <col min="3532" max="3536" width="10.7109375" style="191" customWidth="1"/>
    <col min="3537" max="3537" width="11" style="191" customWidth="1"/>
    <col min="3538" max="3542" width="10.7109375" style="191" customWidth="1"/>
    <col min="3543" max="3543" width="11" style="191" customWidth="1"/>
    <col min="3544" max="3548" width="10.7109375" style="191" customWidth="1"/>
    <col min="3549" max="3549" width="11" style="191" customWidth="1"/>
    <col min="3550" max="3554" width="10.7109375" style="191" customWidth="1"/>
    <col min="3555" max="3555" width="11" style="191" customWidth="1"/>
    <col min="3556" max="3560" width="10.7109375" style="191" customWidth="1"/>
    <col min="3561" max="3561" width="11" style="191" customWidth="1"/>
    <col min="3562" max="3566" width="10.7109375" style="191" customWidth="1"/>
    <col min="3567" max="3567" width="11" style="191" customWidth="1"/>
    <col min="3568" max="3572" width="10.7109375" style="191" customWidth="1"/>
    <col min="3573" max="3573" width="11" style="191" customWidth="1"/>
    <col min="3574" max="3578" width="10.7109375" style="191" customWidth="1"/>
    <col min="3579" max="3579" width="11" style="191" customWidth="1"/>
    <col min="3580" max="3581" width="10.7109375" style="191" customWidth="1"/>
    <col min="3582" max="3584" width="9.140625" style="191"/>
    <col min="3585" max="3585" width="48.5703125" style="191" customWidth="1"/>
    <col min="3586" max="3586" width="14.42578125" style="191" customWidth="1"/>
    <col min="3587" max="3587" width="12.5703125" style="191" customWidth="1"/>
    <col min="3588" max="3588" width="12.140625" style="191" customWidth="1"/>
    <col min="3589" max="3589" width="12.85546875" style="191" customWidth="1"/>
    <col min="3590" max="3590" width="12.28515625" style="191" customWidth="1"/>
    <col min="3591" max="3593" width="11.85546875" style="191" customWidth="1"/>
    <col min="3594" max="3594" width="13" style="191" customWidth="1"/>
    <col min="3595" max="3596" width="10.7109375" style="191" customWidth="1"/>
    <col min="3597" max="3597" width="11.85546875" style="191" customWidth="1"/>
    <col min="3598" max="3600" width="10.7109375" style="191" customWidth="1"/>
    <col min="3601" max="3601" width="10.85546875" style="191" customWidth="1"/>
    <col min="3602" max="3606" width="10.7109375" style="191" customWidth="1"/>
    <col min="3607" max="3607" width="11" style="191" customWidth="1"/>
    <col min="3608" max="3611" width="10.7109375" style="191" customWidth="1"/>
    <col min="3612" max="3612" width="10.85546875" style="191" customWidth="1"/>
    <col min="3613" max="3613" width="10.7109375" style="191" customWidth="1"/>
    <col min="3614" max="3615" width="9.140625" style="191"/>
    <col min="3616" max="3617" width="10.7109375" style="191" customWidth="1"/>
    <col min="3618" max="3618" width="10.85546875" style="191" customWidth="1"/>
    <col min="3619" max="3619" width="11" style="191" customWidth="1"/>
    <col min="3620" max="3620" width="10.85546875" style="191" customWidth="1"/>
    <col min="3621" max="3623" width="10.7109375" style="191" customWidth="1"/>
    <col min="3624" max="3624" width="10.85546875" style="191" customWidth="1"/>
    <col min="3625" max="3625" width="10.7109375" style="191" customWidth="1"/>
    <col min="3626" max="3627" width="9.85546875" style="191" customWidth="1"/>
    <col min="3628" max="3629" width="10.7109375" style="191" customWidth="1"/>
    <col min="3630" max="3630" width="10.85546875" style="191" customWidth="1"/>
    <col min="3631" max="3631" width="10.7109375" style="191" customWidth="1"/>
    <col min="3632" max="3633" width="9.85546875" style="191" customWidth="1"/>
    <col min="3634" max="3635" width="10.7109375" style="191" customWidth="1"/>
    <col min="3636" max="3636" width="10.85546875" style="191" customWidth="1"/>
    <col min="3637" max="3637" width="11.42578125" style="191" customWidth="1"/>
    <col min="3638" max="3639" width="9.85546875" style="191" customWidth="1"/>
    <col min="3640" max="3641" width="10.7109375" style="191" customWidth="1"/>
    <col min="3642" max="3642" width="10.85546875" style="191" customWidth="1"/>
    <col min="3643" max="3643" width="11" style="191" customWidth="1"/>
    <col min="3644" max="3644" width="10.5703125" style="191" customWidth="1"/>
    <col min="3645" max="3645" width="9.85546875" style="191" customWidth="1"/>
    <col min="3646" max="3648" width="10.7109375" style="191" customWidth="1"/>
    <col min="3649" max="3649" width="11.28515625" style="191" customWidth="1"/>
    <col min="3650" max="3654" width="10.7109375" style="191" customWidth="1"/>
    <col min="3655" max="3655" width="11" style="191" customWidth="1"/>
    <col min="3656" max="3660" width="10.7109375" style="191" customWidth="1"/>
    <col min="3661" max="3661" width="11" style="191" customWidth="1"/>
    <col min="3662" max="3666" width="10.7109375" style="191" customWidth="1"/>
    <col min="3667" max="3667" width="11.28515625" style="191" customWidth="1"/>
    <col min="3668" max="3672" width="10.7109375" style="191" customWidth="1"/>
    <col min="3673" max="3673" width="11" style="191" customWidth="1"/>
    <col min="3674" max="3678" width="10.7109375" style="191" customWidth="1"/>
    <col min="3679" max="3679" width="11.140625" style="191" customWidth="1"/>
    <col min="3680" max="3684" width="10.7109375" style="191" customWidth="1"/>
    <col min="3685" max="3685" width="11" style="191" customWidth="1"/>
    <col min="3686" max="3690" width="10.7109375" style="191" customWidth="1"/>
    <col min="3691" max="3691" width="11" style="191" customWidth="1"/>
    <col min="3692" max="3696" width="10.7109375" style="191" customWidth="1"/>
    <col min="3697" max="3697" width="11" style="191" customWidth="1"/>
    <col min="3698" max="3702" width="10.7109375" style="191" customWidth="1"/>
    <col min="3703" max="3703" width="11" style="191" customWidth="1"/>
    <col min="3704" max="3708" width="10.7109375" style="191" customWidth="1"/>
    <col min="3709" max="3709" width="11" style="191" customWidth="1"/>
    <col min="3710" max="3714" width="10.7109375" style="191" customWidth="1"/>
    <col min="3715" max="3715" width="11" style="191" customWidth="1"/>
    <col min="3716" max="3720" width="10.7109375" style="191" customWidth="1"/>
    <col min="3721" max="3721" width="11" style="191" customWidth="1"/>
    <col min="3722" max="3726" width="10.7109375" style="191" customWidth="1"/>
    <col min="3727" max="3727" width="11" style="191" customWidth="1"/>
    <col min="3728" max="3732" width="10.7109375" style="191" customWidth="1"/>
    <col min="3733" max="3733" width="11" style="191" customWidth="1"/>
    <col min="3734" max="3738" width="10.7109375" style="191" customWidth="1"/>
    <col min="3739" max="3739" width="11" style="191" customWidth="1"/>
    <col min="3740" max="3744" width="10.7109375" style="191" customWidth="1"/>
    <col min="3745" max="3745" width="11" style="191" customWidth="1"/>
    <col min="3746" max="3750" width="10.7109375" style="191" customWidth="1"/>
    <col min="3751" max="3751" width="11" style="191" customWidth="1"/>
    <col min="3752" max="3756" width="10.7109375" style="191" customWidth="1"/>
    <col min="3757" max="3757" width="11" style="191" customWidth="1"/>
    <col min="3758" max="3762" width="10.7109375" style="191" customWidth="1"/>
    <col min="3763" max="3763" width="11" style="191" customWidth="1"/>
    <col min="3764" max="3768" width="10.7109375" style="191" customWidth="1"/>
    <col min="3769" max="3769" width="11" style="191" customWidth="1"/>
    <col min="3770" max="3774" width="10.7109375" style="191" customWidth="1"/>
    <col min="3775" max="3775" width="11" style="191" customWidth="1"/>
    <col min="3776" max="3780" width="10.7109375" style="191" customWidth="1"/>
    <col min="3781" max="3781" width="11" style="191" customWidth="1"/>
    <col min="3782" max="3786" width="10.7109375" style="191" customWidth="1"/>
    <col min="3787" max="3787" width="11" style="191" customWidth="1"/>
    <col min="3788" max="3792" width="10.7109375" style="191" customWidth="1"/>
    <col min="3793" max="3793" width="11" style="191" customWidth="1"/>
    <col min="3794" max="3798" width="10.7109375" style="191" customWidth="1"/>
    <col min="3799" max="3799" width="11" style="191" customWidth="1"/>
    <col min="3800" max="3804" width="10.7109375" style="191" customWidth="1"/>
    <col min="3805" max="3805" width="11" style="191" customWidth="1"/>
    <col min="3806" max="3810" width="10.7109375" style="191" customWidth="1"/>
    <col min="3811" max="3811" width="11" style="191" customWidth="1"/>
    <col min="3812" max="3816" width="10.7109375" style="191" customWidth="1"/>
    <col min="3817" max="3817" width="11" style="191" customWidth="1"/>
    <col min="3818" max="3822" width="10.7109375" style="191" customWidth="1"/>
    <col min="3823" max="3823" width="11" style="191" customWidth="1"/>
    <col min="3824" max="3828" width="10.7109375" style="191" customWidth="1"/>
    <col min="3829" max="3829" width="11" style="191" customWidth="1"/>
    <col min="3830" max="3834" width="10.7109375" style="191" customWidth="1"/>
    <col min="3835" max="3835" width="11" style="191" customWidth="1"/>
    <col min="3836" max="3837" width="10.7109375" style="191" customWidth="1"/>
    <col min="3838" max="3840" width="9.140625" style="191"/>
    <col min="3841" max="3841" width="48.5703125" style="191" customWidth="1"/>
    <col min="3842" max="3842" width="14.42578125" style="191" customWidth="1"/>
    <col min="3843" max="3843" width="12.5703125" style="191" customWidth="1"/>
    <col min="3844" max="3844" width="12.140625" style="191" customWidth="1"/>
    <col min="3845" max="3845" width="12.85546875" style="191" customWidth="1"/>
    <col min="3846" max="3846" width="12.28515625" style="191" customWidth="1"/>
    <col min="3847" max="3849" width="11.85546875" style="191" customWidth="1"/>
    <col min="3850" max="3850" width="13" style="191" customWidth="1"/>
    <col min="3851" max="3852" width="10.7109375" style="191" customWidth="1"/>
    <col min="3853" max="3853" width="11.85546875" style="191" customWidth="1"/>
    <col min="3854" max="3856" width="10.7109375" style="191" customWidth="1"/>
    <col min="3857" max="3857" width="10.85546875" style="191" customWidth="1"/>
    <col min="3858" max="3862" width="10.7109375" style="191" customWidth="1"/>
    <col min="3863" max="3863" width="11" style="191" customWidth="1"/>
    <col min="3864" max="3867" width="10.7109375" style="191" customWidth="1"/>
    <col min="3868" max="3868" width="10.85546875" style="191" customWidth="1"/>
    <col min="3869" max="3869" width="10.7109375" style="191" customWidth="1"/>
    <col min="3870" max="3871" width="9.140625" style="191"/>
    <col min="3872" max="3873" width="10.7109375" style="191" customWidth="1"/>
    <col min="3874" max="3874" width="10.85546875" style="191" customWidth="1"/>
    <col min="3875" max="3875" width="11" style="191" customWidth="1"/>
    <col min="3876" max="3876" width="10.85546875" style="191" customWidth="1"/>
    <col min="3877" max="3879" width="10.7109375" style="191" customWidth="1"/>
    <col min="3880" max="3880" width="10.85546875" style="191" customWidth="1"/>
    <col min="3881" max="3881" width="10.7109375" style="191" customWidth="1"/>
    <col min="3882" max="3883" width="9.85546875" style="191" customWidth="1"/>
    <col min="3884" max="3885" width="10.7109375" style="191" customWidth="1"/>
    <col min="3886" max="3886" width="10.85546875" style="191" customWidth="1"/>
    <col min="3887" max="3887" width="10.7109375" style="191" customWidth="1"/>
    <col min="3888" max="3889" width="9.85546875" style="191" customWidth="1"/>
    <col min="3890" max="3891" width="10.7109375" style="191" customWidth="1"/>
    <col min="3892" max="3892" width="10.85546875" style="191" customWidth="1"/>
    <col min="3893" max="3893" width="11.42578125" style="191" customWidth="1"/>
    <col min="3894" max="3895" width="9.85546875" style="191" customWidth="1"/>
    <col min="3896" max="3897" width="10.7109375" style="191" customWidth="1"/>
    <col min="3898" max="3898" width="10.85546875" style="191" customWidth="1"/>
    <col min="3899" max="3899" width="11" style="191" customWidth="1"/>
    <col min="3900" max="3900" width="10.5703125" style="191" customWidth="1"/>
    <col min="3901" max="3901" width="9.85546875" style="191" customWidth="1"/>
    <col min="3902" max="3904" width="10.7109375" style="191" customWidth="1"/>
    <col min="3905" max="3905" width="11.28515625" style="191" customWidth="1"/>
    <col min="3906" max="3910" width="10.7109375" style="191" customWidth="1"/>
    <col min="3911" max="3911" width="11" style="191" customWidth="1"/>
    <col min="3912" max="3916" width="10.7109375" style="191" customWidth="1"/>
    <col min="3917" max="3917" width="11" style="191" customWidth="1"/>
    <col min="3918" max="3922" width="10.7109375" style="191" customWidth="1"/>
    <col min="3923" max="3923" width="11.28515625" style="191" customWidth="1"/>
    <col min="3924" max="3928" width="10.7109375" style="191" customWidth="1"/>
    <col min="3929" max="3929" width="11" style="191" customWidth="1"/>
    <col min="3930" max="3934" width="10.7109375" style="191" customWidth="1"/>
    <col min="3935" max="3935" width="11.140625" style="191" customWidth="1"/>
    <col min="3936" max="3940" width="10.7109375" style="191" customWidth="1"/>
    <col min="3941" max="3941" width="11" style="191" customWidth="1"/>
    <col min="3942" max="3946" width="10.7109375" style="191" customWidth="1"/>
    <col min="3947" max="3947" width="11" style="191" customWidth="1"/>
    <col min="3948" max="3952" width="10.7109375" style="191" customWidth="1"/>
    <col min="3953" max="3953" width="11" style="191" customWidth="1"/>
    <col min="3954" max="3958" width="10.7109375" style="191" customWidth="1"/>
    <col min="3959" max="3959" width="11" style="191" customWidth="1"/>
    <col min="3960" max="3964" width="10.7109375" style="191" customWidth="1"/>
    <col min="3965" max="3965" width="11" style="191" customWidth="1"/>
    <col min="3966" max="3970" width="10.7109375" style="191" customWidth="1"/>
    <col min="3971" max="3971" width="11" style="191" customWidth="1"/>
    <col min="3972" max="3976" width="10.7109375" style="191" customWidth="1"/>
    <col min="3977" max="3977" width="11" style="191" customWidth="1"/>
    <col min="3978" max="3982" width="10.7109375" style="191" customWidth="1"/>
    <col min="3983" max="3983" width="11" style="191" customWidth="1"/>
    <col min="3984" max="3988" width="10.7109375" style="191" customWidth="1"/>
    <col min="3989" max="3989" width="11" style="191" customWidth="1"/>
    <col min="3990" max="3994" width="10.7109375" style="191" customWidth="1"/>
    <col min="3995" max="3995" width="11" style="191" customWidth="1"/>
    <col min="3996" max="4000" width="10.7109375" style="191" customWidth="1"/>
    <col min="4001" max="4001" width="11" style="191" customWidth="1"/>
    <col min="4002" max="4006" width="10.7109375" style="191" customWidth="1"/>
    <col min="4007" max="4007" width="11" style="191" customWidth="1"/>
    <col min="4008" max="4012" width="10.7109375" style="191" customWidth="1"/>
    <col min="4013" max="4013" width="11" style="191" customWidth="1"/>
    <col min="4014" max="4018" width="10.7109375" style="191" customWidth="1"/>
    <col min="4019" max="4019" width="11" style="191" customWidth="1"/>
    <col min="4020" max="4024" width="10.7109375" style="191" customWidth="1"/>
    <col min="4025" max="4025" width="11" style="191" customWidth="1"/>
    <col min="4026" max="4030" width="10.7109375" style="191" customWidth="1"/>
    <col min="4031" max="4031" width="11" style="191" customWidth="1"/>
    <col min="4032" max="4036" width="10.7109375" style="191" customWidth="1"/>
    <col min="4037" max="4037" width="11" style="191" customWidth="1"/>
    <col min="4038" max="4042" width="10.7109375" style="191" customWidth="1"/>
    <col min="4043" max="4043" width="11" style="191" customWidth="1"/>
    <col min="4044" max="4048" width="10.7109375" style="191" customWidth="1"/>
    <col min="4049" max="4049" width="11" style="191" customWidth="1"/>
    <col min="4050" max="4054" width="10.7109375" style="191" customWidth="1"/>
    <col min="4055" max="4055" width="11" style="191" customWidth="1"/>
    <col min="4056" max="4060" width="10.7109375" style="191" customWidth="1"/>
    <col min="4061" max="4061" width="11" style="191" customWidth="1"/>
    <col min="4062" max="4066" width="10.7109375" style="191" customWidth="1"/>
    <col min="4067" max="4067" width="11" style="191" customWidth="1"/>
    <col min="4068" max="4072" width="10.7109375" style="191" customWidth="1"/>
    <col min="4073" max="4073" width="11" style="191" customWidth="1"/>
    <col min="4074" max="4078" width="10.7109375" style="191" customWidth="1"/>
    <col min="4079" max="4079" width="11" style="191" customWidth="1"/>
    <col min="4080" max="4084" width="10.7109375" style="191" customWidth="1"/>
    <col min="4085" max="4085" width="11" style="191" customWidth="1"/>
    <col min="4086" max="4090" width="10.7109375" style="191" customWidth="1"/>
    <col min="4091" max="4091" width="11" style="191" customWidth="1"/>
    <col min="4092" max="4093" width="10.7109375" style="191" customWidth="1"/>
    <col min="4094" max="4096" width="9.140625" style="191"/>
    <col min="4097" max="4097" width="48.5703125" style="191" customWidth="1"/>
    <col min="4098" max="4098" width="14.42578125" style="191" customWidth="1"/>
    <col min="4099" max="4099" width="12.5703125" style="191" customWidth="1"/>
    <col min="4100" max="4100" width="12.140625" style="191" customWidth="1"/>
    <col min="4101" max="4101" width="12.85546875" style="191" customWidth="1"/>
    <col min="4102" max="4102" width="12.28515625" style="191" customWidth="1"/>
    <col min="4103" max="4105" width="11.85546875" style="191" customWidth="1"/>
    <col min="4106" max="4106" width="13" style="191" customWidth="1"/>
    <col min="4107" max="4108" width="10.7109375" style="191" customWidth="1"/>
    <col min="4109" max="4109" width="11.85546875" style="191" customWidth="1"/>
    <col min="4110" max="4112" width="10.7109375" style="191" customWidth="1"/>
    <col min="4113" max="4113" width="10.85546875" style="191" customWidth="1"/>
    <col min="4114" max="4118" width="10.7109375" style="191" customWidth="1"/>
    <col min="4119" max="4119" width="11" style="191" customWidth="1"/>
    <col min="4120" max="4123" width="10.7109375" style="191" customWidth="1"/>
    <col min="4124" max="4124" width="10.85546875" style="191" customWidth="1"/>
    <col min="4125" max="4125" width="10.7109375" style="191" customWidth="1"/>
    <col min="4126" max="4127" width="9.140625" style="191"/>
    <col min="4128" max="4129" width="10.7109375" style="191" customWidth="1"/>
    <col min="4130" max="4130" width="10.85546875" style="191" customWidth="1"/>
    <col min="4131" max="4131" width="11" style="191" customWidth="1"/>
    <col min="4132" max="4132" width="10.85546875" style="191" customWidth="1"/>
    <col min="4133" max="4135" width="10.7109375" style="191" customWidth="1"/>
    <col min="4136" max="4136" width="10.85546875" style="191" customWidth="1"/>
    <col min="4137" max="4137" width="10.7109375" style="191" customWidth="1"/>
    <col min="4138" max="4139" width="9.85546875" style="191" customWidth="1"/>
    <col min="4140" max="4141" width="10.7109375" style="191" customWidth="1"/>
    <col min="4142" max="4142" width="10.85546875" style="191" customWidth="1"/>
    <col min="4143" max="4143" width="10.7109375" style="191" customWidth="1"/>
    <col min="4144" max="4145" width="9.85546875" style="191" customWidth="1"/>
    <col min="4146" max="4147" width="10.7109375" style="191" customWidth="1"/>
    <col min="4148" max="4148" width="10.85546875" style="191" customWidth="1"/>
    <col min="4149" max="4149" width="11.42578125" style="191" customWidth="1"/>
    <col min="4150" max="4151" width="9.85546875" style="191" customWidth="1"/>
    <col min="4152" max="4153" width="10.7109375" style="191" customWidth="1"/>
    <col min="4154" max="4154" width="10.85546875" style="191" customWidth="1"/>
    <col min="4155" max="4155" width="11" style="191" customWidth="1"/>
    <col min="4156" max="4156" width="10.5703125" style="191" customWidth="1"/>
    <col min="4157" max="4157" width="9.85546875" style="191" customWidth="1"/>
    <col min="4158" max="4160" width="10.7109375" style="191" customWidth="1"/>
    <col min="4161" max="4161" width="11.28515625" style="191" customWidth="1"/>
    <col min="4162" max="4166" width="10.7109375" style="191" customWidth="1"/>
    <col min="4167" max="4167" width="11" style="191" customWidth="1"/>
    <col min="4168" max="4172" width="10.7109375" style="191" customWidth="1"/>
    <col min="4173" max="4173" width="11" style="191" customWidth="1"/>
    <col min="4174" max="4178" width="10.7109375" style="191" customWidth="1"/>
    <col min="4179" max="4179" width="11.28515625" style="191" customWidth="1"/>
    <col min="4180" max="4184" width="10.7109375" style="191" customWidth="1"/>
    <col min="4185" max="4185" width="11" style="191" customWidth="1"/>
    <col min="4186" max="4190" width="10.7109375" style="191" customWidth="1"/>
    <col min="4191" max="4191" width="11.140625" style="191" customWidth="1"/>
    <col min="4192" max="4196" width="10.7109375" style="191" customWidth="1"/>
    <col min="4197" max="4197" width="11" style="191" customWidth="1"/>
    <col min="4198" max="4202" width="10.7109375" style="191" customWidth="1"/>
    <col min="4203" max="4203" width="11" style="191" customWidth="1"/>
    <col min="4204" max="4208" width="10.7109375" style="191" customWidth="1"/>
    <col min="4209" max="4209" width="11" style="191" customWidth="1"/>
    <col min="4210" max="4214" width="10.7109375" style="191" customWidth="1"/>
    <col min="4215" max="4215" width="11" style="191" customWidth="1"/>
    <col min="4216" max="4220" width="10.7109375" style="191" customWidth="1"/>
    <col min="4221" max="4221" width="11" style="191" customWidth="1"/>
    <col min="4222" max="4226" width="10.7109375" style="191" customWidth="1"/>
    <col min="4227" max="4227" width="11" style="191" customWidth="1"/>
    <col min="4228" max="4232" width="10.7109375" style="191" customWidth="1"/>
    <col min="4233" max="4233" width="11" style="191" customWidth="1"/>
    <col min="4234" max="4238" width="10.7109375" style="191" customWidth="1"/>
    <col min="4239" max="4239" width="11" style="191" customWidth="1"/>
    <col min="4240" max="4244" width="10.7109375" style="191" customWidth="1"/>
    <col min="4245" max="4245" width="11" style="191" customWidth="1"/>
    <col min="4246" max="4250" width="10.7109375" style="191" customWidth="1"/>
    <col min="4251" max="4251" width="11" style="191" customWidth="1"/>
    <col min="4252" max="4256" width="10.7109375" style="191" customWidth="1"/>
    <col min="4257" max="4257" width="11" style="191" customWidth="1"/>
    <col min="4258" max="4262" width="10.7109375" style="191" customWidth="1"/>
    <col min="4263" max="4263" width="11" style="191" customWidth="1"/>
    <col min="4264" max="4268" width="10.7109375" style="191" customWidth="1"/>
    <col min="4269" max="4269" width="11" style="191" customWidth="1"/>
    <col min="4270" max="4274" width="10.7109375" style="191" customWidth="1"/>
    <col min="4275" max="4275" width="11" style="191" customWidth="1"/>
    <col min="4276" max="4280" width="10.7109375" style="191" customWidth="1"/>
    <col min="4281" max="4281" width="11" style="191" customWidth="1"/>
    <col min="4282" max="4286" width="10.7109375" style="191" customWidth="1"/>
    <col min="4287" max="4287" width="11" style="191" customWidth="1"/>
    <col min="4288" max="4292" width="10.7109375" style="191" customWidth="1"/>
    <col min="4293" max="4293" width="11" style="191" customWidth="1"/>
    <col min="4294" max="4298" width="10.7109375" style="191" customWidth="1"/>
    <col min="4299" max="4299" width="11" style="191" customWidth="1"/>
    <col min="4300" max="4304" width="10.7109375" style="191" customWidth="1"/>
    <col min="4305" max="4305" width="11" style="191" customWidth="1"/>
    <col min="4306" max="4310" width="10.7109375" style="191" customWidth="1"/>
    <col min="4311" max="4311" width="11" style="191" customWidth="1"/>
    <col min="4312" max="4316" width="10.7109375" style="191" customWidth="1"/>
    <col min="4317" max="4317" width="11" style="191" customWidth="1"/>
    <col min="4318" max="4322" width="10.7109375" style="191" customWidth="1"/>
    <col min="4323" max="4323" width="11" style="191" customWidth="1"/>
    <col min="4324" max="4328" width="10.7109375" style="191" customWidth="1"/>
    <col min="4329" max="4329" width="11" style="191" customWidth="1"/>
    <col min="4330" max="4334" width="10.7109375" style="191" customWidth="1"/>
    <col min="4335" max="4335" width="11" style="191" customWidth="1"/>
    <col min="4336" max="4340" width="10.7109375" style="191" customWidth="1"/>
    <col min="4341" max="4341" width="11" style="191" customWidth="1"/>
    <col min="4342" max="4346" width="10.7109375" style="191" customWidth="1"/>
    <col min="4347" max="4347" width="11" style="191" customWidth="1"/>
    <col min="4348" max="4349" width="10.7109375" style="191" customWidth="1"/>
    <col min="4350" max="4352" width="9.140625" style="191"/>
    <col min="4353" max="4353" width="48.5703125" style="191" customWidth="1"/>
    <col min="4354" max="4354" width="14.42578125" style="191" customWidth="1"/>
    <col min="4355" max="4355" width="12.5703125" style="191" customWidth="1"/>
    <col min="4356" max="4356" width="12.140625" style="191" customWidth="1"/>
    <col min="4357" max="4357" width="12.85546875" style="191" customWidth="1"/>
    <col min="4358" max="4358" width="12.28515625" style="191" customWidth="1"/>
    <col min="4359" max="4361" width="11.85546875" style="191" customWidth="1"/>
    <col min="4362" max="4362" width="13" style="191" customWidth="1"/>
    <col min="4363" max="4364" width="10.7109375" style="191" customWidth="1"/>
    <col min="4365" max="4365" width="11.85546875" style="191" customWidth="1"/>
    <col min="4366" max="4368" width="10.7109375" style="191" customWidth="1"/>
    <col min="4369" max="4369" width="10.85546875" style="191" customWidth="1"/>
    <col min="4370" max="4374" width="10.7109375" style="191" customWidth="1"/>
    <col min="4375" max="4375" width="11" style="191" customWidth="1"/>
    <col min="4376" max="4379" width="10.7109375" style="191" customWidth="1"/>
    <col min="4380" max="4380" width="10.85546875" style="191" customWidth="1"/>
    <col min="4381" max="4381" width="10.7109375" style="191" customWidth="1"/>
    <col min="4382" max="4383" width="9.140625" style="191"/>
    <col min="4384" max="4385" width="10.7109375" style="191" customWidth="1"/>
    <col min="4386" max="4386" width="10.85546875" style="191" customWidth="1"/>
    <col min="4387" max="4387" width="11" style="191" customWidth="1"/>
    <col min="4388" max="4388" width="10.85546875" style="191" customWidth="1"/>
    <col min="4389" max="4391" width="10.7109375" style="191" customWidth="1"/>
    <col min="4392" max="4392" width="10.85546875" style="191" customWidth="1"/>
    <col min="4393" max="4393" width="10.7109375" style="191" customWidth="1"/>
    <col min="4394" max="4395" width="9.85546875" style="191" customWidth="1"/>
    <col min="4396" max="4397" width="10.7109375" style="191" customWidth="1"/>
    <col min="4398" max="4398" width="10.85546875" style="191" customWidth="1"/>
    <col min="4399" max="4399" width="10.7109375" style="191" customWidth="1"/>
    <col min="4400" max="4401" width="9.85546875" style="191" customWidth="1"/>
    <col min="4402" max="4403" width="10.7109375" style="191" customWidth="1"/>
    <col min="4404" max="4404" width="10.85546875" style="191" customWidth="1"/>
    <col min="4405" max="4405" width="11.42578125" style="191" customWidth="1"/>
    <col min="4406" max="4407" width="9.85546875" style="191" customWidth="1"/>
    <col min="4408" max="4409" width="10.7109375" style="191" customWidth="1"/>
    <col min="4410" max="4410" width="10.85546875" style="191" customWidth="1"/>
    <col min="4411" max="4411" width="11" style="191" customWidth="1"/>
    <col min="4412" max="4412" width="10.5703125" style="191" customWidth="1"/>
    <col min="4413" max="4413" width="9.85546875" style="191" customWidth="1"/>
    <col min="4414" max="4416" width="10.7109375" style="191" customWidth="1"/>
    <col min="4417" max="4417" width="11.28515625" style="191" customWidth="1"/>
    <col min="4418" max="4422" width="10.7109375" style="191" customWidth="1"/>
    <col min="4423" max="4423" width="11" style="191" customWidth="1"/>
    <col min="4424" max="4428" width="10.7109375" style="191" customWidth="1"/>
    <col min="4429" max="4429" width="11" style="191" customWidth="1"/>
    <col min="4430" max="4434" width="10.7109375" style="191" customWidth="1"/>
    <col min="4435" max="4435" width="11.28515625" style="191" customWidth="1"/>
    <col min="4436" max="4440" width="10.7109375" style="191" customWidth="1"/>
    <col min="4441" max="4441" width="11" style="191" customWidth="1"/>
    <col min="4442" max="4446" width="10.7109375" style="191" customWidth="1"/>
    <col min="4447" max="4447" width="11.140625" style="191" customWidth="1"/>
    <col min="4448" max="4452" width="10.7109375" style="191" customWidth="1"/>
    <col min="4453" max="4453" width="11" style="191" customWidth="1"/>
    <col min="4454" max="4458" width="10.7109375" style="191" customWidth="1"/>
    <col min="4459" max="4459" width="11" style="191" customWidth="1"/>
    <col min="4460" max="4464" width="10.7109375" style="191" customWidth="1"/>
    <col min="4465" max="4465" width="11" style="191" customWidth="1"/>
    <col min="4466" max="4470" width="10.7109375" style="191" customWidth="1"/>
    <col min="4471" max="4471" width="11" style="191" customWidth="1"/>
    <col min="4472" max="4476" width="10.7109375" style="191" customWidth="1"/>
    <col min="4477" max="4477" width="11" style="191" customWidth="1"/>
    <col min="4478" max="4482" width="10.7109375" style="191" customWidth="1"/>
    <col min="4483" max="4483" width="11" style="191" customWidth="1"/>
    <col min="4484" max="4488" width="10.7109375" style="191" customWidth="1"/>
    <col min="4489" max="4489" width="11" style="191" customWidth="1"/>
    <col min="4490" max="4494" width="10.7109375" style="191" customWidth="1"/>
    <col min="4495" max="4495" width="11" style="191" customWidth="1"/>
    <col min="4496" max="4500" width="10.7109375" style="191" customWidth="1"/>
    <col min="4501" max="4501" width="11" style="191" customWidth="1"/>
    <col min="4502" max="4506" width="10.7109375" style="191" customWidth="1"/>
    <col min="4507" max="4507" width="11" style="191" customWidth="1"/>
    <col min="4508" max="4512" width="10.7109375" style="191" customWidth="1"/>
    <col min="4513" max="4513" width="11" style="191" customWidth="1"/>
    <col min="4514" max="4518" width="10.7109375" style="191" customWidth="1"/>
    <col min="4519" max="4519" width="11" style="191" customWidth="1"/>
    <col min="4520" max="4524" width="10.7109375" style="191" customWidth="1"/>
    <col min="4525" max="4525" width="11" style="191" customWidth="1"/>
    <col min="4526" max="4530" width="10.7109375" style="191" customWidth="1"/>
    <col min="4531" max="4531" width="11" style="191" customWidth="1"/>
    <col min="4532" max="4536" width="10.7109375" style="191" customWidth="1"/>
    <col min="4537" max="4537" width="11" style="191" customWidth="1"/>
    <col min="4538" max="4542" width="10.7109375" style="191" customWidth="1"/>
    <col min="4543" max="4543" width="11" style="191" customWidth="1"/>
    <col min="4544" max="4548" width="10.7109375" style="191" customWidth="1"/>
    <col min="4549" max="4549" width="11" style="191" customWidth="1"/>
    <col min="4550" max="4554" width="10.7109375" style="191" customWidth="1"/>
    <col min="4555" max="4555" width="11" style="191" customWidth="1"/>
    <col min="4556" max="4560" width="10.7109375" style="191" customWidth="1"/>
    <col min="4561" max="4561" width="11" style="191" customWidth="1"/>
    <col min="4562" max="4566" width="10.7109375" style="191" customWidth="1"/>
    <col min="4567" max="4567" width="11" style="191" customWidth="1"/>
    <col min="4568" max="4572" width="10.7109375" style="191" customWidth="1"/>
    <col min="4573" max="4573" width="11" style="191" customWidth="1"/>
    <col min="4574" max="4578" width="10.7109375" style="191" customWidth="1"/>
    <col min="4579" max="4579" width="11" style="191" customWidth="1"/>
    <col min="4580" max="4584" width="10.7109375" style="191" customWidth="1"/>
    <col min="4585" max="4585" width="11" style="191" customWidth="1"/>
    <col min="4586" max="4590" width="10.7109375" style="191" customWidth="1"/>
    <col min="4591" max="4591" width="11" style="191" customWidth="1"/>
    <col min="4592" max="4596" width="10.7109375" style="191" customWidth="1"/>
    <col min="4597" max="4597" width="11" style="191" customWidth="1"/>
    <col min="4598" max="4602" width="10.7109375" style="191" customWidth="1"/>
    <col min="4603" max="4603" width="11" style="191" customWidth="1"/>
    <col min="4604" max="4605" width="10.7109375" style="191" customWidth="1"/>
    <col min="4606" max="4608" width="9.140625" style="191"/>
    <col min="4609" max="4609" width="48.5703125" style="191" customWidth="1"/>
    <col min="4610" max="4610" width="14.42578125" style="191" customWidth="1"/>
    <col min="4611" max="4611" width="12.5703125" style="191" customWidth="1"/>
    <col min="4612" max="4612" width="12.140625" style="191" customWidth="1"/>
    <col min="4613" max="4613" width="12.85546875" style="191" customWidth="1"/>
    <col min="4614" max="4614" width="12.28515625" style="191" customWidth="1"/>
    <col min="4615" max="4617" width="11.85546875" style="191" customWidth="1"/>
    <col min="4618" max="4618" width="13" style="191" customWidth="1"/>
    <col min="4619" max="4620" width="10.7109375" style="191" customWidth="1"/>
    <col min="4621" max="4621" width="11.85546875" style="191" customWidth="1"/>
    <col min="4622" max="4624" width="10.7109375" style="191" customWidth="1"/>
    <col min="4625" max="4625" width="10.85546875" style="191" customWidth="1"/>
    <col min="4626" max="4630" width="10.7109375" style="191" customWidth="1"/>
    <col min="4631" max="4631" width="11" style="191" customWidth="1"/>
    <col min="4632" max="4635" width="10.7109375" style="191" customWidth="1"/>
    <col min="4636" max="4636" width="10.85546875" style="191" customWidth="1"/>
    <col min="4637" max="4637" width="10.7109375" style="191" customWidth="1"/>
    <col min="4638" max="4639" width="9.140625" style="191"/>
    <col min="4640" max="4641" width="10.7109375" style="191" customWidth="1"/>
    <col min="4642" max="4642" width="10.85546875" style="191" customWidth="1"/>
    <col min="4643" max="4643" width="11" style="191" customWidth="1"/>
    <col min="4644" max="4644" width="10.85546875" style="191" customWidth="1"/>
    <col min="4645" max="4647" width="10.7109375" style="191" customWidth="1"/>
    <col min="4648" max="4648" width="10.85546875" style="191" customWidth="1"/>
    <col min="4649" max="4649" width="10.7109375" style="191" customWidth="1"/>
    <col min="4650" max="4651" width="9.85546875" style="191" customWidth="1"/>
    <col min="4652" max="4653" width="10.7109375" style="191" customWidth="1"/>
    <col min="4654" max="4654" width="10.85546875" style="191" customWidth="1"/>
    <col min="4655" max="4655" width="10.7109375" style="191" customWidth="1"/>
    <col min="4656" max="4657" width="9.85546875" style="191" customWidth="1"/>
    <col min="4658" max="4659" width="10.7109375" style="191" customWidth="1"/>
    <col min="4660" max="4660" width="10.85546875" style="191" customWidth="1"/>
    <col min="4661" max="4661" width="11.42578125" style="191" customWidth="1"/>
    <col min="4662" max="4663" width="9.85546875" style="191" customWidth="1"/>
    <col min="4664" max="4665" width="10.7109375" style="191" customWidth="1"/>
    <col min="4666" max="4666" width="10.85546875" style="191" customWidth="1"/>
    <col min="4667" max="4667" width="11" style="191" customWidth="1"/>
    <col min="4668" max="4668" width="10.5703125" style="191" customWidth="1"/>
    <col min="4669" max="4669" width="9.85546875" style="191" customWidth="1"/>
    <col min="4670" max="4672" width="10.7109375" style="191" customWidth="1"/>
    <col min="4673" max="4673" width="11.28515625" style="191" customWidth="1"/>
    <col min="4674" max="4678" width="10.7109375" style="191" customWidth="1"/>
    <col min="4679" max="4679" width="11" style="191" customWidth="1"/>
    <col min="4680" max="4684" width="10.7109375" style="191" customWidth="1"/>
    <col min="4685" max="4685" width="11" style="191" customWidth="1"/>
    <col min="4686" max="4690" width="10.7109375" style="191" customWidth="1"/>
    <col min="4691" max="4691" width="11.28515625" style="191" customWidth="1"/>
    <col min="4692" max="4696" width="10.7109375" style="191" customWidth="1"/>
    <col min="4697" max="4697" width="11" style="191" customWidth="1"/>
    <col min="4698" max="4702" width="10.7109375" style="191" customWidth="1"/>
    <col min="4703" max="4703" width="11.140625" style="191" customWidth="1"/>
    <col min="4704" max="4708" width="10.7109375" style="191" customWidth="1"/>
    <col min="4709" max="4709" width="11" style="191" customWidth="1"/>
    <col min="4710" max="4714" width="10.7109375" style="191" customWidth="1"/>
    <col min="4715" max="4715" width="11" style="191" customWidth="1"/>
    <col min="4716" max="4720" width="10.7109375" style="191" customWidth="1"/>
    <col min="4721" max="4721" width="11" style="191" customWidth="1"/>
    <col min="4722" max="4726" width="10.7109375" style="191" customWidth="1"/>
    <col min="4727" max="4727" width="11" style="191" customWidth="1"/>
    <col min="4728" max="4732" width="10.7109375" style="191" customWidth="1"/>
    <col min="4733" max="4733" width="11" style="191" customWidth="1"/>
    <col min="4734" max="4738" width="10.7109375" style="191" customWidth="1"/>
    <col min="4739" max="4739" width="11" style="191" customWidth="1"/>
    <col min="4740" max="4744" width="10.7109375" style="191" customWidth="1"/>
    <col min="4745" max="4745" width="11" style="191" customWidth="1"/>
    <col min="4746" max="4750" width="10.7109375" style="191" customWidth="1"/>
    <col min="4751" max="4751" width="11" style="191" customWidth="1"/>
    <col min="4752" max="4756" width="10.7109375" style="191" customWidth="1"/>
    <col min="4757" max="4757" width="11" style="191" customWidth="1"/>
    <col min="4758" max="4762" width="10.7109375" style="191" customWidth="1"/>
    <col min="4763" max="4763" width="11" style="191" customWidth="1"/>
    <col min="4764" max="4768" width="10.7109375" style="191" customWidth="1"/>
    <col min="4769" max="4769" width="11" style="191" customWidth="1"/>
    <col min="4770" max="4774" width="10.7109375" style="191" customWidth="1"/>
    <col min="4775" max="4775" width="11" style="191" customWidth="1"/>
    <col min="4776" max="4780" width="10.7109375" style="191" customWidth="1"/>
    <col min="4781" max="4781" width="11" style="191" customWidth="1"/>
    <col min="4782" max="4786" width="10.7109375" style="191" customWidth="1"/>
    <col min="4787" max="4787" width="11" style="191" customWidth="1"/>
    <col min="4788" max="4792" width="10.7109375" style="191" customWidth="1"/>
    <col min="4793" max="4793" width="11" style="191" customWidth="1"/>
    <col min="4794" max="4798" width="10.7109375" style="191" customWidth="1"/>
    <col min="4799" max="4799" width="11" style="191" customWidth="1"/>
    <col min="4800" max="4804" width="10.7109375" style="191" customWidth="1"/>
    <col min="4805" max="4805" width="11" style="191" customWidth="1"/>
    <col min="4806" max="4810" width="10.7109375" style="191" customWidth="1"/>
    <col min="4811" max="4811" width="11" style="191" customWidth="1"/>
    <col min="4812" max="4816" width="10.7109375" style="191" customWidth="1"/>
    <col min="4817" max="4817" width="11" style="191" customWidth="1"/>
    <col min="4818" max="4822" width="10.7109375" style="191" customWidth="1"/>
    <col min="4823" max="4823" width="11" style="191" customWidth="1"/>
    <col min="4824" max="4828" width="10.7109375" style="191" customWidth="1"/>
    <col min="4829" max="4829" width="11" style="191" customWidth="1"/>
    <col min="4830" max="4834" width="10.7109375" style="191" customWidth="1"/>
    <col min="4835" max="4835" width="11" style="191" customWidth="1"/>
    <col min="4836" max="4840" width="10.7109375" style="191" customWidth="1"/>
    <col min="4841" max="4841" width="11" style="191" customWidth="1"/>
    <col min="4842" max="4846" width="10.7109375" style="191" customWidth="1"/>
    <col min="4847" max="4847" width="11" style="191" customWidth="1"/>
    <col min="4848" max="4852" width="10.7109375" style="191" customWidth="1"/>
    <col min="4853" max="4853" width="11" style="191" customWidth="1"/>
    <col min="4854" max="4858" width="10.7109375" style="191" customWidth="1"/>
    <col min="4859" max="4859" width="11" style="191" customWidth="1"/>
    <col min="4860" max="4861" width="10.7109375" style="191" customWidth="1"/>
    <col min="4862" max="4864" width="9.140625" style="191"/>
    <col min="4865" max="4865" width="48.5703125" style="191" customWidth="1"/>
    <col min="4866" max="4866" width="14.42578125" style="191" customWidth="1"/>
    <col min="4867" max="4867" width="12.5703125" style="191" customWidth="1"/>
    <col min="4868" max="4868" width="12.140625" style="191" customWidth="1"/>
    <col min="4869" max="4869" width="12.85546875" style="191" customWidth="1"/>
    <col min="4870" max="4870" width="12.28515625" style="191" customWidth="1"/>
    <col min="4871" max="4873" width="11.85546875" style="191" customWidth="1"/>
    <col min="4874" max="4874" width="13" style="191" customWidth="1"/>
    <col min="4875" max="4876" width="10.7109375" style="191" customWidth="1"/>
    <col min="4877" max="4877" width="11.85546875" style="191" customWidth="1"/>
    <col min="4878" max="4880" width="10.7109375" style="191" customWidth="1"/>
    <col min="4881" max="4881" width="10.85546875" style="191" customWidth="1"/>
    <col min="4882" max="4886" width="10.7109375" style="191" customWidth="1"/>
    <col min="4887" max="4887" width="11" style="191" customWidth="1"/>
    <col min="4888" max="4891" width="10.7109375" style="191" customWidth="1"/>
    <col min="4892" max="4892" width="10.85546875" style="191" customWidth="1"/>
    <col min="4893" max="4893" width="10.7109375" style="191" customWidth="1"/>
    <col min="4894" max="4895" width="9.140625" style="191"/>
    <col min="4896" max="4897" width="10.7109375" style="191" customWidth="1"/>
    <col min="4898" max="4898" width="10.85546875" style="191" customWidth="1"/>
    <col min="4899" max="4899" width="11" style="191" customWidth="1"/>
    <col min="4900" max="4900" width="10.85546875" style="191" customWidth="1"/>
    <col min="4901" max="4903" width="10.7109375" style="191" customWidth="1"/>
    <col min="4904" max="4904" width="10.85546875" style="191" customWidth="1"/>
    <col min="4905" max="4905" width="10.7109375" style="191" customWidth="1"/>
    <col min="4906" max="4907" width="9.85546875" style="191" customWidth="1"/>
    <col min="4908" max="4909" width="10.7109375" style="191" customWidth="1"/>
    <col min="4910" max="4910" width="10.85546875" style="191" customWidth="1"/>
    <col min="4911" max="4911" width="10.7109375" style="191" customWidth="1"/>
    <col min="4912" max="4913" width="9.85546875" style="191" customWidth="1"/>
    <col min="4914" max="4915" width="10.7109375" style="191" customWidth="1"/>
    <col min="4916" max="4916" width="10.85546875" style="191" customWidth="1"/>
    <col min="4917" max="4917" width="11.42578125" style="191" customWidth="1"/>
    <col min="4918" max="4919" width="9.85546875" style="191" customWidth="1"/>
    <col min="4920" max="4921" width="10.7109375" style="191" customWidth="1"/>
    <col min="4922" max="4922" width="10.85546875" style="191" customWidth="1"/>
    <col min="4923" max="4923" width="11" style="191" customWidth="1"/>
    <col min="4924" max="4924" width="10.5703125" style="191" customWidth="1"/>
    <col min="4925" max="4925" width="9.85546875" style="191" customWidth="1"/>
    <col min="4926" max="4928" width="10.7109375" style="191" customWidth="1"/>
    <col min="4929" max="4929" width="11.28515625" style="191" customWidth="1"/>
    <col min="4930" max="4934" width="10.7109375" style="191" customWidth="1"/>
    <col min="4935" max="4935" width="11" style="191" customWidth="1"/>
    <col min="4936" max="4940" width="10.7109375" style="191" customWidth="1"/>
    <col min="4941" max="4941" width="11" style="191" customWidth="1"/>
    <col min="4942" max="4946" width="10.7109375" style="191" customWidth="1"/>
    <col min="4947" max="4947" width="11.28515625" style="191" customWidth="1"/>
    <col min="4948" max="4952" width="10.7109375" style="191" customWidth="1"/>
    <col min="4953" max="4953" width="11" style="191" customWidth="1"/>
    <col min="4954" max="4958" width="10.7109375" style="191" customWidth="1"/>
    <col min="4959" max="4959" width="11.140625" style="191" customWidth="1"/>
    <col min="4960" max="4964" width="10.7109375" style="191" customWidth="1"/>
    <col min="4965" max="4965" width="11" style="191" customWidth="1"/>
    <col min="4966" max="4970" width="10.7109375" style="191" customWidth="1"/>
    <col min="4971" max="4971" width="11" style="191" customWidth="1"/>
    <col min="4972" max="4976" width="10.7109375" style="191" customWidth="1"/>
    <col min="4977" max="4977" width="11" style="191" customWidth="1"/>
    <col min="4978" max="4982" width="10.7109375" style="191" customWidth="1"/>
    <col min="4983" max="4983" width="11" style="191" customWidth="1"/>
    <col min="4984" max="4988" width="10.7109375" style="191" customWidth="1"/>
    <col min="4989" max="4989" width="11" style="191" customWidth="1"/>
    <col min="4990" max="4994" width="10.7109375" style="191" customWidth="1"/>
    <col min="4995" max="4995" width="11" style="191" customWidth="1"/>
    <col min="4996" max="5000" width="10.7109375" style="191" customWidth="1"/>
    <col min="5001" max="5001" width="11" style="191" customWidth="1"/>
    <col min="5002" max="5006" width="10.7109375" style="191" customWidth="1"/>
    <col min="5007" max="5007" width="11" style="191" customWidth="1"/>
    <col min="5008" max="5012" width="10.7109375" style="191" customWidth="1"/>
    <col min="5013" max="5013" width="11" style="191" customWidth="1"/>
    <col min="5014" max="5018" width="10.7109375" style="191" customWidth="1"/>
    <col min="5019" max="5019" width="11" style="191" customWidth="1"/>
    <col min="5020" max="5024" width="10.7109375" style="191" customWidth="1"/>
    <col min="5025" max="5025" width="11" style="191" customWidth="1"/>
    <col min="5026" max="5030" width="10.7109375" style="191" customWidth="1"/>
    <col min="5031" max="5031" width="11" style="191" customWidth="1"/>
    <col min="5032" max="5036" width="10.7109375" style="191" customWidth="1"/>
    <col min="5037" max="5037" width="11" style="191" customWidth="1"/>
    <col min="5038" max="5042" width="10.7109375" style="191" customWidth="1"/>
    <col min="5043" max="5043" width="11" style="191" customWidth="1"/>
    <col min="5044" max="5048" width="10.7109375" style="191" customWidth="1"/>
    <col min="5049" max="5049" width="11" style="191" customWidth="1"/>
    <col min="5050" max="5054" width="10.7109375" style="191" customWidth="1"/>
    <col min="5055" max="5055" width="11" style="191" customWidth="1"/>
    <col min="5056" max="5060" width="10.7109375" style="191" customWidth="1"/>
    <col min="5061" max="5061" width="11" style="191" customWidth="1"/>
    <col min="5062" max="5066" width="10.7109375" style="191" customWidth="1"/>
    <col min="5067" max="5067" width="11" style="191" customWidth="1"/>
    <col min="5068" max="5072" width="10.7109375" style="191" customWidth="1"/>
    <col min="5073" max="5073" width="11" style="191" customWidth="1"/>
    <col min="5074" max="5078" width="10.7109375" style="191" customWidth="1"/>
    <col min="5079" max="5079" width="11" style="191" customWidth="1"/>
    <col min="5080" max="5084" width="10.7109375" style="191" customWidth="1"/>
    <col min="5085" max="5085" width="11" style="191" customWidth="1"/>
    <col min="5086" max="5090" width="10.7109375" style="191" customWidth="1"/>
    <col min="5091" max="5091" width="11" style="191" customWidth="1"/>
    <col min="5092" max="5096" width="10.7109375" style="191" customWidth="1"/>
    <col min="5097" max="5097" width="11" style="191" customWidth="1"/>
    <col min="5098" max="5102" width="10.7109375" style="191" customWidth="1"/>
    <col min="5103" max="5103" width="11" style="191" customWidth="1"/>
    <col min="5104" max="5108" width="10.7109375" style="191" customWidth="1"/>
    <col min="5109" max="5109" width="11" style="191" customWidth="1"/>
    <col min="5110" max="5114" width="10.7109375" style="191" customWidth="1"/>
    <col min="5115" max="5115" width="11" style="191" customWidth="1"/>
    <col min="5116" max="5117" width="10.7109375" style="191" customWidth="1"/>
    <col min="5118" max="5120" width="9.140625" style="191"/>
    <col min="5121" max="5121" width="48.5703125" style="191" customWidth="1"/>
    <col min="5122" max="5122" width="14.42578125" style="191" customWidth="1"/>
    <col min="5123" max="5123" width="12.5703125" style="191" customWidth="1"/>
    <col min="5124" max="5124" width="12.140625" style="191" customWidth="1"/>
    <col min="5125" max="5125" width="12.85546875" style="191" customWidth="1"/>
    <col min="5126" max="5126" width="12.28515625" style="191" customWidth="1"/>
    <col min="5127" max="5129" width="11.85546875" style="191" customWidth="1"/>
    <col min="5130" max="5130" width="13" style="191" customWidth="1"/>
    <col min="5131" max="5132" width="10.7109375" style="191" customWidth="1"/>
    <col min="5133" max="5133" width="11.85546875" style="191" customWidth="1"/>
    <col min="5134" max="5136" width="10.7109375" style="191" customWidth="1"/>
    <col min="5137" max="5137" width="10.85546875" style="191" customWidth="1"/>
    <col min="5138" max="5142" width="10.7109375" style="191" customWidth="1"/>
    <col min="5143" max="5143" width="11" style="191" customWidth="1"/>
    <col min="5144" max="5147" width="10.7109375" style="191" customWidth="1"/>
    <col min="5148" max="5148" width="10.85546875" style="191" customWidth="1"/>
    <col min="5149" max="5149" width="10.7109375" style="191" customWidth="1"/>
    <col min="5150" max="5151" width="9.140625" style="191"/>
    <col min="5152" max="5153" width="10.7109375" style="191" customWidth="1"/>
    <col min="5154" max="5154" width="10.85546875" style="191" customWidth="1"/>
    <col min="5155" max="5155" width="11" style="191" customWidth="1"/>
    <col min="5156" max="5156" width="10.85546875" style="191" customWidth="1"/>
    <col min="5157" max="5159" width="10.7109375" style="191" customWidth="1"/>
    <col min="5160" max="5160" width="10.85546875" style="191" customWidth="1"/>
    <col min="5161" max="5161" width="10.7109375" style="191" customWidth="1"/>
    <col min="5162" max="5163" width="9.85546875" style="191" customWidth="1"/>
    <col min="5164" max="5165" width="10.7109375" style="191" customWidth="1"/>
    <col min="5166" max="5166" width="10.85546875" style="191" customWidth="1"/>
    <col min="5167" max="5167" width="10.7109375" style="191" customWidth="1"/>
    <col min="5168" max="5169" width="9.85546875" style="191" customWidth="1"/>
    <col min="5170" max="5171" width="10.7109375" style="191" customWidth="1"/>
    <col min="5172" max="5172" width="10.85546875" style="191" customWidth="1"/>
    <col min="5173" max="5173" width="11.42578125" style="191" customWidth="1"/>
    <col min="5174" max="5175" width="9.85546875" style="191" customWidth="1"/>
    <col min="5176" max="5177" width="10.7109375" style="191" customWidth="1"/>
    <col min="5178" max="5178" width="10.85546875" style="191" customWidth="1"/>
    <col min="5179" max="5179" width="11" style="191" customWidth="1"/>
    <col min="5180" max="5180" width="10.5703125" style="191" customWidth="1"/>
    <col min="5181" max="5181" width="9.85546875" style="191" customWidth="1"/>
    <col min="5182" max="5184" width="10.7109375" style="191" customWidth="1"/>
    <col min="5185" max="5185" width="11.28515625" style="191" customWidth="1"/>
    <col min="5186" max="5190" width="10.7109375" style="191" customWidth="1"/>
    <col min="5191" max="5191" width="11" style="191" customWidth="1"/>
    <col min="5192" max="5196" width="10.7109375" style="191" customWidth="1"/>
    <col min="5197" max="5197" width="11" style="191" customWidth="1"/>
    <col min="5198" max="5202" width="10.7109375" style="191" customWidth="1"/>
    <col min="5203" max="5203" width="11.28515625" style="191" customWidth="1"/>
    <col min="5204" max="5208" width="10.7109375" style="191" customWidth="1"/>
    <col min="5209" max="5209" width="11" style="191" customWidth="1"/>
    <col min="5210" max="5214" width="10.7109375" style="191" customWidth="1"/>
    <col min="5215" max="5215" width="11.140625" style="191" customWidth="1"/>
    <col min="5216" max="5220" width="10.7109375" style="191" customWidth="1"/>
    <col min="5221" max="5221" width="11" style="191" customWidth="1"/>
    <col min="5222" max="5226" width="10.7109375" style="191" customWidth="1"/>
    <col min="5227" max="5227" width="11" style="191" customWidth="1"/>
    <col min="5228" max="5232" width="10.7109375" style="191" customWidth="1"/>
    <col min="5233" max="5233" width="11" style="191" customWidth="1"/>
    <col min="5234" max="5238" width="10.7109375" style="191" customWidth="1"/>
    <col min="5239" max="5239" width="11" style="191" customWidth="1"/>
    <col min="5240" max="5244" width="10.7109375" style="191" customWidth="1"/>
    <col min="5245" max="5245" width="11" style="191" customWidth="1"/>
    <col min="5246" max="5250" width="10.7109375" style="191" customWidth="1"/>
    <col min="5251" max="5251" width="11" style="191" customWidth="1"/>
    <col min="5252" max="5256" width="10.7109375" style="191" customWidth="1"/>
    <col min="5257" max="5257" width="11" style="191" customWidth="1"/>
    <col min="5258" max="5262" width="10.7109375" style="191" customWidth="1"/>
    <col min="5263" max="5263" width="11" style="191" customWidth="1"/>
    <col min="5264" max="5268" width="10.7109375" style="191" customWidth="1"/>
    <col min="5269" max="5269" width="11" style="191" customWidth="1"/>
    <col min="5270" max="5274" width="10.7109375" style="191" customWidth="1"/>
    <col min="5275" max="5275" width="11" style="191" customWidth="1"/>
    <col min="5276" max="5280" width="10.7109375" style="191" customWidth="1"/>
    <col min="5281" max="5281" width="11" style="191" customWidth="1"/>
    <col min="5282" max="5286" width="10.7109375" style="191" customWidth="1"/>
    <col min="5287" max="5287" width="11" style="191" customWidth="1"/>
    <col min="5288" max="5292" width="10.7109375" style="191" customWidth="1"/>
    <col min="5293" max="5293" width="11" style="191" customWidth="1"/>
    <col min="5294" max="5298" width="10.7109375" style="191" customWidth="1"/>
    <col min="5299" max="5299" width="11" style="191" customWidth="1"/>
    <col min="5300" max="5304" width="10.7109375" style="191" customWidth="1"/>
    <col min="5305" max="5305" width="11" style="191" customWidth="1"/>
    <col min="5306" max="5310" width="10.7109375" style="191" customWidth="1"/>
    <col min="5311" max="5311" width="11" style="191" customWidth="1"/>
    <col min="5312" max="5316" width="10.7109375" style="191" customWidth="1"/>
    <col min="5317" max="5317" width="11" style="191" customWidth="1"/>
    <col min="5318" max="5322" width="10.7109375" style="191" customWidth="1"/>
    <col min="5323" max="5323" width="11" style="191" customWidth="1"/>
    <col min="5324" max="5328" width="10.7109375" style="191" customWidth="1"/>
    <col min="5329" max="5329" width="11" style="191" customWidth="1"/>
    <col min="5330" max="5334" width="10.7109375" style="191" customWidth="1"/>
    <col min="5335" max="5335" width="11" style="191" customWidth="1"/>
    <col min="5336" max="5340" width="10.7109375" style="191" customWidth="1"/>
    <col min="5341" max="5341" width="11" style="191" customWidth="1"/>
    <col min="5342" max="5346" width="10.7109375" style="191" customWidth="1"/>
    <col min="5347" max="5347" width="11" style="191" customWidth="1"/>
    <col min="5348" max="5352" width="10.7109375" style="191" customWidth="1"/>
    <col min="5353" max="5353" width="11" style="191" customWidth="1"/>
    <col min="5354" max="5358" width="10.7109375" style="191" customWidth="1"/>
    <col min="5359" max="5359" width="11" style="191" customWidth="1"/>
    <col min="5360" max="5364" width="10.7109375" style="191" customWidth="1"/>
    <col min="5365" max="5365" width="11" style="191" customWidth="1"/>
    <col min="5366" max="5370" width="10.7109375" style="191" customWidth="1"/>
    <col min="5371" max="5371" width="11" style="191" customWidth="1"/>
    <col min="5372" max="5373" width="10.7109375" style="191" customWidth="1"/>
    <col min="5374" max="5376" width="9.140625" style="191"/>
    <col min="5377" max="5377" width="48.5703125" style="191" customWidth="1"/>
    <col min="5378" max="5378" width="14.42578125" style="191" customWidth="1"/>
    <col min="5379" max="5379" width="12.5703125" style="191" customWidth="1"/>
    <col min="5380" max="5380" width="12.140625" style="191" customWidth="1"/>
    <col min="5381" max="5381" width="12.85546875" style="191" customWidth="1"/>
    <col min="5382" max="5382" width="12.28515625" style="191" customWidth="1"/>
    <col min="5383" max="5385" width="11.85546875" style="191" customWidth="1"/>
    <col min="5386" max="5386" width="13" style="191" customWidth="1"/>
    <col min="5387" max="5388" width="10.7109375" style="191" customWidth="1"/>
    <col min="5389" max="5389" width="11.85546875" style="191" customWidth="1"/>
    <col min="5390" max="5392" width="10.7109375" style="191" customWidth="1"/>
    <col min="5393" max="5393" width="10.85546875" style="191" customWidth="1"/>
    <col min="5394" max="5398" width="10.7109375" style="191" customWidth="1"/>
    <col min="5399" max="5399" width="11" style="191" customWidth="1"/>
    <col min="5400" max="5403" width="10.7109375" style="191" customWidth="1"/>
    <col min="5404" max="5404" width="10.85546875" style="191" customWidth="1"/>
    <col min="5405" max="5405" width="10.7109375" style="191" customWidth="1"/>
    <col min="5406" max="5407" width="9.140625" style="191"/>
    <col min="5408" max="5409" width="10.7109375" style="191" customWidth="1"/>
    <col min="5410" max="5410" width="10.85546875" style="191" customWidth="1"/>
    <col min="5411" max="5411" width="11" style="191" customWidth="1"/>
    <col min="5412" max="5412" width="10.85546875" style="191" customWidth="1"/>
    <col min="5413" max="5415" width="10.7109375" style="191" customWidth="1"/>
    <col min="5416" max="5416" width="10.85546875" style="191" customWidth="1"/>
    <col min="5417" max="5417" width="10.7109375" style="191" customWidth="1"/>
    <col min="5418" max="5419" width="9.85546875" style="191" customWidth="1"/>
    <col min="5420" max="5421" width="10.7109375" style="191" customWidth="1"/>
    <col min="5422" max="5422" width="10.85546875" style="191" customWidth="1"/>
    <col min="5423" max="5423" width="10.7109375" style="191" customWidth="1"/>
    <col min="5424" max="5425" width="9.85546875" style="191" customWidth="1"/>
    <col min="5426" max="5427" width="10.7109375" style="191" customWidth="1"/>
    <col min="5428" max="5428" width="10.85546875" style="191" customWidth="1"/>
    <col min="5429" max="5429" width="11.42578125" style="191" customWidth="1"/>
    <col min="5430" max="5431" width="9.85546875" style="191" customWidth="1"/>
    <col min="5432" max="5433" width="10.7109375" style="191" customWidth="1"/>
    <col min="5434" max="5434" width="10.85546875" style="191" customWidth="1"/>
    <col min="5435" max="5435" width="11" style="191" customWidth="1"/>
    <col min="5436" max="5436" width="10.5703125" style="191" customWidth="1"/>
    <col min="5437" max="5437" width="9.85546875" style="191" customWidth="1"/>
    <col min="5438" max="5440" width="10.7109375" style="191" customWidth="1"/>
    <col min="5441" max="5441" width="11.28515625" style="191" customWidth="1"/>
    <col min="5442" max="5446" width="10.7109375" style="191" customWidth="1"/>
    <col min="5447" max="5447" width="11" style="191" customWidth="1"/>
    <col min="5448" max="5452" width="10.7109375" style="191" customWidth="1"/>
    <col min="5453" max="5453" width="11" style="191" customWidth="1"/>
    <col min="5454" max="5458" width="10.7109375" style="191" customWidth="1"/>
    <col min="5459" max="5459" width="11.28515625" style="191" customWidth="1"/>
    <col min="5460" max="5464" width="10.7109375" style="191" customWidth="1"/>
    <col min="5465" max="5465" width="11" style="191" customWidth="1"/>
    <col min="5466" max="5470" width="10.7109375" style="191" customWidth="1"/>
    <col min="5471" max="5471" width="11.140625" style="191" customWidth="1"/>
    <col min="5472" max="5476" width="10.7109375" style="191" customWidth="1"/>
    <col min="5477" max="5477" width="11" style="191" customWidth="1"/>
    <col min="5478" max="5482" width="10.7109375" style="191" customWidth="1"/>
    <col min="5483" max="5483" width="11" style="191" customWidth="1"/>
    <col min="5484" max="5488" width="10.7109375" style="191" customWidth="1"/>
    <col min="5489" max="5489" width="11" style="191" customWidth="1"/>
    <col min="5490" max="5494" width="10.7109375" style="191" customWidth="1"/>
    <col min="5495" max="5495" width="11" style="191" customWidth="1"/>
    <col min="5496" max="5500" width="10.7109375" style="191" customWidth="1"/>
    <col min="5501" max="5501" width="11" style="191" customWidth="1"/>
    <col min="5502" max="5506" width="10.7109375" style="191" customWidth="1"/>
    <col min="5507" max="5507" width="11" style="191" customWidth="1"/>
    <col min="5508" max="5512" width="10.7109375" style="191" customWidth="1"/>
    <col min="5513" max="5513" width="11" style="191" customWidth="1"/>
    <col min="5514" max="5518" width="10.7109375" style="191" customWidth="1"/>
    <col min="5519" max="5519" width="11" style="191" customWidth="1"/>
    <col min="5520" max="5524" width="10.7109375" style="191" customWidth="1"/>
    <col min="5525" max="5525" width="11" style="191" customWidth="1"/>
    <col min="5526" max="5530" width="10.7109375" style="191" customWidth="1"/>
    <col min="5531" max="5531" width="11" style="191" customWidth="1"/>
    <col min="5532" max="5536" width="10.7109375" style="191" customWidth="1"/>
    <col min="5537" max="5537" width="11" style="191" customWidth="1"/>
    <col min="5538" max="5542" width="10.7109375" style="191" customWidth="1"/>
    <col min="5543" max="5543" width="11" style="191" customWidth="1"/>
    <col min="5544" max="5548" width="10.7109375" style="191" customWidth="1"/>
    <col min="5549" max="5549" width="11" style="191" customWidth="1"/>
    <col min="5550" max="5554" width="10.7109375" style="191" customWidth="1"/>
    <col min="5555" max="5555" width="11" style="191" customWidth="1"/>
    <col min="5556" max="5560" width="10.7109375" style="191" customWidth="1"/>
    <col min="5561" max="5561" width="11" style="191" customWidth="1"/>
    <col min="5562" max="5566" width="10.7109375" style="191" customWidth="1"/>
    <col min="5567" max="5567" width="11" style="191" customWidth="1"/>
    <col min="5568" max="5572" width="10.7109375" style="191" customWidth="1"/>
    <col min="5573" max="5573" width="11" style="191" customWidth="1"/>
    <col min="5574" max="5578" width="10.7109375" style="191" customWidth="1"/>
    <col min="5579" max="5579" width="11" style="191" customWidth="1"/>
    <col min="5580" max="5584" width="10.7109375" style="191" customWidth="1"/>
    <col min="5585" max="5585" width="11" style="191" customWidth="1"/>
    <col min="5586" max="5590" width="10.7109375" style="191" customWidth="1"/>
    <col min="5591" max="5591" width="11" style="191" customWidth="1"/>
    <col min="5592" max="5596" width="10.7109375" style="191" customWidth="1"/>
    <col min="5597" max="5597" width="11" style="191" customWidth="1"/>
    <col min="5598" max="5602" width="10.7109375" style="191" customWidth="1"/>
    <col min="5603" max="5603" width="11" style="191" customWidth="1"/>
    <col min="5604" max="5608" width="10.7109375" style="191" customWidth="1"/>
    <col min="5609" max="5609" width="11" style="191" customWidth="1"/>
    <col min="5610" max="5614" width="10.7109375" style="191" customWidth="1"/>
    <col min="5615" max="5615" width="11" style="191" customWidth="1"/>
    <col min="5616" max="5620" width="10.7109375" style="191" customWidth="1"/>
    <col min="5621" max="5621" width="11" style="191" customWidth="1"/>
    <col min="5622" max="5626" width="10.7109375" style="191" customWidth="1"/>
    <col min="5627" max="5627" width="11" style="191" customWidth="1"/>
    <col min="5628" max="5629" width="10.7109375" style="191" customWidth="1"/>
    <col min="5630" max="5632" width="9.140625" style="191"/>
    <col min="5633" max="5633" width="48.5703125" style="191" customWidth="1"/>
    <col min="5634" max="5634" width="14.42578125" style="191" customWidth="1"/>
    <col min="5635" max="5635" width="12.5703125" style="191" customWidth="1"/>
    <col min="5636" max="5636" width="12.140625" style="191" customWidth="1"/>
    <col min="5637" max="5637" width="12.85546875" style="191" customWidth="1"/>
    <col min="5638" max="5638" width="12.28515625" style="191" customWidth="1"/>
    <col min="5639" max="5641" width="11.85546875" style="191" customWidth="1"/>
    <col min="5642" max="5642" width="13" style="191" customWidth="1"/>
    <col min="5643" max="5644" width="10.7109375" style="191" customWidth="1"/>
    <col min="5645" max="5645" width="11.85546875" style="191" customWidth="1"/>
    <col min="5646" max="5648" width="10.7109375" style="191" customWidth="1"/>
    <col min="5649" max="5649" width="10.85546875" style="191" customWidth="1"/>
    <col min="5650" max="5654" width="10.7109375" style="191" customWidth="1"/>
    <col min="5655" max="5655" width="11" style="191" customWidth="1"/>
    <col min="5656" max="5659" width="10.7109375" style="191" customWidth="1"/>
    <col min="5660" max="5660" width="10.85546875" style="191" customWidth="1"/>
    <col min="5661" max="5661" width="10.7109375" style="191" customWidth="1"/>
    <col min="5662" max="5663" width="9.140625" style="191"/>
    <col min="5664" max="5665" width="10.7109375" style="191" customWidth="1"/>
    <col min="5666" max="5666" width="10.85546875" style="191" customWidth="1"/>
    <col min="5667" max="5667" width="11" style="191" customWidth="1"/>
    <col min="5668" max="5668" width="10.85546875" style="191" customWidth="1"/>
    <col min="5669" max="5671" width="10.7109375" style="191" customWidth="1"/>
    <col min="5672" max="5672" width="10.85546875" style="191" customWidth="1"/>
    <col min="5673" max="5673" width="10.7109375" style="191" customWidth="1"/>
    <col min="5674" max="5675" width="9.85546875" style="191" customWidth="1"/>
    <col min="5676" max="5677" width="10.7109375" style="191" customWidth="1"/>
    <col min="5678" max="5678" width="10.85546875" style="191" customWidth="1"/>
    <col min="5679" max="5679" width="10.7109375" style="191" customWidth="1"/>
    <col min="5680" max="5681" width="9.85546875" style="191" customWidth="1"/>
    <col min="5682" max="5683" width="10.7109375" style="191" customWidth="1"/>
    <col min="5684" max="5684" width="10.85546875" style="191" customWidth="1"/>
    <col min="5685" max="5685" width="11.42578125" style="191" customWidth="1"/>
    <col min="5686" max="5687" width="9.85546875" style="191" customWidth="1"/>
    <col min="5688" max="5689" width="10.7109375" style="191" customWidth="1"/>
    <col min="5690" max="5690" width="10.85546875" style="191" customWidth="1"/>
    <col min="5691" max="5691" width="11" style="191" customWidth="1"/>
    <col min="5692" max="5692" width="10.5703125" style="191" customWidth="1"/>
    <col min="5693" max="5693" width="9.85546875" style="191" customWidth="1"/>
    <col min="5694" max="5696" width="10.7109375" style="191" customWidth="1"/>
    <col min="5697" max="5697" width="11.28515625" style="191" customWidth="1"/>
    <col min="5698" max="5702" width="10.7109375" style="191" customWidth="1"/>
    <col min="5703" max="5703" width="11" style="191" customWidth="1"/>
    <col min="5704" max="5708" width="10.7109375" style="191" customWidth="1"/>
    <col min="5709" max="5709" width="11" style="191" customWidth="1"/>
    <col min="5710" max="5714" width="10.7109375" style="191" customWidth="1"/>
    <col min="5715" max="5715" width="11.28515625" style="191" customWidth="1"/>
    <col min="5716" max="5720" width="10.7109375" style="191" customWidth="1"/>
    <col min="5721" max="5721" width="11" style="191" customWidth="1"/>
    <col min="5722" max="5726" width="10.7109375" style="191" customWidth="1"/>
    <col min="5727" max="5727" width="11.140625" style="191" customWidth="1"/>
    <col min="5728" max="5732" width="10.7109375" style="191" customWidth="1"/>
    <col min="5733" max="5733" width="11" style="191" customWidth="1"/>
    <col min="5734" max="5738" width="10.7109375" style="191" customWidth="1"/>
    <col min="5739" max="5739" width="11" style="191" customWidth="1"/>
    <col min="5740" max="5744" width="10.7109375" style="191" customWidth="1"/>
    <col min="5745" max="5745" width="11" style="191" customWidth="1"/>
    <col min="5746" max="5750" width="10.7109375" style="191" customWidth="1"/>
    <col min="5751" max="5751" width="11" style="191" customWidth="1"/>
    <col min="5752" max="5756" width="10.7109375" style="191" customWidth="1"/>
    <col min="5757" max="5757" width="11" style="191" customWidth="1"/>
    <col min="5758" max="5762" width="10.7109375" style="191" customWidth="1"/>
    <col min="5763" max="5763" width="11" style="191" customWidth="1"/>
    <col min="5764" max="5768" width="10.7109375" style="191" customWidth="1"/>
    <col min="5769" max="5769" width="11" style="191" customWidth="1"/>
    <col min="5770" max="5774" width="10.7109375" style="191" customWidth="1"/>
    <col min="5775" max="5775" width="11" style="191" customWidth="1"/>
    <col min="5776" max="5780" width="10.7109375" style="191" customWidth="1"/>
    <col min="5781" max="5781" width="11" style="191" customWidth="1"/>
    <col min="5782" max="5786" width="10.7109375" style="191" customWidth="1"/>
    <col min="5787" max="5787" width="11" style="191" customWidth="1"/>
    <col min="5788" max="5792" width="10.7109375" style="191" customWidth="1"/>
    <col min="5793" max="5793" width="11" style="191" customWidth="1"/>
    <col min="5794" max="5798" width="10.7109375" style="191" customWidth="1"/>
    <col min="5799" max="5799" width="11" style="191" customWidth="1"/>
    <col min="5800" max="5804" width="10.7109375" style="191" customWidth="1"/>
    <col min="5805" max="5805" width="11" style="191" customWidth="1"/>
    <col min="5806" max="5810" width="10.7109375" style="191" customWidth="1"/>
    <col min="5811" max="5811" width="11" style="191" customWidth="1"/>
    <col min="5812" max="5816" width="10.7109375" style="191" customWidth="1"/>
    <col min="5817" max="5817" width="11" style="191" customWidth="1"/>
    <col min="5818" max="5822" width="10.7109375" style="191" customWidth="1"/>
    <col min="5823" max="5823" width="11" style="191" customWidth="1"/>
    <col min="5824" max="5828" width="10.7109375" style="191" customWidth="1"/>
    <col min="5829" max="5829" width="11" style="191" customWidth="1"/>
    <col min="5830" max="5834" width="10.7109375" style="191" customWidth="1"/>
    <col min="5835" max="5835" width="11" style="191" customWidth="1"/>
    <col min="5836" max="5840" width="10.7109375" style="191" customWidth="1"/>
    <col min="5841" max="5841" width="11" style="191" customWidth="1"/>
    <col min="5842" max="5846" width="10.7109375" style="191" customWidth="1"/>
    <col min="5847" max="5847" width="11" style="191" customWidth="1"/>
    <col min="5848" max="5852" width="10.7109375" style="191" customWidth="1"/>
    <col min="5853" max="5853" width="11" style="191" customWidth="1"/>
    <col min="5854" max="5858" width="10.7109375" style="191" customWidth="1"/>
    <col min="5859" max="5859" width="11" style="191" customWidth="1"/>
    <col min="5860" max="5864" width="10.7109375" style="191" customWidth="1"/>
    <col min="5865" max="5865" width="11" style="191" customWidth="1"/>
    <col min="5866" max="5870" width="10.7109375" style="191" customWidth="1"/>
    <col min="5871" max="5871" width="11" style="191" customWidth="1"/>
    <col min="5872" max="5876" width="10.7109375" style="191" customWidth="1"/>
    <col min="5877" max="5877" width="11" style="191" customWidth="1"/>
    <col min="5878" max="5882" width="10.7109375" style="191" customWidth="1"/>
    <col min="5883" max="5883" width="11" style="191" customWidth="1"/>
    <col min="5884" max="5885" width="10.7109375" style="191" customWidth="1"/>
    <col min="5886" max="5888" width="9.140625" style="191"/>
    <col min="5889" max="5889" width="48.5703125" style="191" customWidth="1"/>
    <col min="5890" max="5890" width="14.42578125" style="191" customWidth="1"/>
    <col min="5891" max="5891" width="12.5703125" style="191" customWidth="1"/>
    <col min="5892" max="5892" width="12.140625" style="191" customWidth="1"/>
    <col min="5893" max="5893" width="12.85546875" style="191" customWidth="1"/>
    <col min="5894" max="5894" width="12.28515625" style="191" customWidth="1"/>
    <col min="5895" max="5897" width="11.85546875" style="191" customWidth="1"/>
    <col min="5898" max="5898" width="13" style="191" customWidth="1"/>
    <col min="5899" max="5900" width="10.7109375" style="191" customWidth="1"/>
    <col min="5901" max="5901" width="11.85546875" style="191" customWidth="1"/>
    <col min="5902" max="5904" width="10.7109375" style="191" customWidth="1"/>
    <col min="5905" max="5905" width="10.85546875" style="191" customWidth="1"/>
    <col min="5906" max="5910" width="10.7109375" style="191" customWidth="1"/>
    <col min="5911" max="5911" width="11" style="191" customWidth="1"/>
    <col min="5912" max="5915" width="10.7109375" style="191" customWidth="1"/>
    <col min="5916" max="5916" width="10.85546875" style="191" customWidth="1"/>
    <col min="5917" max="5917" width="10.7109375" style="191" customWidth="1"/>
    <col min="5918" max="5919" width="9.140625" style="191"/>
    <col min="5920" max="5921" width="10.7109375" style="191" customWidth="1"/>
    <col min="5922" max="5922" width="10.85546875" style="191" customWidth="1"/>
    <col min="5923" max="5923" width="11" style="191" customWidth="1"/>
    <col min="5924" max="5924" width="10.85546875" style="191" customWidth="1"/>
    <col min="5925" max="5927" width="10.7109375" style="191" customWidth="1"/>
    <col min="5928" max="5928" width="10.85546875" style="191" customWidth="1"/>
    <col min="5929" max="5929" width="10.7109375" style="191" customWidth="1"/>
    <col min="5930" max="5931" width="9.85546875" style="191" customWidth="1"/>
    <col min="5932" max="5933" width="10.7109375" style="191" customWidth="1"/>
    <col min="5934" max="5934" width="10.85546875" style="191" customWidth="1"/>
    <col min="5935" max="5935" width="10.7109375" style="191" customWidth="1"/>
    <col min="5936" max="5937" width="9.85546875" style="191" customWidth="1"/>
    <col min="5938" max="5939" width="10.7109375" style="191" customWidth="1"/>
    <col min="5940" max="5940" width="10.85546875" style="191" customWidth="1"/>
    <col min="5941" max="5941" width="11.42578125" style="191" customWidth="1"/>
    <col min="5942" max="5943" width="9.85546875" style="191" customWidth="1"/>
    <col min="5944" max="5945" width="10.7109375" style="191" customWidth="1"/>
    <col min="5946" max="5946" width="10.85546875" style="191" customWidth="1"/>
    <col min="5947" max="5947" width="11" style="191" customWidth="1"/>
    <col min="5948" max="5948" width="10.5703125" style="191" customWidth="1"/>
    <col min="5949" max="5949" width="9.85546875" style="191" customWidth="1"/>
    <col min="5950" max="5952" width="10.7109375" style="191" customWidth="1"/>
    <col min="5953" max="5953" width="11.28515625" style="191" customWidth="1"/>
    <col min="5954" max="5958" width="10.7109375" style="191" customWidth="1"/>
    <col min="5959" max="5959" width="11" style="191" customWidth="1"/>
    <col min="5960" max="5964" width="10.7109375" style="191" customWidth="1"/>
    <col min="5965" max="5965" width="11" style="191" customWidth="1"/>
    <col min="5966" max="5970" width="10.7109375" style="191" customWidth="1"/>
    <col min="5971" max="5971" width="11.28515625" style="191" customWidth="1"/>
    <col min="5972" max="5976" width="10.7109375" style="191" customWidth="1"/>
    <col min="5977" max="5977" width="11" style="191" customWidth="1"/>
    <col min="5978" max="5982" width="10.7109375" style="191" customWidth="1"/>
    <col min="5983" max="5983" width="11.140625" style="191" customWidth="1"/>
    <col min="5984" max="5988" width="10.7109375" style="191" customWidth="1"/>
    <col min="5989" max="5989" width="11" style="191" customWidth="1"/>
    <col min="5990" max="5994" width="10.7109375" style="191" customWidth="1"/>
    <col min="5995" max="5995" width="11" style="191" customWidth="1"/>
    <col min="5996" max="6000" width="10.7109375" style="191" customWidth="1"/>
    <col min="6001" max="6001" width="11" style="191" customWidth="1"/>
    <col min="6002" max="6006" width="10.7109375" style="191" customWidth="1"/>
    <col min="6007" max="6007" width="11" style="191" customWidth="1"/>
    <col min="6008" max="6012" width="10.7109375" style="191" customWidth="1"/>
    <col min="6013" max="6013" width="11" style="191" customWidth="1"/>
    <col min="6014" max="6018" width="10.7109375" style="191" customWidth="1"/>
    <col min="6019" max="6019" width="11" style="191" customWidth="1"/>
    <col min="6020" max="6024" width="10.7109375" style="191" customWidth="1"/>
    <col min="6025" max="6025" width="11" style="191" customWidth="1"/>
    <col min="6026" max="6030" width="10.7109375" style="191" customWidth="1"/>
    <col min="6031" max="6031" width="11" style="191" customWidth="1"/>
    <col min="6032" max="6036" width="10.7109375" style="191" customWidth="1"/>
    <col min="6037" max="6037" width="11" style="191" customWidth="1"/>
    <col min="6038" max="6042" width="10.7109375" style="191" customWidth="1"/>
    <col min="6043" max="6043" width="11" style="191" customWidth="1"/>
    <col min="6044" max="6048" width="10.7109375" style="191" customWidth="1"/>
    <col min="6049" max="6049" width="11" style="191" customWidth="1"/>
    <col min="6050" max="6054" width="10.7109375" style="191" customWidth="1"/>
    <col min="6055" max="6055" width="11" style="191" customWidth="1"/>
    <col min="6056" max="6060" width="10.7109375" style="191" customWidth="1"/>
    <col min="6061" max="6061" width="11" style="191" customWidth="1"/>
    <col min="6062" max="6066" width="10.7109375" style="191" customWidth="1"/>
    <col min="6067" max="6067" width="11" style="191" customWidth="1"/>
    <col min="6068" max="6072" width="10.7109375" style="191" customWidth="1"/>
    <col min="6073" max="6073" width="11" style="191" customWidth="1"/>
    <col min="6074" max="6078" width="10.7109375" style="191" customWidth="1"/>
    <col min="6079" max="6079" width="11" style="191" customWidth="1"/>
    <col min="6080" max="6084" width="10.7109375" style="191" customWidth="1"/>
    <col min="6085" max="6085" width="11" style="191" customWidth="1"/>
    <col min="6086" max="6090" width="10.7109375" style="191" customWidth="1"/>
    <col min="6091" max="6091" width="11" style="191" customWidth="1"/>
    <col min="6092" max="6096" width="10.7109375" style="191" customWidth="1"/>
    <col min="6097" max="6097" width="11" style="191" customWidth="1"/>
    <col min="6098" max="6102" width="10.7109375" style="191" customWidth="1"/>
    <col min="6103" max="6103" width="11" style="191" customWidth="1"/>
    <col min="6104" max="6108" width="10.7109375" style="191" customWidth="1"/>
    <col min="6109" max="6109" width="11" style="191" customWidth="1"/>
    <col min="6110" max="6114" width="10.7109375" style="191" customWidth="1"/>
    <col min="6115" max="6115" width="11" style="191" customWidth="1"/>
    <col min="6116" max="6120" width="10.7109375" style="191" customWidth="1"/>
    <col min="6121" max="6121" width="11" style="191" customWidth="1"/>
    <col min="6122" max="6126" width="10.7109375" style="191" customWidth="1"/>
    <col min="6127" max="6127" width="11" style="191" customWidth="1"/>
    <col min="6128" max="6132" width="10.7109375" style="191" customWidth="1"/>
    <col min="6133" max="6133" width="11" style="191" customWidth="1"/>
    <col min="6134" max="6138" width="10.7109375" style="191" customWidth="1"/>
    <col min="6139" max="6139" width="11" style="191" customWidth="1"/>
    <col min="6140" max="6141" width="10.7109375" style="191" customWidth="1"/>
    <col min="6142" max="6144" width="9.140625" style="191"/>
    <col min="6145" max="6145" width="48.5703125" style="191" customWidth="1"/>
    <col min="6146" max="6146" width="14.42578125" style="191" customWidth="1"/>
    <col min="6147" max="6147" width="12.5703125" style="191" customWidth="1"/>
    <col min="6148" max="6148" width="12.140625" style="191" customWidth="1"/>
    <col min="6149" max="6149" width="12.85546875" style="191" customWidth="1"/>
    <col min="6150" max="6150" width="12.28515625" style="191" customWidth="1"/>
    <col min="6151" max="6153" width="11.85546875" style="191" customWidth="1"/>
    <col min="6154" max="6154" width="13" style="191" customWidth="1"/>
    <col min="6155" max="6156" width="10.7109375" style="191" customWidth="1"/>
    <col min="6157" max="6157" width="11.85546875" style="191" customWidth="1"/>
    <col min="6158" max="6160" width="10.7109375" style="191" customWidth="1"/>
    <col min="6161" max="6161" width="10.85546875" style="191" customWidth="1"/>
    <col min="6162" max="6166" width="10.7109375" style="191" customWidth="1"/>
    <col min="6167" max="6167" width="11" style="191" customWidth="1"/>
    <col min="6168" max="6171" width="10.7109375" style="191" customWidth="1"/>
    <col min="6172" max="6172" width="10.85546875" style="191" customWidth="1"/>
    <col min="6173" max="6173" width="10.7109375" style="191" customWidth="1"/>
    <col min="6174" max="6175" width="9.140625" style="191"/>
    <col min="6176" max="6177" width="10.7109375" style="191" customWidth="1"/>
    <col min="6178" max="6178" width="10.85546875" style="191" customWidth="1"/>
    <col min="6179" max="6179" width="11" style="191" customWidth="1"/>
    <col min="6180" max="6180" width="10.85546875" style="191" customWidth="1"/>
    <col min="6181" max="6183" width="10.7109375" style="191" customWidth="1"/>
    <col min="6184" max="6184" width="10.85546875" style="191" customWidth="1"/>
    <col min="6185" max="6185" width="10.7109375" style="191" customWidth="1"/>
    <col min="6186" max="6187" width="9.85546875" style="191" customWidth="1"/>
    <col min="6188" max="6189" width="10.7109375" style="191" customWidth="1"/>
    <col min="6190" max="6190" width="10.85546875" style="191" customWidth="1"/>
    <col min="6191" max="6191" width="10.7109375" style="191" customWidth="1"/>
    <col min="6192" max="6193" width="9.85546875" style="191" customWidth="1"/>
    <col min="6194" max="6195" width="10.7109375" style="191" customWidth="1"/>
    <col min="6196" max="6196" width="10.85546875" style="191" customWidth="1"/>
    <col min="6197" max="6197" width="11.42578125" style="191" customWidth="1"/>
    <col min="6198" max="6199" width="9.85546875" style="191" customWidth="1"/>
    <col min="6200" max="6201" width="10.7109375" style="191" customWidth="1"/>
    <col min="6202" max="6202" width="10.85546875" style="191" customWidth="1"/>
    <col min="6203" max="6203" width="11" style="191" customWidth="1"/>
    <col min="6204" max="6204" width="10.5703125" style="191" customWidth="1"/>
    <col min="6205" max="6205" width="9.85546875" style="191" customWidth="1"/>
    <col min="6206" max="6208" width="10.7109375" style="191" customWidth="1"/>
    <col min="6209" max="6209" width="11.28515625" style="191" customWidth="1"/>
    <col min="6210" max="6214" width="10.7109375" style="191" customWidth="1"/>
    <col min="6215" max="6215" width="11" style="191" customWidth="1"/>
    <col min="6216" max="6220" width="10.7109375" style="191" customWidth="1"/>
    <col min="6221" max="6221" width="11" style="191" customWidth="1"/>
    <col min="6222" max="6226" width="10.7109375" style="191" customWidth="1"/>
    <col min="6227" max="6227" width="11.28515625" style="191" customWidth="1"/>
    <col min="6228" max="6232" width="10.7109375" style="191" customWidth="1"/>
    <col min="6233" max="6233" width="11" style="191" customWidth="1"/>
    <col min="6234" max="6238" width="10.7109375" style="191" customWidth="1"/>
    <col min="6239" max="6239" width="11.140625" style="191" customWidth="1"/>
    <col min="6240" max="6244" width="10.7109375" style="191" customWidth="1"/>
    <col min="6245" max="6245" width="11" style="191" customWidth="1"/>
    <col min="6246" max="6250" width="10.7109375" style="191" customWidth="1"/>
    <col min="6251" max="6251" width="11" style="191" customWidth="1"/>
    <col min="6252" max="6256" width="10.7109375" style="191" customWidth="1"/>
    <col min="6257" max="6257" width="11" style="191" customWidth="1"/>
    <col min="6258" max="6262" width="10.7109375" style="191" customWidth="1"/>
    <col min="6263" max="6263" width="11" style="191" customWidth="1"/>
    <col min="6264" max="6268" width="10.7109375" style="191" customWidth="1"/>
    <col min="6269" max="6269" width="11" style="191" customWidth="1"/>
    <col min="6270" max="6274" width="10.7109375" style="191" customWidth="1"/>
    <col min="6275" max="6275" width="11" style="191" customWidth="1"/>
    <col min="6276" max="6280" width="10.7109375" style="191" customWidth="1"/>
    <col min="6281" max="6281" width="11" style="191" customWidth="1"/>
    <col min="6282" max="6286" width="10.7109375" style="191" customWidth="1"/>
    <col min="6287" max="6287" width="11" style="191" customWidth="1"/>
    <col min="6288" max="6292" width="10.7109375" style="191" customWidth="1"/>
    <col min="6293" max="6293" width="11" style="191" customWidth="1"/>
    <col min="6294" max="6298" width="10.7109375" style="191" customWidth="1"/>
    <col min="6299" max="6299" width="11" style="191" customWidth="1"/>
    <col min="6300" max="6304" width="10.7109375" style="191" customWidth="1"/>
    <col min="6305" max="6305" width="11" style="191" customWidth="1"/>
    <col min="6306" max="6310" width="10.7109375" style="191" customWidth="1"/>
    <col min="6311" max="6311" width="11" style="191" customWidth="1"/>
    <col min="6312" max="6316" width="10.7109375" style="191" customWidth="1"/>
    <col min="6317" max="6317" width="11" style="191" customWidth="1"/>
    <col min="6318" max="6322" width="10.7109375" style="191" customWidth="1"/>
    <col min="6323" max="6323" width="11" style="191" customWidth="1"/>
    <col min="6324" max="6328" width="10.7109375" style="191" customWidth="1"/>
    <col min="6329" max="6329" width="11" style="191" customWidth="1"/>
    <col min="6330" max="6334" width="10.7109375" style="191" customWidth="1"/>
    <col min="6335" max="6335" width="11" style="191" customWidth="1"/>
    <col min="6336" max="6340" width="10.7109375" style="191" customWidth="1"/>
    <col min="6341" max="6341" width="11" style="191" customWidth="1"/>
    <col min="6342" max="6346" width="10.7109375" style="191" customWidth="1"/>
    <col min="6347" max="6347" width="11" style="191" customWidth="1"/>
    <col min="6348" max="6352" width="10.7109375" style="191" customWidth="1"/>
    <col min="6353" max="6353" width="11" style="191" customWidth="1"/>
    <col min="6354" max="6358" width="10.7109375" style="191" customWidth="1"/>
    <col min="6359" max="6359" width="11" style="191" customWidth="1"/>
    <col min="6360" max="6364" width="10.7109375" style="191" customWidth="1"/>
    <col min="6365" max="6365" width="11" style="191" customWidth="1"/>
    <col min="6366" max="6370" width="10.7109375" style="191" customWidth="1"/>
    <col min="6371" max="6371" width="11" style="191" customWidth="1"/>
    <col min="6372" max="6376" width="10.7109375" style="191" customWidth="1"/>
    <col min="6377" max="6377" width="11" style="191" customWidth="1"/>
    <col min="6378" max="6382" width="10.7109375" style="191" customWidth="1"/>
    <col min="6383" max="6383" width="11" style="191" customWidth="1"/>
    <col min="6384" max="6388" width="10.7109375" style="191" customWidth="1"/>
    <col min="6389" max="6389" width="11" style="191" customWidth="1"/>
    <col min="6390" max="6394" width="10.7109375" style="191" customWidth="1"/>
    <col min="6395" max="6395" width="11" style="191" customWidth="1"/>
    <col min="6396" max="6397" width="10.7109375" style="191" customWidth="1"/>
    <col min="6398" max="6400" width="9.140625" style="191"/>
    <col min="6401" max="6401" width="48.5703125" style="191" customWidth="1"/>
    <col min="6402" max="6402" width="14.42578125" style="191" customWidth="1"/>
    <col min="6403" max="6403" width="12.5703125" style="191" customWidth="1"/>
    <col min="6404" max="6404" width="12.140625" style="191" customWidth="1"/>
    <col min="6405" max="6405" width="12.85546875" style="191" customWidth="1"/>
    <col min="6406" max="6406" width="12.28515625" style="191" customWidth="1"/>
    <col min="6407" max="6409" width="11.85546875" style="191" customWidth="1"/>
    <col min="6410" max="6410" width="13" style="191" customWidth="1"/>
    <col min="6411" max="6412" width="10.7109375" style="191" customWidth="1"/>
    <col min="6413" max="6413" width="11.85546875" style="191" customWidth="1"/>
    <col min="6414" max="6416" width="10.7109375" style="191" customWidth="1"/>
    <col min="6417" max="6417" width="10.85546875" style="191" customWidth="1"/>
    <col min="6418" max="6422" width="10.7109375" style="191" customWidth="1"/>
    <col min="6423" max="6423" width="11" style="191" customWidth="1"/>
    <col min="6424" max="6427" width="10.7109375" style="191" customWidth="1"/>
    <col min="6428" max="6428" width="10.85546875" style="191" customWidth="1"/>
    <col min="6429" max="6429" width="10.7109375" style="191" customWidth="1"/>
    <col min="6430" max="6431" width="9.140625" style="191"/>
    <col min="6432" max="6433" width="10.7109375" style="191" customWidth="1"/>
    <col min="6434" max="6434" width="10.85546875" style="191" customWidth="1"/>
    <col min="6435" max="6435" width="11" style="191" customWidth="1"/>
    <col min="6436" max="6436" width="10.85546875" style="191" customWidth="1"/>
    <col min="6437" max="6439" width="10.7109375" style="191" customWidth="1"/>
    <col min="6440" max="6440" width="10.85546875" style="191" customWidth="1"/>
    <col min="6441" max="6441" width="10.7109375" style="191" customWidth="1"/>
    <col min="6442" max="6443" width="9.85546875" style="191" customWidth="1"/>
    <col min="6444" max="6445" width="10.7109375" style="191" customWidth="1"/>
    <col min="6446" max="6446" width="10.85546875" style="191" customWidth="1"/>
    <col min="6447" max="6447" width="10.7109375" style="191" customWidth="1"/>
    <col min="6448" max="6449" width="9.85546875" style="191" customWidth="1"/>
    <col min="6450" max="6451" width="10.7109375" style="191" customWidth="1"/>
    <col min="6452" max="6452" width="10.85546875" style="191" customWidth="1"/>
    <col min="6453" max="6453" width="11.42578125" style="191" customWidth="1"/>
    <col min="6454" max="6455" width="9.85546875" style="191" customWidth="1"/>
    <col min="6456" max="6457" width="10.7109375" style="191" customWidth="1"/>
    <col min="6458" max="6458" width="10.85546875" style="191" customWidth="1"/>
    <col min="6459" max="6459" width="11" style="191" customWidth="1"/>
    <col min="6460" max="6460" width="10.5703125" style="191" customWidth="1"/>
    <col min="6461" max="6461" width="9.85546875" style="191" customWidth="1"/>
    <col min="6462" max="6464" width="10.7109375" style="191" customWidth="1"/>
    <col min="6465" max="6465" width="11.28515625" style="191" customWidth="1"/>
    <col min="6466" max="6470" width="10.7109375" style="191" customWidth="1"/>
    <col min="6471" max="6471" width="11" style="191" customWidth="1"/>
    <col min="6472" max="6476" width="10.7109375" style="191" customWidth="1"/>
    <col min="6477" max="6477" width="11" style="191" customWidth="1"/>
    <col min="6478" max="6482" width="10.7109375" style="191" customWidth="1"/>
    <col min="6483" max="6483" width="11.28515625" style="191" customWidth="1"/>
    <col min="6484" max="6488" width="10.7109375" style="191" customWidth="1"/>
    <col min="6489" max="6489" width="11" style="191" customWidth="1"/>
    <col min="6490" max="6494" width="10.7109375" style="191" customWidth="1"/>
    <col min="6495" max="6495" width="11.140625" style="191" customWidth="1"/>
    <col min="6496" max="6500" width="10.7109375" style="191" customWidth="1"/>
    <col min="6501" max="6501" width="11" style="191" customWidth="1"/>
    <col min="6502" max="6506" width="10.7109375" style="191" customWidth="1"/>
    <col min="6507" max="6507" width="11" style="191" customWidth="1"/>
    <col min="6508" max="6512" width="10.7109375" style="191" customWidth="1"/>
    <col min="6513" max="6513" width="11" style="191" customWidth="1"/>
    <col min="6514" max="6518" width="10.7109375" style="191" customWidth="1"/>
    <col min="6519" max="6519" width="11" style="191" customWidth="1"/>
    <col min="6520" max="6524" width="10.7109375" style="191" customWidth="1"/>
    <col min="6525" max="6525" width="11" style="191" customWidth="1"/>
    <col min="6526" max="6530" width="10.7109375" style="191" customWidth="1"/>
    <col min="6531" max="6531" width="11" style="191" customWidth="1"/>
    <col min="6532" max="6536" width="10.7109375" style="191" customWidth="1"/>
    <col min="6537" max="6537" width="11" style="191" customWidth="1"/>
    <col min="6538" max="6542" width="10.7109375" style="191" customWidth="1"/>
    <col min="6543" max="6543" width="11" style="191" customWidth="1"/>
    <col min="6544" max="6548" width="10.7109375" style="191" customWidth="1"/>
    <col min="6549" max="6549" width="11" style="191" customWidth="1"/>
    <col min="6550" max="6554" width="10.7109375" style="191" customWidth="1"/>
    <col min="6555" max="6555" width="11" style="191" customWidth="1"/>
    <col min="6556" max="6560" width="10.7109375" style="191" customWidth="1"/>
    <col min="6561" max="6561" width="11" style="191" customWidth="1"/>
    <col min="6562" max="6566" width="10.7109375" style="191" customWidth="1"/>
    <col min="6567" max="6567" width="11" style="191" customWidth="1"/>
    <col min="6568" max="6572" width="10.7109375" style="191" customWidth="1"/>
    <col min="6573" max="6573" width="11" style="191" customWidth="1"/>
    <col min="6574" max="6578" width="10.7109375" style="191" customWidth="1"/>
    <col min="6579" max="6579" width="11" style="191" customWidth="1"/>
    <col min="6580" max="6584" width="10.7109375" style="191" customWidth="1"/>
    <col min="6585" max="6585" width="11" style="191" customWidth="1"/>
    <col min="6586" max="6590" width="10.7109375" style="191" customWidth="1"/>
    <col min="6591" max="6591" width="11" style="191" customWidth="1"/>
    <col min="6592" max="6596" width="10.7109375" style="191" customWidth="1"/>
    <col min="6597" max="6597" width="11" style="191" customWidth="1"/>
    <col min="6598" max="6602" width="10.7109375" style="191" customWidth="1"/>
    <col min="6603" max="6603" width="11" style="191" customWidth="1"/>
    <col min="6604" max="6608" width="10.7109375" style="191" customWidth="1"/>
    <col min="6609" max="6609" width="11" style="191" customWidth="1"/>
    <col min="6610" max="6614" width="10.7109375" style="191" customWidth="1"/>
    <col min="6615" max="6615" width="11" style="191" customWidth="1"/>
    <col min="6616" max="6620" width="10.7109375" style="191" customWidth="1"/>
    <col min="6621" max="6621" width="11" style="191" customWidth="1"/>
    <col min="6622" max="6626" width="10.7109375" style="191" customWidth="1"/>
    <col min="6627" max="6627" width="11" style="191" customWidth="1"/>
    <col min="6628" max="6632" width="10.7109375" style="191" customWidth="1"/>
    <col min="6633" max="6633" width="11" style="191" customWidth="1"/>
    <col min="6634" max="6638" width="10.7109375" style="191" customWidth="1"/>
    <col min="6639" max="6639" width="11" style="191" customWidth="1"/>
    <col min="6640" max="6644" width="10.7109375" style="191" customWidth="1"/>
    <col min="6645" max="6645" width="11" style="191" customWidth="1"/>
    <col min="6646" max="6650" width="10.7109375" style="191" customWidth="1"/>
    <col min="6651" max="6651" width="11" style="191" customWidth="1"/>
    <col min="6652" max="6653" width="10.7109375" style="191" customWidth="1"/>
    <col min="6654" max="6656" width="9.140625" style="191"/>
    <col min="6657" max="6657" width="48.5703125" style="191" customWidth="1"/>
    <col min="6658" max="6658" width="14.42578125" style="191" customWidth="1"/>
    <col min="6659" max="6659" width="12.5703125" style="191" customWidth="1"/>
    <col min="6660" max="6660" width="12.140625" style="191" customWidth="1"/>
    <col min="6661" max="6661" width="12.85546875" style="191" customWidth="1"/>
    <col min="6662" max="6662" width="12.28515625" style="191" customWidth="1"/>
    <col min="6663" max="6665" width="11.85546875" style="191" customWidth="1"/>
    <col min="6666" max="6666" width="13" style="191" customWidth="1"/>
    <col min="6667" max="6668" width="10.7109375" style="191" customWidth="1"/>
    <col min="6669" max="6669" width="11.85546875" style="191" customWidth="1"/>
    <col min="6670" max="6672" width="10.7109375" style="191" customWidth="1"/>
    <col min="6673" max="6673" width="10.85546875" style="191" customWidth="1"/>
    <col min="6674" max="6678" width="10.7109375" style="191" customWidth="1"/>
    <col min="6679" max="6679" width="11" style="191" customWidth="1"/>
    <col min="6680" max="6683" width="10.7109375" style="191" customWidth="1"/>
    <col min="6684" max="6684" width="10.85546875" style="191" customWidth="1"/>
    <col min="6685" max="6685" width="10.7109375" style="191" customWidth="1"/>
    <col min="6686" max="6687" width="9.140625" style="191"/>
    <col min="6688" max="6689" width="10.7109375" style="191" customWidth="1"/>
    <col min="6690" max="6690" width="10.85546875" style="191" customWidth="1"/>
    <col min="6691" max="6691" width="11" style="191" customWidth="1"/>
    <col min="6692" max="6692" width="10.85546875" style="191" customWidth="1"/>
    <col min="6693" max="6695" width="10.7109375" style="191" customWidth="1"/>
    <col min="6696" max="6696" width="10.85546875" style="191" customWidth="1"/>
    <col min="6697" max="6697" width="10.7109375" style="191" customWidth="1"/>
    <col min="6698" max="6699" width="9.85546875" style="191" customWidth="1"/>
    <col min="6700" max="6701" width="10.7109375" style="191" customWidth="1"/>
    <col min="6702" max="6702" width="10.85546875" style="191" customWidth="1"/>
    <col min="6703" max="6703" width="10.7109375" style="191" customWidth="1"/>
    <col min="6704" max="6705" width="9.85546875" style="191" customWidth="1"/>
    <col min="6706" max="6707" width="10.7109375" style="191" customWidth="1"/>
    <col min="6708" max="6708" width="10.85546875" style="191" customWidth="1"/>
    <col min="6709" max="6709" width="11.42578125" style="191" customWidth="1"/>
    <col min="6710" max="6711" width="9.85546875" style="191" customWidth="1"/>
    <col min="6712" max="6713" width="10.7109375" style="191" customWidth="1"/>
    <col min="6714" max="6714" width="10.85546875" style="191" customWidth="1"/>
    <col min="6715" max="6715" width="11" style="191" customWidth="1"/>
    <col min="6716" max="6716" width="10.5703125" style="191" customWidth="1"/>
    <col min="6717" max="6717" width="9.85546875" style="191" customWidth="1"/>
    <col min="6718" max="6720" width="10.7109375" style="191" customWidth="1"/>
    <col min="6721" max="6721" width="11.28515625" style="191" customWidth="1"/>
    <col min="6722" max="6726" width="10.7109375" style="191" customWidth="1"/>
    <col min="6727" max="6727" width="11" style="191" customWidth="1"/>
    <col min="6728" max="6732" width="10.7109375" style="191" customWidth="1"/>
    <col min="6733" max="6733" width="11" style="191" customWidth="1"/>
    <col min="6734" max="6738" width="10.7109375" style="191" customWidth="1"/>
    <col min="6739" max="6739" width="11.28515625" style="191" customWidth="1"/>
    <col min="6740" max="6744" width="10.7109375" style="191" customWidth="1"/>
    <col min="6745" max="6745" width="11" style="191" customWidth="1"/>
    <col min="6746" max="6750" width="10.7109375" style="191" customWidth="1"/>
    <col min="6751" max="6751" width="11.140625" style="191" customWidth="1"/>
    <col min="6752" max="6756" width="10.7109375" style="191" customWidth="1"/>
    <col min="6757" max="6757" width="11" style="191" customWidth="1"/>
    <col min="6758" max="6762" width="10.7109375" style="191" customWidth="1"/>
    <col min="6763" max="6763" width="11" style="191" customWidth="1"/>
    <col min="6764" max="6768" width="10.7109375" style="191" customWidth="1"/>
    <col min="6769" max="6769" width="11" style="191" customWidth="1"/>
    <col min="6770" max="6774" width="10.7109375" style="191" customWidth="1"/>
    <col min="6775" max="6775" width="11" style="191" customWidth="1"/>
    <col min="6776" max="6780" width="10.7109375" style="191" customWidth="1"/>
    <col min="6781" max="6781" width="11" style="191" customWidth="1"/>
    <col min="6782" max="6786" width="10.7109375" style="191" customWidth="1"/>
    <col min="6787" max="6787" width="11" style="191" customWidth="1"/>
    <col min="6788" max="6792" width="10.7109375" style="191" customWidth="1"/>
    <col min="6793" max="6793" width="11" style="191" customWidth="1"/>
    <col min="6794" max="6798" width="10.7109375" style="191" customWidth="1"/>
    <col min="6799" max="6799" width="11" style="191" customWidth="1"/>
    <col min="6800" max="6804" width="10.7109375" style="191" customWidth="1"/>
    <col min="6805" max="6805" width="11" style="191" customWidth="1"/>
    <col min="6806" max="6810" width="10.7109375" style="191" customWidth="1"/>
    <col min="6811" max="6811" width="11" style="191" customWidth="1"/>
    <col min="6812" max="6816" width="10.7109375" style="191" customWidth="1"/>
    <col min="6817" max="6817" width="11" style="191" customWidth="1"/>
    <col min="6818" max="6822" width="10.7109375" style="191" customWidth="1"/>
    <col min="6823" max="6823" width="11" style="191" customWidth="1"/>
    <col min="6824" max="6828" width="10.7109375" style="191" customWidth="1"/>
    <col min="6829" max="6829" width="11" style="191" customWidth="1"/>
    <col min="6830" max="6834" width="10.7109375" style="191" customWidth="1"/>
    <col min="6835" max="6835" width="11" style="191" customWidth="1"/>
    <col min="6836" max="6840" width="10.7109375" style="191" customWidth="1"/>
    <col min="6841" max="6841" width="11" style="191" customWidth="1"/>
    <col min="6842" max="6846" width="10.7109375" style="191" customWidth="1"/>
    <col min="6847" max="6847" width="11" style="191" customWidth="1"/>
    <col min="6848" max="6852" width="10.7109375" style="191" customWidth="1"/>
    <col min="6853" max="6853" width="11" style="191" customWidth="1"/>
    <col min="6854" max="6858" width="10.7109375" style="191" customWidth="1"/>
    <col min="6859" max="6859" width="11" style="191" customWidth="1"/>
    <col min="6860" max="6864" width="10.7109375" style="191" customWidth="1"/>
    <col min="6865" max="6865" width="11" style="191" customWidth="1"/>
    <col min="6866" max="6870" width="10.7109375" style="191" customWidth="1"/>
    <col min="6871" max="6871" width="11" style="191" customWidth="1"/>
    <col min="6872" max="6876" width="10.7109375" style="191" customWidth="1"/>
    <col min="6877" max="6877" width="11" style="191" customWidth="1"/>
    <col min="6878" max="6882" width="10.7109375" style="191" customWidth="1"/>
    <col min="6883" max="6883" width="11" style="191" customWidth="1"/>
    <col min="6884" max="6888" width="10.7109375" style="191" customWidth="1"/>
    <col min="6889" max="6889" width="11" style="191" customWidth="1"/>
    <col min="6890" max="6894" width="10.7109375" style="191" customWidth="1"/>
    <col min="6895" max="6895" width="11" style="191" customWidth="1"/>
    <col min="6896" max="6900" width="10.7109375" style="191" customWidth="1"/>
    <col min="6901" max="6901" width="11" style="191" customWidth="1"/>
    <col min="6902" max="6906" width="10.7109375" style="191" customWidth="1"/>
    <col min="6907" max="6907" width="11" style="191" customWidth="1"/>
    <col min="6908" max="6909" width="10.7109375" style="191" customWidth="1"/>
    <col min="6910" max="6912" width="9.140625" style="191"/>
    <col min="6913" max="6913" width="48.5703125" style="191" customWidth="1"/>
    <col min="6914" max="6914" width="14.42578125" style="191" customWidth="1"/>
    <col min="6915" max="6915" width="12.5703125" style="191" customWidth="1"/>
    <col min="6916" max="6916" width="12.140625" style="191" customWidth="1"/>
    <col min="6917" max="6917" width="12.85546875" style="191" customWidth="1"/>
    <col min="6918" max="6918" width="12.28515625" style="191" customWidth="1"/>
    <col min="6919" max="6921" width="11.85546875" style="191" customWidth="1"/>
    <col min="6922" max="6922" width="13" style="191" customWidth="1"/>
    <col min="6923" max="6924" width="10.7109375" style="191" customWidth="1"/>
    <col min="6925" max="6925" width="11.85546875" style="191" customWidth="1"/>
    <col min="6926" max="6928" width="10.7109375" style="191" customWidth="1"/>
    <col min="6929" max="6929" width="10.85546875" style="191" customWidth="1"/>
    <col min="6930" max="6934" width="10.7109375" style="191" customWidth="1"/>
    <col min="6935" max="6935" width="11" style="191" customWidth="1"/>
    <col min="6936" max="6939" width="10.7109375" style="191" customWidth="1"/>
    <col min="6940" max="6940" width="10.85546875" style="191" customWidth="1"/>
    <col min="6941" max="6941" width="10.7109375" style="191" customWidth="1"/>
    <col min="6942" max="6943" width="9.140625" style="191"/>
    <col min="6944" max="6945" width="10.7109375" style="191" customWidth="1"/>
    <col min="6946" max="6946" width="10.85546875" style="191" customWidth="1"/>
    <col min="6947" max="6947" width="11" style="191" customWidth="1"/>
    <col min="6948" max="6948" width="10.85546875" style="191" customWidth="1"/>
    <col min="6949" max="6951" width="10.7109375" style="191" customWidth="1"/>
    <col min="6952" max="6952" width="10.85546875" style="191" customWidth="1"/>
    <col min="6953" max="6953" width="10.7109375" style="191" customWidth="1"/>
    <col min="6954" max="6955" width="9.85546875" style="191" customWidth="1"/>
    <col min="6956" max="6957" width="10.7109375" style="191" customWidth="1"/>
    <col min="6958" max="6958" width="10.85546875" style="191" customWidth="1"/>
    <col min="6959" max="6959" width="10.7109375" style="191" customWidth="1"/>
    <col min="6960" max="6961" width="9.85546875" style="191" customWidth="1"/>
    <col min="6962" max="6963" width="10.7109375" style="191" customWidth="1"/>
    <col min="6964" max="6964" width="10.85546875" style="191" customWidth="1"/>
    <col min="6965" max="6965" width="11.42578125" style="191" customWidth="1"/>
    <col min="6966" max="6967" width="9.85546875" style="191" customWidth="1"/>
    <col min="6968" max="6969" width="10.7109375" style="191" customWidth="1"/>
    <col min="6970" max="6970" width="10.85546875" style="191" customWidth="1"/>
    <col min="6971" max="6971" width="11" style="191" customWidth="1"/>
    <col min="6972" max="6972" width="10.5703125" style="191" customWidth="1"/>
    <col min="6973" max="6973" width="9.85546875" style="191" customWidth="1"/>
    <col min="6974" max="6976" width="10.7109375" style="191" customWidth="1"/>
    <col min="6977" max="6977" width="11.28515625" style="191" customWidth="1"/>
    <col min="6978" max="6982" width="10.7109375" style="191" customWidth="1"/>
    <col min="6983" max="6983" width="11" style="191" customWidth="1"/>
    <col min="6984" max="6988" width="10.7109375" style="191" customWidth="1"/>
    <col min="6989" max="6989" width="11" style="191" customWidth="1"/>
    <col min="6990" max="6994" width="10.7109375" style="191" customWidth="1"/>
    <col min="6995" max="6995" width="11.28515625" style="191" customWidth="1"/>
    <col min="6996" max="7000" width="10.7109375" style="191" customWidth="1"/>
    <col min="7001" max="7001" width="11" style="191" customWidth="1"/>
    <col min="7002" max="7006" width="10.7109375" style="191" customWidth="1"/>
    <col min="7007" max="7007" width="11.140625" style="191" customWidth="1"/>
    <col min="7008" max="7012" width="10.7109375" style="191" customWidth="1"/>
    <col min="7013" max="7013" width="11" style="191" customWidth="1"/>
    <col min="7014" max="7018" width="10.7109375" style="191" customWidth="1"/>
    <col min="7019" max="7019" width="11" style="191" customWidth="1"/>
    <col min="7020" max="7024" width="10.7109375" style="191" customWidth="1"/>
    <col min="7025" max="7025" width="11" style="191" customWidth="1"/>
    <col min="7026" max="7030" width="10.7109375" style="191" customWidth="1"/>
    <col min="7031" max="7031" width="11" style="191" customWidth="1"/>
    <col min="7032" max="7036" width="10.7109375" style="191" customWidth="1"/>
    <col min="7037" max="7037" width="11" style="191" customWidth="1"/>
    <col min="7038" max="7042" width="10.7109375" style="191" customWidth="1"/>
    <col min="7043" max="7043" width="11" style="191" customWidth="1"/>
    <col min="7044" max="7048" width="10.7109375" style="191" customWidth="1"/>
    <col min="7049" max="7049" width="11" style="191" customWidth="1"/>
    <col min="7050" max="7054" width="10.7109375" style="191" customWidth="1"/>
    <col min="7055" max="7055" width="11" style="191" customWidth="1"/>
    <col min="7056" max="7060" width="10.7109375" style="191" customWidth="1"/>
    <col min="7061" max="7061" width="11" style="191" customWidth="1"/>
    <col min="7062" max="7066" width="10.7109375" style="191" customWidth="1"/>
    <col min="7067" max="7067" width="11" style="191" customWidth="1"/>
    <col min="7068" max="7072" width="10.7109375" style="191" customWidth="1"/>
    <col min="7073" max="7073" width="11" style="191" customWidth="1"/>
    <col min="7074" max="7078" width="10.7109375" style="191" customWidth="1"/>
    <col min="7079" max="7079" width="11" style="191" customWidth="1"/>
    <col min="7080" max="7084" width="10.7109375" style="191" customWidth="1"/>
    <col min="7085" max="7085" width="11" style="191" customWidth="1"/>
    <col min="7086" max="7090" width="10.7109375" style="191" customWidth="1"/>
    <col min="7091" max="7091" width="11" style="191" customWidth="1"/>
    <col min="7092" max="7096" width="10.7109375" style="191" customWidth="1"/>
    <col min="7097" max="7097" width="11" style="191" customWidth="1"/>
    <col min="7098" max="7102" width="10.7109375" style="191" customWidth="1"/>
    <col min="7103" max="7103" width="11" style="191" customWidth="1"/>
    <col min="7104" max="7108" width="10.7109375" style="191" customWidth="1"/>
    <col min="7109" max="7109" width="11" style="191" customWidth="1"/>
    <col min="7110" max="7114" width="10.7109375" style="191" customWidth="1"/>
    <col min="7115" max="7115" width="11" style="191" customWidth="1"/>
    <col min="7116" max="7120" width="10.7109375" style="191" customWidth="1"/>
    <col min="7121" max="7121" width="11" style="191" customWidth="1"/>
    <col min="7122" max="7126" width="10.7109375" style="191" customWidth="1"/>
    <col min="7127" max="7127" width="11" style="191" customWidth="1"/>
    <col min="7128" max="7132" width="10.7109375" style="191" customWidth="1"/>
    <col min="7133" max="7133" width="11" style="191" customWidth="1"/>
    <col min="7134" max="7138" width="10.7109375" style="191" customWidth="1"/>
    <col min="7139" max="7139" width="11" style="191" customWidth="1"/>
    <col min="7140" max="7144" width="10.7109375" style="191" customWidth="1"/>
    <col min="7145" max="7145" width="11" style="191" customWidth="1"/>
    <col min="7146" max="7150" width="10.7109375" style="191" customWidth="1"/>
    <col min="7151" max="7151" width="11" style="191" customWidth="1"/>
    <col min="7152" max="7156" width="10.7109375" style="191" customWidth="1"/>
    <col min="7157" max="7157" width="11" style="191" customWidth="1"/>
    <col min="7158" max="7162" width="10.7109375" style="191" customWidth="1"/>
    <col min="7163" max="7163" width="11" style="191" customWidth="1"/>
    <col min="7164" max="7165" width="10.7109375" style="191" customWidth="1"/>
    <col min="7166" max="7168" width="9.140625" style="191"/>
    <col min="7169" max="7169" width="48.5703125" style="191" customWidth="1"/>
    <col min="7170" max="7170" width="14.42578125" style="191" customWidth="1"/>
    <col min="7171" max="7171" width="12.5703125" style="191" customWidth="1"/>
    <col min="7172" max="7172" width="12.140625" style="191" customWidth="1"/>
    <col min="7173" max="7173" width="12.85546875" style="191" customWidth="1"/>
    <col min="7174" max="7174" width="12.28515625" style="191" customWidth="1"/>
    <col min="7175" max="7177" width="11.85546875" style="191" customWidth="1"/>
    <col min="7178" max="7178" width="13" style="191" customWidth="1"/>
    <col min="7179" max="7180" width="10.7109375" style="191" customWidth="1"/>
    <col min="7181" max="7181" width="11.85546875" style="191" customWidth="1"/>
    <col min="7182" max="7184" width="10.7109375" style="191" customWidth="1"/>
    <col min="7185" max="7185" width="10.85546875" style="191" customWidth="1"/>
    <col min="7186" max="7190" width="10.7109375" style="191" customWidth="1"/>
    <col min="7191" max="7191" width="11" style="191" customWidth="1"/>
    <col min="7192" max="7195" width="10.7109375" style="191" customWidth="1"/>
    <col min="7196" max="7196" width="10.85546875" style="191" customWidth="1"/>
    <col min="7197" max="7197" width="10.7109375" style="191" customWidth="1"/>
    <col min="7198" max="7199" width="9.140625" style="191"/>
    <col min="7200" max="7201" width="10.7109375" style="191" customWidth="1"/>
    <col min="7202" max="7202" width="10.85546875" style="191" customWidth="1"/>
    <col min="7203" max="7203" width="11" style="191" customWidth="1"/>
    <col min="7204" max="7204" width="10.85546875" style="191" customWidth="1"/>
    <col min="7205" max="7207" width="10.7109375" style="191" customWidth="1"/>
    <col min="7208" max="7208" width="10.85546875" style="191" customWidth="1"/>
    <col min="7209" max="7209" width="10.7109375" style="191" customWidth="1"/>
    <col min="7210" max="7211" width="9.85546875" style="191" customWidth="1"/>
    <col min="7212" max="7213" width="10.7109375" style="191" customWidth="1"/>
    <col min="7214" max="7214" width="10.85546875" style="191" customWidth="1"/>
    <col min="7215" max="7215" width="10.7109375" style="191" customWidth="1"/>
    <col min="7216" max="7217" width="9.85546875" style="191" customWidth="1"/>
    <col min="7218" max="7219" width="10.7109375" style="191" customWidth="1"/>
    <col min="7220" max="7220" width="10.85546875" style="191" customWidth="1"/>
    <col min="7221" max="7221" width="11.42578125" style="191" customWidth="1"/>
    <col min="7222" max="7223" width="9.85546875" style="191" customWidth="1"/>
    <col min="7224" max="7225" width="10.7109375" style="191" customWidth="1"/>
    <col min="7226" max="7226" width="10.85546875" style="191" customWidth="1"/>
    <col min="7227" max="7227" width="11" style="191" customWidth="1"/>
    <col min="7228" max="7228" width="10.5703125" style="191" customWidth="1"/>
    <col min="7229" max="7229" width="9.85546875" style="191" customWidth="1"/>
    <col min="7230" max="7232" width="10.7109375" style="191" customWidth="1"/>
    <col min="7233" max="7233" width="11.28515625" style="191" customWidth="1"/>
    <col min="7234" max="7238" width="10.7109375" style="191" customWidth="1"/>
    <col min="7239" max="7239" width="11" style="191" customWidth="1"/>
    <col min="7240" max="7244" width="10.7109375" style="191" customWidth="1"/>
    <col min="7245" max="7245" width="11" style="191" customWidth="1"/>
    <col min="7246" max="7250" width="10.7109375" style="191" customWidth="1"/>
    <col min="7251" max="7251" width="11.28515625" style="191" customWidth="1"/>
    <col min="7252" max="7256" width="10.7109375" style="191" customWidth="1"/>
    <col min="7257" max="7257" width="11" style="191" customWidth="1"/>
    <col min="7258" max="7262" width="10.7109375" style="191" customWidth="1"/>
    <col min="7263" max="7263" width="11.140625" style="191" customWidth="1"/>
    <col min="7264" max="7268" width="10.7109375" style="191" customWidth="1"/>
    <col min="7269" max="7269" width="11" style="191" customWidth="1"/>
    <col min="7270" max="7274" width="10.7109375" style="191" customWidth="1"/>
    <col min="7275" max="7275" width="11" style="191" customWidth="1"/>
    <col min="7276" max="7280" width="10.7109375" style="191" customWidth="1"/>
    <col min="7281" max="7281" width="11" style="191" customWidth="1"/>
    <col min="7282" max="7286" width="10.7109375" style="191" customWidth="1"/>
    <col min="7287" max="7287" width="11" style="191" customWidth="1"/>
    <col min="7288" max="7292" width="10.7109375" style="191" customWidth="1"/>
    <col min="7293" max="7293" width="11" style="191" customWidth="1"/>
    <col min="7294" max="7298" width="10.7109375" style="191" customWidth="1"/>
    <col min="7299" max="7299" width="11" style="191" customWidth="1"/>
    <col min="7300" max="7304" width="10.7109375" style="191" customWidth="1"/>
    <col min="7305" max="7305" width="11" style="191" customWidth="1"/>
    <col min="7306" max="7310" width="10.7109375" style="191" customWidth="1"/>
    <col min="7311" max="7311" width="11" style="191" customWidth="1"/>
    <col min="7312" max="7316" width="10.7109375" style="191" customWidth="1"/>
    <col min="7317" max="7317" width="11" style="191" customWidth="1"/>
    <col min="7318" max="7322" width="10.7109375" style="191" customWidth="1"/>
    <col min="7323" max="7323" width="11" style="191" customWidth="1"/>
    <col min="7324" max="7328" width="10.7109375" style="191" customWidth="1"/>
    <col min="7329" max="7329" width="11" style="191" customWidth="1"/>
    <col min="7330" max="7334" width="10.7109375" style="191" customWidth="1"/>
    <col min="7335" max="7335" width="11" style="191" customWidth="1"/>
    <col min="7336" max="7340" width="10.7109375" style="191" customWidth="1"/>
    <col min="7341" max="7341" width="11" style="191" customWidth="1"/>
    <col min="7342" max="7346" width="10.7109375" style="191" customWidth="1"/>
    <col min="7347" max="7347" width="11" style="191" customWidth="1"/>
    <col min="7348" max="7352" width="10.7109375" style="191" customWidth="1"/>
    <col min="7353" max="7353" width="11" style="191" customWidth="1"/>
    <col min="7354" max="7358" width="10.7109375" style="191" customWidth="1"/>
    <col min="7359" max="7359" width="11" style="191" customWidth="1"/>
    <col min="7360" max="7364" width="10.7109375" style="191" customWidth="1"/>
    <col min="7365" max="7365" width="11" style="191" customWidth="1"/>
    <col min="7366" max="7370" width="10.7109375" style="191" customWidth="1"/>
    <col min="7371" max="7371" width="11" style="191" customWidth="1"/>
    <col min="7372" max="7376" width="10.7109375" style="191" customWidth="1"/>
    <col min="7377" max="7377" width="11" style="191" customWidth="1"/>
    <col min="7378" max="7382" width="10.7109375" style="191" customWidth="1"/>
    <col min="7383" max="7383" width="11" style="191" customWidth="1"/>
    <col min="7384" max="7388" width="10.7109375" style="191" customWidth="1"/>
    <col min="7389" max="7389" width="11" style="191" customWidth="1"/>
    <col min="7390" max="7394" width="10.7109375" style="191" customWidth="1"/>
    <col min="7395" max="7395" width="11" style="191" customWidth="1"/>
    <col min="7396" max="7400" width="10.7109375" style="191" customWidth="1"/>
    <col min="7401" max="7401" width="11" style="191" customWidth="1"/>
    <col min="7402" max="7406" width="10.7109375" style="191" customWidth="1"/>
    <col min="7407" max="7407" width="11" style="191" customWidth="1"/>
    <col min="7408" max="7412" width="10.7109375" style="191" customWidth="1"/>
    <col min="7413" max="7413" width="11" style="191" customWidth="1"/>
    <col min="7414" max="7418" width="10.7109375" style="191" customWidth="1"/>
    <col min="7419" max="7419" width="11" style="191" customWidth="1"/>
    <col min="7420" max="7421" width="10.7109375" style="191" customWidth="1"/>
    <col min="7422" max="7424" width="9.140625" style="191"/>
    <col min="7425" max="7425" width="48.5703125" style="191" customWidth="1"/>
    <col min="7426" max="7426" width="14.42578125" style="191" customWidth="1"/>
    <col min="7427" max="7427" width="12.5703125" style="191" customWidth="1"/>
    <col min="7428" max="7428" width="12.140625" style="191" customWidth="1"/>
    <col min="7429" max="7429" width="12.85546875" style="191" customWidth="1"/>
    <col min="7430" max="7430" width="12.28515625" style="191" customWidth="1"/>
    <col min="7431" max="7433" width="11.85546875" style="191" customWidth="1"/>
    <col min="7434" max="7434" width="13" style="191" customWidth="1"/>
    <col min="7435" max="7436" width="10.7109375" style="191" customWidth="1"/>
    <col min="7437" max="7437" width="11.85546875" style="191" customWidth="1"/>
    <col min="7438" max="7440" width="10.7109375" style="191" customWidth="1"/>
    <col min="7441" max="7441" width="10.85546875" style="191" customWidth="1"/>
    <col min="7442" max="7446" width="10.7109375" style="191" customWidth="1"/>
    <col min="7447" max="7447" width="11" style="191" customWidth="1"/>
    <col min="7448" max="7451" width="10.7109375" style="191" customWidth="1"/>
    <col min="7452" max="7452" width="10.85546875" style="191" customWidth="1"/>
    <col min="7453" max="7453" width="10.7109375" style="191" customWidth="1"/>
    <col min="7454" max="7455" width="9.140625" style="191"/>
    <col min="7456" max="7457" width="10.7109375" style="191" customWidth="1"/>
    <col min="7458" max="7458" width="10.85546875" style="191" customWidth="1"/>
    <col min="7459" max="7459" width="11" style="191" customWidth="1"/>
    <col min="7460" max="7460" width="10.85546875" style="191" customWidth="1"/>
    <col min="7461" max="7463" width="10.7109375" style="191" customWidth="1"/>
    <col min="7464" max="7464" width="10.85546875" style="191" customWidth="1"/>
    <col min="7465" max="7465" width="10.7109375" style="191" customWidth="1"/>
    <col min="7466" max="7467" width="9.85546875" style="191" customWidth="1"/>
    <col min="7468" max="7469" width="10.7109375" style="191" customWidth="1"/>
    <col min="7470" max="7470" width="10.85546875" style="191" customWidth="1"/>
    <col min="7471" max="7471" width="10.7109375" style="191" customWidth="1"/>
    <col min="7472" max="7473" width="9.85546875" style="191" customWidth="1"/>
    <col min="7474" max="7475" width="10.7109375" style="191" customWidth="1"/>
    <col min="7476" max="7476" width="10.85546875" style="191" customWidth="1"/>
    <col min="7477" max="7477" width="11.42578125" style="191" customWidth="1"/>
    <col min="7478" max="7479" width="9.85546875" style="191" customWidth="1"/>
    <col min="7480" max="7481" width="10.7109375" style="191" customWidth="1"/>
    <col min="7482" max="7482" width="10.85546875" style="191" customWidth="1"/>
    <col min="7483" max="7483" width="11" style="191" customWidth="1"/>
    <col min="7484" max="7484" width="10.5703125" style="191" customWidth="1"/>
    <col min="7485" max="7485" width="9.85546875" style="191" customWidth="1"/>
    <col min="7486" max="7488" width="10.7109375" style="191" customWidth="1"/>
    <col min="7489" max="7489" width="11.28515625" style="191" customWidth="1"/>
    <col min="7490" max="7494" width="10.7109375" style="191" customWidth="1"/>
    <col min="7495" max="7495" width="11" style="191" customWidth="1"/>
    <col min="7496" max="7500" width="10.7109375" style="191" customWidth="1"/>
    <col min="7501" max="7501" width="11" style="191" customWidth="1"/>
    <col min="7502" max="7506" width="10.7109375" style="191" customWidth="1"/>
    <col min="7507" max="7507" width="11.28515625" style="191" customWidth="1"/>
    <col min="7508" max="7512" width="10.7109375" style="191" customWidth="1"/>
    <col min="7513" max="7513" width="11" style="191" customWidth="1"/>
    <col min="7514" max="7518" width="10.7109375" style="191" customWidth="1"/>
    <col min="7519" max="7519" width="11.140625" style="191" customWidth="1"/>
    <col min="7520" max="7524" width="10.7109375" style="191" customWidth="1"/>
    <col min="7525" max="7525" width="11" style="191" customWidth="1"/>
    <col min="7526" max="7530" width="10.7109375" style="191" customWidth="1"/>
    <col min="7531" max="7531" width="11" style="191" customWidth="1"/>
    <col min="7532" max="7536" width="10.7109375" style="191" customWidth="1"/>
    <col min="7537" max="7537" width="11" style="191" customWidth="1"/>
    <col min="7538" max="7542" width="10.7109375" style="191" customWidth="1"/>
    <col min="7543" max="7543" width="11" style="191" customWidth="1"/>
    <col min="7544" max="7548" width="10.7109375" style="191" customWidth="1"/>
    <col min="7549" max="7549" width="11" style="191" customWidth="1"/>
    <col min="7550" max="7554" width="10.7109375" style="191" customWidth="1"/>
    <col min="7555" max="7555" width="11" style="191" customWidth="1"/>
    <col min="7556" max="7560" width="10.7109375" style="191" customWidth="1"/>
    <col min="7561" max="7561" width="11" style="191" customWidth="1"/>
    <col min="7562" max="7566" width="10.7109375" style="191" customWidth="1"/>
    <col min="7567" max="7567" width="11" style="191" customWidth="1"/>
    <col min="7568" max="7572" width="10.7109375" style="191" customWidth="1"/>
    <col min="7573" max="7573" width="11" style="191" customWidth="1"/>
    <col min="7574" max="7578" width="10.7109375" style="191" customWidth="1"/>
    <col min="7579" max="7579" width="11" style="191" customWidth="1"/>
    <col min="7580" max="7584" width="10.7109375" style="191" customWidth="1"/>
    <col min="7585" max="7585" width="11" style="191" customWidth="1"/>
    <col min="7586" max="7590" width="10.7109375" style="191" customWidth="1"/>
    <col min="7591" max="7591" width="11" style="191" customWidth="1"/>
    <col min="7592" max="7596" width="10.7109375" style="191" customWidth="1"/>
    <col min="7597" max="7597" width="11" style="191" customWidth="1"/>
    <col min="7598" max="7602" width="10.7109375" style="191" customWidth="1"/>
    <col min="7603" max="7603" width="11" style="191" customWidth="1"/>
    <col min="7604" max="7608" width="10.7109375" style="191" customWidth="1"/>
    <col min="7609" max="7609" width="11" style="191" customWidth="1"/>
    <col min="7610" max="7614" width="10.7109375" style="191" customWidth="1"/>
    <col min="7615" max="7615" width="11" style="191" customWidth="1"/>
    <col min="7616" max="7620" width="10.7109375" style="191" customWidth="1"/>
    <col min="7621" max="7621" width="11" style="191" customWidth="1"/>
    <col min="7622" max="7626" width="10.7109375" style="191" customWidth="1"/>
    <col min="7627" max="7627" width="11" style="191" customWidth="1"/>
    <col min="7628" max="7632" width="10.7109375" style="191" customWidth="1"/>
    <col min="7633" max="7633" width="11" style="191" customWidth="1"/>
    <col min="7634" max="7638" width="10.7109375" style="191" customWidth="1"/>
    <col min="7639" max="7639" width="11" style="191" customWidth="1"/>
    <col min="7640" max="7644" width="10.7109375" style="191" customWidth="1"/>
    <col min="7645" max="7645" width="11" style="191" customWidth="1"/>
    <col min="7646" max="7650" width="10.7109375" style="191" customWidth="1"/>
    <col min="7651" max="7651" width="11" style="191" customWidth="1"/>
    <col min="7652" max="7656" width="10.7109375" style="191" customWidth="1"/>
    <col min="7657" max="7657" width="11" style="191" customWidth="1"/>
    <col min="7658" max="7662" width="10.7109375" style="191" customWidth="1"/>
    <col min="7663" max="7663" width="11" style="191" customWidth="1"/>
    <col min="7664" max="7668" width="10.7109375" style="191" customWidth="1"/>
    <col min="7669" max="7669" width="11" style="191" customWidth="1"/>
    <col min="7670" max="7674" width="10.7109375" style="191" customWidth="1"/>
    <col min="7675" max="7675" width="11" style="191" customWidth="1"/>
    <col min="7676" max="7677" width="10.7109375" style="191" customWidth="1"/>
    <col min="7678" max="7680" width="9.140625" style="191"/>
    <col min="7681" max="7681" width="48.5703125" style="191" customWidth="1"/>
    <col min="7682" max="7682" width="14.42578125" style="191" customWidth="1"/>
    <col min="7683" max="7683" width="12.5703125" style="191" customWidth="1"/>
    <col min="7684" max="7684" width="12.140625" style="191" customWidth="1"/>
    <col min="7685" max="7685" width="12.85546875" style="191" customWidth="1"/>
    <col min="7686" max="7686" width="12.28515625" style="191" customWidth="1"/>
    <col min="7687" max="7689" width="11.85546875" style="191" customWidth="1"/>
    <col min="7690" max="7690" width="13" style="191" customWidth="1"/>
    <col min="7691" max="7692" width="10.7109375" style="191" customWidth="1"/>
    <col min="7693" max="7693" width="11.85546875" style="191" customWidth="1"/>
    <col min="7694" max="7696" width="10.7109375" style="191" customWidth="1"/>
    <col min="7697" max="7697" width="10.85546875" style="191" customWidth="1"/>
    <col min="7698" max="7702" width="10.7109375" style="191" customWidth="1"/>
    <col min="7703" max="7703" width="11" style="191" customWidth="1"/>
    <col min="7704" max="7707" width="10.7109375" style="191" customWidth="1"/>
    <col min="7708" max="7708" width="10.85546875" style="191" customWidth="1"/>
    <col min="7709" max="7709" width="10.7109375" style="191" customWidth="1"/>
    <col min="7710" max="7711" width="9.140625" style="191"/>
    <col min="7712" max="7713" width="10.7109375" style="191" customWidth="1"/>
    <col min="7714" max="7714" width="10.85546875" style="191" customWidth="1"/>
    <col min="7715" max="7715" width="11" style="191" customWidth="1"/>
    <col min="7716" max="7716" width="10.85546875" style="191" customWidth="1"/>
    <col min="7717" max="7719" width="10.7109375" style="191" customWidth="1"/>
    <col min="7720" max="7720" width="10.85546875" style="191" customWidth="1"/>
    <col min="7721" max="7721" width="10.7109375" style="191" customWidth="1"/>
    <col min="7722" max="7723" width="9.85546875" style="191" customWidth="1"/>
    <col min="7724" max="7725" width="10.7109375" style="191" customWidth="1"/>
    <col min="7726" max="7726" width="10.85546875" style="191" customWidth="1"/>
    <col min="7727" max="7727" width="10.7109375" style="191" customWidth="1"/>
    <col min="7728" max="7729" width="9.85546875" style="191" customWidth="1"/>
    <col min="7730" max="7731" width="10.7109375" style="191" customWidth="1"/>
    <col min="7732" max="7732" width="10.85546875" style="191" customWidth="1"/>
    <col min="7733" max="7733" width="11.42578125" style="191" customWidth="1"/>
    <col min="7734" max="7735" width="9.85546875" style="191" customWidth="1"/>
    <col min="7736" max="7737" width="10.7109375" style="191" customWidth="1"/>
    <col min="7738" max="7738" width="10.85546875" style="191" customWidth="1"/>
    <col min="7739" max="7739" width="11" style="191" customWidth="1"/>
    <col min="7740" max="7740" width="10.5703125" style="191" customWidth="1"/>
    <col min="7741" max="7741" width="9.85546875" style="191" customWidth="1"/>
    <col min="7742" max="7744" width="10.7109375" style="191" customWidth="1"/>
    <col min="7745" max="7745" width="11.28515625" style="191" customWidth="1"/>
    <col min="7746" max="7750" width="10.7109375" style="191" customWidth="1"/>
    <col min="7751" max="7751" width="11" style="191" customWidth="1"/>
    <col min="7752" max="7756" width="10.7109375" style="191" customWidth="1"/>
    <col min="7757" max="7757" width="11" style="191" customWidth="1"/>
    <col min="7758" max="7762" width="10.7109375" style="191" customWidth="1"/>
    <col min="7763" max="7763" width="11.28515625" style="191" customWidth="1"/>
    <col min="7764" max="7768" width="10.7109375" style="191" customWidth="1"/>
    <col min="7769" max="7769" width="11" style="191" customWidth="1"/>
    <col min="7770" max="7774" width="10.7109375" style="191" customWidth="1"/>
    <col min="7775" max="7775" width="11.140625" style="191" customWidth="1"/>
    <col min="7776" max="7780" width="10.7109375" style="191" customWidth="1"/>
    <col min="7781" max="7781" width="11" style="191" customWidth="1"/>
    <col min="7782" max="7786" width="10.7109375" style="191" customWidth="1"/>
    <col min="7787" max="7787" width="11" style="191" customWidth="1"/>
    <col min="7788" max="7792" width="10.7109375" style="191" customWidth="1"/>
    <col min="7793" max="7793" width="11" style="191" customWidth="1"/>
    <col min="7794" max="7798" width="10.7109375" style="191" customWidth="1"/>
    <col min="7799" max="7799" width="11" style="191" customWidth="1"/>
    <col min="7800" max="7804" width="10.7109375" style="191" customWidth="1"/>
    <col min="7805" max="7805" width="11" style="191" customWidth="1"/>
    <col min="7806" max="7810" width="10.7109375" style="191" customWidth="1"/>
    <col min="7811" max="7811" width="11" style="191" customWidth="1"/>
    <col min="7812" max="7816" width="10.7109375" style="191" customWidth="1"/>
    <col min="7817" max="7817" width="11" style="191" customWidth="1"/>
    <col min="7818" max="7822" width="10.7109375" style="191" customWidth="1"/>
    <col min="7823" max="7823" width="11" style="191" customWidth="1"/>
    <col min="7824" max="7828" width="10.7109375" style="191" customWidth="1"/>
    <col min="7829" max="7829" width="11" style="191" customWidth="1"/>
    <col min="7830" max="7834" width="10.7109375" style="191" customWidth="1"/>
    <col min="7835" max="7835" width="11" style="191" customWidth="1"/>
    <col min="7836" max="7840" width="10.7109375" style="191" customWidth="1"/>
    <col min="7841" max="7841" width="11" style="191" customWidth="1"/>
    <col min="7842" max="7846" width="10.7109375" style="191" customWidth="1"/>
    <col min="7847" max="7847" width="11" style="191" customWidth="1"/>
    <col min="7848" max="7852" width="10.7109375" style="191" customWidth="1"/>
    <col min="7853" max="7853" width="11" style="191" customWidth="1"/>
    <col min="7854" max="7858" width="10.7109375" style="191" customWidth="1"/>
    <col min="7859" max="7859" width="11" style="191" customWidth="1"/>
    <col min="7860" max="7864" width="10.7109375" style="191" customWidth="1"/>
    <col min="7865" max="7865" width="11" style="191" customWidth="1"/>
    <col min="7866" max="7870" width="10.7109375" style="191" customWidth="1"/>
    <col min="7871" max="7871" width="11" style="191" customWidth="1"/>
    <col min="7872" max="7876" width="10.7109375" style="191" customWidth="1"/>
    <col min="7877" max="7877" width="11" style="191" customWidth="1"/>
    <col min="7878" max="7882" width="10.7109375" style="191" customWidth="1"/>
    <col min="7883" max="7883" width="11" style="191" customWidth="1"/>
    <col min="7884" max="7888" width="10.7109375" style="191" customWidth="1"/>
    <col min="7889" max="7889" width="11" style="191" customWidth="1"/>
    <col min="7890" max="7894" width="10.7109375" style="191" customWidth="1"/>
    <col min="7895" max="7895" width="11" style="191" customWidth="1"/>
    <col min="7896" max="7900" width="10.7109375" style="191" customWidth="1"/>
    <col min="7901" max="7901" width="11" style="191" customWidth="1"/>
    <col min="7902" max="7906" width="10.7109375" style="191" customWidth="1"/>
    <col min="7907" max="7907" width="11" style="191" customWidth="1"/>
    <col min="7908" max="7912" width="10.7109375" style="191" customWidth="1"/>
    <col min="7913" max="7913" width="11" style="191" customWidth="1"/>
    <col min="7914" max="7918" width="10.7109375" style="191" customWidth="1"/>
    <col min="7919" max="7919" width="11" style="191" customWidth="1"/>
    <col min="7920" max="7924" width="10.7109375" style="191" customWidth="1"/>
    <col min="7925" max="7925" width="11" style="191" customWidth="1"/>
    <col min="7926" max="7930" width="10.7109375" style="191" customWidth="1"/>
    <col min="7931" max="7931" width="11" style="191" customWidth="1"/>
    <col min="7932" max="7933" width="10.7109375" style="191" customWidth="1"/>
    <col min="7934" max="7936" width="9.140625" style="191"/>
    <col min="7937" max="7937" width="48.5703125" style="191" customWidth="1"/>
    <col min="7938" max="7938" width="14.42578125" style="191" customWidth="1"/>
    <col min="7939" max="7939" width="12.5703125" style="191" customWidth="1"/>
    <col min="7940" max="7940" width="12.140625" style="191" customWidth="1"/>
    <col min="7941" max="7941" width="12.85546875" style="191" customWidth="1"/>
    <col min="7942" max="7942" width="12.28515625" style="191" customWidth="1"/>
    <col min="7943" max="7945" width="11.85546875" style="191" customWidth="1"/>
    <col min="7946" max="7946" width="13" style="191" customWidth="1"/>
    <col min="7947" max="7948" width="10.7109375" style="191" customWidth="1"/>
    <col min="7949" max="7949" width="11.85546875" style="191" customWidth="1"/>
    <col min="7950" max="7952" width="10.7109375" style="191" customWidth="1"/>
    <col min="7953" max="7953" width="10.85546875" style="191" customWidth="1"/>
    <col min="7954" max="7958" width="10.7109375" style="191" customWidth="1"/>
    <col min="7959" max="7959" width="11" style="191" customWidth="1"/>
    <col min="7960" max="7963" width="10.7109375" style="191" customWidth="1"/>
    <col min="7964" max="7964" width="10.85546875" style="191" customWidth="1"/>
    <col min="7965" max="7965" width="10.7109375" style="191" customWidth="1"/>
    <col min="7966" max="7967" width="9.140625" style="191"/>
    <col min="7968" max="7969" width="10.7109375" style="191" customWidth="1"/>
    <col min="7970" max="7970" width="10.85546875" style="191" customWidth="1"/>
    <col min="7971" max="7971" width="11" style="191" customWidth="1"/>
    <col min="7972" max="7972" width="10.85546875" style="191" customWidth="1"/>
    <col min="7973" max="7975" width="10.7109375" style="191" customWidth="1"/>
    <col min="7976" max="7976" width="10.85546875" style="191" customWidth="1"/>
    <col min="7977" max="7977" width="10.7109375" style="191" customWidth="1"/>
    <col min="7978" max="7979" width="9.85546875" style="191" customWidth="1"/>
    <col min="7980" max="7981" width="10.7109375" style="191" customWidth="1"/>
    <col min="7982" max="7982" width="10.85546875" style="191" customWidth="1"/>
    <col min="7983" max="7983" width="10.7109375" style="191" customWidth="1"/>
    <col min="7984" max="7985" width="9.85546875" style="191" customWidth="1"/>
    <col min="7986" max="7987" width="10.7109375" style="191" customWidth="1"/>
    <col min="7988" max="7988" width="10.85546875" style="191" customWidth="1"/>
    <col min="7989" max="7989" width="11.42578125" style="191" customWidth="1"/>
    <col min="7990" max="7991" width="9.85546875" style="191" customWidth="1"/>
    <col min="7992" max="7993" width="10.7109375" style="191" customWidth="1"/>
    <col min="7994" max="7994" width="10.85546875" style="191" customWidth="1"/>
    <col min="7995" max="7995" width="11" style="191" customWidth="1"/>
    <col min="7996" max="7996" width="10.5703125" style="191" customWidth="1"/>
    <col min="7997" max="7997" width="9.85546875" style="191" customWidth="1"/>
    <col min="7998" max="8000" width="10.7109375" style="191" customWidth="1"/>
    <col min="8001" max="8001" width="11.28515625" style="191" customWidth="1"/>
    <col min="8002" max="8006" width="10.7109375" style="191" customWidth="1"/>
    <col min="8007" max="8007" width="11" style="191" customWidth="1"/>
    <col min="8008" max="8012" width="10.7109375" style="191" customWidth="1"/>
    <col min="8013" max="8013" width="11" style="191" customWidth="1"/>
    <col min="8014" max="8018" width="10.7109375" style="191" customWidth="1"/>
    <col min="8019" max="8019" width="11.28515625" style="191" customWidth="1"/>
    <col min="8020" max="8024" width="10.7109375" style="191" customWidth="1"/>
    <col min="8025" max="8025" width="11" style="191" customWidth="1"/>
    <col min="8026" max="8030" width="10.7109375" style="191" customWidth="1"/>
    <col min="8031" max="8031" width="11.140625" style="191" customWidth="1"/>
    <col min="8032" max="8036" width="10.7109375" style="191" customWidth="1"/>
    <col min="8037" max="8037" width="11" style="191" customWidth="1"/>
    <col min="8038" max="8042" width="10.7109375" style="191" customWidth="1"/>
    <col min="8043" max="8043" width="11" style="191" customWidth="1"/>
    <col min="8044" max="8048" width="10.7109375" style="191" customWidth="1"/>
    <col min="8049" max="8049" width="11" style="191" customWidth="1"/>
    <col min="8050" max="8054" width="10.7109375" style="191" customWidth="1"/>
    <col min="8055" max="8055" width="11" style="191" customWidth="1"/>
    <col min="8056" max="8060" width="10.7109375" style="191" customWidth="1"/>
    <col min="8061" max="8061" width="11" style="191" customWidth="1"/>
    <col min="8062" max="8066" width="10.7109375" style="191" customWidth="1"/>
    <col min="8067" max="8067" width="11" style="191" customWidth="1"/>
    <col min="8068" max="8072" width="10.7109375" style="191" customWidth="1"/>
    <col min="8073" max="8073" width="11" style="191" customWidth="1"/>
    <col min="8074" max="8078" width="10.7109375" style="191" customWidth="1"/>
    <col min="8079" max="8079" width="11" style="191" customWidth="1"/>
    <col min="8080" max="8084" width="10.7109375" style="191" customWidth="1"/>
    <col min="8085" max="8085" width="11" style="191" customWidth="1"/>
    <col min="8086" max="8090" width="10.7109375" style="191" customWidth="1"/>
    <col min="8091" max="8091" width="11" style="191" customWidth="1"/>
    <col min="8092" max="8096" width="10.7109375" style="191" customWidth="1"/>
    <col min="8097" max="8097" width="11" style="191" customWidth="1"/>
    <col min="8098" max="8102" width="10.7109375" style="191" customWidth="1"/>
    <col min="8103" max="8103" width="11" style="191" customWidth="1"/>
    <col min="8104" max="8108" width="10.7109375" style="191" customWidth="1"/>
    <col min="8109" max="8109" width="11" style="191" customWidth="1"/>
    <col min="8110" max="8114" width="10.7109375" style="191" customWidth="1"/>
    <col min="8115" max="8115" width="11" style="191" customWidth="1"/>
    <col min="8116" max="8120" width="10.7109375" style="191" customWidth="1"/>
    <col min="8121" max="8121" width="11" style="191" customWidth="1"/>
    <col min="8122" max="8126" width="10.7109375" style="191" customWidth="1"/>
    <col min="8127" max="8127" width="11" style="191" customWidth="1"/>
    <col min="8128" max="8132" width="10.7109375" style="191" customWidth="1"/>
    <col min="8133" max="8133" width="11" style="191" customWidth="1"/>
    <col min="8134" max="8138" width="10.7109375" style="191" customWidth="1"/>
    <col min="8139" max="8139" width="11" style="191" customWidth="1"/>
    <col min="8140" max="8144" width="10.7109375" style="191" customWidth="1"/>
    <col min="8145" max="8145" width="11" style="191" customWidth="1"/>
    <col min="8146" max="8150" width="10.7109375" style="191" customWidth="1"/>
    <col min="8151" max="8151" width="11" style="191" customWidth="1"/>
    <col min="8152" max="8156" width="10.7109375" style="191" customWidth="1"/>
    <col min="8157" max="8157" width="11" style="191" customWidth="1"/>
    <col min="8158" max="8162" width="10.7109375" style="191" customWidth="1"/>
    <col min="8163" max="8163" width="11" style="191" customWidth="1"/>
    <col min="8164" max="8168" width="10.7109375" style="191" customWidth="1"/>
    <col min="8169" max="8169" width="11" style="191" customWidth="1"/>
    <col min="8170" max="8174" width="10.7109375" style="191" customWidth="1"/>
    <col min="8175" max="8175" width="11" style="191" customWidth="1"/>
    <col min="8176" max="8180" width="10.7109375" style="191" customWidth="1"/>
    <col min="8181" max="8181" width="11" style="191" customWidth="1"/>
    <col min="8182" max="8186" width="10.7109375" style="191" customWidth="1"/>
    <col min="8187" max="8187" width="11" style="191" customWidth="1"/>
    <col min="8188" max="8189" width="10.7109375" style="191" customWidth="1"/>
    <col min="8190" max="8192" width="9.140625" style="191"/>
    <col min="8193" max="8193" width="48.5703125" style="191" customWidth="1"/>
    <col min="8194" max="8194" width="14.42578125" style="191" customWidth="1"/>
    <col min="8195" max="8195" width="12.5703125" style="191" customWidth="1"/>
    <col min="8196" max="8196" width="12.140625" style="191" customWidth="1"/>
    <col min="8197" max="8197" width="12.85546875" style="191" customWidth="1"/>
    <col min="8198" max="8198" width="12.28515625" style="191" customWidth="1"/>
    <col min="8199" max="8201" width="11.85546875" style="191" customWidth="1"/>
    <col min="8202" max="8202" width="13" style="191" customWidth="1"/>
    <col min="8203" max="8204" width="10.7109375" style="191" customWidth="1"/>
    <col min="8205" max="8205" width="11.85546875" style="191" customWidth="1"/>
    <col min="8206" max="8208" width="10.7109375" style="191" customWidth="1"/>
    <col min="8209" max="8209" width="10.85546875" style="191" customWidth="1"/>
    <col min="8210" max="8214" width="10.7109375" style="191" customWidth="1"/>
    <col min="8215" max="8215" width="11" style="191" customWidth="1"/>
    <col min="8216" max="8219" width="10.7109375" style="191" customWidth="1"/>
    <col min="8220" max="8220" width="10.85546875" style="191" customWidth="1"/>
    <col min="8221" max="8221" width="10.7109375" style="191" customWidth="1"/>
    <col min="8222" max="8223" width="9.140625" style="191"/>
    <col min="8224" max="8225" width="10.7109375" style="191" customWidth="1"/>
    <col min="8226" max="8226" width="10.85546875" style="191" customWidth="1"/>
    <col min="8227" max="8227" width="11" style="191" customWidth="1"/>
    <col min="8228" max="8228" width="10.85546875" style="191" customWidth="1"/>
    <col min="8229" max="8231" width="10.7109375" style="191" customWidth="1"/>
    <col min="8232" max="8232" width="10.85546875" style="191" customWidth="1"/>
    <col min="8233" max="8233" width="10.7109375" style="191" customWidth="1"/>
    <col min="8234" max="8235" width="9.85546875" style="191" customWidth="1"/>
    <col min="8236" max="8237" width="10.7109375" style="191" customWidth="1"/>
    <col min="8238" max="8238" width="10.85546875" style="191" customWidth="1"/>
    <col min="8239" max="8239" width="10.7109375" style="191" customWidth="1"/>
    <col min="8240" max="8241" width="9.85546875" style="191" customWidth="1"/>
    <col min="8242" max="8243" width="10.7109375" style="191" customWidth="1"/>
    <col min="8244" max="8244" width="10.85546875" style="191" customWidth="1"/>
    <col min="8245" max="8245" width="11.42578125" style="191" customWidth="1"/>
    <col min="8246" max="8247" width="9.85546875" style="191" customWidth="1"/>
    <col min="8248" max="8249" width="10.7109375" style="191" customWidth="1"/>
    <col min="8250" max="8250" width="10.85546875" style="191" customWidth="1"/>
    <col min="8251" max="8251" width="11" style="191" customWidth="1"/>
    <col min="8252" max="8252" width="10.5703125" style="191" customWidth="1"/>
    <col min="8253" max="8253" width="9.85546875" style="191" customWidth="1"/>
    <col min="8254" max="8256" width="10.7109375" style="191" customWidth="1"/>
    <col min="8257" max="8257" width="11.28515625" style="191" customWidth="1"/>
    <col min="8258" max="8262" width="10.7109375" style="191" customWidth="1"/>
    <col min="8263" max="8263" width="11" style="191" customWidth="1"/>
    <col min="8264" max="8268" width="10.7109375" style="191" customWidth="1"/>
    <col min="8269" max="8269" width="11" style="191" customWidth="1"/>
    <col min="8270" max="8274" width="10.7109375" style="191" customWidth="1"/>
    <col min="8275" max="8275" width="11.28515625" style="191" customWidth="1"/>
    <col min="8276" max="8280" width="10.7109375" style="191" customWidth="1"/>
    <col min="8281" max="8281" width="11" style="191" customWidth="1"/>
    <col min="8282" max="8286" width="10.7109375" style="191" customWidth="1"/>
    <col min="8287" max="8287" width="11.140625" style="191" customWidth="1"/>
    <col min="8288" max="8292" width="10.7109375" style="191" customWidth="1"/>
    <col min="8293" max="8293" width="11" style="191" customWidth="1"/>
    <col min="8294" max="8298" width="10.7109375" style="191" customWidth="1"/>
    <col min="8299" max="8299" width="11" style="191" customWidth="1"/>
    <col min="8300" max="8304" width="10.7109375" style="191" customWidth="1"/>
    <col min="8305" max="8305" width="11" style="191" customWidth="1"/>
    <col min="8306" max="8310" width="10.7109375" style="191" customWidth="1"/>
    <col min="8311" max="8311" width="11" style="191" customWidth="1"/>
    <col min="8312" max="8316" width="10.7109375" style="191" customWidth="1"/>
    <col min="8317" max="8317" width="11" style="191" customWidth="1"/>
    <col min="8318" max="8322" width="10.7109375" style="191" customWidth="1"/>
    <col min="8323" max="8323" width="11" style="191" customWidth="1"/>
    <col min="8324" max="8328" width="10.7109375" style="191" customWidth="1"/>
    <col min="8329" max="8329" width="11" style="191" customWidth="1"/>
    <col min="8330" max="8334" width="10.7109375" style="191" customWidth="1"/>
    <col min="8335" max="8335" width="11" style="191" customWidth="1"/>
    <col min="8336" max="8340" width="10.7109375" style="191" customWidth="1"/>
    <col min="8341" max="8341" width="11" style="191" customWidth="1"/>
    <col min="8342" max="8346" width="10.7109375" style="191" customWidth="1"/>
    <col min="8347" max="8347" width="11" style="191" customWidth="1"/>
    <col min="8348" max="8352" width="10.7109375" style="191" customWidth="1"/>
    <col min="8353" max="8353" width="11" style="191" customWidth="1"/>
    <col min="8354" max="8358" width="10.7109375" style="191" customWidth="1"/>
    <col min="8359" max="8359" width="11" style="191" customWidth="1"/>
    <col min="8360" max="8364" width="10.7109375" style="191" customWidth="1"/>
    <col min="8365" max="8365" width="11" style="191" customWidth="1"/>
    <col min="8366" max="8370" width="10.7109375" style="191" customWidth="1"/>
    <col min="8371" max="8371" width="11" style="191" customWidth="1"/>
    <col min="8372" max="8376" width="10.7109375" style="191" customWidth="1"/>
    <col min="8377" max="8377" width="11" style="191" customWidth="1"/>
    <col min="8378" max="8382" width="10.7109375" style="191" customWidth="1"/>
    <col min="8383" max="8383" width="11" style="191" customWidth="1"/>
    <col min="8384" max="8388" width="10.7109375" style="191" customWidth="1"/>
    <col min="8389" max="8389" width="11" style="191" customWidth="1"/>
    <col min="8390" max="8394" width="10.7109375" style="191" customWidth="1"/>
    <col min="8395" max="8395" width="11" style="191" customWidth="1"/>
    <col min="8396" max="8400" width="10.7109375" style="191" customWidth="1"/>
    <col min="8401" max="8401" width="11" style="191" customWidth="1"/>
    <col min="8402" max="8406" width="10.7109375" style="191" customWidth="1"/>
    <col min="8407" max="8407" width="11" style="191" customWidth="1"/>
    <col min="8408" max="8412" width="10.7109375" style="191" customWidth="1"/>
    <col min="8413" max="8413" width="11" style="191" customWidth="1"/>
    <col min="8414" max="8418" width="10.7109375" style="191" customWidth="1"/>
    <col min="8419" max="8419" width="11" style="191" customWidth="1"/>
    <col min="8420" max="8424" width="10.7109375" style="191" customWidth="1"/>
    <col min="8425" max="8425" width="11" style="191" customWidth="1"/>
    <col min="8426" max="8430" width="10.7109375" style="191" customWidth="1"/>
    <col min="8431" max="8431" width="11" style="191" customWidth="1"/>
    <col min="8432" max="8436" width="10.7109375" style="191" customWidth="1"/>
    <col min="8437" max="8437" width="11" style="191" customWidth="1"/>
    <col min="8438" max="8442" width="10.7109375" style="191" customWidth="1"/>
    <col min="8443" max="8443" width="11" style="191" customWidth="1"/>
    <col min="8444" max="8445" width="10.7109375" style="191" customWidth="1"/>
    <col min="8446" max="8448" width="9.140625" style="191"/>
    <col min="8449" max="8449" width="48.5703125" style="191" customWidth="1"/>
    <col min="8450" max="8450" width="14.42578125" style="191" customWidth="1"/>
    <col min="8451" max="8451" width="12.5703125" style="191" customWidth="1"/>
    <col min="8452" max="8452" width="12.140625" style="191" customWidth="1"/>
    <col min="8453" max="8453" width="12.85546875" style="191" customWidth="1"/>
    <col min="8454" max="8454" width="12.28515625" style="191" customWidth="1"/>
    <col min="8455" max="8457" width="11.85546875" style="191" customWidth="1"/>
    <col min="8458" max="8458" width="13" style="191" customWidth="1"/>
    <col min="8459" max="8460" width="10.7109375" style="191" customWidth="1"/>
    <col min="8461" max="8461" width="11.85546875" style="191" customWidth="1"/>
    <col min="8462" max="8464" width="10.7109375" style="191" customWidth="1"/>
    <col min="8465" max="8465" width="10.85546875" style="191" customWidth="1"/>
    <col min="8466" max="8470" width="10.7109375" style="191" customWidth="1"/>
    <col min="8471" max="8471" width="11" style="191" customWidth="1"/>
    <col min="8472" max="8475" width="10.7109375" style="191" customWidth="1"/>
    <col min="8476" max="8476" width="10.85546875" style="191" customWidth="1"/>
    <col min="8477" max="8477" width="10.7109375" style="191" customWidth="1"/>
    <col min="8478" max="8479" width="9.140625" style="191"/>
    <col min="8480" max="8481" width="10.7109375" style="191" customWidth="1"/>
    <col min="8482" max="8482" width="10.85546875" style="191" customWidth="1"/>
    <col min="8483" max="8483" width="11" style="191" customWidth="1"/>
    <col min="8484" max="8484" width="10.85546875" style="191" customWidth="1"/>
    <col min="8485" max="8487" width="10.7109375" style="191" customWidth="1"/>
    <col min="8488" max="8488" width="10.85546875" style="191" customWidth="1"/>
    <col min="8489" max="8489" width="10.7109375" style="191" customWidth="1"/>
    <col min="8490" max="8491" width="9.85546875" style="191" customWidth="1"/>
    <col min="8492" max="8493" width="10.7109375" style="191" customWidth="1"/>
    <col min="8494" max="8494" width="10.85546875" style="191" customWidth="1"/>
    <col min="8495" max="8495" width="10.7109375" style="191" customWidth="1"/>
    <col min="8496" max="8497" width="9.85546875" style="191" customWidth="1"/>
    <col min="8498" max="8499" width="10.7109375" style="191" customWidth="1"/>
    <col min="8500" max="8500" width="10.85546875" style="191" customWidth="1"/>
    <col min="8501" max="8501" width="11.42578125" style="191" customWidth="1"/>
    <col min="8502" max="8503" width="9.85546875" style="191" customWidth="1"/>
    <col min="8504" max="8505" width="10.7109375" style="191" customWidth="1"/>
    <col min="8506" max="8506" width="10.85546875" style="191" customWidth="1"/>
    <col min="8507" max="8507" width="11" style="191" customWidth="1"/>
    <col min="8508" max="8508" width="10.5703125" style="191" customWidth="1"/>
    <col min="8509" max="8509" width="9.85546875" style="191" customWidth="1"/>
    <col min="8510" max="8512" width="10.7109375" style="191" customWidth="1"/>
    <col min="8513" max="8513" width="11.28515625" style="191" customWidth="1"/>
    <col min="8514" max="8518" width="10.7109375" style="191" customWidth="1"/>
    <col min="8519" max="8519" width="11" style="191" customWidth="1"/>
    <col min="8520" max="8524" width="10.7109375" style="191" customWidth="1"/>
    <col min="8525" max="8525" width="11" style="191" customWidth="1"/>
    <col min="8526" max="8530" width="10.7109375" style="191" customWidth="1"/>
    <col min="8531" max="8531" width="11.28515625" style="191" customWidth="1"/>
    <col min="8532" max="8536" width="10.7109375" style="191" customWidth="1"/>
    <col min="8537" max="8537" width="11" style="191" customWidth="1"/>
    <col min="8538" max="8542" width="10.7109375" style="191" customWidth="1"/>
    <col min="8543" max="8543" width="11.140625" style="191" customWidth="1"/>
    <col min="8544" max="8548" width="10.7109375" style="191" customWidth="1"/>
    <col min="8549" max="8549" width="11" style="191" customWidth="1"/>
    <col min="8550" max="8554" width="10.7109375" style="191" customWidth="1"/>
    <col min="8555" max="8555" width="11" style="191" customWidth="1"/>
    <col min="8556" max="8560" width="10.7109375" style="191" customWidth="1"/>
    <col min="8561" max="8561" width="11" style="191" customWidth="1"/>
    <col min="8562" max="8566" width="10.7109375" style="191" customWidth="1"/>
    <col min="8567" max="8567" width="11" style="191" customWidth="1"/>
    <col min="8568" max="8572" width="10.7109375" style="191" customWidth="1"/>
    <col min="8573" max="8573" width="11" style="191" customWidth="1"/>
    <col min="8574" max="8578" width="10.7109375" style="191" customWidth="1"/>
    <col min="8579" max="8579" width="11" style="191" customWidth="1"/>
    <col min="8580" max="8584" width="10.7109375" style="191" customWidth="1"/>
    <col min="8585" max="8585" width="11" style="191" customWidth="1"/>
    <col min="8586" max="8590" width="10.7109375" style="191" customWidth="1"/>
    <col min="8591" max="8591" width="11" style="191" customWidth="1"/>
    <col min="8592" max="8596" width="10.7109375" style="191" customWidth="1"/>
    <col min="8597" max="8597" width="11" style="191" customWidth="1"/>
    <col min="8598" max="8602" width="10.7109375" style="191" customWidth="1"/>
    <col min="8603" max="8603" width="11" style="191" customWidth="1"/>
    <col min="8604" max="8608" width="10.7109375" style="191" customWidth="1"/>
    <col min="8609" max="8609" width="11" style="191" customWidth="1"/>
    <col min="8610" max="8614" width="10.7109375" style="191" customWidth="1"/>
    <col min="8615" max="8615" width="11" style="191" customWidth="1"/>
    <col min="8616" max="8620" width="10.7109375" style="191" customWidth="1"/>
    <col min="8621" max="8621" width="11" style="191" customWidth="1"/>
    <col min="8622" max="8626" width="10.7109375" style="191" customWidth="1"/>
    <col min="8627" max="8627" width="11" style="191" customWidth="1"/>
    <col min="8628" max="8632" width="10.7109375" style="191" customWidth="1"/>
    <col min="8633" max="8633" width="11" style="191" customWidth="1"/>
    <col min="8634" max="8638" width="10.7109375" style="191" customWidth="1"/>
    <col min="8639" max="8639" width="11" style="191" customWidth="1"/>
    <col min="8640" max="8644" width="10.7109375" style="191" customWidth="1"/>
    <col min="8645" max="8645" width="11" style="191" customWidth="1"/>
    <col min="8646" max="8650" width="10.7109375" style="191" customWidth="1"/>
    <col min="8651" max="8651" width="11" style="191" customWidth="1"/>
    <col min="8652" max="8656" width="10.7109375" style="191" customWidth="1"/>
    <col min="8657" max="8657" width="11" style="191" customWidth="1"/>
    <col min="8658" max="8662" width="10.7109375" style="191" customWidth="1"/>
    <col min="8663" max="8663" width="11" style="191" customWidth="1"/>
    <col min="8664" max="8668" width="10.7109375" style="191" customWidth="1"/>
    <col min="8669" max="8669" width="11" style="191" customWidth="1"/>
    <col min="8670" max="8674" width="10.7109375" style="191" customWidth="1"/>
    <col min="8675" max="8675" width="11" style="191" customWidth="1"/>
    <col min="8676" max="8680" width="10.7109375" style="191" customWidth="1"/>
    <col min="8681" max="8681" width="11" style="191" customWidth="1"/>
    <col min="8682" max="8686" width="10.7109375" style="191" customWidth="1"/>
    <col min="8687" max="8687" width="11" style="191" customWidth="1"/>
    <col min="8688" max="8692" width="10.7109375" style="191" customWidth="1"/>
    <col min="8693" max="8693" width="11" style="191" customWidth="1"/>
    <col min="8694" max="8698" width="10.7109375" style="191" customWidth="1"/>
    <col min="8699" max="8699" width="11" style="191" customWidth="1"/>
    <col min="8700" max="8701" width="10.7109375" style="191" customWidth="1"/>
    <col min="8702" max="8704" width="9.140625" style="191"/>
    <col min="8705" max="8705" width="48.5703125" style="191" customWidth="1"/>
    <col min="8706" max="8706" width="14.42578125" style="191" customWidth="1"/>
    <col min="8707" max="8707" width="12.5703125" style="191" customWidth="1"/>
    <col min="8708" max="8708" width="12.140625" style="191" customWidth="1"/>
    <col min="8709" max="8709" width="12.85546875" style="191" customWidth="1"/>
    <col min="8710" max="8710" width="12.28515625" style="191" customWidth="1"/>
    <col min="8711" max="8713" width="11.85546875" style="191" customWidth="1"/>
    <col min="8714" max="8714" width="13" style="191" customWidth="1"/>
    <col min="8715" max="8716" width="10.7109375" style="191" customWidth="1"/>
    <col min="8717" max="8717" width="11.85546875" style="191" customWidth="1"/>
    <col min="8718" max="8720" width="10.7109375" style="191" customWidth="1"/>
    <col min="8721" max="8721" width="10.85546875" style="191" customWidth="1"/>
    <col min="8722" max="8726" width="10.7109375" style="191" customWidth="1"/>
    <col min="8727" max="8727" width="11" style="191" customWidth="1"/>
    <col min="8728" max="8731" width="10.7109375" style="191" customWidth="1"/>
    <col min="8732" max="8732" width="10.85546875" style="191" customWidth="1"/>
    <col min="8733" max="8733" width="10.7109375" style="191" customWidth="1"/>
    <col min="8734" max="8735" width="9.140625" style="191"/>
    <col min="8736" max="8737" width="10.7109375" style="191" customWidth="1"/>
    <col min="8738" max="8738" width="10.85546875" style="191" customWidth="1"/>
    <col min="8739" max="8739" width="11" style="191" customWidth="1"/>
    <col min="8740" max="8740" width="10.85546875" style="191" customWidth="1"/>
    <col min="8741" max="8743" width="10.7109375" style="191" customWidth="1"/>
    <col min="8744" max="8744" width="10.85546875" style="191" customWidth="1"/>
    <col min="8745" max="8745" width="10.7109375" style="191" customWidth="1"/>
    <col min="8746" max="8747" width="9.85546875" style="191" customWidth="1"/>
    <col min="8748" max="8749" width="10.7109375" style="191" customWidth="1"/>
    <col min="8750" max="8750" width="10.85546875" style="191" customWidth="1"/>
    <col min="8751" max="8751" width="10.7109375" style="191" customWidth="1"/>
    <col min="8752" max="8753" width="9.85546875" style="191" customWidth="1"/>
    <col min="8754" max="8755" width="10.7109375" style="191" customWidth="1"/>
    <col min="8756" max="8756" width="10.85546875" style="191" customWidth="1"/>
    <col min="8757" max="8757" width="11.42578125" style="191" customWidth="1"/>
    <col min="8758" max="8759" width="9.85546875" style="191" customWidth="1"/>
    <col min="8760" max="8761" width="10.7109375" style="191" customWidth="1"/>
    <col min="8762" max="8762" width="10.85546875" style="191" customWidth="1"/>
    <col min="8763" max="8763" width="11" style="191" customWidth="1"/>
    <col min="8764" max="8764" width="10.5703125" style="191" customWidth="1"/>
    <col min="8765" max="8765" width="9.85546875" style="191" customWidth="1"/>
    <col min="8766" max="8768" width="10.7109375" style="191" customWidth="1"/>
    <col min="8769" max="8769" width="11.28515625" style="191" customWidth="1"/>
    <col min="8770" max="8774" width="10.7109375" style="191" customWidth="1"/>
    <col min="8775" max="8775" width="11" style="191" customWidth="1"/>
    <col min="8776" max="8780" width="10.7109375" style="191" customWidth="1"/>
    <col min="8781" max="8781" width="11" style="191" customWidth="1"/>
    <col min="8782" max="8786" width="10.7109375" style="191" customWidth="1"/>
    <col min="8787" max="8787" width="11.28515625" style="191" customWidth="1"/>
    <col min="8788" max="8792" width="10.7109375" style="191" customWidth="1"/>
    <col min="8793" max="8793" width="11" style="191" customWidth="1"/>
    <col min="8794" max="8798" width="10.7109375" style="191" customWidth="1"/>
    <col min="8799" max="8799" width="11.140625" style="191" customWidth="1"/>
    <col min="8800" max="8804" width="10.7109375" style="191" customWidth="1"/>
    <col min="8805" max="8805" width="11" style="191" customWidth="1"/>
    <col min="8806" max="8810" width="10.7109375" style="191" customWidth="1"/>
    <col min="8811" max="8811" width="11" style="191" customWidth="1"/>
    <col min="8812" max="8816" width="10.7109375" style="191" customWidth="1"/>
    <col min="8817" max="8817" width="11" style="191" customWidth="1"/>
    <col min="8818" max="8822" width="10.7109375" style="191" customWidth="1"/>
    <col min="8823" max="8823" width="11" style="191" customWidth="1"/>
    <col min="8824" max="8828" width="10.7109375" style="191" customWidth="1"/>
    <col min="8829" max="8829" width="11" style="191" customWidth="1"/>
    <col min="8830" max="8834" width="10.7109375" style="191" customWidth="1"/>
    <col min="8835" max="8835" width="11" style="191" customWidth="1"/>
    <col min="8836" max="8840" width="10.7109375" style="191" customWidth="1"/>
    <col min="8841" max="8841" width="11" style="191" customWidth="1"/>
    <col min="8842" max="8846" width="10.7109375" style="191" customWidth="1"/>
    <col min="8847" max="8847" width="11" style="191" customWidth="1"/>
    <col min="8848" max="8852" width="10.7109375" style="191" customWidth="1"/>
    <col min="8853" max="8853" width="11" style="191" customWidth="1"/>
    <col min="8854" max="8858" width="10.7109375" style="191" customWidth="1"/>
    <col min="8859" max="8859" width="11" style="191" customWidth="1"/>
    <col min="8860" max="8864" width="10.7109375" style="191" customWidth="1"/>
    <col min="8865" max="8865" width="11" style="191" customWidth="1"/>
    <col min="8866" max="8870" width="10.7109375" style="191" customWidth="1"/>
    <col min="8871" max="8871" width="11" style="191" customWidth="1"/>
    <col min="8872" max="8876" width="10.7109375" style="191" customWidth="1"/>
    <col min="8877" max="8877" width="11" style="191" customWidth="1"/>
    <col min="8878" max="8882" width="10.7109375" style="191" customWidth="1"/>
    <col min="8883" max="8883" width="11" style="191" customWidth="1"/>
    <col min="8884" max="8888" width="10.7109375" style="191" customWidth="1"/>
    <col min="8889" max="8889" width="11" style="191" customWidth="1"/>
    <col min="8890" max="8894" width="10.7109375" style="191" customWidth="1"/>
    <col min="8895" max="8895" width="11" style="191" customWidth="1"/>
    <col min="8896" max="8900" width="10.7109375" style="191" customWidth="1"/>
    <col min="8901" max="8901" width="11" style="191" customWidth="1"/>
    <col min="8902" max="8906" width="10.7109375" style="191" customWidth="1"/>
    <col min="8907" max="8907" width="11" style="191" customWidth="1"/>
    <col min="8908" max="8912" width="10.7109375" style="191" customWidth="1"/>
    <col min="8913" max="8913" width="11" style="191" customWidth="1"/>
    <col min="8914" max="8918" width="10.7109375" style="191" customWidth="1"/>
    <col min="8919" max="8919" width="11" style="191" customWidth="1"/>
    <col min="8920" max="8924" width="10.7109375" style="191" customWidth="1"/>
    <col min="8925" max="8925" width="11" style="191" customWidth="1"/>
    <col min="8926" max="8930" width="10.7109375" style="191" customWidth="1"/>
    <col min="8931" max="8931" width="11" style="191" customWidth="1"/>
    <col min="8932" max="8936" width="10.7109375" style="191" customWidth="1"/>
    <col min="8937" max="8937" width="11" style="191" customWidth="1"/>
    <col min="8938" max="8942" width="10.7109375" style="191" customWidth="1"/>
    <col min="8943" max="8943" width="11" style="191" customWidth="1"/>
    <col min="8944" max="8948" width="10.7109375" style="191" customWidth="1"/>
    <col min="8949" max="8949" width="11" style="191" customWidth="1"/>
    <col min="8950" max="8954" width="10.7109375" style="191" customWidth="1"/>
    <col min="8955" max="8955" width="11" style="191" customWidth="1"/>
    <col min="8956" max="8957" width="10.7109375" style="191" customWidth="1"/>
    <col min="8958" max="8960" width="9.140625" style="191"/>
    <col min="8961" max="8961" width="48.5703125" style="191" customWidth="1"/>
    <col min="8962" max="8962" width="14.42578125" style="191" customWidth="1"/>
    <col min="8963" max="8963" width="12.5703125" style="191" customWidth="1"/>
    <col min="8964" max="8964" width="12.140625" style="191" customWidth="1"/>
    <col min="8965" max="8965" width="12.85546875" style="191" customWidth="1"/>
    <col min="8966" max="8966" width="12.28515625" style="191" customWidth="1"/>
    <col min="8967" max="8969" width="11.85546875" style="191" customWidth="1"/>
    <col min="8970" max="8970" width="13" style="191" customWidth="1"/>
    <col min="8971" max="8972" width="10.7109375" style="191" customWidth="1"/>
    <col min="8973" max="8973" width="11.85546875" style="191" customWidth="1"/>
    <col min="8974" max="8976" width="10.7109375" style="191" customWidth="1"/>
    <col min="8977" max="8977" width="10.85546875" style="191" customWidth="1"/>
    <col min="8978" max="8982" width="10.7109375" style="191" customWidth="1"/>
    <col min="8983" max="8983" width="11" style="191" customWidth="1"/>
    <col min="8984" max="8987" width="10.7109375" style="191" customWidth="1"/>
    <col min="8988" max="8988" width="10.85546875" style="191" customWidth="1"/>
    <col min="8989" max="8989" width="10.7109375" style="191" customWidth="1"/>
    <col min="8990" max="8991" width="9.140625" style="191"/>
    <col min="8992" max="8993" width="10.7109375" style="191" customWidth="1"/>
    <col min="8994" max="8994" width="10.85546875" style="191" customWidth="1"/>
    <col min="8995" max="8995" width="11" style="191" customWidth="1"/>
    <col min="8996" max="8996" width="10.85546875" style="191" customWidth="1"/>
    <col min="8997" max="8999" width="10.7109375" style="191" customWidth="1"/>
    <col min="9000" max="9000" width="10.85546875" style="191" customWidth="1"/>
    <col min="9001" max="9001" width="10.7109375" style="191" customWidth="1"/>
    <col min="9002" max="9003" width="9.85546875" style="191" customWidth="1"/>
    <col min="9004" max="9005" width="10.7109375" style="191" customWidth="1"/>
    <col min="9006" max="9006" width="10.85546875" style="191" customWidth="1"/>
    <col min="9007" max="9007" width="10.7109375" style="191" customWidth="1"/>
    <col min="9008" max="9009" width="9.85546875" style="191" customWidth="1"/>
    <col min="9010" max="9011" width="10.7109375" style="191" customWidth="1"/>
    <col min="9012" max="9012" width="10.85546875" style="191" customWidth="1"/>
    <col min="9013" max="9013" width="11.42578125" style="191" customWidth="1"/>
    <col min="9014" max="9015" width="9.85546875" style="191" customWidth="1"/>
    <col min="9016" max="9017" width="10.7109375" style="191" customWidth="1"/>
    <col min="9018" max="9018" width="10.85546875" style="191" customWidth="1"/>
    <col min="9019" max="9019" width="11" style="191" customWidth="1"/>
    <col min="9020" max="9020" width="10.5703125" style="191" customWidth="1"/>
    <col min="9021" max="9021" width="9.85546875" style="191" customWidth="1"/>
    <col min="9022" max="9024" width="10.7109375" style="191" customWidth="1"/>
    <col min="9025" max="9025" width="11.28515625" style="191" customWidth="1"/>
    <col min="9026" max="9030" width="10.7109375" style="191" customWidth="1"/>
    <col min="9031" max="9031" width="11" style="191" customWidth="1"/>
    <col min="9032" max="9036" width="10.7109375" style="191" customWidth="1"/>
    <col min="9037" max="9037" width="11" style="191" customWidth="1"/>
    <col min="9038" max="9042" width="10.7109375" style="191" customWidth="1"/>
    <col min="9043" max="9043" width="11.28515625" style="191" customWidth="1"/>
    <col min="9044" max="9048" width="10.7109375" style="191" customWidth="1"/>
    <col min="9049" max="9049" width="11" style="191" customWidth="1"/>
    <col min="9050" max="9054" width="10.7109375" style="191" customWidth="1"/>
    <col min="9055" max="9055" width="11.140625" style="191" customWidth="1"/>
    <col min="9056" max="9060" width="10.7109375" style="191" customWidth="1"/>
    <col min="9061" max="9061" width="11" style="191" customWidth="1"/>
    <col min="9062" max="9066" width="10.7109375" style="191" customWidth="1"/>
    <col min="9067" max="9067" width="11" style="191" customWidth="1"/>
    <col min="9068" max="9072" width="10.7109375" style="191" customWidth="1"/>
    <col min="9073" max="9073" width="11" style="191" customWidth="1"/>
    <col min="9074" max="9078" width="10.7109375" style="191" customWidth="1"/>
    <col min="9079" max="9079" width="11" style="191" customWidth="1"/>
    <col min="9080" max="9084" width="10.7109375" style="191" customWidth="1"/>
    <col min="9085" max="9085" width="11" style="191" customWidth="1"/>
    <col min="9086" max="9090" width="10.7109375" style="191" customWidth="1"/>
    <col min="9091" max="9091" width="11" style="191" customWidth="1"/>
    <col min="9092" max="9096" width="10.7109375" style="191" customWidth="1"/>
    <col min="9097" max="9097" width="11" style="191" customWidth="1"/>
    <col min="9098" max="9102" width="10.7109375" style="191" customWidth="1"/>
    <col min="9103" max="9103" width="11" style="191" customWidth="1"/>
    <col min="9104" max="9108" width="10.7109375" style="191" customWidth="1"/>
    <col min="9109" max="9109" width="11" style="191" customWidth="1"/>
    <col min="9110" max="9114" width="10.7109375" style="191" customWidth="1"/>
    <col min="9115" max="9115" width="11" style="191" customWidth="1"/>
    <col min="9116" max="9120" width="10.7109375" style="191" customWidth="1"/>
    <col min="9121" max="9121" width="11" style="191" customWidth="1"/>
    <col min="9122" max="9126" width="10.7109375" style="191" customWidth="1"/>
    <col min="9127" max="9127" width="11" style="191" customWidth="1"/>
    <col min="9128" max="9132" width="10.7109375" style="191" customWidth="1"/>
    <col min="9133" max="9133" width="11" style="191" customWidth="1"/>
    <col min="9134" max="9138" width="10.7109375" style="191" customWidth="1"/>
    <col min="9139" max="9139" width="11" style="191" customWidth="1"/>
    <col min="9140" max="9144" width="10.7109375" style="191" customWidth="1"/>
    <col min="9145" max="9145" width="11" style="191" customWidth="1"/>
    <col min="9146" max="9150" width="10.7109375" style="191" customWidth="1"/>
    <col min="9151" max="9151" width="11" style="191" customWidth="1"/>
    <col min="9152" max="9156" width="10.7109375" style="191" customWidth="1"/>
    <col min="9157" max="9157" width="11" style="191" customWidth="1"/>
    <col min="9158" max="9162" width="10.7109375" style="191" customWidth="1"/>
    <col min="9163" max="9163" width="11" style="191" customWidth="1"/>
    <col min="9164" max="9168" width="10.7109375" style="191" customWidth="1"/>
    <col min="9169" max="9169" width="11" style="191" customWidth="1"/>
    <col min="9170" max="9174" width="10.7109375" style="191" customWidth="1"/>
    <col min="9175" max="9175" width="11" style="191" customWidth="1"/>
    <col min="9176" max="9180" width="10.7109375" style="191" customWidth="1"/>
    <col min="9181" max="9181" width="11" style="191" customWidth="1"/>
    <col min="9182" max="9186" width="10.7109375" style="191" customWidth="1"/>
    <col min="9187" max="9187" width="11" style="191" customWidth="1"/>
    <col min="9188" max="9192" width="10.7109375" style="191" customWidth="1"/>
    <col min="9193" max="9193" width="11" style="191" customWidth="1"/>
    <col min="9194" max="9198" width="10.7109375" style="191" customWidth="1"/>
    <col min="9199" max="9199" width="11" style="191" customWidth="1"/>
    <col min="9200" max="9204" width="10.7109375" style="191" customWidth="1"/>
    <col min="9205" max="9205" width="11" style="191" customWidth="1"/>
    <col min="9206" max="9210" width="10.7109375" style="191" customWidth="1"/>
    <col min="9211" max="9211" width="11" style="191" customWidth="1"/>
    <col min="9212" max="9213" width="10.7109375" style="191" customWidth="1"/>
    <col min="9214" max="9216" width="9.140625" style="191"/>
    <col min="9217" max="9217" width="48.5703125" style="191" customWidth="1"/>
    <col min="9218" max="9218" width="14.42578125" style="191" customWidth="1"/>
    <col min="9219" max="9219" width="12.5703125" style="191" customWidth="1"/>
    <col min="9220" max="9220" width="12.140625" style="191" customWidth="1"/>
    <col min="9221" max="9221" width="12.85546875" style="191" customWidth="1"/>
    <col min="9222" max="9222" width="12.28515625" style="191" customWidth="1"/>
    <col min="9223" max="9225" width="11.85546875" style="191" customWidth="1"/>
    <col min="9226" max="9226" width="13" style="191" customWidth="1"/>
    <col min="9227" max="9228" width="10.7109375" style="191" customWidth="1"/>
    <col min="9229" max="9229" width="11.85546875" style="191" customWidth="1"/>
    <col min="9230" max="9232" width="10.7109375" style="191" customWidth="1"/>
    <col min="9233" max="9233" width="10.85546875" style="191" customWidth="1"/>
    <col min="9234" max="9238" width="10.7109375" style="191" customWidth="1"/>
    <col min="9239" max="9239" width="11" style="191" customWidth="1"/>
    <col min="9240" max="9243" width="10.7109375" style="191" customWidth="1"/>
    <col min="9244" max="9244" width="10.85546875" style="191" customWidth="1"/>
    <col min="9245" max="9245" width="10.7109375" style="191" customWidth="1"/>
    <col min="9246" max="9247" width="9.140625" style="191"/>
    <col min="9248" max="9249" width="10.7109375" style="191" customWidth="1"/>
    <col min="9250" max="9250" width="10.85546875" style="191" customWidth="1"/>
    <col min="9251" max="9251" width="11" style="191" customWidth="1"/>
    <col min="9252" max="9252" width="10.85546875" style="191" customWidth="1"/>
    <col min="9253" max="9255" width="10.7109375" style="191" customWidth="1"/>
    <col min="9256" max="9256" width="10.85546875" style="191" customWidth="1"/>
    <col min="9257" max="9257" width="10.7109375" style="191" customWidth="1"/>
    <col min="9258" max="9259" width="9.85546875" style="191" customWidth="1"/>
    <col min="9260" max="9261" width="10.7109375" style="191" customWidth="1"/>
    <col min="9262" max="9262" width="10.85546875" style="191" customWidth="1"/>
    <col min="9263" max="9263" width="10.7109375" style="191" customWidth="1"/>
    <col min="9264" max="9265" width="9.85546875" style="191" customWidth="1"/>
    <col min="9266" max="9267" width="10.7109375" style="191" customWidth="1"/>
    <col min="9268" max="9268" width="10.85546875" style="191" customWidth="1"/>
    <col min="9269" max="9269" width="11.42578125" style="191" customWidth="1"/>
    <col min="9270" max="9271" width="9.85546875" style="191" customWidth="1"/>
    <col min="9272" max="9273" width="10.7109375" style="191" customWidth="1"/>
    <col min="9274" max="9274" width="10.85546875" style="191" customWidth="1"/>
    <col min="9275" max="9275" width="11" style="191" customWidth="1"/>
    <col min="9276" max="9276" width="10.5703125" style="191" customWidth="1"/>
    <col min="9277" max="9277" width="9.85546875" style="191" customWidth="1"/>
    <col min="9278" max="9280" width="10.7109375" style="191" customWidth="1"/>
    <col min="9281" max="9281" width="11.28515625" style="191" customWidth="1"/>
    <col min="9282" max="9286" width="10.7109375" style="191" customWidth="1"/>
    <col min="9287" max="9287" width="11" style="191" customWidth="1"/>
    <col min="9288" max="9292" width="10.7109375" style="191" customWidth="1"/>
    <col min="9293" max="9293" width="11" style="191" customWidth="1"/>
    <col min="9294" max="9298" width="10.7109375" style="191" customWidth="1"/>
    <col min="9299" max="9299" width="11.28515625" style="191" customWidth="1"/>
    <col min="9300" max="9304" width="10.7109375" style="191" customWidth="1"/>
    <col min="9305" max="9305" width="11" style="191" customWidth="1"/>
    <col min="9306" max="9310" width="10.7109375" style="191" customWidth="1"/>
    <col min="9311" max="9311" width="11.140625" style="191" customWidth="1"/>
    <col min="9312" max="9316" width="10.7109375" style="191" customWidth="1"/>
    <col min="9317" max="9317" width="11" style="191" customWidth="1"/>
    <col min="9318" max="9322" width="10.7109375" style="191" customWidth="1"/>
    <col min="9323" max="9323" width="11" style="191" customWidth="1"/>
    <col min="9324" max="9328" width="10.7109375" style="191" customWidth="1"/>
    <col min="9329" max="9329" width="11" style="191" customWidth="1"/>
    <col min="9330" max="9334" width="10.7109375" style="191" customWidth="1"/>
    <col min="9335" max="9335" width="11" style="191" customWidth="1"/>
    <col min="9336" max="9340" width="10.7109375" style="191" customWidth="1"/>
    <col min="9341" max="9341" width="11" style="191" customWidth="1"/>
    <col min="9342" max="9346" width="10.7109375" style="191" customWidth="1"/>
    <col min="9347" max="9347" width="11" style="191" customWidth="1"/>
    <col min="9348" max="9352" width="10.7109375" style="191" customWidth="1"/>
    <col min="9353" max="9353" width="11" style="191" customWidth="1"/>
    <col min="9354" max="9358" width="10.7109375" style="191" customWidth="1"/>
    <col min="9359" max="9359" width="11" style="191" customWidth="1"/>
    <col min="9360" max="9364" width="10.7109375" style="191" customWidth="1"/>
    <col min="9365" max="9365" width="11" style="191" customWidth="1"/>
    <col min="9366" max="9370" width="10.7109375" style="191" customWidth="1"/>
    <col min="9371" max="9371" width="11" style="191" customWidth="1"/>
    <col min="9372" max="9376" width="10.7109375" style="191" customWidth="1"/>
    <col min="9377" max="9377" width="11" style="191" customWidth="1"/>
    <col min="9378" max="9382" width="10.7109375" style="191" customWidth="1"/>
    <col min="9383" max="9383" width="11" style="191" customWidth="1"/>
    <col min="9384" max="9388" width="10.7109375" style="191" customWidth="1"/>
    <col min="9389" max="9389" width="11" style="191" customWidth="1"/>
    <col min="9390" max="9394" width="10.7109375" style="191" customWidth="1"/>
    <col min="9395" max="9395" width="11" style="191" customWidth="1"/>
    <col min="9396" max="9400" width="10.7109375" style="191" customWidth="1"/>
    <col min="9401" max="9401" width="11" style="191" customWidth="1"/>
    <col min="9402" max="9406" width="10.7109375" style="191" customWidth="1"/>
    <col min="9407" max="9407" width="11" style="191" customWidth="1"/>
    <col min="9408" max="9412" width="10.7109375" style="191" customWidth="1"/>
    <col min="9413" max="9413" width="11" style="191" customWidth="1"/>
    <col min="9414" max="9418" width="10.7109375" style="191" customWidth="1"/>
    <col min="9419" max="9419" width="11" style="191" customWidth="1"/>
    <col min="9420" max="9424" width="10.7109375" style="191" customWidth="1"/>
    <col min="9425" max="9425" width="11" style="191" customWidth="1"/>
    <col min="9426" max="9430" width="10.7109375" style="191" customWidth="1"/>
    <col min="9431" max="9431" width="11" style="191" customWidth="1"/>
    <col min="9432" max="9436" width="10.7109375" style="191" customWidth="1"/>
    <col min="9437" max="9437" width="11" style="191" customWidth="1"/>
    <col min="9438" max="9442" width="10.7109375" style="191" customWidth="1"/>
    <col min="9443" max="9443" width="11" style="191" customWidth="1"/>
    <col min="9444" max="9448" width="10.7109375" style="191" customWidth="1"/>
    <col min="9449" max="9449" width="11" style="191" customWidth="1"/>
    <col min="9450" max="9454" width="10.7109375" style="191" customWidth="1"/>
    <col min="9455" max="9455" width="11" style="191" customWidth="1"/>
    <col min="9456" max="9460" width="10.7109375" style="191" customWidth="1"/>
    <col min="9461" max="9461" width="11" style="191" customWidth="1"/>
    <col min="9462" max="9466" width="10.7109375" style="191" customWidth="1"/>
    <col min="9467" max="9467" width="11" style="191" customWidth="1"/>
    <col min="9468" max="9469" width="10.7109375" style="191" customWidth="1"/>
    <col min="9470" max="9472" width="9.140625" style="191"/>
    <col min="9473" max="9473" width="48.5703125" style="191" customWidth="1"/>
    <col min="9474" max="9474" width="14.42578125" style="191" customWidth="1"/>
    <col min="9475" max="9475" width="12.5703125" style="191" customWidth="1"/>
    <col min="9476" max="9476" width="12.140625" style="191" customWidth="1"/>
    <col min="9477" max="9477" width="12.85546875" style="191" customWidth="1"/>
    <col min="9478" max="9478" width="12.28515625" style="191" customWidth="1"/>
    <col min="9479" max="9481" width="11.85546875" style="191" customWidth="1"/>
    <col min="9482" max="9482" width="13" style="191" customWidth="1"/>
    <col min="9483" max="9484" width="10.7109375" style="191" customWidth="1"/>
    <col min="9485" max="9485" width="11.85546875" style="191" customWidth="1"/>
    <col min="9486" max="9488" width="10.7109375" style="191" customWidth="1"/>
    <col min="9489" max="9489" width="10.85546875" style="191" customWidth="1"/>
    <col min="9490" max="9494" width="10.7109375" style="191" customWidth="1"/>
    <col min="9495" max="9495" width="11" style="191" customWidth="1"/>
    <col min="9496" max="9499" width="10.7109375" style="191" customWidth="1"/>
    <col min="9500" max="9500" width="10.85546875" style="191" customWidth="1"/>
    <col min="9501" max="9501" width="10.7109375" style="191" customWidth="1"/>
    <col min="9502" max="9503" width="9.140625" style="191"/>
    <col min="9504" max="9505" width="10.7109375" style="191" customWidth="1"/>
    <col min="9506" max="9506" width="10.85546875" style="191" customWidth="1"/>
    <col min="9507" max="9507" width="11" style="191" customWidth="1"/>
    <col min="9508" max="9508" width="10.85546875" style="191" customWidth="1"/>
    <col min="9509" max="9511" width="10.7109375" style="191" customWidth="1"/>
    <col min="9512" max="9512" width="10.85546875" style="191" customWidth="1"/>
    <col min="9513" max="9513" width="10.7109375" style="191" customWidth="1"/>
    <col min="9514" max="9515" width="9.85546875" style="191" customWidth="1"/>
    <col min="9516" max="9517" width="10.7109375" style="191" customWidth="1"/>
    <col min="9518" max="9518" width="10.85546875" style="191" customWidth="1"/>
    <col min="9519" max="9519" width="10.7109375" style="191" customWidth="1"/>
    <col min="9520" max="9521" width="9.85546875" style="191" customWidth="1"/>
    <col min="9522" max="9523" width="10.7109375" style="191" customWidth="1"/>
    <col min="9524" max="9524" width="10.85546875" style="191" customWidth="1"/>
    <col min="9525" max="9525" width="11.42578125" style="191" customWidth="1"/>
    <col min="9526" max="9527" width="9.85546875" style="191" customWidth="1"/>
    <col min="9528" max="9529" width="10.7109375" style="191" customWidth="1"/>
    <col min="9530" max="9530" width="10.85546875" style="191" customWidth="1"/>
    <col min="9531" max="9531" width="11" style="191" customWidth="1"/>
    <col min="9532" max="9532" width="10.5703125" style="191" customWidth="1"/>
    <col min="9533" max="9533" width="9.85546875" style="191" customWidth="1"/>
    <col min="9534" max="9536" width="10.7109375" style="191" customWidth="1"/>
    <col min="9537" max="9537" width="11.28515625" style="191" customWidth="1"/>
    <col min="9538" max="9542" width="10.7109375" style="191" customWidth="1"/>
    <col min="9543" max="9543" width="11" style="191" customWidth="1"/>
    <col min="9544" max="9548" width="10.7109375" style="191" customWidth="1"/>
    <col min="9549" max="9549" width="11" style="191" customWidth="1"/>
    <col min="9550" max="9554" width="10.7109375" style="191" customWidth="1"/>
    <col min="9555" max="9555" width="11.28515625" style="191" customWidth="1"/>
    <col min="9556" max="9560" width="10.7109375" style="191" customWidth="1"/>
    <col min="9561" max="9561" width="11" style="191" customWidth="1"/>
    <col min="9562" max="9566" width="10.7109375" style="191" customWidth="1"/>
    <col min="9567" max="9567" width="11.140625" style="191" customWidth="1"/>
    <col min="9568" max="9572" width="10.7109375" style="191" customWidth="1"/>
    <col min="9573" max="9573" width="11" style="191" customWidth="1"/>
    <col min="9574" max="9578" width="10.7109375" style="191" customWidth="1"/>
    <col min="9579" max="9579" width="11" style="191" customWidth="1"/>
    <col min="9580" max="9584" width="10.7109375" style="191" customWidth="1"/>
    <col min="9585" max="9585" width="11" style="191" customWidth="1"/>
    <col min="9586" max="9590" width="10.7109375" style="191" customWidth="1"/>
    <col min="9591" max="9591" width="11" style="191" customWidth="1"/>
    <col min="9592" max="9596" width="10.7109375" style="191" customWidth="1"/>
    <col min="9597" max="9597" width="11" style="191" customWidth="1"/>
    <col min="9598" max="9602" width="10.7109375" style="191" customWidth="1"/>
    <col min="9603" max="9603" width="11" style="191" customWidth="1"/>
    <col min="9604" max="9608" width="10.7109375" style="191" customWidth="1"/>
    <col min="9609" max="9609" width="11" style="191" customWidth="1"/>
    <col min="9610" max="9614" width="10.7109375" style="191" customWidth="1"/>
    <col min="9615" max="9615" width="11" style="191" customWidth="1"/>
    <col min="9616" max="9620" width="10.7109375" style="191" customWidth="1"/>
    <col min="9621" max="9621" width="11" style="191" customWidth="1"/>
    <col min="9622" max="9626" width="10.7109375" style="191" customWidth="1"/>
    <col min="9627" max="9627" width="11" style="191" customWidth="1"/>
    <col min="9628" max="9632" width="10.7109375" style="191" customWidth="1"/>
    <col min="9633" max="9633" width="11" style="191" customWidth="1"/>
    <col min="9634" max="9638" width="10.7109375" style="191" customWidth="1"/>
    <col min="9639" max="9639" width="11" style="191" customWidth="1"/>
    <col min="9640" max="9644" width="10.7109375" style="191" customWidth="1"/>
    <col min="9645" max="9645" width="11" style="191" customWidth="1"/>
    <col min="9646" max="9650" width="10.7109375" style="191" customWidth="1"/>
    <col min="9651" max="9651" width="11" style="191" customWidth="1"/>
    <col min="9652" max="9656" width="10.7109375" style="191" customWidth="1"/>
    <col min="9657" max="9657" width="11" style="191" customWidth="1"/>
    <col min="9658" max="9662" width="10.7109375" style="191" customWidth="1"/>
    <col min="9663" max="9663" width="11" style="191" customWidth="1"/>
    <col min="9664" max="9668" width="10.7109375" style="191" customWidth="1"/>
    <col min="9669" max="9669" width="11" style="191" customWidth="1"/>
    <col min="9670" max="9674" width="10.7109375" style="191" customWidth="1"/>
    <col min="9675" max="9675" width="11" style="191" customWidth="1"/>
    <col min="9676" max="9680" width="10.7109375" style="191" customWidth="1"/>
    <col min="9681" max="9681" width="11" style="191" customWidth="1"/>
    <col min="9682" max="9686" width="10.7109375" style="191" customWidth="1"/>
    <col min="9687" max="9687" width="11" style="191" customWidth="1"/>
    <col min="9688" max="9692" width="10.7109375" style="191" customWidth="1"/>
    <col min="9693" max="9693" width="11" style="191" customWidth="1"/>
    <col min="9694" max="9698" width="10.7109375" style="191" customWidth="1"/>
    <col min="9699" max="9699" width="11" style="191" customWidth="1"/>
    <col min="9700" max="9704" width="10.7109375" style="191" customWidth="1"/>
    <col min="9705" max="9705" width="11" style="191" customWidth="1"/>
    <col min="9706" max="9710" width="10.7109375" style="191" customWidth="1"/>
    <col min="9711" max="9711" width="11" style="191" customWidth="1"/>
    <col min="9712" max="9716" width="10.7109375" style="191" customWidth="1"/>
    <col min="9717" max="9717" width="11" style="191" customWidth="1"/>
    <col min="9718" max="9722" width="10.7109375" style="191" customWidth="1"/>
    <col min="9723" max="9723" width="11" style="191" customWidth="1"/>
    <col min="9724" max="9725" width="10.7109375" style="191" customWidth="1"/>
    <col min="9726" max="9728" width="9.140625" style="191"/>
    <col min="9729" max="9729" width="48.5703125" style="191" customWidth="1"/>
    <col min="9730" max="9730" width="14.42578125" style="191" customWidth="1"/>
    <col min="9731" max="9731" width="12.5703125" style="191" customWidth="1"/>
    <col min="9732" max="9732" width="12.140625" style="191" customWidth="1"/>
    <col min="9733" max="9733" width="12.85546875" style="191" customWidth="1"/>
    <col min="9734" max="9734" width="12.28515625" style="191" customWidth="1"/>
    <col min="9735" max="9737" width="11.85546875" style="191" customWidth="1"/>
    <col min="9738" max="9738" width="13" style="191" customWidth="1"/>
    <col min="9739" max="9740" width="10.7109375" style="191" customWidth="1"/>
    <col min="9741" max="9741" width="11.85546875" style="191" customWidth="1"/>
    <col min="9742" max="9744" width="10.7109375" style="191" customWidth="1"/>
    <col min="9745" max="9745" width="10.85546875" style="191" customWidth="1"/>
    <col min="9746" max="9750" width="10.7109375" style="191" customWidth="1"/>
    <col min="9751" max="9751" width="11" style="191" customWidth="1"/>
    <col min="9752" max="9755" width="10.7109375" style="191" customWidth="1"/>
    <col min="9756" max="9756" width="10.85546875" style="191" customWidth="1"/>
    <col min="9757" max="9757" width="10.7109375" style="191" customWidth="1"/>
    <col min="9758" max="9759" width="9.140625" style="191"/>
    <col min="9760" max="9761" width="10.7109375" style="191" customWidth="1"/>
    <col min="9762" max="9762" width="10.85546875" style="191" customWidth="1"/>
    <col min="9763" max="9763" width="11" style="191" customWidth="1"/>
    <col min="9764" max="9764" width="10.85546875" style="191" customWidth="1"/>
    <col min="9765" max="9767" width="10.7109375" style="191" customWidth="1"/>
    <col min="9768" max="9768" width="10.85546875" style="191" customWidth="1"/>
    <col min="9769" max="9769" width="10.7109375" style="191" customWidth="1"/>
    <col min="9770" max="9771" width="9.85546875" style="191" customWidth="1"/>
    <col min="9772" max="9773" width="10.7109375" style="191" customWidth="1"/>
    <col min="9774" max="9774" width="10.85546875" style="191" customWidth="1"/>
    <col min="9775" max="9775" width="10.7109375" style="191" customWidth="1"/>
    <col min="9776" max="9777" width="9.85546875" style="191" customWidth="1"/>
    <col min="9778" max="9779" width="10.7109375" style="191" customWidth="1"/>
    <col min="9780" max="9780" width="10.85546875" style="191" customWidth="1"/>
    <col min="9781" max="9781" width="11.42578125" style="191" customWidth="1"/>
    <col min="9782" max="9783" width="9.85546875" style="191" customWidth="1"/>
    <col min="9784" max="9785" width="10.7109375" style="191" customWidth="1"/>
    <col min="9786" max="9786" width="10.85546875" style="191" customWidth="1"/>
    <col min="9787" max="9787" width="11" style="191" customWidth="1"/>
    <col min="9788" max="9788" width="10.5703125" style="191" customWidth="1"/>
    <col min="9789" max="9789" width="9.85546875" style="191" customWidth="1"/>
    <col min="9790" max="9792" width="10.7109375" style="191" customWidth="1"/>
    <col min="9793" max="9793" width="11.28515625" style="191" customWidth="1"/>
    <col min="9794" max="9798" width="10.7109375" style="191" customWidth="1"/>
    <col min="9799" max="9799" width="11" style="191" customWidth="1"/>
    <col min="9800" max="9804" width="10.7109375" style="191" customWidth="1"/>
    <col min="9805" max="9805" width="11" style="191" customWidth="1"/>
    <col min="9806" max="9810" width="10.7109375" style="191" customWidth="1"/>
    <col min="9811" max="9811" width="11.28515625" style="191" customWidth="1"/>
    <col min="9812" max="9816" width="10.7109375" style="191" customWidth="1"/>
    <col min="9817" max="9817" width="11" style="191" customWidth="1"/>
    <col min="9818" max="9822" width="10.7109375" style="191" customWidth="1"/>
    <col min="9823" max="9823" width="11.140625" style="191" customWidth="1"/>
    <col min="9824" max="9828" width="10.7109375" style="191" customWidth="1"/>
    <col min="9829" max="9829" width="11" style="191" customWidth="1"/>
    <col min="9830" max="9834" width="10.7109375" style="191" customWidth="1"/>
    <col min="9835" max="9835" width="11" style="191" customWidth="1"/>
    <col min="9836" max="9840" width="10.7109375" style="191" customWidth="1"/>
    <col min="9841" max="9841" width="11" style="191" customWidth="1"/>
    <col min="9842" max="9846" width="10.7109375" style="191" customWidth="1"/>
    <col min="9847" max="9847" width="11" style="191" customWidth="1"/>
    <col min="9848" max="9852" width="10.7109375" style="191" customWidth="1"/>
    <col min="9853" max="9853" width="11" style="191" customWidth="1"/>
    <col min="9854" max="9858" width="10.7109375" style="191" customWidth="1"/>
    <col min="9859" max="9859" width="11" style="191" customWidth="1"/>
    <col min="9860" max="9864" width="10.7109375" style="191" customWidth="1"/>
    <col min="9865" max="9865" width="11" style="191" customWidth="1"/>
    <col min="9866" max="9870" width="10.7109375" style="191" customWidth="1"/>
    <col min="9871" max="9871" width="11" style="191" customWidth="1"/>
    <col min="9872" max="9876" width="10.7109375" style="191" customWidth="1"/>
    <col min="9877" max="9877" width="11" style="191" customWidth="1"/>
    <col min="9878" max="9882" width="10.7109375" style="191" customWidth="1"/>
    <col min="9883" max="9883" width="11" style="191" customWidth="1"/>
    <col min="9884" max="9888" width="10.7109375" style="191" customWidth="1"/>
    <col min="9889" max="9889" width="11" style="191" customWidth="1"/>
    <col min="9890" max="9894" width="10.7109375" style="191" customWidth="1"/>
    <col min="9895" max="9895" width="11" style="191" customWidth="1"/>
    <col min="9896" max="9900" width="10.7109375" style="191" customWidth="1"/>
    <col min="9901" max="9901" width="11" style="191" customWidth="1"/>
    <col min="9902" max="9906" width="10.7109375" style="191" customWidth="1"/>
    <col min="9907" max="9907" width="11" style="191" customWidth="1"/>
    <col min="9908" max="9912" width="10.7109375" style="191" customWidth="1"/>
    <col min="9913" max="9913" width="11" style="191" customWidth="1"/>
    <col min="9914" max="9918" width="10.7109375" style="191" customWidth="1"/>
    <col min="9919" max="9919" width="11" style="191" customWidth="1"/>
    <col min="9920" max="9924" width="10.7109375" style="191" customWidth="1"/>
    <col min="9925" max="9925" width="11" style="191" customWidth="1"/>
    <col min="9926" max="9930" width="10.7109375" style="191" customWidth="1"/>
    <col min="9931" max="9931" width="11" style="191" customWidth="1"/>
    <col min="9932" max="9936" width="10.7109375" style="191" customWidth="1"/>
    <col min="9937" max="9937" width="11" style="191" customWidth="1"/>
    <col min="9938" max="9942" width="10.7109375" style="191" customWidth="1"/>
    <col min="9943" max="9943" width="11" style="191" customWidth="1"/>
    <col min="9944" max="9948" width="10.7109375" style="191" customWidth="1"/>
    <col min="9949" max="9949" width="11" style="191" customWidth="1"/>
    <col min="9950" max="9954" width="10.7109375" style="191" customWidth="1"/>
    <col min="9955" max="9955" width="11" style="191" customWidth="1"/>
    <col min="9956" max="9960" width="10.7109375" style="191" customWidth="1"/>
    <col min="9961" max="9961" width="11" style="191" customWidth="1"/>
    <col min="9962" max="9966" width="10.7109375" style="191" customWidth="1"/>
    <col min="9967" max="9967" width="11" style="191" customWidth="1"/>
    <col min="9968" max="9972" width="10.7109375" style="191" customWidth="1"/>
    <col min="9973" max="9973" width="11" style="191" customWidth="1"/>
    <col min="9974" max="9978" width="10.7109375" style="191" customWidth="1"/>
    <col min="9979" max="9979" width="11" style="191" customWidth="1"/>
    <col min="9980" max="9981" width="10.7109375" style="191" customWidth="1"/>
    <col min="9982" max="9984" width="9.140625" style="191"/>
    <col min="9985" max="9985" width="48.5703125" style="191" customWidth="1"/>
    <col min="9986" max="9986" width="14.42578125" style="191" customWidth="1"/>
    <col min="9987" max="9987" width="12.5703125" style="191" customWidth="1"/>
    <col min="9988" max="9988" width="12.140625" style="191" customWidth="1"/>
    <col min="9989" max="9989" width="12.85546875" style="191" customWidth="1"/>
    <col min="9990" max="9990" width="12.28515625" style="191" customWidth="1"/>
    <col min="9991" max="9993" width="11.85546875" style="191" customWidth="1"/>
    <col min="9994" max="9994" width="13" style="191" customWidth="1"/>
    <col min="9995" max="9996" width="10.7109375" style="191" customWidth="1"/>
    <col min="9997" max="9997" width="11.85546875" style="191" customWidth="1"/>
    <col min="9998" max="10000" width="10.7109375" style="191" customWidth="1"/>
    <col min="10001" max="10001" width="10.85546875" style="191" customWidth="1"/>
    <col min="10002" max="10006" width="10.7109375" style="191" customWidth="1"/>
    <col min="10007" max="10007" width="11" style="191" customWidth="1"/>
    <col min="10008" max="10011" width="10.7109375" style="191" customWidth="1"/>
    <col min="10012" max="10012" width="10.85546875" style="191" customWidth="1"/>
    <col min="10013" max="10013" width="10.7109375" style="191" customWidth="1"/>
    <col min="10014" max="10015" width="9.140625" style="191"/>
    <col min="10016" max="10017" width="10.7109375" style="191" customWidth="1"/>
    <col min="10018" max="10018" width="10.85546875" style="191" customWidth="1"/>
    <col min="10019" max="10019" width="11" style="191" customWidth="1"/>
    <col min="10020" max="10020" width="10.85546875" style="191" customWidth="1"/>
    <col min="10021" max="10023" width="10.7109375" style="191" customWidth="1"/>
    <col min="10024" max="10024" width="10.85546875" style="191" customWidth="1"/>
    <col min="10025" max="10025" width="10.7109375" style="191" customWidth="1"/>
    <col min="10026" max="10027" width="9.85546875" style="191" customWidth="1"/>
    <col min="10028" max="10029" width="10.7109375" style="191" customWidth="1"/>
    <col min="10030" max="10030" width="10.85546875" style="191" customWidth="1"/>
    <col min="10031" max="10031" width="10.7109375" style="191" customWidth="1"/>
    <col min="10032" max="10033" width="9.85546875" style="191" customWidth="1"/>
    <col min="10034" max="10035" width="10.7109375" style="191" customWidth="1"/>
    <col min="10036" max="10036" width="10.85546875" style="191" customWidth="1"/>
    <col min="10037" max="10037" width="11.42578125" style="191" customWidth="1"/>
    <col min="10038" max="10039" width="9.85546875" style="191" customWidth="1"/>
    <col min="10040" max="10041" width="10.7109375" style="191" customWidth="1"/>
    <col min="10042" max="10042" width="10.85546875" style="191" customWidth="1"/>
    <col min="10043" max="10043" width="11" style="191" customWidth="1"/>
    <col min="10044" max="10044" width="10.5703125" style="191" customWidth="1"/>
    <col min="10045" max="10045" width="9.85546875" style="191" customWidth="1"/>
    <col min="10046" max="10048" width="10.7109375" style="191" customWidth="1"/>
    <col min="10049" max="10049" width="11.28515625" style="191" customWidth="1"/>
    <col min="10050" max="10054" width="10.7109375" style="191" customWidth="1"/>
    <col min="10055" max="10055" width="11" style="191" customWidth="1"/>
    <col min="10056" max="10060" width="10.7109375" style="191" customWidth="1"/>
    <col min="10061" max="10061" width="11" style="191" customWidth="1"/>
    <col min="10062" max="10066" width="10.7109375" style="191" customWidth="1"/>
    <col min="10067" max="10067" width="11.28515625" style="191" customWidth="1"/>
    <col min="10068" max="10072" width="10.7109375" style="191" customWidth="1"/>
    <col min="10073" max="10073" width="11" style="191" customWidth="1"/>
    <col min="10074" max="10078" width="10.7109375" style="191" customWidth="1"/>
    <col min="10079" max="10079" width="11.140625" style="191" customWidth="1"/>
    <col min="10080" max="10084" width="10.7109375" style="191" customWidth="1"/>
    <col min="10085" max="10085" width="11" style="191" customWidth="1"/>
    <col min="10086" max="10090" width="10.7109375" style="191" customWidth="1"/>
    <col min="10091" max="10091" width="11" style="191" customWidth="1"/>
    <col min="10092" max="10096" width="10.7109375" style="191" customWidth="1"/>
    <col min="10097" max="10097" width="11" style="191" customWidth="1"/>
    <col min="10098" max="10102" width="10.7109375" style="191" customWidth="1"/>
    <col min="10103" max="10103" width="11" style="191" customWidth="1"/>
    <col min="10104" max="10108" width="10.7109375" style="191" customWidth="1"/>
    <col min="10109" max="10109" width="11" style="191" customWidth="1"/>
    <col min="10110" max="10114" width="10.7109375" style="191" customWidth="1"/>
    <col min="10115" max="10115" width="11" style="191" customWidth="1"/>
    <col min="10116" max="10120" width="10.7109375" style="191" customWidth="1"/>
    <col min="10121" max="10121" width="11" style="191" customWidth="1"/>
    <col min="10122" max="10126" width="10.7109375" style="191" customWidth="1"/>
    <col min="10127" max="10127" width="11" style="191" customWidth="1"/>
    <col min="10128" max="10132" width="10.7109375" style="191" customWidth="1"/>
    <col min="10133" max="10133" width="11" style="191" customWidth="1"/>
    <col min="10134" max="10138" width="10.7109375" style="191" customWidth="1"/>
    <col min="10139" max="10139" width="11" style="191" customWidth="1"/>
    <col min="10140" max="10144" width="10.7109375" style="191" customWidth="1"/>
    <col min="10145" max="10145" width="11" style="191" customWidth="1"/>
    <col min="10146" max="10150" width="10.7109375" style="191" customWidth="1"/>
    <col min="10151" max="10151" width="11" style="191" customWidth="1"/>
    <col min="10152" max="10156" width="10.7109375" style="191" customWidth="1"/>
    <col min="10157" max="10157" width="11" style="191" customWidth="1"/>
    <col min="10158" max="10162" width="10.7109375" style="191" customWidth="1"/>
    <col min="10163" max="10163" width="11" style="191" customWidth="1"/>
    <col min="10164" max="10168" width="10.7109375" style="191" customWidth="1"/>
    <col min="10169" max="10169" width="11" style="191" customWidth="1"/>
    <col min="10170" max="10174" width="10.7109375" style="191" customWidth="1"/>
    <col min="10175" max="10175" width="11" style="191" customWidth="1"/>
    <col min="10176" max="10180" width="10.7109375" style="191" customWidth="1"/>
    <col min="10181" max="10181" width="11" style="191" customWidth="1"/>
    <col min="10182" max="10186" width="10.7109375" style="191" customWidth="1"/>
    <col min="10187" max="10187" width="11" style="191" customWidth="1"/>
    <col min="10188" max="10192" width="10.7109375" style="191" customWidth="1"/>
    <col min="10193" max="10193" width="11" style="191" customWidth="1"/>
    <col min="10194" max="10198" width="10.7109375" style="191" customWidth="1"/>
    <col min="10199" max="10199" width="11" style="191" customWidth="1"/>
    <col min="10200" max="10204" width="10.7109375" style="191" customWidth="1"/>
    <col min="10205" max="10205" width="11" style="191" customWidth="1"/>
    <col min="10206" max="10210" width="10.7109375" style="191" customWidth="1"/>
    <col min="10211" max="10211" width="11" style="191" customWidth="1"/>
    <col min="10212" max="10216" width="10.7109375" style="191" customWidth="1"/>
    <col min="10217" max="10217" width="11" style="191" customWidth="1"/>
    <col min="10218" max="10222" width="10.7109375" style="191" customWidth="1"/>
    <col min="10223" max="10223" width="11" style="191" customWidth="1"/>
    <col min="10224" max="10228" width="10.7109375" style="191" customWidth="1"/>
    <col min="10229" max="10229" width="11" style="191" customWidth="1"/>
    <col min="10230" max="10234" width="10.7109375" style="191" customWidth="1"/>
    <col min="10235" max="10235" width="11" style="191" customWidth="1"/>
    <col min="10236" max="10237" width="10.7109375" style="191" customWidth="1"/>
    <col min="10238" max="10240" width="9.140625" style="191"/>
    <col min="10241" max="10241" width="48.5703125" style="191" customWidth="1"/>
    <col min="10242" max="10242" width="14.42578125" style="191" customWidth="1"/>
    <col min="10243" max="10243" width="12.5703125" style="191" customWidth="1"/>
    <col min="10244" max="10244" width="12.140625" style="191" customWidth="1"/>
    <col min="10245" max="10245" width="12.85546875" style="191" customWidth="1"/>
    <col min="10246" max="10246" width="12.28515625" style="191" customWidth="1"/>
    <col min="10247" max="10249" width="11.85546875" style="191" customWidth="1"/>
    <col min="10250" max="10250" width="13" style="191" customWidth="1"/>
    <col min="10251" max="10252" width="10.7109375" style="191" customWidth="1"/>
    <col min="10253" max="10253" width="11.85546875" style="191" customWidth="1"/>
    <col min="10254" max="10256" width="10.7109375" style="191" customWidth="1"/>
    <col min="10257" max="10257" width="10.85546875" style="191" customWidth="1"/>
    <col min="10258" max="10262" width="10.7109375" style="191" customWidth="1"/>
    <col min="10263" max="10263" width="11" style="191" customWidth="1"/>
    <col min="10264" max="10267" width="10.7109375" style="191" customWidth="1"/>
    <col min="10268" max="10268" width="10.85546875" style="191" customWidth="1"/>
    <col min="10269" max="10269" width="10.7109375" style="191" customWidth="1"/>
    <col min="10270" max="10271" width="9.140625" style="191"/>
    <col min="10272" max="10273" width="10.7109375" style="191" customWidth="1"/>
    <col min="10274" max="10274" width="10.85546875" style="191" customWidth="1"/>
    <col min="10275" max="10275" width="11" style="191" customWidth="1"/>
    <col min="10276" max="10276" width="10.85546875" style="191" customWidth="1"/>
    <col min="10277" max="10279" width="10.7109375" style="191" customWidth="1"/>
    <col min="10280" max="10280" width="10.85546875" style="191" customWidth="1"/>
    <col min="10281" max="10281" width="10.7109375" style="191" customWidth="1"/>
    <col min="10282" max="10283" width="9.85546875" style="191" customWidth="1"/>
    <col min="10284" max="10285" width="10.7109375" style="191" customWidth="1"/>
    <col min="10286" max="10286" width="10.85546875" style="191" customWidth="1"/>
    <col min="10287" max="10287" width="10.7109375" style="191" customWidth="1"/>
    <col min="10288" max="10289" width="9.85546875" style="191" customWidth="1"/>
    <col min="10290" max="10291" width="10.7109375" style="191" customWidth="1"/>
    <col min="10292" max="10292" width="10.85546875" style="191" customWidth="1"/>
    <col min="10293" max="10293" width="11.42578125" style="191" customWidth="1"/>
    <col min="10294" max="10295" width="9.85546875" style="191" customWidth="1"/>
    <col min="10296" max="10297" width="10.7109375" style="191" customWidth="1"/>
    <col min="10298" max="10298" width="10.85546875" style="191" customWidth="1"/>
    <col min="10299" max="10299" width="11" style="191" customWidth="1"/>
    <col min="10300" max="10300" width="10.5703125" style="191" customWidth="1"/>
    <col min="10301" max="10301" width="9.85546875" style="191" customWidth="1"/>
    <col min="10302" max="10304" width="10.7109375" style="191" customWidth="1"/>
    <col min="10305" max="10305" width="11.28515625" style="191" customWidth="1"/>
    <col min="10306" max="10310" width="10.7109375" style="191" customWidth="1"/>
    <col min="10311" max="10311" width="11" style="191" customWidth="1"/>
    <col min="10312" max="10316" width="10.7109375" style="191" customWidth="1"/>
    <col min="10317" max="10317" width="11" style="191" customWidth="1"/>
    <col min="10318" max="10322" width="10.7109375" style="191" customWidth="1"/>
    <col min="10323" max="10323" width="11.28515625" style="191" customWidth="1"/>
    <col min="10324" max="10328" width="10.7109375" style="191" customWidth="1"/>
    <col min="10329" max="10329" width="11" style="191" customWidth="1"/>
    <col min="10330" max="10334" width="10.7109375" style="191" customWidth="1"/>
    <col min="10335" max="10335" width="11.140625" style="191" customWidth="1"/>
    <col min="10336" max="10340" width="10.7109375" style="191" customWidth="1"/>
    <col min="10341" max="10341" width="11" style="191" customWidth="1"/>
    <col min="10342" max="10346" width="10.7109375" style="191" customWidth="1"/>
    <col min="10347" max="10347" width="11" style="191" customWidth="1"/>
    <col min="10348" max="10352" width="10.7109375" style="191" customWidth="1"/>
    <col min="10353" max="10353" width="11" style="191" customWidth="1"/>
    <col min="10354" max="10358" width="10.7109375" style="191" customWidth="1"/>
    <col min="10359" max="10359" width="11" style="191" customWidth="1"/>
    <col min="10360" max="10364" width="10.7109375" style="191" customWidth="1"/>
    <col min="10365" max="10365" width="11" style="191" customWidth="1"/>
    <col min="10366" max="10370" width="10.7109375" style="191" customWidth="1"/>
    <col min="10371" max="10371" width="11" style="191" customWidth="1"/>
    <col min="10372" max="10376" width="10.7109375" style="191" customWidth="1"/>
    <col min="10377" max="10377" width="11" style="191" customWidth="1"/>
    <col min="10378" max="10382" width="10.7109375" style="191" customWidth="1"/>
    <col min="10383" max="10383" width="11" style="191" customWidth="1"/>
    <col min="10384" max="10388" width="10.7109375" style="191" customWidth="1"/>
    <col min="10389" max="10389" width="11" style="191" customWidth="1"/>
    <col min="10390" max="10394" width="10.7109375" style="191" customWidth="1"/>
    <col min="10395" max="10395" width="11" style="191" customWidth="1"/>
    <col min="10396" max="10400" width="10.7109375" style="191" customWidth="1"/>
    <col min="10401" max="10401" width="11" style="191" customWidth="1"/>
    <col min="10402" max="10406" width="10.7109375" style="191" customWidth="1"/>
    <col min="10407" max="10407" width="11" style="191" customWidth="1"/>
    <col min="10408" max="10412" width="10.7109375" style="191" customWidth="1"/>
    <col min="10413" max="10413" width="11" style="191" customWidth="1"/>
    <col min="10414" max="10418" width="10.7109375" style="191" customWidth="1"/>
    <col min="10419" max="10419" width="11" style="191" customWidth="1"/>
    <col min="10420" max="10424" width="10.7109375" style="191" customWidth="1"/>
    <col min="10425" max="10425" width="11" style="191" customWidth="1"/>
    <col min="10426" max="10430" width="10.7109375" style="191" customWidth="1"/>
    <col min="10431" max="10431" width="11" style="191" customWidth="1"/>
    <col min="10432" max="10436" width="10.7109375" style="191" customWidth="1"/>
    <col min="10437" max="10437" width="11" style="191" customWidth="1"/>
    <col min="10438" max="10442" width="10.7109375" style="191" customWidth="1"/>
    <col min="10443" max="10443" width="11" style="191" customWidth="1"/>
    <col min="10444" max="10448" width="10.7109375" style="191" customWidth="1"/>
    <col min="10449" max="10449" width="11" style="191" customWidth="1"/>
    <col min="10450" max="10454" width="10.7109375" style="191" customWidth="1"/>
    <col min="10455" max="10455" width="11" style="191" customWidth="1"/>
    <col min="10456" max="10460" width="10.7109375" style="191" customWidth="1"/>
    <col min="10461" max="10461" width="11" style="191" customWidth="1"/>
    <col min="10462" max="10466" width="10.7109375" style="191" customWidth="1"/>
    <col min="10467" max="10467" width="11" style="191" customWidth="1"/>
    <col min="10468" max="10472" width="10.7109375" style="191" customWidth="1"/>
    <col min="10473" max="10473" width="11" style="191" customWidth="1"/>
    <col min="10474" max="10478" width="10.7109375" style="191" customWidth="1"/>
    <col min="10479" max="10479" width="11" style="191" customWidth="1"/>
    <col min="10480" max="10484" width="10.7109375" style="191" customWidth="1"/>
    <col min="10485" max="10485" width="11" style="191" customWidth="1"/>
    <col min="10486" max="10490" width="10.7109375" style="191" customWidth="1"/>
    <col min="10491" max="10491" width="11" style="191" customWidth="1"/>
    <col min="10492" max="10493" width="10.7109375" style="191" customWidth="1"/>
    <col min="10494" max="10496" width="9.140625" style="191"/>
    <col min="10497" max="10497" width="48.5703125" style="191" customWidth="1"/>
    <col min="10498" max="10498" width="14.42578125" style="191" customWidth="1"/>
    <col min="10499" max="10499" width="12.5703125" style="191" customWidth="1"/>
    <col min="10500" max="10500" width="12.140625" style="191" customWidth="1"/>
    <col min="10501" max="10501" width="12.85546875" style="191" customWidth="1"/>
    <col min="10502" max="10502" width="12.28515625" style="191" customWidth="1"/>
    <col min="10503" max="10505" width="11.85546875" style="191" customWidth="1"/>
    <col min="10506" max="10506" width="13" style="191" customWidth="1"/>
    <col min="10507" max="10508" width="10.7109375" style="191" customWidth="1"/>
    <col min="10509" max="10509" width="11.85546875" style="191" customWidth="1"/>
    <col min="10510" max="10512" width="10.7109375" style="191" customWidth="1"/>
    <col min="10513" max="10513" width="10.85546875" style="191" customWidth="1"/>
    <col min="10514" max="10518" width="10.7109375" style="191" customWidth="1"/>
    <col min="10519" max="10519" width="11" style="191" customWidth="1"/>
    <col min="10520" max="10523" width="10.7109375" style="191" customWidth="1"/>
    <col min="10524" max="10524" width="10.85546875" style="191" customWidth="1"/>
    <col min="10525" max="10525" width="10.7109375" style="191" customWidth="1"/>
    <col min="10526" max="10527" width="9.140625" style="191"/>
    <col min="10528" max="10529" width="10.7109375" style="191" customWidth="1"/>
    <col min="10530" max="10530" width="10.85546875" style="191" customWidth="1"/>
    <col min="10531" max="10531" width="11" style="191" customWidth="1"/>
    <col min="10532" max="10532" width="10.85546875" style="191" customWidth="1"/>
    <col min="10533" max="10535" width="10.7109375" style="191" customWidth="1"/>
    <col min="10536" max="10536" width="10.85546875" style="191" customWidth="1"/>
    <col min="10537" max="10537" width="10.7109375" style="191" customWidth="1"/>
    <col min="10538" max="10539" width="9.85546875" style="191" customWidth="1"/>
    <col min="10540" max="10541" width="10.7109375" style="191" customWidth="1"/>
    <col min="10542" max="10542" width="10.85546875" style="191" customWidth="1"/>
    <col min="10543" max="10543" width="10.7109375" style="191" customWidth="1"/>
    <col min="10544" max="10545" width="9.85546875" style="191" customWidth="1"/>
    <col min="10546" max="10547" width="10.7109375" style="191" customWidth="1"/>
    <col min="10548" max="10548" width="10.85546875" style="191" customWidth="1"/>
    <col min="10549" max="10549" width="11.42578125" style="191" customWidth="1"/>
    <col min="10550" max="10551" width="9.85546875" style="191" customWidth="1"/>
    <col min="10552" max="10553" width="10.7109375" style="191" customWidth="1"/>
    <col min="10554" max="10554" width="10.85546875" style="191" customWidth="1"/>
    <col min="10555" max="10555" width="11" style="191" customWidth="1"/>
    <col min="10556" max="10556" width="10.5703125" style="191" customWidth="1"/>
    <col min="10557" max="10557" width="9.85546875" style="191" customWidth="1"/>
    <col min="10558" max="10560" width="10.7109375" style="191" customWidth="1"/>
    <col min="10561" max="10561" width="11.28515625" style="191" customWidth="1"/>
    <col min="10562" max="10566" width="10.7109375" style="191" customWidth="1"/>
    <col min="10567" max="10567" width="11" style="191" customWidth="1"/>
    <col min="10568" max="10572" width="10.7109375" style="191" customWidth="1"/>
    <col min="10573" max="10573" width="11" style="191" customWidth="1"/>
    <col min="10574" max="10578" width="10.7109375" style="191" customWidth="1"/>
    <col min="10579" max="10579" width="11.28515625" style="191" customWidth="1"/>
    <col min="10580" max="10584" width="10.7109375" style="191" customWidth="1"/>
    <col min="10585" max="10585" width="11" style="191" customWidth="1"/>
    <col min="10586" max="10590" width="10.7109375" style="191" customWidth="1"/>
    <col min="10591" max="10591" width="11.140625" style="191" customWidth="1"/>
    <col min="10592" max="10596" width="10.7109375" style="191" customWidth="1"/>
    <col min="10597" max="10597" width="11" style="191" customWidth="1"/>
    <col min="10598" max="10602" width="10.7109375" style="191" customWidth="1"/>
    <col min="10603" max="10603" width="11" style="191" customWidth="1"/>
    <col min="10604" max="10608" width="10.7109375" style="191" customWidth="1"/>
    <col min="10609" max="10609" width="11" style="191" customWidth="1"/>
    <col min="10610" max="10614" width="10.7109375" style="191" customWidth="1"/>
    <col min="10615" max="10615" width="11" style="191" customWidth="1"/>
    <col min="10616" max="10620" width="10.7109375" style="191" customWidth="1"/>
    <col min="10621" max="10621" width="11" style="191" customWidth="1"/>
    <col min="10622" max="10626" width="10.7109375" style="191" customWidth="1"/>
    <col min="10627" max="10627" width="11" style="191" customWidth="1"/>
    <col min="10628" max="10632" width="10.7109375" style="191" customWidth="1"/>
    <col min="10633" max="10633" width="11" style="191" customWidth="1"/>
    <col min="10634" max="10638" width="10.7109375" style="191" customWidth="1"/>
    <col min="10639" max="10639" width="11" style="191" customWidth="1"/>
    <col min="10640" max="10644" width="10.7109375" style="191" customWidth="1"/>
    <col min="10645" max="10645" width="11" style="191" customWidth="1"/>
    <col min="10646" max="10650" width="10.7109375" style="191" customWidth="1"/>
    <col min="10651" max="10651" width="11" style="191" customWidth="1"/>
    <col min="10652" max="10656" width="10.7109375" style="191" customWidth="1"/>
    <col min="10657" max="10657" width="11" style="191" customWidth="1"/>
    <col min="10658" max="10662" width="10.7109375" style="191" customWidth="1"/>
    <col min="10663" max="10663" width="11" style="191" customWidth="1"/>
    <col min="10664" max="10668" width="10.7109375" style="191" customWidth="1"/>
    <col min="10669" max="10669" width="11" style="191" customWidth="1"/>
    <col min="10670" max="10674" width="10.7109375" style="191" customWidth="1"/>
    <col min="10675" max="10675" width="11" style="191" customWidth="1"/>
    <col min="10676" max="10680" width="10.7109375" style="191" customWidth="1"/>
    <col min="10681" max="10681" width="11" style="191" customWidth="1"/>
    <col min="10682" max="10686" width="10.7109375" style="191" customWidth="1"/>
    <col min="10687" max="10687" width="11" style="191" customWidth="1"/>
    <col min="10688" max="10692" width="10.7109375" style="191" customWidth="1"/>
    <col min="10693" max="10693" width="11" style="191" customWidth="1"/>
    <col min="10694" max="10698" width="10.7109375" style="191" customWidth="1"/>
    <col min="10699" max="10699" width="11" style="191" customWidth="1"/>
    <col min="10700" max="10704" width="10.7109375" style="191" customWidth="1"/>
    <col min="10705" max="10705" width="11" style="191" customWidth="1"/>
    <col min="10706" max="10710" width="10.7109375" style="191" customWidth="1"/>
    <col min="10711" max="10711" width="11" style="191" customWidth="1"/>
    <col min="10712" max="10716" width="10.7109375" style="191" customWidth="1"/>
    <col min="10717" max="10717" width="11" style="191" customWidth="1"/>
    <col min="10718" max="10722" width="10.7109375" style="191" customWidth="1"/>
    <col min="10723" max="10723" width="11" style="191" customWidth="1"/>
    <col min="10724" max="10728" width="10.7109375" style="191" customWidth="1"/>
    <col min="10729" max="10729" width="11" style="191" customWidth="1"/>
    <col min="10730" max="10734" width="10.7109375" style="191" customWidth="1"/>
    <col min="10735" max="10735" width="11" style="191" customWidth="1"/>
    <col min="10736" max="10740" width="10.7109375" style="191" customWidth="1"/>
    <col min="10741" max="10741" width="11" style="191" customWidth="1"/>
    <col min="10742" max="10746" width="10.7109375" style="191" customWidth="1"/>
    <col min="10747" max="10747" width="11" style="191" customWidth="1"/>
    <col min="10748" max="10749" width="10.7109375" style="191" customWidth="1"/>
    <col min="10750" max="10752" width="9.140625" style="191"/>
    <col min="10753" max="10753" width="48.5703125" style="191" customWidth="1"/>
    <col min="10754" max="10754" width="14.42578125" style="191" customWidth="1"/>
    <col min="10755" max="10755" width="12.5703125" style="191" customWidth="1"/>
    <col min="10756" max="10756" width="12.140625" style="191" customWidth="1"/>
    <col min="10757" max="10757" width="12.85546875" style="191" customWidth="1"/>
    <col min="10758" max="10758" width="12.28515625" style="191" customWidth="1"/>
    <col min="10759" max="10761" width="11.85546875" style="191" customWidth="1"/>
    <col min="10762" max="10762" width="13" style="191" customWidth="1"/>
    <col min="10763" max="10764" width="10.7109375" style="191" customWidth="1"/>
    <col min="10765" max="10765" width="11.85546875" style="191" customWidth="1"/>
    <col min="10766" max="10768" width="10.7109375" style="191" customWidth="1"/>
    <col min="10769" max="10769" width="10.85546875" style="191" customWidth="1"/>
    <col min="10770" max="10774" width="10.7109375" style="191" customWidth="1"/>
    <col min="10775" max="10775" width="11" style="191" customWidth="1"/>
    <col min="10776" max="10779" width="10.7109375" style="191" customWidth="1"/>
    <col min="10780" max="10780" width="10.85546875" style="191" customWidth="1"/>
    <col min="10781" max="10781" width="10.7109375" style="191" customWidth="1"/>
    <col min="10782" max="10783" width="9.140625" style="191"/>
    <col min="10784" max="10785" width="10.7109375" style="191" customWidth="1"/>
    <col min="10786" max="10786" width="10.85546875" style="191" customWidth="1"/>
    <col min="10787" max="10787" width="11" style="191" customWidth="1"/>
    <col min="10788" max="10788" width="10.85546875" style="191" customWidth="1"/>
    <col min="10789" max="10791" width="10.7109375" style="191" customWidth="1"/>
    <col min="10792" max="10792" width="10.85546875" style="191" customWidth="1"/>
    <col min="10793" max="10793" width="10.7109375" style="191" customWidth="1"/>
    <col min="10794" max="10795" width="9.85546875" style="191" customWidth="1"/>
    <col min="10796" max="10797" width="10.7109375" style="191" customWidth="1"/>
    <col min="10798" max="10798" width="10.85546875" style="191" customWidth="1"/>
    <col min="10799" max="10799" width="10.7109375" style="191" customWidth="1"/>
    <col min="10800" max="10801" width="9.85546875" style="191" customWidth="1"/>
    <col min="10802" max="10803" width="10.7109375" style="191" customWidth="1"/>
    <col min="10804" max="10804" width="10.85546875" style="191" customWidth="1"/>
    <col min="10805" max="10805" width="11.42578125" style="191" customWidth="1"/>
    <col min="10806" max="10807" width="9.85546875" style="191" customWidth="1"/>
    <col min="10808" max="10809" width="10.7109375" style="191" customWidth="1"/>
    <col min="10810" max="10810" width="10.85546875" style="191" customWidth="1"/>
    <col min="10811" max="10811" width="11" style="191" customWidth="1"/>
    <col min="10812" max="10812" width="10.5703125" style="191" customWidth="1"/>
    <col min="10813" max="10813" width="9.85546875" style="191" customWidth="1"/>
    <col min="10814" max="10816" width="10.7109375" style="191" customWidth="1"/>
    <col min="10817" max="10817" width="11.28515625" style="191" customWidth="1"/>
    <col min="10818" max="10822" width="10.7109375" style="191" customWidth="1"/>
    <col min="10823" max="10823" width="11" style="191" customWidth="1"/>
    <col min="10824" max="10828" width="10.7109375" style="191" customWidth="1"/>
    <col min="10829" max="10829" width="11" style="191" customWidth="1"/>
    <col min="10830" max="10834" width="10.7109375" style="191" customWidth="1"/>
    <col min="10835" max="10835" width="11.28515625" style="191" customWidth="1"/>
    <col min="10836" max="10840" width="10.7109375" style="191" customWidth="1"/>
    <col min="10841" max="10841" width="11" style="191" customWidth="1"/>
    <col min="10842" max="10846" width="10.7109375" style="191" customWidth="1"/>
    <col min="10847" max="10847" width="11.140625" style="191" customWidth="1"/>
    <col min="10848" max="10852" width="10.7109375" style="191" customWidth="1"/>
    <col min="10853" max="10853" width="11" style="191" customWidth="1"/>
    <col min="10854" max="10858" width="10.7109375" style="191" customWidth="1"/>
    <col min="10859" max="10859" width="11" style="191" customWidth="1"/>
    <col min="10860" max="10864" width="10.7109375" style="191" customWidth="1"/>
    <col min="10865" max="10865" width="11" style="191" customWidth="1"/>
    <col min="10866" max="10870" width="10.7109375" style="191" customWidth="1"/>
    <col min="10871" max="10871" width="11" style="191" customWidth="1"/>
    <col min="10872" max="10876" width="10.7109375" style="191" customWidth="1"/>
    <col min="10877" max="10877" width="11" style="191" customWidth="1"/>
    <col min="10878" max="10882" width="10.7109375" style="191" customWidth="1"/>
    <col min="10883" max="10883" width="11" style="191" customWidth="1"/>
    <col min="10884" max="10888" width="10.7109375" style="191" customWidth="1"/>
    <col min="10889" max="10889" width="11" style="191" customWidth="1"/>
    <col min="10890" max="10894" width="10.7109375" style="191" customWidth="1"/>
    <col min="10895" max="10895" width="11" style="191" customWidth="1"/>
    <col min="10896" max="10900" width="10.7109375" style="191" customWidth="1"/>
    <col min="10901" max="10901" width="11" style="191" customWidth="1"/>
    <col min="10902" max="10906" width="10.7109375" style="191" customWidth="1"/>
    <col min="10907" max="10907" width="11" style="191" customWidth="1"/>
    <col min="10908" max="10912" width="10.7109375" style="191" customWidth="1"/>
    <col min="10913" max="10913" width="11" style="191" customWidth="1"/>
    <col min="10914" max="10918" width="10.7109375" style="191" customWidth="1"/>
    <col min="10919" max="10919" width="11" style="191" customWidth="1"/>
    <col min="10920" max="10924" width="10.7109375" style="191" customWidth="1"/>
    <col min="10925" max="10925" width="11" style="191" customWidth="1"/>
    <col min="10926" max="10930" width="10.7109375" style="191" customWidth="1"/>
    <col min="10931" max="10931" width="11" style="191" customWidth="1"/>
    <col min="10932" max="10936" width="10.7109375" style="191" customWidth="1"/>
    <col min="10937" max="10937" width="11" style="191" customWidth="1"/>
    <col min="10938" max="10942" width="10.7109375" style="191" customWidth="1"/>
    <col min="10943" max="10943" width="11" style="191" customWidth="1"/>
    <col min="10944" max="10948" width="10.7109375" style="191" customWidth="1"/>
    <col min="10949" max="10949" width="11" style="191" customWidth="1"/>
    <col min="10950" max="10954" width="10.7109375" style="191" customWidth="1"/>
    <col min="10955" max="10955" width="11" style="191" customWidth="1"/>
    <col min="10956" max="10960" width="10.7109375" style="191" customWidth="1"/>
    <col min="10961" max="10961" width="11" style="191" customWidth="1"/>
    <col min="10962" max="10966" width="10.7109375" style="191" customWidth="1"/>
    <col min="10967" max="10967" width="11" style="191" customWidth="1"/>
    <col min="10968" max="10972" width="10.7109375" style="191" customWidth="1"/>
    <col min="10973" max="10973" width="11" style="191" customWidth="1"/>
    <col min="10974" max="10978" width="10.7109375" style="191" customWidth="1"/>
    <col min="10979" max="10979" width="11" style="191" customWidth="1"/>
    <col min="10980" max="10984" width="10.7109375" style="191" customWidth="1"/>
    <col min="10985" max="10985" width="11" style="191" customWidth="1"/>
    <col min="10986" max="10990" width="10.7109375" style="191" customWidth="1"/>
    <col min="10991" max="10991" width="11" style="191" customWidth="1"/>
    <col min="10992" max="10996" width="10.7109375" style="191" customWidth="1"/>
    <col min="10997" max="10997" width="11" style="191" customWidth="1"/>
    <col min="10998" max="11002" width="10.7109375" style="191" customWidth="1"/>
    <col min="11003" max="11003" width="11" style="191" customWidth="1"/>
    <col min="11004" max="11005" width="10.7109375" style="191" customWidth="1"/>
    <col min="11006" max="11008" width="9.140625" style="191"/>
    <col min="11009" max="11009" width="48.5703125" style="191" customWidth="1"/>
    <col min="11010" max="11010" width="14.42578125" style="191" customWidth="1"/>
    <col min="11011" max="11011" width="12.5703125" style="191" customWidth="1"/>
    <col min="11012" max="11012" width="12.140625" style="191" customWidth="1"/>
    <col min="11013" max="11013" width="12.85546875" style="191" customWidth="1"/>
    <col min="11014" max="11014" width="12.28515625" style="191" customWidth="1"/>
    <col min="11015" max="11017" width="11.85546875" style="191" customWidth="1"/>
    <col min="11018" max="11018" width="13" style="191" customWidth="1"/>
    <col min="11019" max="11020" width="10.7109375" style="191" customWidth="1"/>
    <col min="11021" max="11021" width="11.85546875" style="191" customWidth="1"/>
    <col min="11022" max="11024" width="10.7109375" style="191" customWidth="1"/>
    <col min="11025" max="11025" width="10.85546875" style="191" customWidth="1"/>
    <col min="11026" max="11030" width="10.7109375" style="191" customWidth="1"/>
    <col min="11031" max="11031" width="11" style="191" customWidth="1"/>
    <col min="11032" max="11035" width="10.7109375" style="191" customWidth="1"/>
    <col min="11036" max="11036" width="10.85546875" style="191" customWidth="1"/>
    <col min="11037" max="11037" width="10.7109375" style="191" customWidth="1"/>
    <col min="11038" max="11039" width="9.140625" style="191"/>
    <col min="11040" max="11041" width="10.7109375" style="191" customWidth="1"/>
    <col min="11042" max="11042" width="10.85546875" style="191" customWidth="1"/>
    <col min="11043" max="11043" width="11" style="191" customWidth="1"/>
    <col min="11044" max="11044" width="10.85546875" style="191" customWidth="1"/>
    <col min="11045" max="11047" width="10.7109375" style="191" customWidth="1"/>
    <col min="11048" max="11048" width="10.85546875" style="191" customWidth="1"/>
    <col min="11049" max="11049" width="10.7109375" style="191" customWidth="1"/>
    <col min="11050" max="11051" width="9.85546875" style="191" customWidth="1"/>
    <col min="11052" max="11053" width="10.7109375" style="191" customWidth="1"/>
    <col min="11054" max="11054" width="10.85546875" style="191" customWidth="1"/>
    <col min="11055" max="11055" width="10.7109375" style="191" customWidth="1"/>
    <col min="11056" max="11057" width="9.85546875" style="191" customWidth="1"/>
    <col min="11058" max="11059" width="10.7109375" style="191" customWidth="1"/>
    <col min="11060" max="11060" width="10.85546875" style="191" customWidth="1"/>
    <col min="11061" max="11061" width="11.42578125" style="191" customWidth="1"/>
    <col min="11062" max="11063" width="9.85546875" style="191" customWidth="1"/>
    <col min="11064" max="11065" width="10.7109375" style="191" customWidth="1"/>
    <col min="11066" max="11066" width="10.85546875" style="191" customWidth="1"/>
    <col min="11067" max="11067" width="11" style="191" customWidth="1"/>
    <col min="11068" max="11068" width="10.5703125" style="191" customWidth="1"/>
    <col min="11069" max="11069" width="9.85546875" style="191" customWidth="1"/>
    <col min="11070" max="11072" width="10.7109375" style="191" customWidth="1"/>
    <col min="11073" max="11073" width="11.28515625" style="191" customWidth="1"/>
    <col min="11074" max="11078" width="10.7109375" style="191" customWidth="1"/>
    <col min="11079" max="11079" width="11" style="191" customWidth="1"/>
    <col min="11080" max="11084" width="10.7109375" style="191" customWidth="1"/>
    <col min="11085" max="11085" width="11" style="191" customWidth="1"/>
    <col min="11086" max="11090" width="10.7109375" style="191" customWidth="1"/>
    <col min="11091" max="11091" width="11.28515625" style="191" customWidth="1"/>
    <col min="11092" max="11096" width="10.7109375" style="191" customWidth="1"/>
    <col min="11097" max="11097" width="11" style="191" customWidth="1"/>
    <col min="11098" max="11102" width="10.7109375" style="191" customWidth="1"/>
    <col min="11103" max="11103" width="11.140625" style="191" customWidth="1"/>
    <col min="11104" max="11108" width="10.7109375" style="191" customWidth="1"/>
    <col min="11109" max="11109" width="11" style="191" customWidth="1"/>
    <col min="11110" max="11114" width="10.7109375" style="191" customWidth="1"/>
    <col min="11115" max="11115" width="11" style="191" customWidth="1"/>
    <col min="11116" max="11120" width="10.7109375" style="191" customWidth="1"/>
    <col min="11121" max="11121" width="11" style="191" customWidth="1"/>
    <col min="11122" max="11126" width="10.7109375" style="191" customWidth="1"/>
    <col min="11127" max="11127" width="11" style="191" customWidth="1"/>
    <col min="11128" max="11132" width="10.7109375" style="191" customWidth="1"/>
    <col min="11133" max="11133" width="11" style="191" customWidth="1"/>
    <col min="11134" max="11138" width="10.7109375" style="191" customWidth="1"/>
    <col min="11139" max="11139" width="11" style="191" customWidth="1"/>
    <col min="11140" max="11144" width="10.7109375" style="191" customWidth="1"/>
    <col min="11145" max="11145" width="11" style="191" customWidth="1"/>
    <col min="11146" max="11150" width="10.7109375" style="191" customWidth="1"/>
    <col min="11151" max="11151" width="11" style="191" customWidth="1"/>
    <col min="11152" max="11156" width="10.7109375" style="191" customWidth="1"/>
    <col min="11157" max="11157" width="11" style="191" customWidth="1"/>
    <col min="11158" max="11162" width="10.7109375" style="191" customWidth="1"/>
    <col min="11163" max="11163" width="11" style="191" customWidth="1"/>
    <col min="11164" max="11168" width="10.7109375" style="191" customWidth="1"/>
    <col min="11169" max="11169" width="11" style="191" customWidth="1"/>
    <col min="11170" max="11174" width="10.7109375" style="191" customWidth="1"/>
    <col min="11175" max="11175" width="11" style="191" customWidth="1"/>
    <col min="11176" max="11180" width="10.7109375" style="191" customWidth="1"/>
    <col min="11181" max="11181" width="11" style="191" customWidth="1"/>
    <col min="11182" max="11186" width="10.7109375" style="191" customWidth="1"/>
    <col min="11187" max="11187" width="11" style="191" customWidth="1"/>
    <col min="11188" max="11192" width="10.7109375" style="191" customWidth="1"/>
    <col min="11193" max="11193" width="11" style="191" customWidth="1"/>
    <col min="11194" max="11198" width="10.7109375" style="191" customWidth="1"/>
    <col min="11199" max="11199" width="11" style="191" customWidth="1"/>
    <col min="11200" max="11204" width="10.7109375" style="191" customWidth="1"/>
    <col min="11205" max="11205" width="11" style="191" customWidth="1"/>
    <col min="11206" max="11210" width="10.7109375" style="191" customWidth="1"/>
    <col min="11211" max="11211" width="11" style="191" customWidth="1"/>
    <col min="11212" max="11216" width="10.7109375" style="191" customWidth="1"/>
    <col min="11217" max="11217" width="11" style="191" customWidth="1"/>
    <col min="11218" max="11222" width="10.7109375" style="191" customWidth="1"/>
    <col min="11223" max="11223" width="11" style="191" customWidth="1"/>
    <col min="11224" max="11228" width="10.7109375" style="191" customWidth="1"/>
    <col min="11229" max="11229" width="11" style="191" customWidth="1"/>
    <col min="11230" max="11234" width="10.7109375" style="191" customWidth="1"/>
    <col min="11235" max="11235" width="11" style="191" customWidth="1"/>
    <col min="11236" max="11240" width="10.7109375" style="191" customWidth="1"/>
    <col min="11241" max="11241" width="11" style="191" customWidth="1"/>
    <col min="11242" max="11246" width="10.7109375" style="191" customWidth="1"/>
    <col min="11247" max="11247" width="11" style="191" customWidth="1"/>
    <col min="11248" max="11252" width="10.7109375" style="191" customWidth="1"/>
    <col min="11253" max="11253" width="11" style="191" customWidth="1"/>
    <col min="11254" max="11258" width="10.7109375" style="191" customWidth="1"/>
    <col min="11259" max="11259" width="11" style="191" customWidth="1"/>
    <col min="11260" max="11261" width="10.7109375" style="191" customWidth="1"/>
    <col min="11262" max="11264" width="9.140625" style="191"/>
    <col min="11265" max="11265" width="48.5703125" style="191" customWidth="1"/>
    <col min="11266" max="11266" width="14.42578125" style="191" customWidth="1"/>
    <col min="11267" max="11267" width="12.5703125" style="191" customWidth="1"/>
    <col min="11268" max="11268" width="12.140625" style="191" customWidth="1"/>
    <col min="11269" max="11269" width="12.85546875" style="191" customWidth="1"/>
    <col min="11270" max="11270" width="12.28515625" style="191" customWidth="1"/>
    <col min="11271" max="11273" width="11.85546875" style="191" customWidth="1"/>
    <col min="11274" max="11274" width="13" style="191" customWidth="1"/>
    <col min="11275" max="11276" width="10.7109375" style="191" customWidth="1"/>
    <col min="11277" max="11277" width="11.85546875" style="191" customWidth="1"/>
    <col min="11278" max="11280" width="10.7109375" style="191" customWidth="1"/>
    <col min="11281" max="11281" width="10.85546875" style="191" customWidth="1"/>
    <col min="11282" max="11286" width="10.7109375" style="191" customWidth="1"/>
    <col min="11287" max="11287" width="11" style="191" customWidth="1"/>
    <col min="11288" max="11291" width="10.7109375" style="191" customWidth="1"/>
    <col min="11292" max="11292" width="10.85546875" style="191" customWidth="1"/>
    <col min="11293" max="11293" width="10.7109375" style="191" customWidth="1"/>
    <col min="11294" max="11295" width="9.140625" style="191"/>
    <col min="11296" max="11297" width="10.7109375" style="191" customWidth="1"/>
    <col min="11298" max="11298" width="10.85546875" style="191" customWidth="1"/>
    <col min="11299" max="11299" width="11" style="191" customWidth="1"/>
    <col min="11300" max="11300" width="10.85546875" style="191" customWidth="1"/>
    <col min="11301" max="11303" width="10.7109375" style="191" customWidth="1"/>
    <col min="11304" max="11304" width="10.85546875" style="191" customWidth="1"/>
    <col min="11305" max="11305" width="10.7109375" style="191" customWidth="1"/>
    <col min="11306" max="11307" width="9.85546875" style="191" customWidth="1"/>
    <col min="11308" max="11309" width="10.7109375" style="191" customWidth="1"/>
    <col min="11310" max="11310" width="10.85546875" style="191" customWidth="1"/>
    <col min="11311" max="11311" width="10.7109375" style="191" customWidth="1"/>
    <col min="11312" max="11313" width="9.85546875" style="191" customWidth="1"/>
    <col min="11314" max="11315" width="10.7109375" style="191" customWidth="1"/>
    <col min="11316" max="11316" width="10.85546875" style="191" customWidth="1"/>
    <col min="11317" max="11317" width="11.42578125" style="191" customWidth="1"/>
    <col min="11318" max="11319" width="9.85546875" style="191" customWidth="1"/>
    <col min="11320" max="11321" width="10.7109375" style="191" customWidth="1"/>
    <col min="11322" max="11322" width="10.85546875" style="191" customWidth="1"/>
    <col min="11323" max="11323" width="11" style="191" customWidth="1"/>
    <col min="11324" max="11324" width="10.5703125" style="191" customWidth="1"/>
    <col min="11325" max="11325" width="9.85546875" style="191" customWidth="1"/>
    <col min="11326" max="11328" width="10.7109375" style="191" customWidth="1"/>
    <col min="11329" max="11329" width="11.28515625" style="191" customWidth="1"/>
    <col min="11330" max="11334" width="10.7109375" style="191" customWidth="1"/>
    <col min="11335" max="11335" width="11" style="191" customWidth="1"/>
    <col min="11336" max="11340" width="10.7109375" style="191" customWidth="1"/>
    <col min="11341" max="11341" width="11" style="191" customWidth="1"/>
    <col min="11342" max="11346" width="10.7109375" style="191" customWidth="1"/>
    <col min="11347" max="11347" width="11.28515625" style="191" customWidth="1"/>
    <col min="11348" max="11352" width="10.7109375" style="191" customWidth="1"/>
    <col min="11353" max="11353" width="11" style="191" customWidth="1"/>
    <col min="11354" max="11358" width="10.7109375" style="191" customWidth="1"/>
    <col min="11359" max="11359" width="11.140625" style="191" customWidth="1"/>
    <col min="11360" max="11364" width="10.7109375" style="191" customWidth="1"/>
    <col min="11365" max="11365" width="11" style="191" customWidth="1"/>
    <col min="11366" max="11370" width="10.7109375" style="191" customWidth="1"/>
    <col min="11371" max="11371" width="11" style="191" customWidth="1"/>
    <col min="11372" max="11376" width="10.7109375" style="191" customWidth="1"/>
    <col min="11377" max="11377" width="11" style="191" customWidth="1"/>
    <col min="11378" max="11382" width="10.7109375" style="191" customWidth="1"/>
    <col min="11383" max="11383" width="11" style="191" customWidth="1"/>
    <col min="11384" max="11388" width="10.7109375" style="191" customWidth="1"/>
    <col min="11389" max="11389" width="11" style="191" customWidth="1"/>
    <col min="11390" max="11394" width="10.7109375" style="191" customWidth="1"/>
    <col min="11395" max="11395" width="11" style="191" customWidth="1"/>
    <col min="11396" max="11400" width="10.7109375" style="191" customWidth="1"/>
    <col min="11401" max="11401" width="11" style="191" customWidth="1"/>
    <col min="11402" max="11406" width="10.7109375" style="191" customWidth="1"/>
    <col min="11407" max="11407" width="11" style="191" customWidth="1"/>
    <col min="11408" max="11412" width="10.7109375" style="191" customWidth="1"/>
    <col min="11413" max="11413" width="11" style="191" customWidth="1"/>
    <col min="11414" max="11418" width="10.7109375" style="191" customWidth="1"/>
    <col min="11419" max="11419" width="11" style="191" customWidth="1"/>
    <col min="11420" max="11424" width="10.7109375" style="191" customWidth="1"/>
    <col min="11425" max="11425" width="11" style="191" customWidth="1"/>
    <col min="11426" max="11430" width="10.7109375" style="191" customWidth="1"/>
    <col min="11431" max="11431" width="11" style="191" customWidth="1"/>
    <col min="11432" max="11436" width="10.7109375" style="191" customWidth="1"/>
    <col min="11437" max="11437" width="11" style="191" customWidth="1"/>
    <col min="11438" max="11442" width="10.7109375" style="191" customWidth="1"/>
    <col min="11443" max="11443" width="11" style="191" customWidth="1"/>
    <col min="11444" max="11448" width="10.7109375" style="191" customWidth="1"/>
    <col min="11449" max="11449" width="11" style="191" customWidth="1"/>
    <col min="11450" max="11454" width="10.7109375" style="191" customWidth="1"/>
    <col min="11455" max="11455" width="11" style="191" customWidth="1"/>
    <col min="11456" max="11460" width="10.7109375" style="191" customWidth="1"/>
    <col min="11461" max="11461" width="11" style="191" customWidth="1"/>
    <col min="11462" max="11466" width="10.7109375" style="191" customWidth="1"/>
    <col min="11467" max="11467" width="11" style="191" customWidth="1"/>
    <col min="11468" max="11472" width="10.7109375" style="191" customWidth="1"/>
    <col min="11473" max="11473" width="11" style="191" customWidth="1"/>
    <col min="11474" max="11478" width="10.7109375" style="191" customWidth="1"/>
    <col min="11479" max="11479" width="11" style="191" customWidth="1"/>
    <col min="11480" max="11484" width="10.7109375" style="191" customWidth="1"/>
    <col min="11485" max="11485" width="11" style="191" customWidth="1"/>
    <col min="11486" max="11490" width="10.7109375" style="191" customWidth="1"/>
    <col min="11491" max="11491" width="11" style="191" customWidth="1"/>
    <col min="11492" max="11496" width="10.7109375" style="191" customWidth="1"/>
    <col min="11497" max="11497" width="11" style="191" customWidth="1"/>
    <col min="11498" max="11502" width="10.7109375" style="191" customWidth="1"/>
    <col min="11503" max="11503" width="11" style="191" customWidth="1"/>
    <col min="11504" max="11508" width="10.7109375" style="191" customWidth="1"/>
    <col min="11509" max="11509" width="11" style="191" customWidth="1"/>
    <col min="11510" max="11514" width="10.7109375" style="191" customWidth="1"/>
    <col min="11515" max="11515" width="11" style="191" customWidth="1"/>
    <col min="11516" max="11517" width="10.7109375" style="191" customWidth="1"/>
    <col min="11518" max="11520" width="9.140625" style="191"/>
    <col min="11521" max="11521" width="48.5703125" style="191" customWidth="1"/>
    <col min="11522" max="11522" width="14.42578125" style="191" customWidth="1"/>
    <col min="11523" max="11523" width="12.5703125" style="191" customWidth="1"/>
    <col min="11524" max="11524" width="12.140625" style="191" customWidth="1"/>
    <col min="11525" max="11525" width="12.85546875" style="191" customWidth="1"/>
    <col min="11526" max="11526" width="12.28515625" style="191" customWidth="1"/>
    <col min="11527" max="11529" width="11.85546875" style="191" customWidth="1"/>
    <col min="11530" max="11530" width="13" style="191" customWidth="1"/>
    <col min="11531" max="11532" width="10.7109375" style="191" customWidth="1"/>
    <col min="11533" max="11533" width="11.85546875" style="191" customWidth="1"/>
    <col min="11534" max="11536" width="10.7109375" style="191" customWidth="1"/>
    <col min="11537" max="11537" width="10.85546875" style="191" customWidth="1"/>
    <col min="11538" max="11542" width="10.7109375" style="191" customWidth="1"/>
    <col min="11543" max="11543" width="11" style="191" customWidth="1"/>
    <col min="11544" max="11547" width="10.7109375" style="191" customWidth="1"/>
    <col min="11548" max="11548" width="10.85546875" style="191" customWidth="1"/>
    <col min="11549" max="11549" width="10.7109375" style="191" customWidth="1"/>
    <col min="11550" max="11551" width="9.140625" style="191"/>
    <col min="11552" max="11553" width="10.7109375" style="191" customWidth="1"/>
    <col min="11554" max="11554" width="10.85546875" style="191" customWidth="1"/>
    <col min="11555" max="11555" width="11" style="191" customWidth="1"/>
    <col min="11556" max="11556" width="10.85546875" style="191" customWidth="1"/>
    <col min="11557" max="11559" width="10.7109375" style="191" customWidth="1"/>
    <col min="11560" max="11560" width="10.85546875" style="191" customWidth="1"/>
    <col min="11561" max="11561" width="10.7109375" style="191" customWidth="1"/>
    <col min="11562" max="11563" width="9.85546875" style="191" customWidth="1"/>
    <col min="11564" max="11565" width="10.7109375" style="191" customWidth="1"/>
    <col min="11566" max="11566" width="10.85546875" style="191" customWidth="1"/>
    <col min="11567" max="11567" width="10.7109375" style="191" customWidth="1"/>
    <col min="11568" max="11569" width="9.85546875" style="191" customWidth="1"/>
    <col min="11570" max="11571" width="10.7109375" style="191" customWidth="1"/>
    <col min="11572" max="11572" width="10.85546875" style="191" customWidth="1"/>
    <col min="11573" max="11573" width="11.42578125" style="191" customWidth="1"/>
    <col min="11574" max="11575" width="9.85546875" style="191" customWidth="1"/>
    <col min="11576" max="11577" width="10.7109375" style="191" customWidth="1"/>
    <col min="11578" max="11578" width="10.85546875" style="191" customWidth="1"/>
    <col min="11579" max="11579" width="11" style="191" customWidth="1"/>
    <col min="11580" max="11580" width="10.5703125" style="191" customWidth="1"/>
    <col min="11581" max="11581" width="9.85546875" style="191" customWidth="1"/>
    <col min="11582" max="11584" width="10.7109375" style="191" customWidth="1"/>
    <col min="11585" max="11585" width="11.28515625" style="191" customWidth="1"/>
    <col min="11586" max="11590" width="10.7109375" style="191" customWidth="1"/>
    <col min="11591" max="11591" width="11" style="191" customWidth="1"/>
    <col min="11592" max="11596" width="10.7109375" style="191" customWidth="1"/>
    <col min="11597" max="11597" width="11" style="191" customWidth="1"/>
    <col min="11598" max="11602" width="10.7109375" style="191" customWidth="1"/>
    <col min="11603" max="11603" width="11.28515625" style="191" customWidth="1"/>
    <col min="11604" max="11608" width="10.7109375" style="191" customWidth="1"/>
    <col min="11609" max="11609" width="11" style="191" customWidth="1"/>
    <col min="11610" max="11614" width="10.7109375" style="191" customWidth="1"/>
    <col min="11615" max="11615" width="11.140625" style="191" customWidth="1"/>
    <col min="11616" max="11620" width="10.7109375" style="191" customWidth="1"/>
    <col min="11621" max="11621" width="11" style="191" customWidth="1"/>
    <col min="11622" max="11626" width="10.7109375" style="191" customWidth="1"/>
    <col min="11627" max="11627" width="11" style="191" customWidth="1"/>
    <col min="11628" max="11632" width="10.7109375" style="191" customWidth="1"/>
    <col min="11633" max="11633" width="11" style="191" customWidth="1"/>
    <col min="11634" max="11638" width="10.7109375" style="191" customWidth="1"/>
    <col min="11639" max="11639" width="11" style="191" customWidth="1"/>
    <col min="11640" max="11644" width="10.7109375" style="191" customWidth="1"/>
    <col min="11645" max="11645" width="11" style="191" customWidth="1"/>
    <col min="11646" max="11650" width="10.7109375" style="191" customWidth="1"/>
    <col min="11651" max="11651" width="11" style="191" customWidth="1"/>
    <col min="11652" max="11656" width="10.7109375" style="191" customWidth="1"/>
    <col min="11657" max="11657" width="11" style="191" customWidth="1"/>
    <col min="11658" max="11662" width="10.7109375" style="191" customWidth="1"/>
    <col min="11663" max="11663" width="11" style="191" customWidth="1"/>
    <col min="11664" max="11668" width="10.7109375" style="191" customWidth="1"/>
    <col min="11669" max="11669" width="11" style="191" customWidth="1"/>
    <col min="11670" max="11674" width="10.7109375" style="191" customWidth="1"/>
    <col min="11675" max="11675" width="11" style="191" customWidth="1"/>
    <col min="11676" max="11680" width="10.7109375" style="191" customWidth="1"/>
    <col min="11681" max="11681" width="11" style="191" customWidth="1"/>
    <col min="11682" max="11686" width="10.7109375" style="191" customWidth="1"/>
    <col min="11687" max="11687" width="11" style="191" customWidth="1"/>
    <col min="11688" max="11692" width="10.7109375" style="191" customWidth="1"/>
    <col min="11693" max="11693" width="11" style="191" customWidth="1"/>
    <col min="11694" max="11698" width="10.7109375" style="191" customWidth="1"/>
    <col min="11699" max="11699" width="11" style="191" customWidth="1"/>
    <col min="11700" max="11704" width="10.7109375" style="191" customWidth="1"/>
    <col min="11705" max="11705" width="11" style="191" customWidth="1"/>
    <col min="11706" max="11710" width="10.7109375" style="191" customWidth="1"/>
    <col min="11711" max="11711" width="11" style="191" customWidth="1"/>
    <col min="11712" max="11716" width="10.7109375" style="191" customWidth="1"/>
    <col min="11717" max="11717" width="11" style="191" customWidth="1"/>
    <col min="11718" max="11722" width="10.7109375" style="191" customWidth="1"/>
    <col min="11723" max="11723" width="11" style="191" customWidth="1"/>
    <col min="11724" max="11728" width="10.7109375" style="191" customWidth="1"/>
    <col min="11729" max="11729" width="11" style="191" customWidth="1"/>
    <col min="11730" max="11734" width="10.7109375" style="191" customWidth="1"/>
    <col min="11735" max="11735" width="11" style="191" customWidth="1"/>
    <col min="11736" max="11740" width="10.7109375" style="191" customWidth="1"/>
    <col min="11741" max="11741" width="11" style="191" customWidth="1"/>
    <col min="11742" max="11746" width="10.7109375" style="191" customWidth="1"/>
    <col min="11747" max="11747" width="11" style="191" customWidth="1"/>
    <col min="11748" max="11752" width="10.7109375" style="191" customWidth="1"/>
    <col min="11753" max="11753" width="11" style="191" customWidth="1"/>
    <col min="11754" max="11758" width="10.7109375" style="191" customWidth="1"/>
    <col min="11759" max="11759" width="11" style="191" customWidth="1"/>
    <col min="11760" max="11764" width="10.7109375" style="191" customWidth="1"/>
    <col min="11765" max="11765" width="11" style="191" customWidth="1"/>
    <col min="11766" max="11770" width="10.7109375" style="191" customWidth="1"/>
    <col min="11771" max="11771" width="11" style="191" customWidth="1"/>
    <col min="11772" max="11773" width="10.7109375" style="191" customWidth="1"/>
    <col min="11774" max="11776" width="9.140625" style="191"/>
    <col min="11777" max="11777" width="48.5703125" style="191" customWidth="1"/>
    <col min="11778" max="11778" width="14.42578125" style="191" customWidth="1"/>
    <col min="11779" max="11779" width="12.5703125" style="191" customWidth="1"/>
    <col min="11780" max="11780" width="12.140625" style="191" customWidth="1"/>
    <col min="11781" max="11781" width="12.85546875" style="191" customWidth="1"/>
    <col min="11782" max="11782" width="12.28515625" style="191" customWidth="1"/>
    <col min="11783" max="11785" width="11.85546875" style="191" customWidth="1"/>
    <col min="11786" max="11786" width="13" style="191" customWidth="1"/>
    <col min="11787" max="11788" width="10.7109375" style="191" customWidth="1"/>
    <col min="11789" max="11789" width="11.85546875" style="191" customWidth="1"/>
    <col min="11790" max="11792" width="10.7109375" style="191" customWidth="1"/>
    <col min="11793" max="11793" width="10.85546875" style="191" customWidth="1"/>
    <col min="11794" max="11798" width="10.7109375" style="191" customWidth="1"/>
    <col min="11799" max="11799" width="11" style="191" customWidth="1"/>
    <col min="11800" max="11803" width="10.7109375" style="191" customWidth="1"/>
    <col min="11804" max="11804" width="10.85546875" style="191" customWidth="1"/>
    <col min="11805" max="11805" width="10.7109375" style="191" customWidth="1"/>
    <col min="11806" max="11807" width="9.140625" style="191"/>
    <col min="11808" max="11809" width="10.7109375" style="191" customWidth="1"/>
    <col min="11810" max="11810" width="10.85546875" style="191" customWidth="1"/>
    <col min="11811" max="11811" width="11" style="191" customWidth="1"/>
    <col min="11812" max="11812" width="10.85546875" style="191" customWidth="1"/>
    <col min="11813" max="11815" width="10.7109375" style="191" customWidth="1"/>
    <col min="11816" max="11816" width="10.85546875" style="191" customWidth="1"/>
    <col min="11817" max="11817" width="10.7109375" style="191" customWidth="1"/>
    <col min="11818" max="11819" width="9.85546875" style="191" customWidth="1"/>
    <col min="11820" max="11821" width="10.7109375" style="191" customWidth="1"/>
    <col min="11822" max="11822" width="10.85546875" style="191" customWidth="1"/>
    <col min="11823" max="11823" width="10.7109375" style="191" customWidth="1"/>
    <col min="11824" max="11825" width="9.85546875" style="191" customWidth="1"/>
    <col min="11826" max="11827" width="10.7109375" style="191" customWidth="1"/>
    <col min="11828" max="11828" width="10.85546875" style="191" customWidth="1"/>
    <col min="11829" max="11829" width="11.42578125" style="191" customWidth="1"/>
    <col min="11830" max="11831" width="9.85546875" style="191" customWidth="1"/>
    <col min="11832" max="11833" width="10.7109375" style="191" customWidth="1"/>
    <col min="11834" max="11834" width="10.85546875" style="191" customWidth="1"/>
    <col min="11835" max="11835" width="11" style="191" customWidth="1"/>
    <col min="11836" max="11836" width="10.5703125" style="191" customWidth="1"/>
    <col min="11837" max="11837" width="9.85546875" style="191" customWidth="1"/>
    <col min="11838" max="11840" width="10.7109375" style="191" customWidth="1"/>
    <col min="11841" max="11841" width="11.28515625" style="191" customWidth="1"/>
    <col min="11842" max="11846" width="10.7109375" style="191" customWidth="1"/>
    <col min="11847" max="11847" width="11" style="191" customWidth="1"/>
    <col min="11848" max="11852" width="10.7109375" style="191" customWidth="1"/>
    <col min="11853" max="11853" width="11" style="191" customWidth="1"/>
    <col min="11854" max="11858" width="10.7109375" style="191" customWidth="1"/>
    <col min="11859" max="11859" width="11.28515625" style="191" customWidth="1"/>
    <col min="11860" max="11864" width="10.7109375" style="191" customWidth="1"/>
    <col min="11865" max="11865" width="11" style="191" customWidth="1"/>
    <col min="11866" max="11870" width="10.7109375" style="191" customWidth="1"/>
    <col min="11871" max="11871" width="11.140625" style="191" customWidth="1"/>
    <col min="11872" max="11876" width="10.7109375" style="191" customWidth="1"/>
    <col min="11877" max="11877" width="11" style="191" customWidth="1"/>
    <col min="11878" max="11882" width="10.7109375" style="191" customWidth="1"/>
    <col min="11883" max="11883" width="11" style="191" customWidth="1"/>
    <col min="11884" max="11888" width="10.7109375" style="191" customWidth="1"/>
    <col min="11889" max="11889" width="11" style="191" customWidth="1"/>
    <col min="11890" max="11894" width="10.7109375" style="191" customWidth="1"/>
    <col min="11895" max="11895" width="11" style="191" customWidth="1"/>
    <col min="11896" max="11900" width="10.7109375" style="191" customWidth="1"/>
    <col min="11901" max="11901" width="11" style="191" customWidth="1"/>
    <col min="11902" max="11906" width="10.7109375" style="191" customWidth="1"/>
    <col min="11907" max="11907" width="11" style="191" customWidth="1"/>
    <col min="11908" max="11912" width="10.7109375" style="191" customWidth="1"/>
    <col min="11913" max="11913" width="11" style="191" customWidth="1"/>
    <col min="11914" max="11918" width="10.7109375" style="191" customWidth="1"/>
    <col min="11919" max="11919" width="11" style="191" customWidth="1"/>
    <col min="11920" max="11924" width="10.7109375" style="191" customWidth="1"/>
    <col min="11925" max="11925" width="11" style="191" customWidth="1"/>
    <col min="11926" max="11930" width="10.7109375" style="191" customWidth="1"/>
    <col min="11931" max="11931" width="11" style="191" customWidth="1"/>
    <col min="11932" max="11936" width="10.7109375" style="191" customWidth="1"/>
    <col min="11937" max="11937" width="11" style="191" customWidth="1"/>
    <col min="11938" max="11942" width="10.7109375" style="191" customWidth="1"/>
    <col min="11943" max="11943" width="11" style="191" customWidth="1"/>
    <col min="11944" max="11948" width="10.7109375" style="191" customWidth="1"/>
    <col min="11949" max="11949" width="11" style="191" customWidth="1"/>
    <col min="11950" max="11954" width="10.7109375" style="191" customWidth="1"/>
    <col min="11955" max="11955" width="11" style="191" customWidth="1"/>
    <col min="11956" max="11960" width="10.7109375" style="191" customWidth="1"/>
    <col min="11961" max="11961" width="11" style="191" customWidth="1"/>
    <col min="11962" max="11966" width="10.7109375" style="191" customWidth="1"/>
    <col min="11967" max="11967" width="11" style="191" customWidth="1"/>
    <col min="11968" max="11972" width="10.7109375" style="191" customWidth="1"/>
    <col min="11973" max="11973" width="11" style="191" customWidth="1"/>
    <col min="11974" max="11978" width="10.7109375" style="191" customWidth="1"/>
    <col min="11979" max="11979" width="11" style="191" customWidth="1"/>
    <col min="11980" max="11984" width="10.7109375" style="191" customWidth="1"/>
    <col min="11985" max="11985" width="11" style="191" customWidth="1"/>
    <col min="11986" max="11990" width="10.7109375" style="191" customWidth="1"/>
    <col min="11991" max="11991" width="11" style="191" customWidth="1"/>
    <col min="11992" max="11996" width="10.7109375" style="191" customWidth="1"/>
    <col min="11997" max="11997" width="11" style="191" customWidth="1"/>
    <col min="11998" max="12002" width="10.7109375" style="191" customWidth="1"/>
    <col min="12003" max="12003" width="11" style="191" customWidth="1"/>
    <col min="12004" max="12008" width="10.7109375" style="191" customWidth="1"/>
    <col min="12009" max="12009" width="11" style="191" customWidth="1"/>
    <col min="12010" max="12014" width="10.7109375" style="191" customWidth="1"/>
    <col min="12015" max="12015" width="11" style="191" customWidth="1"/>
    <col min="12016" max="12020" width="10.7109375" style="191" customWidth="1"/>
    <col min="12021" max="12021" width="11" style="191" customWidth="1"/>
    <col min="12022" max="12026" width="10.7109375" style="191" customWidth="1"/>
    <col min="12027" max="12027" width="11" style="191" customWidth="1"/>
    <col min="12028" max="12029" width="10.7109375" style="191" customWidth="1"/>
    <col min="12030" max="12032" width="9.140625" style="191"/>
    <col min="12033" max="12033" width="48.5703125" style="191" customWidth="1"/>
    <col min="12034" max="12034" width="14.42578125" style="191" customWidth="1"/>
    <col min="12035" max="12035" width="12.5703125" style="191" customWidth="1"/>
    <col min="12036" max="12036" width="12.140625" style="191" customWidth="1"/>
    <col min="12037" max="12037" width="12.85546875" style="191" customWidth="1"/>
    <col min="12038" max="12038" width="12.28515625" style="191" customWidth="1"/>
    <col min="12039" max="12041" width="11.85546875" style="191" customWidth="1"/>
    <col min="12042" max="12042" width="13" style="191" customWidth="1"/>
    <col min="12043" max="12044" width="10.7109375" style="191" customWidth="1"/>
    <col min="12045" max="12045" width="11.85546875" style="191" customWidth="1"/>
    <col min="12046" max="12048" width="10.7109375" style="191" customWidth="1"/>
    <col min="12049" max="12049" width="10.85546875" style="191" customWidth="1"/>
    <col min="12050" max="12054" width="10.7109375" style="191" customWidth="1"/>
    <col min="12055" max="12055" width="11" style="191" customWidth="1"/>
    <col min="12056" max="12059" width="10.7109375" style="191" customWidth="1"/>
    <col min="12060" max="12060" width="10.85546875" style="191" customWidth="1"/>
    <col min="12061" max="12061" width="10.7109375" style="191" customWidth="1"/>
    <col min="12062" max="12063" width="9.140625" style="191"/>
    <col min="12064" max="12065" width="10.7109375" style="191" customWidth="1"/>
    <col min="12066" max="12066" width="10.85546875" style="191" customWidth="1"/>
    <col min="12067" max="12067" width="11" style="191" customWidth="1"/>
    <col min="12068" max="12068" width="10.85546875" style="191" customWidth="1"/>
    <col min="12069" max="12071" width="10.7109375" style="191" customWidth="1"/>
    <col min="12072" max="12072" width="10.85546875" style="191" customWidth="1"/>
    <col min="12073" max="12073" width="10.7109375" style="191" customWidth="1"/>
    <col min="12074" max="12075" width="9.85546875" style="191" customWidth="1"/>
    <col min="12076" max="12077" width="10.7109375" style="191" customWidth="1"/>
    <col min="12078" max="12078" width="10.85546875" style="191" customWidth="1"/>
    <col min="12079" max="12079" width="10.7109375" style="191" customWidth="1"/>
    <col min="12080" max="12081" width="9.85546875" style="191" customWidth="1"/>
    <col min="12082" max="12083" width="10.7109375" style="191" customWidth="1"/>
    <col min="12084" max="12084" width="10.85546875" style="191" customWidth="1"/>
    <col min="12085" max="12085" width="11.42578125" style="191" customWidth="1"/>
    <col min="12086" max="12087" width="9.85546875" style="191" customWidth="1"/>
    <col min="12088" max="12089" width="10.7109375" style="191" customWidth="1"/>
    <col min="12090" max="12090" width="10.85546875" style="191" customWidth="1"/>
    <col min="12091" max="12091" width="11" style="191" customWidth="1"/>
    <col min="12092" max="12092" width="10.5703125" style="191" customWidth="1"/>
    <col min="12093" max="12093" width="9.85546875" style="191" customWidth="1"/>
    <col min="12094" max="12096" width="10.7109375" style="191" customWidth="1"/>
    <col min="12097" max="12097" width="11.28515625" style="191" customWidth="1"/>
    <col min="12098" max="12102" width="10.7109375" style="191" customWidth="1"/>
    <col min="12103" max="12103" width="11" style="191" customWidth="1"/>
    <col min="12104" max="12108" width="10.7109375" style="191" customWidth="1"/>
    <col min="12109" max="12109" width="11" style="191" customWidth="1"/>
    <col min="12110" max="12114" width="10.7109375" style="191" customWidth="1"/>
    <col min="12115" max="12115" width="11.28515625" style="191" customWidth="1"/>
    <col min="12116" max="12120" width="10.7109375" style="191" customWidth="1"/>
    <col min="12121" max="12121" width="11" style="191" customWidth="1"/>
    <col min="12122" max="12126" width="10.7109375" style="191" customWidth="1"/>
    <col min="12127" max="12127" width="11.140625" style="191" customWidth="1"/>
    <col min="12128" max="12132" width="10.7109375" style="191" customWidth="1"/>
    <col min="12133" max="12133" width="11" style="191" customWidth="1"/>
    <col min="12134" max="12138" width="10.7109375" style="191" customWidth="1"/>
    <col min="12139" max="12139" width="11" style="191" customWidth="1"/>
    <col min="12140" max="12144" width="10.7109375" style="191" customWidth="1"/>
    <col min="12145" max="12145" width="11" style="191" customWidth="1"/>
    <col min="12146" max="12150" width="10.7109375" style="191" customWidth="1"/>
    <col min="12151" max="12151" width="11" style="191" customWidth="1"/>
    <col min="12152" max="12156" width="10.7109375" style="191" customWidth="1"/>
    <col min="12157" max="12157" width="11" style="191" customWidth="1"/>
    <col min="12158" max="12162" width="10.7109375" style="191" customWidth="1"/>
    <col min="12163" max="12163" width="11" style="191" customWidth="1"/>
    <col min="12164" max="12168" width="10.7109375" style="191" customWidth="1"/>
    <col min="12169" max="12169" width="11" style="191" customWidth="1"/>
    <col min="12170" max="12174" width="10.7109375" style="191" customWidth="1"/>
    <col min="12175" max="12175" width="11" style="191" customWidth="1"/>
    <col min="12176" max="12180" width="10.7109375" style="191" customWidth="1"/>
    <col min="12181" max="12181" width="11" style="191" customWidth="1"/>
    <col min="12182" max="12186" width="10.7109375" style="191" customWidth="1"/>
    <col min="12187" max="12187" width="11" style="191" customWidth="1"/>
    <col min="12188" max="12192" width="10.7109375" style="191" customWidth="1"/>
    <col min="12193" max="12193" width="11" style="191" customWidth="1"/>
    <col min="12194" max="12198" width="10.7109375" style="191" customWidth="1"/>
    <col min="12199" max="12199" width="11" style="191" customWidth="1"/>
    <col min="12200" max="12204" width="10.7109375" style="191" customWidth="1"/>
    <col min="12205" max="12205" width="11" style="191" customWidth="1"/>
    <col min="12206" max="12210" width="10.7109375" style="191" customWidth="1"/>
    <col min="12211" max="12211" width="11" style="191" customWidth="1"/>
    <col min="12212" max="12216" width="10.7109375" style="191" customWidth="1"/>
    <col min="12217" max="12217" width="11" style="191" customWidth="1"/>
    <col min="12218" max="12222" width="10.7109375" style="191" customWidth="1"/>
    <col min="12223" max="12223" width="11" style="191" customWidth="1"/>
    <col min="12224" max="12228" width="10.7109375" style="191" customWidth="1"/>
    <col min="12229" max="12229" width="11" style="191" customWidth="1"/>
    <col min="12230" max="12234" width="10.7109375" style="191" customWidth="1"/>
    <col min="12235" max="12235" width="11" style="191" customWidth="1"/>
    <col min="12236" max="12240" width="10.7109375" style="191" customWidth="1"/>
    <col min="12241" max="12241" width="11" style="191" customWidth="1"/>
    <col min="12242" max="12246" width="10.7109375" style="191" customWidth="1"/>
    <col min="12247" max="12247" width="11" style="191" customWidth="1"/>
    <col min="12248" max="12252" width="10.7109375" style="191" customWidth="1"/>
    <col min="12253" max="12253" width="11" style="191" customWidth="1"/>
    <col min="12254" max="12258" width="10.7109375" style="191" customWidth="1"/>
    <col min="12259" max="12259" width="11" style="191" customWidth="1"/>
    <col min="12260" max="12264" width="10.7109375" style="191" customWidth="1"/>
    <col min="12265" max="12265" width="11" style="191" customWidth="1"/>
    <col min="12266" max="12270" width="10.7109375" style="191" customWidth="1"/>
    <col min="12271" max="12271" width="11" style="191" customWidth="1"/>
    <col min="12272" max="12276" width="10.7109375" style="191" customWidth="1"/>
    <col min="12277" max="12277" width="11" style="191" customWidth="1"/>
    <col min="12278" max="12282" width="10.7109375" style="191" customWidth="1"/>
    <col min="12283" max="12283" width="11" style="191" customWidth="1"/>
    <col min="12284" max="12285" width="10.7109375" style="191" customWidth="1"/>
    <col min="12286" max="12288" width="9.140625" style="191"/>
    <col min="12289" max="12289" width="48.5703125" style="191" customWidth="1"/>
    <col min="12290" max="12290" width="14.42578125" style="191" customWidth="1"/>
    <col min="12291" max="12291" width="12.5703125" style="191" customWidth="1"/>
    <col min="12292" max="12292" width="12.140625" style="191" customWidth="1"/>
    <col min="12293" max="12293" width="12.85546875" style="191" customWidth="1"/>
    <col min="12294" max="12294" width="12.28515625" style="191" customWidth="1"/>
    <col min="12295" max="12297" width="11.85546875" style="191" customWidth="1"/>
    <col min="12298" max="12298" width="13" style="191" customWidth="1"/>
    <col min="12299" max="12300" width="10.7109375" style="191" customWidth="1"/>
    <col min="12301" max="12301" width="11.85546875" style="191" customWidth="1"/>
    <col min="12302" max="12304" width="10.7109375" style="191" customWidth="1"/>
    <col min="12305" max="12305" width="10.85546875" style="191" customWidth="1"/>
    <col min="12306" max="12310" width="10.7109375" style="191" customWidth="1"/>
    <col min="12311" max="12311" width="11" style="191" customWidth="1"/>
    <col min="12312" max="12315" width="10.7109375" style="191" customWidth="1"/>
    <col min="12316" max="12316" width="10.85546875" style="191" customWidth="1"/>
    <col min="12317" max="12317" width="10.7109375" style="191" customWidth="1"/>
    <col min="12318" max="12319" width="9.140625" style="191"/>
    <col min="12320" max="12321" width="10.7109375" style="191" customWidth="1"/>
    <col min="12322" max="12322" width="10.85546875" style="191" customWidth="1"/>
    <col min="12323" max="12323" width="11" style="191" customWidth="1"/>
    <col min="12324" max="12324" width="10.85546875" style="191" customWidth="1"/>
    <col min="12325" max="12327" width="10.7109375" style="191" customWidth="1"/>
    <col min="12328" max="12328" width="10.85546875" style="191" customWidth="1"/>
    <col min="12329" max="12329" width="10.7109375" style="191" customWidth="1"/>
    <col min="12330" max="12331" width="9.85546875" style="191" customWidth="1"/>
    <col min="12332" max="12333" width="10.7109375" style="191" customWidth="1"/>
    <col min="12334" max="12334" width="10.85546875" style="191" customWidth="1"/>
    <col min="12335" max="12335" width="10.7109375" style="191" customWidth="1"/>
    <col min="12336" max="12337" width="9.85546875" style="191" customWidth="1"/>
    <col min="12338" max="12339" width="10.7109375" style="191" customWidth="1"/>
    <col min="12340" max="12340" width="10.85546875" style="191" customWidth="1"/>
    <col min="12341" max="12341" width="11.42578125" style="191" customWidth="1"/>
    <col min="12342" max="12343" width="9.85546875" style="191" customWidth="1"/>
    <col min="12344" max="12345" width="10.7109375" style="191" customWidth="1"/>
    <col min="12346" max="12346" width="10.85546875" style="191" customWidth="1"/>
    <col min="12347" max="12347" width="11" style="191" customWidth="1"/>
    <col min="12348" max="12348" width="10.5703125" style="191" customWidth="1"/>
    <col min="12349" max="12349" width="9.85546875" style="191" customWidth="1"/>
    <col min="12350" max="12352" width="10.7109375" style="191" customWidth="1"/>
    <col min="12353" max="12353" width="11.28515625" style="191" customWidth="1"/>
    <col min="12354" max="12358" width="10.7109375" style="191" customWidth="1"/>
    <col min="12359" max="12359" width="11" style="191" customWidth="1"/>
    <col min="12360" max="12364" width="10.7109375" style="191" customWidth="1"/>
    <col min="12365" max="12365" width="11" style="191" customWidth="1"/>
    <col min="12366" max="12370" width="10.7109375" style="191" customWidth="1"/>
    <col min="12371" max="12371" width="11.28515625" style="191" customWidth="1"/>
    <col min="12372" max="12376" width="10.7109375" style="191" customWidth="1"/>
    <col min="12377" max="12377" width="11" style="191" customWidth="1"/>
    <col min="12378" max="12382" width="10.7109375" style="191" customWidth="1"/>
    <col min="12383" max="12383" width="11.140625" style="191" customWidth="1"/>
    <col min="12384" max="12388" width="10.7109375" style="191" customWidth="1"/>
    <col min="12389" max="12389" width="11" style="191" customWidth="1"/>
    <col min="12390" max="12394" width="10.7109375" style="191" customWidth="1"/>
    <col min="12395" max="12395" width="11" style="191" customWidth="1"/>
    <col min="12396" max="12400" width="10.7109375" style="191" customWidth="1"/>
    <col min="12401" max="12401" width="11" style="191" customWidth="1"/>
    <col min="12402" max="12406" width="10.7109375" style="191" customWidth="1"/>
    <col min="12407" max="12407" width="11" style="191" customWidth="1"/>
    <col min="12408" max="12412" width="10.7109375" style="191" customWidth="1"/>
    <col min="12413" max="12413" width="11" style="191" customWidth="1"/>
    <col min="12414" max="12418" width="10.7109375" style="191" customWidth="1"/>
    <col min="12419" max="12419" width="11" style="191" customWidth="1"/>
    <col min="12420" max="12424" width="10.7109375" style="191" customWidth="1"/>
    <col min="12425" max="12425" width="11" style="191" customWidth="1"/>
    <col min="12426" max="12430" width="10.7109375" style="191" customWidth="1"/>
    <col min="12431" max="12431" width="11" style="191" customWidth="1"/>
    <col min="12432" max="12436" width="10.7109375" style="191" customWidth="1"/>
    <col min="12437" max="12437" width="11" style="191" customWidth="1"/>
    <col min="12438" max="12442" width="10.7109375" style="191" customWidth="1"/>
    <col min="12443" max="12443" width="11" style="191" customWidth="1"/>
    <col min="12444" max="12448" width="10.7109375" style="191" customWidth="1"/>
    <col min="12449" max="12449" width="11" style="191" customWidth="1"/>
    <col min="12450" max="12454" width="10.7109375" style="191" customWidth="1"/>
    <col min="12455" max="12455" width="11" style="191" customWidth="1"/>
    <col min="12456" max="12460" width="10.7109375" style="191" customWidth="1"/>
    <col min="12461" max="12461" width="11" style="191" customWidth="1"/>
    <col min="12462" max="12466" width="10.7109375" style="191" customWidth="1"/>
    <col min="12467" max="12467" width="11" style="191" customWidth="1"/>
    <col min="12468" max="12472" width="10.7109375" style="191" customWidth="1"/>
    <col min="12473" max="12473" width="11" style="191" customWidth="1"/>
    <col min="12474" max="12478" width="10.7109375" style="191" customWidth="1"/>
    <col min="12479" max="12479" width="11" style="191" customWidth="1"/>
    <col min="12480" max="12484" width="10.7109375" style="191" customWidth="1"/>
    <col min="12485" max="12485" width="11" style="191" customWidth="1"/>
    <col min="12486" max="12490" width="10.7109375" style="191" customWidth="1"/>
    <col min="12491" max="12491" width="11" style="191" customWidth="1"/>
    <col min="12492" max="12496" width="10.7109375" style="191" customWidth="1"/>
    <col min="12497" max="12497" width="11" style="191" customWidth="1"/>
    <col min="12498" max="12502" width="10.7109375" style="191" customWidth="1"/>
    <col min="12503" max="12503" width="11" style="191" customWidth="1"/>
    <col min="12504" max="12508" width="10.7109375" style="191" customWidth="1"/>
    <col min="12509" max="12509" width="11" style="191" customWidth="1"/>
    <col min="12510" max="12514" width="10.7109375" style="191" customWidth="1"/>
    <col min="12515" max="12515" width="11" style="191" customWidth="1"/>
    <col min="12516" max="12520" width="10.7109375" style="191" customWidth="1"/>
    <col min="12521" max="12521" width="11" style="191" customWidth="1"/>
    <col min="12522" max="12526" width="10.7109375" style="191" customWidth="1"/>
    <col min="12527" max="12527" width="11" style="191" customWidth="1"/>
    <col min="12528" max="12532" width="10.7109375" style="191" customWidth="1"/>
    <col min="12533" max="12533" width="11" style="191" customWidth="1"/>
    <col min="12534" max="12538" width="10.7109375" style="191" customWidth="1"/>
    <col min="12539" max="12539" width="11" style="191" customWidth="1"/>
    <col min="12540" max="12541" width="10.7109375" style="191" customWidth="1"/>
    <col min="12542" max="12544" width="9.140625" style="191"/>
    <col min="12545" max="12545" width="48.5703125" style="191" customWidth="1"/>
    <col min="12546" max="12546" width="14.42578125" style="191" customWidth="1"/>
    <col min="12547" max="12547" width="12.5703125" style="191" customWidth="1"/>
    <col min="12548" max="12548" width="12.140625" style="191" customWidth="1"/>
    <col min="12549" max="12549" width="12.85546875" style="191" customWidth="1"/>
    <col min="12550" max="12550" width="12.28515625" style="191" customWidth="1"/>
    <col min="12551" max="12553" width="11.85546875" style="191" customWidth="1"/>
    <col min="12554" max="12554" width="13" style="191" customWidth="1"/>
    <col min="12555" max="12556" width="10.7109375" style="191" customWidth="1"/>
    <col min="12557" max="12557" width="11.85546875" style="191" customWidth="1"/>
    <col min="12558" max="12560" width="10.7109375" style="191" customWidth="1"/>
    <col min="12561" max="12561" width="10.85546875" style="191" customWidth="1"/>
    <col min="12562" max="12566" width="10.7109375" style="191" customWidth="1"/>
    <col min="12567" max="12567" width="11" style="191" customWidth="1"/>
    <col min="12568" max="12571" width="10.7109375" style="191" customWidth="1"/>
    <col min="12572" max="12572" width="10.85546875" style="191" customWidth="1"/>
    <col min="12573" max="12573" width="10.7109375" style="191" customWidth="1"/>
    <col min="12574" max="12575" width="9.140625" style="191"/>
    <col min="12576" max="12577" width="10.7109375" style="191" customWidth="1"/>
    <col min="12578" max="12578" width="10.85546875" style="191" customWidth="1"/>
    <col min="12579" max="12579" width="11" style="191" customWidth="1"/>
    <col min="12580" max="12580" width="10.85546875" style="191" customWidth="1"/>
    <col min="12581" max="12583" width="10.7109375" style="191" customWidth="1"/>
    <col min="12584" max="12584" width="10.85546875" style="191" customWidth="1"/>
    <col min="12585" max="12585" width="10.7109375" style="191" customWidth="1"/>
    <col min="12586" max="12587" width="9.85546875" style="191" customWidth="1"/>
    <col min="12588" max="12589" width="10.7109375" style="191" customWidth="1"/>
    <col min="12590" max="12590" width="10.85546875" style="191" customWidth="1"/>
    <col min="12591" max="12591" width="10.7109375" style="191" customWidth="1"/>
    <col min="12592" max="12593" width="9.85546875" style="191" customWidth="1"/>
    <col min="12594" max="12595" width="10.7109375" style="191" customWidth="1"/>
    <col min="12596" max="12596" width="10.85546875" style="191" customWidth="1"/>
    <col min="12597" max="12597" width="11.42578125" style="191" customWidth="1"/>
    <col min="12598" max="12599" width="9.85546875" style="191" customWidth="1"/>
    <col min="12600" max="12601" width="10.7109375" style="191" customWidth="1"/>
    <col min="12602" max="12602" width="10.85546875" style="191" customWidth="1"/>
    <col min="12603" max="12603" width="11" style="191" customWidth="1"/>
    <col min="12604" max="12604" width="10.5703125" style="191" customWidth="1"/>
    <col min="12605" max="12605" width="9.85546875" style="191" customWidth="1"/>
    <col min="12606" max="12608" width="10.7109375" style="191" customWidth="1"/>
    <col min="12609" max="12609" width="11.28515625" style="191" customWidth="1"/>
    <col min="12610" max="12614" width="10.7109375" style="191" customWidth="1"/>
    <col min="12615" max="12615" width="11" style="191" customWidth="1"/>
    <col min="12616" max="12620" width="10.7109375" style="191" customWidth="1"/>
    <col min="12621" max="12621" width="11" style="191" customWidth="1"/>
    <col min="12622" max="12626" width="10.7109375" style="191" customWidth="1"/>
    <col min="12627" max="12627" width="11.28515625" style="191" customWidth="1"/>
    <col min="12628" max="12632" width="10.7109375" style="191" customWidth="1"/>
    <col min="12633" max="12633" width="11" style="191" customWidth="1"/>
    <col min="12634" max="12638" width="10.7109375" style="191" customWidth="1"/>
    <col min="12639" max="12639" width="11.140625" style="191" customWidth="1"/>
    <col min="12640" max="12644" width="10.7109375" style="191" customWidth="1"/>
    <col min="12645" max="12645" width="11" style="191" customWidth="1"/>
    <col min="12646" max="12650" width="10.7109375" style="191" customWidth="1"/>
    <col min="12651" max="12651" width="11" style="191" customWidth="1"/>
    <col min="12652" max="12656" width="10.7109375" style="191" customWidth="1"/>
    <col min="12657" max="12657" width="11" style="191" customWidth="1"/>
    <col min="12658" max="12662" width="10.7109375" style="191" customWidth="1"/>
    <col min="12663" max="12663" width="11" style="191" customWidth="1"/>
    <col min="12664" max="12668" width="10.7109375" style="191" customWidth="1"/>
    <col min="12669" max="12669" width="11" style="191" customWidth="1"/>
    <col min="12670" max="12674" width="10.7109375" style="191" customWidth="1"/>
    <col min="12675" max="12675" width="11" style="191" customWidth="1"/>
    <col min="12676" max="12680" width="10.7109375" style="191" customWidth="1"/>
    <col min="12681" max="12681" width="11" style="191" customWidth="1"/>
    <col min="12682" max="12686" width="10.7109375" style="191" customWidth="1"/>
    <col min="12687" max="12687" width="11" style="191" customWidth="1"/>
    <col min="12688" max="12692" width="10.7109375" style="191" customWidth="1"/>
    <col min="12693" max="12693" width="11" style="191" customWidth="1"/>
    <col min="12694" max="12698" width="10.7109375" style="191" customWidth="1"/>
    <col min="12699" max="12699" width="11" style="191" customWidth="1"/>
    <col min="12700" max="12704" width="10.7109375" style="191" customWidth="1"/>
    <col min="12705" max="12705" width="11" style="191" customWidth="1"/>
    <col min="12706" max="12710" width="10.7109375" style="191" customWidth="1"/>
    <col min="12711" max="12711" width="11" style="191" customWidth="1"/>
    <col min="12712" max="12716" width="10.7109375" style="191" customWidth="1"/>
    <col min="12717" max="12717" width="11" style="191" customWidth="1"/>
    <col min="12718" max="12722" width="10.7109375" style="191" customWidth="1"/>
    <col min="12723" max="12723" width="11" style="191" customWidth="1"/>
    <col min="12724" max="12728" width="10.7109375" style="191" customWidth="1"/>
    <col min="12729" max="12729" width="11" style="191" customWidth="1"/>
    <col min="12730" max="12734" width="10.7109375" style="191" customWidth="1"/>
    <col min="12735" max="12735" width="11" style="191" customWidth="1"/>
    <col min="12736" max="12740" width="10.7109375" style="191" customWidth="1"/>
    <col min="12741" max="12741" width="11" style="191" customWidth="1"/>
    <col min="12742" max="12746" width="10.7109375" style="191" customWidth="1"/>
    <col min="12747" max="12747" width="11" style="191" customWidth="1"/>
    <col min="12748" max="12752" width="10.7109375" style="191" customWidth="1"/>
    <col min="12753" max="12753" width="11" style="191" customWidth="1"/>
    <col min="12754" max="12758" width="10.7109375" style="191" customWidth="1"/>
    <col min="12759" max="12759" width="11" style="191" customWidth="1"/>
    <col min="12760" max="12764" width="10.7109375" style="191" customWidth="1"/>
    <col min="12765" max="12765" width="11" style="191" customWidth="1"/>
    <col min="12766" max="12770" width="10.7109375" style="191" customWidth="1"/>
    <col min="12771" max="12771" width="11" style="191" customWidth="1"/>
    <col min="12772" max="12776" width="10.7109375" style="191" customWidth="1"/>
    <col min="12777" max="12777" width="11" style="191" customWidth="1"/>
    <col min="12778" max="12782" width="10.7109375" style="191" customWidth="1"/>
    <col min="12783" max="12783" width="11" style="191" customWidth="1"/>
    <col min="12784" max="12788" width="10.7109375" style="191" customWidth="1"/>
    <col min="12789" max="12789" width="11" style="191" customWidth="1"/>
    <col min="12790" max="12794" width="10.7109375" style="191" customWidth="1"/>
    <col min="12795" max="12795" width="11" style="191" customWidth="1"/>
    <col min="12796" max="12797" width="10.7109375" style="191" customWidth="1"/>
    <col min="12798" max="12800" width="9.140625" style="191"/>
    <col min="12801" max="12801" width="48.5703125" style="191" customWidth="1"/>
    <col min="12802" max="12802" width="14.42578125" style="191" customWidth="1"/>
    <col min="12803" max="12803" width="12.5703125" style="191" customWidth="1"/>
    <col min="12804" max="12804" width="12.140625" style="191" customWidth="1"/>
    <col min="12805" max="12805" width="12.85546875" style="191" customWidth="1"/>
    <col min="12806" max="12806" width="12.28515625" style="191" customWidth="1"/>
    <col min="12807" max="12809" width="11.85546875" style="191" customWidth="1"/>
    <col min="12810" max="12810" width="13" style="191" customWidth="1"/>
    <col min="12811" max="12812" width="10.7109375" style="191" customWidth="1"/>
    <col min="12813" max="12813" width="11.85546875" style="191" customWidth="1"/>
    <col min="12814" max="12816" width="10.7109375" style="191" customWidth="1"/>
    <col min="12817" max="12817" width="10.85546875" style="191" customWidth="1"/>
    <col min="12818" max="12822" width="10.7109375" style="191" customWidth="1"/>
    <col min="12823" max="12823" width="11" style="191" customWidth="1"/>
    <col min="12824" max="12827" width="10.7109375" style="191" customWidth="1"/>
    <col min="12828" max="12828" width="10.85546875" style="191" customWidth="1"/>
    <col min="12829" max="12829" width="10.7109375" style="191" customWidth="1"/>
    <col min="12830" max="12831" width="9.140625" style="191"/>
    <col min="12832" max="12833" width="10.7109375" style="191" customWidth="1"/>
    <col min="12834" max="12834" width="10.85546875" style="191" customWidth="1"/>
    <col min="12835" max="12835" width="11" style="191" customWidth="1"/>
    <col min="12836" max="12836" width="10.85546875" style="191" customWidth="1"/>
    <col min="12837" max="12839" width="10.7109375" style="191" customWidth="1"/>
    <col min="12840" max="12840" width="10.85546875" style="191" customWidth="1"/>
    <col min="12841" max="12841" width="10.7109375" style="191" customWidth="1"/>
    <col min="12842" max="12843" width="9.85546875" style="191" customWidth="1"/>
    <col min="12844" max="12845" width="10.7109375" style="191" customWidth="1"/>
    <col min="12846" max="12846" width="10.85546875" style="191" customWidth="1"/>
    <col min="12847" max="12847" width="10.7109375" style="191" customWidth="1"/>
    <col min="12848" max="12849" width="9.85546875" style="191" customWidth="1"/>
    <col min="12850" max="12851" width="10.7109375" style="191" customWidth="1"/>
    <col min="12852" max="12852" width="10.85546875" style="191" customWidth="1"/>
    <col min="12853" max="12853" width="11.42578125" style="191" customWidth="1"/>
    <col min="12854" max="12855" width="9.85546875" style="191" customWidth="1"/>
    <col min="12856" max="12857" width="10.7109375" style="191" customWidth="1"/>
    <col min="12858" max="12858" width="10.85546875" style="191" customWidth="1"/>
    <col min="12859" max="12859" width="11" style="191" customWidth="1"/>
    <col min="12860" max="12860" width="10.5703125" style="191" customWidth="1"/>
    <col min="12861" max="12861" width="9.85546875" style="191" customWidth="1"/>
    <col min="12862" max="12864" width="10.7109375" style="191" customWidth="1"/>
    <col min="12865" max="12865" width="11.28515625" style="191" customWidth="1"/>
    <col min="12866" max="12870" width="10.7109375" style="191" customWidth="1"/>
    <col min="12871" max="12871" width="11" style="191" customWidth="1"/>
    <col min="12872" max="12876" width="10.7109375" style="191" customWidth="1"/>
    <col min="12877" max="12877" width="11" style="191" customWidth="1"/>
    <col min="12878" max="12882" width="10.7109375" style="191" customWidth="1"/>
    <col min="12883" max="12883" width="11.28515625" style="191" customWidth="1"/>
    <col min="12884" max="12888" width="10.7109375" style="191" customWidth="1"/>
    <col min="12889" max="12889" width="11" style="191" customWidth="1"/>
    <col min="12890" max="12894" width="10.7109375" style="191" customWidth="1"/>
    <col min="12895" max="12895" width="11.140625" style="191" customWidth="1"/>
    <col min="12896" max="12900" width="10.7109375" style="191" customWidth="1"/>
    <col min="12901" max="12901" width="11" style="191" customWidth="1"/>
    <col min="12902" max="12906" width="10.7109375" style="191" customWidth="1"/>
    <col min="12907" max="12907" width="11" style="191" customWidth="1"/>
    <col min="12908" max="12912" width="10.7109375" style="191" customWidth="1"/>
    <col min="12913" max="12913" width="11" style="191" customWidth="1"/>
    <col min="12914" max="12918" width="10.7109375" style="191" customWidth="1"/>
    <col min="12919" max="12919" width="11" style="191" customWidth="1"/>
    <col min="12920" max="12924" width="10.7109375" style="191" customWidth="1"/>
    <col min="12925" max="12925" width="11" style="191" customWidth="1"/>
    <col min="12926" max="12930" width="10.7109375" style="191" customWidth="1"/>
    <col min="12931" max="12931" width="11" style="191" customWidth="1"/>
    <col min="12932" max="12936" width="10.7109375" style="191" customWidth="1"/>
    <col min="12937" max="12937" width="11" style="191" customWidth="1"/>
    <col min="12938" max="12942" width="10.7109375" style="191" customWidth="1"/>
    <col min="12943" max="12943" width="11" style="191" customWidth="1"/>
    <col min="12944" max="12948" width="10.7109375" style="191" customWidth="1"/>
    <col min="12949" max="12949" width="11" style="191" customWidth="1"/>
    <col min="12950" max="12954" width="10.7109375" style="191" customWidth="1"/>
    <col min="12955" max="12955" width="11" style="191" customWidth="1"/>
    <col min="12956" max="12960" width="10.7109375" style="191" customWidth="1"/>
    <col min="12961" max="12961" width="11" style="191" customWidth="1"/>
    <col min="12962" max="12966" width="10.7109375" style="191" customWidth="1"/>
    <col min="12967" max="12967" width="11" style="191" customWidth="1"/>
    <col min="12968" max="12972" width="10.7109375" style="191" customWidth="1"/>
    <col min="12973" max="12973" width="11" style="191" customWidth="1"/>
    <col min="12974" max="12978" width="10.7109375" style="191" customWidth="1"/>
    <col min="12979" max="12979" width="11" style="191" customWidth="1"/>
    <col min="12980" max="12984" width="10.7109375" style="191" customWidth="1"/>
    <col min="12985" max="12985" width="11" style="191" customWidth="1"/>
    <col min="12986" max="12990" width="10.7109375" style="191" customWidth="1"/>
    <col min="12991" max="12991" width="11" style="191" customWidth="1"/>
    <col min="12992" max="12996" width="10.7109375" style="191" customWidth="1"/>
    <col min="12997" max="12997" width="11" style="191" customWidth="1"/>
    <col min="12998" max="13002" width="10.7109375" style="191" customWidth="1"/>
    <col min="13003" max="13003" width="11" style="191" customWidth="1"/>
    <col min="13004" max="13008" width="10.7109375" style="191" customWidth="1"/>
    <col min="13009" max="13009" width="11" style="191" customWidth="1"/>
    <col min="13010" max="13014" width="10.7109375" style="191" customWidth="1"/>
    <col min="13015" max="13015" width="11" style="191" customWidth="1"/>
    <col min="13016" max="13020" width="10.7109375" style="191" customWidth="1"/>
    <col min="13021" max="13021" width="11" style="191" customWidth="1"/>
    <col min="13022" max="13026" width="10.7109375" style="191" customWidth="1"/>
    <col min="13027" max="13027" width="11" style="191" customWidth="1"/>
    <col min="13028" max="13032" width="10.7109375" style="191" customWidth="1"/>
    <col min="13033" max="13033" width="11" style="191" customWidth="1"/>
    <col min="13034" max="13038" width="10.7109375" style="191" customWidth="1"/>
    <col min="13039" max="13039" width="11" style="191" customWidth="1"/>
    <col min="13040" max="13044" width="10.7109375" style="191" customWidth="1"/>
    <col min="13045" max="13045" width="11" style="191" customWidth="1"/>
    <col min="13046" max="13050" width="10.7109375" style="191" customWidth="1"/>
    <col min="13051" max="13051" width="11" style="191" customWidth="1"/>
    <col min="13052" max="13053" width="10.7109375" style="191" customWidth="1"/>
    <col min="13054" max="13056" width="9.140625" style="191"/>
    <col min="13057" max="13057" width="48.5703125" style="191" customWidth="1"/>
    <col min="13058" max="13058" width="14.42578125" style="191" customWidth="1"/>
    <col min="13059" max="13059" width="12.5703125" style="191" customWidth="1"/>
    <col min="13060" max="13060" width="12.140625" style="191" customWidth="1"/>
    <col min="13061" max="13061" width="12.85546875" style="191" customWidth="1"/>
    <col min="13062" max="13062" width="12.28515625" style="191" customWidth="1"/>
    <col min="13063" max="13065" width="11.85546875" style="191" customWidth="1"/>
    <col min="13066" max="13066" width="13" style="191" customWidth="1"/>
    <col min="13067" max="13068" width="10.7109375" style="191" customWidth="1"/>
    <col min="13069" max="13069" width="11.85546875" style="191" customWidth="1"/>
    <col min="13070" max="13072" width="10.7109375" style="191" customWidth="1"/>
    <col min="13073" max="13073" width="10.85546875" style="191" customWidth="1"/>
    <col min="13074" max="13078" width="10.7109375" style="191" customWidth="1"/>
    <col min="13079" max="13079" width="11" style="191" customWidth="1"/>
    <col min="13080" max="13083" width="10.7109375" style="191" customWidth="1"/>
    <col min="13084" max="13084" width="10.85546875" style="191" customWidth="1"/>
    <col min="13085" max="13085" width="10.7109375" style="191" customWidth="1"/>
    <col min="13086" max="13087" width="9.140625" style="191"/>
    <col min="13088" max="13089" width="10.7109375" style="191" customWidth="1"/>
    <col min="13090" max="13090" width="10.85546875" style="191" customWidth="1"/>
    <col min="13091" max="13091" width="11" style="191" customWidth="1"/>
    <col min="13092" max="13092" width="10.85546875" style="191" customWidth="1"/>
    <col min="13093" max="13095" width="10.7109375" style="191" customWidth="1"/>
    <col min="13096" max="13096" width="10.85546875" style="191" customWidth="1"/>
    <col min="13097" max="13097" width="10.7109375" style="191" customWidth="1"/>
    <col min="13098" max="13099" width="9.85546875" style="191" customWidth="1"/>
    <col min="13100" max="13101" width="10.7109375" style="191" customWidth="1"/>
    <col min="13102" max="13102" width="10.85546875" style="191" customWidth="1"/>
    <col min="13103" max="13103" width="10.7109375" style="191" customWidth="1"/>
    <col min="13104" max="13105" width="9.85546875" style="191" customWidth="1"/>
    <col min="13106" max="13107" width="10.7109375" style="191" customWidth="1"/>
    <col min="13108" max="13108" width="10.85546875" style="191" customWidth="1"/>
    <col min="13109" max="13109" width="11.42578125" style="191" customWidth="1"/>
    <col min="13110" max="13111" width="9.85546875" style="191" customWidth="1"/>
    <col min="13112" max="13113" width="10.7109375" style="191" customWidth="1"/>
    <col min="13114" max="13114" width="10.85546875" style="191" customWidth="1"/>
    <col min="13115" max="13115" width="11" style="191" customWidth="1"/>
    <col min="13116" max="13116" width="10.5703125" style="191" customWidth="1"/>
    <col min="13117" max="13117" width="9.85546875" style="191" customWidth="1"/>
    <col min="13118" max="13120" width="10.7109375" style="191" customWidth="1"/>
    <col min="13121" max="13121" width="11.28515625" style="191" customWidth="1"/>
    <col min="13122" max="13126" width="10.7109375" style="191" customWidth="1"/>
    <col min="13127" max="13127" width="11" style="191" customWidth="1"/>
    <col min="13128" max="13132" width="10.7109375" style="191" customWidth="1"/>
    <col min="13133" max="13133" width="11" style="191" customWidth="1"/>
    <col min="13134" max="13138" width="10.7109375" style="191" customWidth="1"/>
    <col min="13139" max="13139" width="11.28515625" style="191" customWidth="1"/>
    <col min="13140" max="13144" width="10.7109375" style="191" customWidth="1"/>
    <col min="13145" max="13145" width="11" style="191" customWidth="1"/>
    <col min="13146" max="13150" width="10.7109375" style="191" customWidth="1"/>
    <col min="13151" max="13151" width="11.140625" style="191" customWidth="1"/>
    <col min="13152" max="13156" width="10.7109375" style="191" customWidth="1"/>
    <col min="13157" max="13157" width="11" style="191" customWidth="1"/>
    <col min="13158" max="13162" width="10.7109375" style="191" customWidth="1"/>
    <col min="13163" max="13163" width="11" style="191" customWidth="1"/>
    <col min="13164" max="13168" width="10.7109375" style="191" customWidth="1"/>
    <col min="13169" max="13169" width="11" style="191" customWidth="1"/>
    <col min="13170" max="13174" width="10.7109375" style="191" customWidth="1"/>
    <col min="13175" max="13175" width="11" style="191" customWidth="1"/>
    <col min="13176" max="13180" width="10.7109375" style="191" customWidth="1"/>
    <col min="13181" max="13181" width="11" style="191" customWidth="1"/>
    <col min="13182" max="13186" width="10.7109375" style="191" customWidth="1"/>
    <col min="13187" max="13187" width="11" style="191" customWidth="1"/>
    <col min="13188" max="13192" width="10.7109375" style="191" customWidth="1"/>
    <col min="13193" max="13193" width="11" style="191" customWidth="1"/>
    <col min="13194" max="13198" width="10.7109375" style="191" customWidth="1"/>
    <col min="13199" max="13199" width="11" style="191" customWidth="1"/>
    <col min="13200" max="13204" width="10.7109375" style="191" customWidth="1"/>
    <col min="13205" max="13205" width="11" style="191" customWidth="1"/>
    <col min="13206" max="13210" width="10.7109375" style="191" customWidth="1"/>
    <col min="13211" max="13211" width="11" style="191" customWidth="1"/>
    <col min="13212" max="13216" width="10.7109375" style="191" customWidth="1"/>
    <col min="13217" max="13217" width="11" style="191" customWidth="1"/>
    <col min="13218" max="13222" width="10.7109375" style="191" customWidth="1"/>
    <col min="13223" max="13223" width="11" style="191" customWidth="1"/>
    <col min="13224" max="13228" width="10.7109375" style="191" customWidth="1"/>
    <col min="13229" max="13229" width="11" style="191" customWidth="1"/>
    <col min="13230" max="13234" width="10.7109375" style="191" customWidth="1"/>
    <col min="13235" max="13235" width="11" style="191" customWidth="1"/>
    <col min="13236" max="13240" width="10.7109375" style="191" customWidth="1"/>
    <col min="13241" max="13241" width="11" style="191" customWidth="1"/>
    <col min="13242" max="13246" width="10.7109375" style="191" customWidth="1"/>
    <col min="13247" max="13247" width="11" style="191" customWidth="1"/>
    <col min="13248" max="13252" width="10.7109375" style="191" customWidth="1"/>
    <col min="13253" max="13253" width="11" style="191" customWidth="1"/>
    <col min="13254" max="13258" width="10.7109375" style="191" customWidth="1"/>
    <col min="13259" max="13259" width="11" style="191" customWidth="1"/>
    <col min="13260" max="13264" width="10.7109375" style="191" customWidth="1"/>
    <col min="13265" max="13265" width="11" style="191" customWidth="1"/>
    <col min="13266" max="13270" width="10.7109375" style="191" customWidth="1"/>
    <col min="13271" max="13271" width="11" style="191" customWidth="1"/>
    <col min="13272" max="13276" width="10.7109375" style="191" customWidth="1"/>
    <col min="13277" max="13277" width="11" style="191" customWidth="1"/>
    <col min="13278" max="13282" width="10.7109375" style="191" customWidth="1"/>
    <col min="13283" max="13283" width="11" style="191" customWidth="1"/>
    <col min="13284" max="13288" width="10.7109375" style="191" customWidth="1"/>
    <col min="13289" max="13289" width="11" style="191" customWidth="1"/>
    <col min="13290" max="13294" width="10.7109375" style="191" customWidth="1"/>
    <col min="13295" max="13295" width="11" style="191" customWidth="1"/>
    <col min="13296" max="13300" width="10.7109375" style="191" customWidth="1"/>
    <col min="13301" max="13301" width="11" style="191" customWidth="1"/>
    <col min="13302" max="13306" width="10.7109375" style="191" customWidth="1"/>
    <col min="13307" max="13307" width="11" style="191" customWidth="1"/>
    <col min="13308" max="13309" width="10.7109375" style="191" customWidth="1"/>
    <col min="13310" max="13312" width="9.140625" style="191"/>
    <col min="13313" max="13313" width="48.5703125" style="191" customWidth="1"/>
    <col min="13314" max="13314" width="14.42578125" style="191" customWidth="1"/>
    <col min="13315" max="13315" width="12.5703125" style="191" customWidth="1"/>
    <col min="13316" max="13316" width="12.140625" style="191" customWidth="1"/>
    <col min="13317" max="13317" width="12.85546875" style="191" customWidth="1"/>
    <col min="13318" max="13318" width="12.28515625" style="191" customWidth="1"/>
    <col min="13319" max="13321" width="11.85546875" style="191" customWidth="1"/>
    <col min="13322" max="13322" width="13" style="191" customWidth="1"/>
    <col min="13323" max="13324" width="10.7109375" style="191" customWidth="1"/>
    <col min="13325" max="13325" width="11.85546875" style="191" customWidth="1"/>
    <col min="13326" max="13328" width="10.7109375" style="191" customWidth="1"/>
    <col min="13329" max="13329" width="10.85546875" style="191" customWidth="1"/>
    <col min="13330" max="13334" width="10.7109375" style="191" customWidth="1"/>
    <col min="13335" max="13335" width="11" style="191" customWidth="1"/>
    <col min="13336" max="13339" width="10.7109375" style="191" customWidth="1"/>
    <col min="13340" max="13340" width="10.85546875" style="191" customWidth="1"/>
    <col min="13341" max="13341" width="10.7109375" style="191" customWidth="1"/>
    <col min="13342" max="13343" width="9.140625" style="191"/>
    <col min="13344" max="13345" width="10.7109375" style="191" customWidth="1"/>
    <col min="13346" max="13346" width="10.85546875" style="191" customWidth="1"/>
    <col min="13347" max="13347" width="11" style="191" customWidth="1"/>
    <col min="13348" max="13348" width="10.85546875" style="191" customWidth="1"/>
    <col min="13349" max="13351" width="10.7109375" style="191" customWidth="1"/>
    <col min="13352" max="13352" width="10.85546875" style="191" customWidth="1"/>
    <col min="13353" max="13353" width="10.7109375" style="191" customWidth="1"/>
    <col min="13354" max="13355" width="9.85546875" style="191" customWidth="1"/>
    <col min="13356" max="13357" width="10.7109375" style="191" customWidth="1"/>
    <col min="13358" max="13358" width="10.85546875" style="191" customWidth="1"/>
    <col min="13359" max="13359" width="10.7109375" style="191" customWidth="1"/>
    <col min="13360" max="13361" width="9.85546875" style="191" customWidth="1"/>
    <col min="13362" max="13363" width="10.7109375" style="191" customWidth="1"/>
    <col min="13364" max="13364" width="10.85546875" style="191" customWidth="1"/>
    <col min="13365" max="13365" width="11.42578125" style="191" customWidth="1"/>
    <col min="13366" max="13367" width="9.85546875" style="191" customWidth="1"/>
    <col min="13368" max="13369" width="10.7109375" style="191" customWidth="1"/>
    <col min="13370" max="13370" width="10.85546875" style="191" customWidth="1"/>
    <col min="13371" max="13371" width="11" style="191" customWidth="1"/>
    <col min="13372" max="13372" width="10.5703125" style="191" customWidth="1"/>
    <col min="13373" max="13373" width="9.85546875" style="191" customWidth="1"/>
    <col min="13374" max="13376" width="10.7109375" style="191" customWidth="1"/>
    <col min="13377" max="13377" width="11.28515625" style="191" customWidth="1"/>
    <col min="13378" max="13382" width="10.7109375" style="191" customWidth="1"/>
    <col min="13383" max="13383" width="11" style="191" customWidth="1"/>
    <col min="13384" max="13388" width="10.7109375" style="191" customWidth="1"/>
    <col min="13389" max="13389" width="11" style="191" customWidth="1"/>
    <col min="13390" max="13394" width="10.7109375" style="191" customWidth="1"/>
    <col min="13395" max="13395" width="11.28515625" style="191" customWidth="1"/>
    <col min="13396" max="13400" width="10.7109375" style="191" customWidth="1"/>
    <col min="13401" max="13401" width="11" style="191" customWidth="1"/>
    <col min="13402" max="13406" width="10.7109375" style="191" customWidth="1"/>
    <col min="13407" max="13407" width="11.140625" style="191" customWidth="1"/>
    <col min="13408" max="13412" width="10.7109375" style="191" customWidth="1"/>
    <col min="13413" max="13413" width="11" style="191" customWidth="1"/>
    <col min="13414" max="13418" width="10.7109375" style="191" customWidth="1"/>
    <col min="13419" max="13419" width="11" style="191" customWidth="1"/>
    <col min="13420" max="13424" width="10.7109375" style="191" customWidth="1"/>
    <col min="13425" max="13425" width="11" style="191" customWidth="1"/>
    <col min="13426" max="13430" width="10.7109375" style="191" customWidth="1"/>
    <col min="13431" max="13431" width="11" style="191" customWidth="1"/>
    <col min="13432" max="13436" width="10.7109375" style="191" customWidth="1"/>
    <col min="13437" max="13437" width="11" style="191" customWidth="1"/>
    <col min="13438" max="13442" width="10.7109375" style="191" customWidth="1"/>
    <col min="13443" max="13443" width="11" style="191" customWidth="1"/>
    <col min="13444" max="13448" width="10.7109375" style="191" customWidth="1"/>
    <col min="13449" max="13449" width="11" style="191" customWidth="1"/>
    <col min="13450" max="13454" width="10.7109375" style="191" customWidth="1"/>
    <col min="13455" max="13455" width="11" style="191" customWidth="1"/>
    <col min="13456" max="13460" width="10.7109375" style="191" customWidth="1"/>
    <col min="13461" max="13461" width="11" style="191" customWidth="1"/>
    <col min="13462" max="13466" width="10.7109375" style="191" customWidth="1"/>
    <col min="13467" max="13467" width="11" style="191" customWidth="1"/>
    <col min="13468" max="13472" width="10.7109375" style="191" customWidth="1"/>
    <col min="13473" max="13473" width="11" style="191" customWidth="1"/>
    <col min="13474" max="13478" width="10.7109375" style="191" customWidth="1"/>
    <col min="13479" max="13479" width="11" style="191" customWidth="1"/>
    <col min="13480" max="13484" width="10.7109375" style="191" customWidth="1"/>
    <col min="13485" max="13485" width="11" style="191" customWidth="1"/>
    <col min="13486" max="13490" width="10.7109375" style="191" customWidth="1"/>
    <col min="13491" max="13491" width="11" style="191" customWidth="1"/>
    <col min="13492" max="13496" width="10.7109375" style="191" customWidth="1"/>
    <col min="13497" max="13497" width="11" style="191" customWidth="1"/>
    <col min="13498" max="13502" width="10.7109375" style="191" customWidth="1"/>
    <col min="13503" max="13503" width="11" style="191" customWidth="1"/>
    <col min="13504" max="13508" width="10.7109375" style="191" customWidth="1"/>
    <col min="13509" max="13509" width="11" style="191" customWidth="1"/>
    <col min="13510" max="13514" width="10.7109375" style="191" customWidth="1"/>
    <col min="13515" max="13515" width="11" style="191" customWidth="1"/>
    <col min="13516" max="13520" width="10.7109375" style="191" customWidth="1"/>
    <col min="13521" max="13521" width="11" style="191" customWidth="1"/>
    <col min="13522" max="13526" width="10.7109375" style="191" customWidth="1"/>
    <col min="13527" max="13527" width="11" style="191" customWidth="1"/>
    <col min="13528" max="13532" width="10.7109375" style="191" customWidth="1"/>
    <col min="13533" max="13533" width="11" style="191" customWidth="1"/>
    <col min="13534" max="13538" width="10.7109375" style="191" customWidth="1"/>
    <col min="13539" max="13539" width="11" style="191" customWidth="1"/>
    <col min="13540" max="13544" width="10.7109375" style="191" customWidth="1"/>
    <col min="13545" max="13545" width="11" style="191" customWidth="1"/>
    <col min="13546" max="13550" width="10.7109375" style="191" customWidth="1"/>
    <col min="13551" max="13551" width="11" style="191" customWidth="1"/>
    <col min="13552" max="13556" width="10.7109375" style="191" customWidth="1"/>
    <col min="13557" max="13557" width="11" style="191" customWidth="1"/>
    <col min="13558" max="13562" width="10.7109375" style="191" customWidth="1"/>
    <col min="13563" max="13563" width="11" style="191" customWidth="1"/>
    <col min="13564" max="13565" width="10.7109375" style="191" customWidth="1"/>
    <col min="13566" max="13568" width="9.140625" style="191"/>
    <col min="13569" max="13569" width="48.5703125" style="191" customWidth="1"/>
    <col min="13570" max="13570" width="14.42578125" style="191" customWidth="1"/>
    <col min="13571" max="13571" width="12.5703125" style="191" customWidth="1"/>
    <col min="13572" max="13572" width="12.140625" style="191" customWidth="1"/>
    <col min="13573" max="13573" width="12.85546875" style="191" customWidth="1"/>
    <col min="13574" max="13574" width="12.28515625" style="191" customWidth="1"/>
    <col min="13575" max="13577" width="11.85546875" style="191" customWidth="1"/>
    <col min="13578" max="13578" width="13" style="191" customWidth="1"/>
    <col min="13579" max="13580" width="10.7109375" style="191" customWidth="1"/>
    <col min="13581" max="13581" width="11.85546875" style="191" customWidth="1"/>
    <col min="13582" max="13584" width="10.7109375" style="191" customWidth="1"/>
    <col min="13585" max="13585" width="10.85546875" style="191" customWidth="1"/>
    <col min="13586" max="13590" width="10.7109375" style="191" customWidth="1"/>
    <col min="13591" max="13591" width="11" style="191" customWidth="1"/>
    <col min="13592" max="13595" width="10.7109375" style="191" customWidth="1"/>
    <col min="13596" max="13596" width="10.85546875" style="191" customWidth="1"/>
    <col min="13597" max="13597" width="10.7109375" style="191" customWidth="1"/>
    <col min="13598" max="13599" width="9.140625" style="191"/>
    <col min="13600" max="13601" width="10.7109375" style="191" customWidth="1"/>
    <col min="13602" max="13602" width="10.85546875" style="191" customWidth="1"/>
    <col min="13603" max="13603" width="11" style="191" customWidth="1"/>
    <col min="13604" max="13604" width="10.85546875" style="191" customWidth="1"/>
    <col min="13605" max="13607" width="10.7109375" style="191" customWidth="1"/>
    <col min="13608" max="13608" width="10.85546875" style="191" customWidth="1"/>
    <col min="13609" max="13609" width="10.7109375" style="191" customWidth="1"/>
    <col min="13610" max="13611" width="9.85546875" style="191" customWidth="1"/>
    <col min="13612" max="13613" width="10.7109375" style="191" customWidth="1"/>
    <col min="13614" max="13614" width="10.85546875" style="191" customWidth="1"/>
    <col min="13615" max="13615" width="10.7109375" style="191" customWidth="1"/>
    <col min="13616" max="13617" width="9.85546875" style="191" customWidth="1"/>
    <col min="13618" max="13619" width="10.7109375" style="191" customWidth="1"/>
    <col min="13620" max="13620" width="10.85546875" style="191" customWidth="1"/>
    <col min="13621" max="13621" width="11.42578125" style="191" customWidth="1"/>
    <col min="13622" max="13623" width="9.85546875" style="191" customWidth="1"/>
    <col min="13624" max="13625" width="10.7109375" style="191" customWidth="1"/>
    <col min="13626" max="13626" width="10.85546875" style="191" customWidth="1"/>
    <col min="13627" max="13627" width="11" style="191" customWidth="1"/>
    <col min="13628" max="13628" width="10.5703125" style="191" customWidth="1"/>
    <col min="13629" max="13629" width="9.85546875" style="191" customWidth="1"/>
    <col min="13630" max="13632" width="10.7109375" style="191" customWidth="1"/>
    <col min="13633" max="13633" width="11.28515625" style="191" customWidth="1"/>
    <col min="13634" max="13638" width="10.7109375" style="191" customWidth="1"/>
    <col min="13639" max="13639" width="11" style="191" customWidth="1"/>
    <col min="13640" max="13644" width="10.7109375" style="191" customWidth="1"/>
    <col min="13645" max="13645" width="11" style="191" customWidth="1"/>
    <col min="13646" max="13650" width="10.7109375" style="191" customWidth="1"/>
    <col min="13651" max="13651" width="11.28515625" style="191" customWidth="1"/>
    <col min="13652" max="13656" width="10.7109375" style="191" customWidth="1"/>
    <col min="13657" max="13657" width="11" style="191" customWidth="1"/>
    <col min="13658" max="13662" width="10.7109375" style="191" customWidth="1"/>
    <col min="13663" max="13663" width="11.140625" style="191" customWidth="1"/>
    <col min="13664" max="13668" width="10.7109375" style="191" customWidth="1"/>
    <col min="13669" max="13669" width="11" style="191" customWidth="1"/>
    <col min="13670" max="13674" width="10.7109375" style="191" customWidth="1"/>
    <col min="13675" max="13675" width="11" style="191" customWidth="1"/>
    <col min="13676" max="13680" width="10.7109375" style="191" customWidth="1"/>
    <col min="13681" max="13681" width="11" style="191" customWidth="1"/>
    <col min="13682" max="13686" width="10.7109375" style="191" customWidth="1"/>
    <col min="13687" max="13687" width="11" style="191" customWidth="1"/>
    <col min="13688" max="13692" width="10.7109375" style="191" customWidth="1"/>
    <col min="13693" max="13693" width="11" style="191" customWidth="1"/>
    <col min="13694" max="13698" width="10.7109375" style="191" customWidth="1"/>
    <col min="13699" max="13699" width="11" style="191" customWidth="1"/>
    <col min="13700" max="13704" width="10.7109375" style="191" customWidth="1"/>
    <col min="13705" max="13705" width="11" style="191" customWidth="1"/>
    <col min="13706" max="13710" width="10.7109375" style="191" customWidth="1"/>
    <col min="13711" max="13711" width="11" style="191" customWidth="1"/>
    <col min="13712" max="13716" width="10.7109375" style="191" customWidth="1"/>
    <col min="13717" max="13717" width="11" style="191" customWidth="1"/>
    <col min="13718" max="13722" width="10.7109375" style="191" customWidth="1"/>
    <col min="13723" max="13723" width="11" style="191" customWidth="1"/>
    <col min="13724" max="13728" width="10.7109375" style="191" customWidth="1"/>
    <col min="13729" max="13729" width="11" style="191" customWidth="1"/>
    <col min="13730" max="13734" width="10.7109375" style="191" customWidth="1"/>
    <col min="13735" max="13735" width="11" style="191" customWidth="1"/>
    <col min="13736" max="13740" width="10.7109375" style="191" customWidth="1"/>
    <col min="13741" max="13741" width="11" style="191" customWidth="1"/>
    <col min="13742" max="13746" width="10.7109375" style="191" customWidth="1"/>
    <col min="13747" max="13747" width="11" style="191" customWidth="1"/>
    <col min="13748" max="13752" width="10.7109375" style="191" customWidth="1"/>
    <col min="13753" max="13753" width="11" style="191" customWidth="1"/>
    <col min="13754" max="13758" width="10.7109375" style="191" customWidth="1"/>
    <col min="13759" max="13759" width="11" style="191" customWidth="1"/>
    <col min="13760" max="13764" width="10.7109375" style="191" customWidth="1"/>
    <col min="13765" max="13765" width="11" style="191" customWidth="1"/>
    <col min="13766" max="13770" width="10.7109375" style="191" customWidth="1"/>
    <col min="13771" max="13771" width="11" style="191" customWidth="1"/>
    <col min="13772" max="13776" width="10.7109375" style="191" customWidth="1"/>
    <col min="13777" max="13777" width="11" style="191" customWidth="1"/>
    <col min="13778" max="13782" width="10.7109375" style="191" customWidth="1"/>
    <col min="13783" max="13783" width="11" style="191" customWidth="1"/>
    <col min="13784" max="13788" width="10.7109375" style="191" customWidth="1"/>
    <col min="13789" max="13789" width="11" style="191" customWidth="1"/>
    <col min="13790" max="13794" width="10.7109375" style="191" customWidth="1"/>
    <col min="13795" max="13795" width="11" style="191" customWidth="1"/>
    <col min="13796" max="13800" width="10.7109375" style="191" customWidth="1"/>
    <col min="13801" max="13801" width="11" style="191" customWidth="1"/>
    <col min="13802" max="13806" width="10.7109375" style="191" customWidth="1"/>
    <col min="13807" max="13807" width="11" style="191" customWidth="1"/>
    <col min="13808" max="13812" width="10.7109375" style="191" customWidth="1"/>
    <col min="13813" max="13813" width="11" style="191" customWidth="1"/>
    <col min="13814" max="13818" width="10.7109375" style="191" customWidth="1"/>
    <col min="13819" max="13819" width="11" style="191" customWidth="1"/>
    <col min="13820" max="13821" width="10.7109375" style="191" customWidth="1"/>
    <col min="13822" max="13824" width="9.140625" style="191"/>
    <col min="13825" max="13825" width="48.5703125" style="191" customWidth="1"/>
    <col min="13826" max="13826" width="14.42578125" style="191" customWidth="1"/>
    <col min="13827" max="13827" width="12.5703125" style="191" customWidth="1"/>
    <col min="13828" max="13828" width="12.140625" style="191" customWidth="1"/>
    <col min="13829" max="13829" width="12.85546875" style="191" customWidth="1"/>
    <col min="13830" max="13830" width="12.28515625" style="191" customWidth="1"/>
    <col min="13831" max="13833" width="11.85546875" style="191" customWidth="1"/>
    <col min="13834" max="13834" width="13" style="191" customWidth="1"/>
    <col min="13835" max="13836" width="10.7109375" style="191" customWidth="1"/>
    <col min="13837" max="13837" width="11.85546875" style="191" customWidth="1"/>
    <col min="13838" max="13840" width="10.7109375" style="191" customWidth="1"/>
    <col min="13841" max="13841" width="10.85546875" style="191" customWidth="1"/>
    <col min="13842" max="13846" width="10.7109375" style="191" customWidth="1"/>
    <col min="13847" max="13847" width="11" style="191" customWidth="1"/>
    <col min="13848" max="13851" width="10.7109375" style="191" customWidth="1"/>
    <col min="13852" max="13852" width="10.85546875" style="191" customWidth="1"/>
    <col min="13853" max="13853" width="10.7109375" style="191" customWidth="1"/>
    <col min="13854" max="13855" width="9.140625" style="191"/>
    <col min="13856" max="13857" width="10.7109375" style="191" customWidth="1"/>
    <col min="13858" max="13858" width="10.85546875" style="191" customWidth="1"/>
    <col min="13859" max="13859" width="11" style="191" customWidth="1"/>
    <col min="13860" max="13860" width="10.85546875" style="191" customWidth="1"/>
    <col min="13861" max="13863" width="10.7109375" style="191" customWidth="1"/>
    <col min="13864" max="13864" width="10.85546875" style="191" customWidth="1"/>
    <col min="13865" max="13865" width="10.7109375" style="191" customWidth="1"/>
    <col min="13866" max="13867" width="9.85546875" style="191" customWidth="1"/>
    <col min="13868" max="13869" width="10.7109375" style="191" customWidth="1"/>
    <col min="13870" max="13870" width="10.85546875" style="191" customWidth="1"/>
    <col min="13871" max="13871" width="10.7109375" style="191" customWidth="1"/>
    <col min="13872" max="13873" width="9.85546875" style="191" customWidth="1"/>
    <col min="13874" max="13875" width="10.7109375" style="191" customWidth="1"/>
    <col min="13876" max="13876" width="10.85546875" style="191" customWidth="1"/>
    <col min="13877" max="13877" width="11.42578125" style="191" customWidth="1"/>
    <col min="13878" max="13879" width="9.85546875" style="191" customWidth="1"/>
    <col min="13880" max="13881" width="10.7109375" style="191" customWidth="1"/>
    <col min="13882" max="13882" width="10.85546875" style="191" customWidth="1"/>
    <col min="13883" max="13883" width="11" style="191" customWidth="1"/>
    <col min="13884" max="13884" width="10.5703125" style="191" customWidth="1"/>
    <col min="13885" max="13885" width="9.85546875" style="191" customWidth="1"/>
    <col min="13886" max="13888" width="10.7109375" style="191" customWidth="1"/>
    <col min="13889" max="13889" width="11.28515625" style="191" customWidth="1"/>
    <col min="13890" max="13894" width="10.7109375" style="191" customWidth="1"/>
    <col min="13895" max="13895" width="11" style="191" customWidth="1"/>
    <col min="13896" max="13900" width="10.7109375" style="191" customWidth="1"/>
    <col min="13901" max="13901" width="11" style="191" customWidth="1"/>
    <col min="13902" max="13906" width="10.7109375" style="191" customWidth="1"/>
    <col min="13907" max="13907" width="11.28515625" style="191" customWidth="1"/>
    <col min="13908" max="13912" width="10.7109375" style="191" customWidth="1"/>
    <col min="13913" max="13913" width="11" style="191" customWidth="1"/>
    <col min="13914" max="13918" width="10.7109375" style="191" customWidth="1"/>
    <col min="13919" max="13919" width="11.140625" style="191" customWidth="1"/>
    <col min="13920" max="13924" width="10.7109375" style="191" customWidth="1"/>
    <col min="13925" max="13925" width="11" style="191" customWidth="1"/>
    <col min="13926" max="13930" width="10.7109375" style="191" customWidth="1"/>
    <col min="13931" max="13931" width="11" style="191" customWidth="1"/>
    <col min="13932" max="13936" width="10.7109375" style="191" customWidth="1"/>
    <col min="13937" max="13937" width="11" style="191" customWidth="1"/>
    <col min="13938" max="13942" width="10.7109375" style="191" customWidth="1"/>
    <col min="13943" max="13943" width="11" style="191" customWidth="1"/>
    <col min="13944" max="13948" width="10.7109375" style="191" customWidth="1"/>
    <col min="13949" max="13949" width="11" style="191" customWidth="1"/>
    <col min="13950" max="13954" width="10.7109375" style="191" customWidth="1"/>
    <col min="13955" max="13955" width="11" style="191" customWidth="1"/>
    <col min="13956" max="13960" width="10.7109375" style="191" customWidth="1"/>
    <col min="13961" max="13961" width="11" style="191" customWidth="1"/>
    <col min="13962" max="13966" width="10.7109375" style="191" customWidth="1"/>
    <col min="13967" max="13967" width="11" style="191" customWidth="1"/>
    <col min="13968" max="13972" width="10.7109375" style="191" customWidth="1"/>
    <col min="13973" max="13973" width="11" style="191" customWidth="1"/>
    <col min="13974" max="13978" width="10.7109375" style="191" customWidth="1"/>
    <col min="13979" max="13979" width="11" style="191" customWidth="1"/>
    <col min="13980" max="13984" width="10.7109375" style="191" customWidth="1"/>
    <col min="13985" max="13985" width="11" style="191" customWidth="1"/>
    <col min="13986" max="13990" width="10.7109375" style="191" customWidth="1"/>
    <col min="13991" max="13991" width="11" style="191" customWidth="1"/>
    <col min="13992" max="13996" width="10.7109375" style="191" customWidth="1"/>
    <col min="13997" max="13997" width="11" style="191" customWidth="1"/>
    <col min="13998" max="14002" width="10.7109375" style="191" customWidth="1"/>
    <col min="14003" max="14003" width="11" style="191" customWidth="1"/>
    <col min="14004" max="14008" width="10.7109375" style="191" customWidth="1"/>
    <col min="14009" max="14009" width="11" style="191" customWidth="1"/>
    <col min="14010" max="14014" width="10.7109375" style="191" customWidth="1"/>
    <col min="14015" max="14015" width="11" style="191" customWidth="1"/>
    <col min="14016" max="14020" width="10.7109375" style="191" customWidth="1"/>
    <col min="14021" max="14021" width="11" style="191" customWidth="1"/>
    <col min="14022" max="14026" width="10.7109375" style="191" customWidth="1"/>
    <col min="14027" max="14027" width="11" style="191" customWidth="1"/>
    <col min="14028" max="14032" width="10.7109375" style="191" customWidth="1"/>
    <col min="14033" max="14033" width="11" style="191" customWidth="1"/>
    <col min="14034" max="14038" width="10.7109375" style="191" customWidth="1"/>
    <col min="14039" max="14039" width="11" style="191" customWidth="1"/>
    <col min="14040" max="14044" width="10.7109375" style="191" customWidth="1"/>
    <col min="14045" max="14045" width="11" style="191" customWidth="1"/>
    <col min="14046" max="14050" width="10.7109375" style="191" customWidth="1"/>
    <col min="14051" max="14051" width="11" style="191" customWidth="1"/>
    <col min="14052" max="14056" width="10.7109375" style="191" customWidth="1"/>
    <col min="14057" max="14057" width="11" style="191" customWidth="1"/>
    <col min="14058" max="14062" width="10.7109375" style="191" customWidth="1"/>
    <col min="14063" max="14063" width="11" style="191" customWidth="1"/>
    <col min="14064" max="14068" width="10.7109375" style="191" customWidth="1"/>
    <col min="14069" max="14069" width="11" style="191" customWidth="1"/>
    <col min="14070" max="14074" width="10.7109375" style="191" customWidth="1"/>
    <col min="14075" max="14075" width="11" style="191" customWidth="1"/>
    <col min="14076" max="14077" width="10.7109375" style="191" customWidth="1"/>
    <col min="14078" max="14080" width="9.140625" style="191"/>
    <col min="14081" max="14081" width="48.5703125" style="191" customWidth="1"/>
    <col min="14082" max="14082" width="14.42578125" style="191" customWidth="1"/>
    <col min="14083" max="14083" width="12.5703125" style="191" customWidth="1"/>
    <col min="14084" max="14084" width="12.140625" style="191" customWidth="1"/>
    <col min="14085" max="14085" width="12.85546875" style="191" customWidth="1"/>
    <col min="14086" max="14086" width="12.28515625" style="191" customWidth="1"/>
    <col min="14087" max="14089" width="11.85546875" style="191" customWidth="1"/>
    <col min="14090" max="14090" width="13" style="191" customWidth="1"/>
    <col min="14091" max="14092" width="10.7109375" style="191" customWidth="1"/>
    <col min="14093" max="14093" width="11.85546875" style="191" customWidth="1"/>
    <col min="14094" max="14096" width="10.7109375" style="191" customWidth="1"/>
    <col min="14097" max="14097" width="10.85546875" style="191" customWidth="1"/>
    <col min="14098" max="14102" width="10.7109375" style="191" customWidth="1"/>
    <col min="14103" max="14103" width="11" style="191" customWidth="1"/>
    <col min="14104" max="14107" width="10.7109375" style="191" customWidth="1"/>
    <col min="14108" max="14108" width="10.85546875" style="191" customWidth="1"/>
    <col min="14109" max="14109" width="10.7109375" style="191" customWidth="1"/>
    <col min="14110" max="14111" width="9.140625" style="191"/>
    <col min="14112" max="14113" width="10.7109375" style="191" customWidth="1"/>
    <col min="14114" max="14114" width="10.85546875" style="191" customWidth="1"/>
    <col min="14115" max="14115" width="11" style="191" customWidth="1"/>
    <col min="14116" max="14116" width="10.85546875" style="191" customWidth="1"/>
    <col min="14117" max="14119" width="10.7109375" style="191" customWidth="1"/>
    <col min="14120" max="14120" width="10.85546875" style="191" customWidth="1"/>
    <col min="14121" max="14121" width="10.7109375" style="191" customWidth="1"/>
    <col min="14122" max="14123" width="9.85546875" style="191" customWidth="1"/>
    <col min="14124" max="14125" width="10.7109375" style="191" customWidth="1"/>
    <col min="14126" max="14126" width="10.85546875" style="191" customWidth="1"/>
    <col min="14127" max="14127" width="10.7109375" style="191" customWidth="1"/>
    <col min="14128" max="14129" width="9.85546875" style="191" customWidth="1"/>
    <col min="14130" max="14131" width="10.7109375" style="191" customWidth="1"/>
    <col min="14132" max="14132" width="10.85546875" style="191" customWidth="1"/>
    <col min="14133" max="14133" width="11.42578125" style="191" customWidth="1"/>
    <col min="14134" max="14135" width="9.85546875" style="191" customWidth="1"/>
    <col min="14136" max="14137" width="10.7109375" style="191" customWidth="1"/>
    <col min="14138" max="14138" width="10.85546875" style="191" customWidth="1"/>
    <col min="14139" max="14139" width="11" style="191" customWidth="1"/>
    <col min="14140" max="14140" width="10.5703125" style="191" customWidth="1"/>
    <col min="14141" max="14141" width="9.85546875" style="191" customWidth="1"/>
    <col min="14142" max="14144" width="10.7109375" style="191" customWidth="1"/>
    <col min="14145" max="14145" width="11.28515625" style="191" customWidth="1"/>
    <col min="14146" max="14150" width="10.7109375" style="191" customWidth="1"/>
    <col min="14151" max="14151" width="11" style="191" customWidth="1"/>
    <col min="14152" max="14156" width="10.7109375" style="191" customWidth="1"/>
    <col min="14157" max="14157" width="11" style="191" customWidth="1"/>
    <col min="14158" max="14162" width="10.7109375" style="191" customWidth="1"/>
    <col min="14163" max="14163" width="11.28515625" style="191" customWidth="1"/>
    <col min="14164" max="14168" width="10.7109375" style="191" customWidth="1"/>
    <col min="14169" max="14169" width="11" style="191" customWidth="1"/>
    <col min="14170" max="14174" width="10.7109375" style="191" customWidth="1"/>
    <col min="14175" max="14175" width="11.140625" style="191" customWidth="1"/>
    <col min="14176" max="14180" width="10.7109375" style="191" customWidth="1"/>
    <col min="14181" max="14181" width="11" style="191" customWidth="1"/>
    <col min="14182" max="14186" width="10.7109375" style="191" customWidth="1"/>
    <col min="14187" max="14187" width="11" style="191" customWidth="1"/>
    <col min="14188" max="14192" width="10.7109375" style="191" customWidth="1"/>
    <col min="14193" max="14193" width="11" style="191" customWidth="1"/>
    <col min="14194" max="14198" width="10.7109375" style="191" customWidth="1"/>
    <col min="14199" max="14199" width="11" style="191" customWidth="1"/>
    <col min="14200" max="14204" width="10.7109375" style="191" customWidth="1"/>
    <col min="14205" max="14205" width="11" style="191" customWidth="1"/>
    <col min="14206" max="14210" width="10.7109375" style="191" customWidth="1"/>
    <col min="14211" max="14211" width="11" style="191" customWidth="1"/>
    <col min="14212" max="14216" width="10.7109375" style="191" customWidth="1"/>
    <col min="14217" max="14217" width="11" style="191" customWidth="1"/>
    <col min="14218" max="14222" width="10.7109375" style="191" customWidth="1"/>
    <col min="14223" max="14223" width="11" style="191" customWidth="1"/>
    <col min="14224" max="14228" width="10.7109375" style="191" customWidth="1"/>
    <col min="14229" max="14229" width="11" style="191" customWidth="1"/>
    <col min="14230" max="14234" width="10.7109375" style="191" customWidth="1"/>
    <col min="14235" max="14235" width="11" style="191" customWidth="1"/>
    <col min="14236" max="14240" width="10.7109375" style="191" customWidth="1"/>
    <col min="14241" max="14241" width="11" style="191" customWidth="1"/>
    <col min="14242" max="14246" width="10.7109375" style="191" customWidth="1"/>
    <col min="14247" max="14247" width="11" style="191" customWidth="1"/>
    <col min="14248" max="14252" width="10.7109375" style="191" customWidth="1"/>
    <col min="14253" max="14253" width="11" style="191" customWidth="1"/>
    <col min="14254" max="14258" width="10.7109375" style="191" customWidth="1"/>
    <col min="14259" max="14259" width="11" style="191" customWidth="1"/>
    <col min="14260" max="14264" width="10.7109375" style="191" customWidth="1"/>
    <col min="14265" max="14265" width="11" style="191" customWidth="1"/>
    <col min="14266" max="14270" width="10.7109375" style="191" customWidth="1"/>
    <col min="14271" max="14271" width="11" style="191" customWidth="1"/>
    <col min="14272" max="14276" width="10.7109375" style="191" customWidth="1"/>
    <col min="14277" max="14277" width="11" style="191" customWidth="1"/>
    <col min="14278" max="14282" width="10.7109375" style="191" customWidth="1"/>
    <col min="14283" max="14283" width="11" style="191" customWidth="1"/>
    <col min="14284" max="14288" width="10.7109375" style="191" customWidth="1"/>
    <col min="14289" max="14289" width="11" style="191" customWidth="1"/>
    <col min="14290" max="14294" width="10.7109375" style="191" customWidth="1"/>
    <col min="14295" max="14295" width="11" style="191" customWidth="1"/>
    <col min="14296" max="14300" width="10.7109375" style="191" customWidth="1"/>
    <col min="14301" max="14301" width="11" style="191" customWidth="1"/>
    <col min="14302" max="14306" width="10.7109375" style="191" customWidth="1"/>
    <col min="14307" max="14307" width="11" style="191" customWidth="1"/>
    <col min="14308" max="14312" width="10.7109375" style="191" customWidth="1"/>
    <col min="14313" max="14313" width="11" style="191" customWidth="1"/>
    <col min="14314" max="14318" width="10.7109375" style="191" customWidth="1"/>
    <col min="14319" max="14319" width="11" style="191" customWidth="1"/>
    <col min="14320" max="14324" width="10.7109375" style="191" customWidth="1"/>
    <col min="14325" max="14325" width="11" style="191" customWidth="1"/>
    <col min="14326" max="14330" width="10.7109375" style="191" customWidth="1"/>
    <col min="14331" max="14331" width="11" style="191" customWidth="1"/>
    <col min="14332" max="14333" width="10.7109375" style="191" customWidth="1"/>
    <col min="14334" max="14336" width="9.140625" style="191"/>
    <col min="14337" max="14337" width="48.5703125" style="191" customWidth="1"/>
    <col min="14338" max="14338" width="14.42578125" style="191" customWidth="1"/>
    <col min="14339" max="14339" width="12.5703125" style="191" customWidth="1"/>
    <col min="14340" max="14340" width="12.140625" style="191" customWidth="1"/>
    <col min="14341" max="14341" width="12.85546875" style="191" customWidth="1"/>
    <col min="14342" max="14342" width="12.28515625" style="191" customWidth="1"/>
    <col min="14343" max="14345" width="11.85546875" style="191" customWidth="1"/>
    <col min="14346" max="14346" width="13" style="191" customWidth="1"/>
    <col min="14347" max="14348" width="10.7109375" style="191" customWidth="1"/>
    <col min="14349" max="14349" width="11.85546875" style="191" customWidth="1"/>
    <col min="14350" max="14352" width="10.7109375" style="191" customWidth="1"/>
    <col min="14353" max="14353" width="10.85546875" style="191" customWidth="1"/>
    <col min="14354" max="14358" width="10.7109375" style="191" customWidth="1"/>
    <col min="14359" max="14359" width="11" style="191" customWidth="1"/>
    <col min="14360" max="14363" width="10.7109375" style="191" customWidth="1"/>
    <col min="14364" max="14364" width="10.85546875" style="191" customWidth="1"/>
    <col min="14365" max="14365" width="10.7109375" style="191" customWidth="1"/>
    <col min="14366" max="14367" width="9.140625" style="191"/>
    <col min="14368" max="14369" width="10.7109375" style="191" customWidth="1"/>
    <col min="14370" max="14370" width="10.85546875" style="191" customWidth="1"/>
    <col min="14371" max="14371" width="11" style="191" customWidth="1"/>
    <col min="14372" max="14372" width="10.85546875" style="191" customWidth="1"/>
    <col min="14373" max="14375" width="10.7109375" style="191" customWidth="1"/>
    <col min="14376" max="14376" width="10.85546875" style="191" customWidth="1"/>
    <col min="14377" max="14377" width="10.7109375" style="191" customWidth="1"/>
    <col min="14378" max="14379" width="9.85546875" style="191" customWidth="1"/>
    <col min="14380" max="14381" width="10.7109375" style="191" customWidth="1"/>
    <col min="14382" max="14382" width="10.85546875" style="191" customWidth="1"/>
    <col min="14383" max="14383" width="10.7109375" style="191" customWidth="1"/>
    <col min="14384" max="14385" width="9.85546875" style="191" customWidth="1"/>
    <col min="14386" max="14387" width="10.7109375" style="191" customWidth="1"/>
    <col min="14388" max="14388" width="10.85546875" style="191" customWidth="1"/>
    <col min="14389" max="14389" width="11.42578125" style="191" customWidth="1"/>
    <col min="14390" max="14391" width="9.85546875" style="191" customWidth="1"/>
    <col min="14392" max="14393" width="10.7109375" style="191" customWidth="1"/>
    <col min="14394" max="14394" width="10.85546875" style="191" customWidth="1"/>
    <col min="14395" max="14395" width="11" style="191" customWidth="1"/>
    <col min="14396" max="14396" width="10.5703125" style="191" customWidth="1"/>
    <col min="14397" max="14397" width="9.85546875" style="191" customWidth="1"/>
    <col min="14398" max="14400" width="10.7109375" style="191" customWidth="1"/>
    <col min="14401" max="14401" width="11.28515625" style="191" customWidth="1"/>
    <col min="14402" max="14406" width="10.7109375" style="191" customWidth="1"/>
    <col min="14407" max="14407" width="11" style="191" customWidth="1"/>
    <col min="14408" max="14412" width="10.7109375" style="191" customWidth="1"/>
    <col min="14413" max="14413" width="11" style="191" customWidth="1"/>
    <col min="14414" max="14418" width="10.7109375" style="191" customWidth="1"/>
    <col min="14419" max="14419" width="11.28515625" style="191" customWidth="1"/>
    <col min="14420" max="14424" width="10.7109375" style="191" customWidth="1"/>
    <col min="14425" max="14425" width="11" style="191" customWidth="1"/>
    <col min="14426" max="14430" width="10.7109375" style="191" customWidth="1"/>
    <col min="14431" max="14431" width="11.140625" style="191" customWidth="1"/>
    <col min="14432" max="14436" width="10.7109375" style="191" customWidth="1"/>
    <col min="14437" max="14437" width="11" style="191" customWidth="1"/>
    <col min="14438" max="14442" width="10.7109375" style="191" customWidth="1"/>
    <col min="14443" max="14443" width="11" style="191" customWidth="1"/>
    <col min="14444" max="14448" width="10.7109375" style="191" customWidth="1"/>
    <col min="14449" max="14449" width="11" style="191" customWidth="1"/>
    <col min="14450" max="14454" width="10.7109375" style="191" customWidth="1"/>
    <col min="14455" max="14455" width="11" style="191" customWidth="1"/>
    <col min="14456" max="14460" width="10.7109375" style="191" customWidth="1"/>
    <col min="14461" max="14461" width="11" style="191" customWidth="1"/>
    <col min="14462" max="14466" width="10.7109375" style="191" customWidth="1"/>
    <col min="14467" max="14467" width="11" style="191" customWidth="1"/>
    <col min="14468" max="14472" width="10.7109375" style="191" customWidth="1"/>
    <col min="14473" max="14473" width="11" style="191" customWidth="1"/>
    <col min="14474" max="14478" width="10.7109375" style="191" customWidth="1"/>
    <col min="14479" max="14479" width="11" style="191" customWidth="1"/>
    <col min="14480" max="14484" width="10.7109375" style="191" customWidth="1"/>
    <col min="14485" max="14485" width="11" style="191" customWidth="1"/>
    <col min="14486" max="14490" width="10.7109375" style="191" customWidth="1"/>
    <col min="14491" max="14491" width="11" style="191" customWidth="1"/>
    <col min="14492" max="14496" width="10.7109375" style="191" customWidth="1"/>
    <col min="14497" max="14497" width="11" style="191" customWidth="1"/>
    <col min="14498" max="14502" width="10.7109375" style="191" customWidth="1"/>
    <col min="14503" max="14503" width="11" style="191" customWidth="1"/>
    <col min="14504" max="14508" width="10.7109375" style="191" customWidth="1"/>
    <col min="14509" max="14509" width="11" style="191" customWidth="1"/>
    <col min="14510" max="14514" width="10.7109375" style="191" customWidth="1"/>
    <col min="14515" max="14515" width="11" style="191" customWidth="1"/>
    <col min="14516" max="14520" width="10.7109375" style="191" customWidth="1"/>
    <col min="14521" max="14521" width="11" style="191" customWidth="1"/>
    <col min="14522" max="14526" width="10.7109375" style="191" customWidth="1"/>
    <col min="14527" max="14527" width="11" style="191" customWidth="1"/>
    <col min="14528" max="14532" width="10.7109375" style="191" customWidth="1"/>
    <col min="14533" max="14533" width="11" style="191" customWidth="1"/>
    <col min="14534" max="14538" width="10.7109375" style="191" customWidth="1"/>
    <col min="14539" max="14539" width="11" style="191" customWidth="1"/>
    <col min="14540" max="14544" width="10.7109375" style="191" customWidth="1"/>
    <col min="14545" max="14545" width="11" style="191" customWidth="1"/>
    <col min="14546" max="14550" width="10.7109375" style="191" customWidth="1"/>
    <col min="14551" max="14551" width="11" style="191" customWidth="1"/>
    <col min="14552" max="14556" width="10.7109375" style="191" customWidth="1"/>
    <col min="14557" max="14557" width="11" style="191" customWidth="1"/>
    <col min="14558" max="14562" width="10.7109375" style="191" customWidth="1"/>
    <col min="14563" max="14563" width="11" style="191" customWidth="1"/>
    <col min="14564" max="14568" width="10.7109375" style="191" customWidth="1"/>
    <col min="14569" max="14569" width="11" style="191" customWidth="1"/>
    <col min="14570" max="14574" width="10.7109375" style="191" customWidth="1"/>
    <col min="14575" max="14575" width="11" style="191" customWidth="1"/>
    <col min="14576" max="14580" width="10.7109375" style="191" customWidth="1"/>
    <col min="14581" max="14581" width="11" style="191" customWidth="1"/>
    <col min="14582" max="14586" width="10.7109375" style="191" customWidth="1"/>
    <col min="14587" max="14587" width="11" style="191" customWidth="1"/>
    <col min="14588" max="14589" width="10.7109375" style="191" customWidth="1"/>
    <col min="14590" max="14592" width="9.140625" style="191"/>
    <col min="14593" max="14593" width="48.5703125" style="191" customWidth="1"/>
    <col min="14594" max="14594" width="14.42578125" style="191" customWidth="1"/>
    <col min="14595" max="14595" width="12.5703125" style="191" customWidth="1"/>
    <col min="14596" max="14596" width="12.140625" style="191" customWidth="1"/>
    <col min="14597" max="14597" width="12.85546875" style="191" customWidth="1"/>
    <col min="14598" max="14598" width="12.28515625" style="191" customWidth="1"/>
    <col min="14599" max="14601" width="11.85546875" style="191" customWidth="1"/>
    <col min="14602" max="14602" width="13" style="191" customWidth="1"/>
    <col min="14603" max="14604" width="10.7109375" style="191" customWidth="1"/>
    <col min="14605" max="14605" width="11.85546875" style="191" customWidth="1"/>
    <col min="14606" max="14608" width="10.7109375" style="191" customWidth="1"/>
    <col min="14609" max="14609" width="10.85546875" style="191" customWidth="1"/>
    <col min="14610" max="14614" width="10.7109375" style="191" customWidth="1"/>
    <col min="14615" max="14615" width="11" style="191" customWidth="1"/>
    <col min="14616" max="14619" width="10.7109375" style="191" customWidth="1"/>
    <col min="14620" max="14620" width="10.85546875" style="191" customWidth="1"/>
    <col min="14621" max="14621" width="10.7109375" style="191" customWidth="1"/>
    <col min="14622" max="14623" width="9.140625" style="191"/>
    <col min="14624" max="14625" width="10.7109375" style="191" customWidth="1"/>
    <col min="14626" max="14626" width="10.85546875" style="191" customWidth="1"/>
    <col min="14627" max="14627" width="11" style="191" customWidth="1"/>
    <col min="14628" max="14628" width="10.85546875" style="191" customWidth="1"/>
    <col min="14629" max="14631" width="10.7109375" style="191" customWidth="1"/>
    <col min="14632" max="14632" width="10.85546875" style="191" customWidth="1"/>
    <col min="14633" max="14633" width="10.7109375" style="191" customWidth="1"/>
    <col min="14634" max="14635" width="9.85546875" style="191" customWidth="1"/>
    <col min="14636" max="14637" width="10.7109375" style="191" customWidth="1"/>
    <col min="14638" max="14638" width="10.85546875" style="191" customWidth="1"/>
    <col min="14639" max="14639" width="10.7109375" style="191" customWidth="1"/>
    <col min="14640" max="14641" width="9.85546875" style="191" customWidth="1"/>
    <col min="14642" max="14643" width="10.7109375" style="191" customWidth="1"/>
    <col min="14644" max="14644" width="10.85546875" style="191" customWidth="1"/>
    <col min="14645" max="14645" width="11.42578125" style="191" customWidth="1"/>
    <col min="14646" max="14647" width="9.85546875" style="191" customWidth="1"/>
    <col min="14648" max="14649" width="10.7109375" style="191" customWidth="1"/>
    <col min="14650" max="14650" width="10.85546875" style="191" customWidth="1"/>
    <col min="14651" max="14651" width="11" style="191" customWidth="1"/>
    <col min="14652" max="14652" width="10.5703125" style="191" customWidth="1"/>
    <col min="14653" max="14653" width="9.85546875" style="191" customWidth="1"/>
    <col min="14654" max="14656" width="10.7109375" style="191" customWidth="1"/>
    <col min="14657" max="14657" width="11.28515625" style="191" customWidth="1"/>
    <col min="14658" max="14662" width="10.7109375" style="191" customWidth="1"/>
    <col min="14663" max="14663" width="11" style="191" customWidth="1"/>
    <col min="14664" max="14668" width="10.7109375" style="191" customWidth="1"/>
    <col min="14669" max="14669" width="11" style="191" customWidth="1"/>
    <col min="14670" max="14674" width="10.7109375" style="191" customWidth="1"/>
    <col min="14675" max="14675" width="11.28515625" style="191" customWidth="1"/>
    <col min="14676" max="14680" width="10.7109375" style="191" customWidth="1"/>
    <col min="14681" max="14681" width="11" style="191" customWidth="1"/>
    <col min="14682" max="14686" width="10.7109375" style="191" customWidth="1"/>
    <col min="14687" max="14687" width="11.140625" style="191" customWidth="1"/>
    <col min="14688" max="14692" width="10.7109375" style="191" customWidth="1"/>
    <col min="14693" max="14693" width="11" style="191" customWidth="1"/>
    <col min="14694" max="14698" width="10.7109375" style="191" customWidth="1"/>
    <col min="14699" max="14699" width="11" style="191" customWidth="1"/>
    <col min="14700" max="14704" width="10.7109375" style="191" customWidth="1"/>
    <col min="14705" max="14705" width="11" style="191" customWidth="1"/>
    <col min="14706" max="14710" width="10.7109375" style="191" customWidth="1"/>
    <col min="14711" max="14711" width="11" style="191" customWidth="1"/>
    <col min="14712" max="14716" width="10.7109375" style="191" customWidth="1"/>
    <col min="14717" max="14717" width="11" style="191" customWidth="1"/>
    <col min="14718" max="14722" width="10.7109375" style="191" customWidth="1"/>
    <col min="14723" max="14723" width="11" style="191" customWidth="1"/>
    <col min="14724" max="14728" width="10.7109375" style="191" customWidth="1"/>
    <col min="14729" max="14729" width="11" style="191" customWidth="1"/>
    <col min="14730" max="14734" width="10.7109375" style="191" customWidth="1"/>
    <col min="14735" max="14735" width="11" style="191" customWidth="1"/>
    <col min="14736" max="14740" width="10.7109375" style="191" customWidth="1"/>
    <col min="14741" max="14741" width="11" style="191" customWidth="1"/>
    <col min="14742" max="14746" width="10.7109375" style="191" customWidth="1"/>
    <col min="14747" max="14747" width="11" style="191" customWidth="1"/>
    <col min="14748" max="14752" width="10.7109375" style="191" customWidth="1"/>
    <col min="14753" max="14753" width="11" style="191" customWidth="1"/>
    <col min="14754" max="14758" width="10.7109375" style="191" customWidth="1"/>
    <col min="14759" max="14759" width="11" style="191" customWidth="1"/>
    <col min="14760" max="14764" width="10.7109375" style="191" customWidth="1"/>
    <col min="14765" max="14765" width="11" style="191" customWidth="1"/>
    <col min="14766" max="14770" width="10.7109375" style="191" customWidth="1"/>
    <col min="14771" max="14771" width="11" style="191" customWidth="1"/>
    <col min="14772" max="14776" width="10.7109375" style="191" customWidth="1"/>
    <col min="14777" max="14777" width="11" style="191" customWidth="1"/>
    <col min="14778" max="14782" width="10.7109375" style="191" customWidth="1"/>
    <col min="14783" max="14783" width="11" style="191" customWidth="1"/>
    <col min="14784" max="14788" width="10.7109375" style="191" customWidth="1"/>
    <col min="14789" max="14789" width="11" style="191" customWidth="1"/>
    <col min="14790" max="14794" width="10.7109375" style="191" customWidth="1"/>
    <col min="14795" max="14795" width="11" style="191" customWidth="1"/>
    <col min="14796" max="14800" width="10.7109375" style="191" customWidth="1"/>
    <col min="14801" max="14801" width="11" style="191" customWidth="1"/>
    <col min="14802" max="14806" width="10.7109375" style="191" customWidth="1"/>
    <col min="14807" max="14807" width="11" style="191" customWidth="1"/>
    <col min="14808" max="14812" width="10.7109375" style="191" customWidth="1"/>
    <col min="14813" max="14813" width="11" style="191" customWidth="1"/>
    <col min="14814" max="14818" width="10.7109375" style="191" customWidth="1"/>
    <col min="14819" max="14819" width="11" style="191" customWidth="1"/>
    <col min="14820" max="14824" width="10.7109375" style="191" customWidth="1"/>
    <col min="14825" max="14825" width="11" style="191" customWidth="1"/>
    <col min="14826" max="14830" width="10.7109375" style="191" customWidth="1"/>
    <col min="14831" max="14831" width="11" style="191" customWidth="1"/>
    <col min="14832" max="14836" width="10.7109375" style="191" customWidth="1"/>
    <col min="14837" max="14837" width="11" style="191" customWidth="1"/>
    <col min="14838" max="14842" width="10.7109375" style="191" customWidth="1"/>
    <col min="14843" max="14843" width="11" style="191" customWidth="1"/>
    <col min="14844" max="14845" width="10.7109375" style="191" customWidth="1"/>
    <col min="14846" max="14848" width="9.140625" style="191"/>
    <col min="14849" max="14849" width="48.5703125" style="191" customWidth="1"/>
    <col min="14850" max="14850" width="14.42578125" style="191" customWidth="1"/>
    <col min="14851" max="14851" width="12.5703125" style="191" customWidth="1"/>
    <col min="14852" max="14852" width="12.140625" style="191" customWidth="1"/>
    <col min="14853" max="14853" width="12.85546875" style="191" customWidth="1"/>
    <col min="14854" max="14854" width="12.28515625" style="191" customWidth="1"/>
    <col min="14855" max="14857" width="11.85546875" style="191" customWidth="1"/>
    <col min="14858" max="14858" width="13" style="191" customWidth="1"/>
    <col min="14859" max="14860" width="10.7109375" style="191" customWidth="1"/>
    <col min="14861" max="14861" width="11.85546875" style="191" customWidth="1"/>
    <col min="14862" max="14864" width="10.7109375" style="191" customWidth="1"/>
    <col min="14865" max="14865" width="10.85546875" style="191" customWidth="1"/>
    <col min="14866" max="14870" width="10.7109375" style="191" customWidth="1"/>
    <col min="14871" max="14871" width="11" style="191" customWidth="1"/>
    <col min="14872" max="14875" width="10.7109375" style="191" customWidth="1"/>
    <col min="14876" max="14876" width="10.85546875" style="191" customWidth="1"/>
    <col min="14877" max="14877" width="10.7109375" style="191" customWidth="1"/>
    <col min="14878" max="14879" width="9.140625" style="191"/>
    <col min="14880" max="14881" width="10.7109375" style="191" customWidth="1"/>
    <col min="14882" max="14882" width="10.85546875" style="191" customWidth="1"/>
    <col min="14883" max="14883" width="11" style="191" customWidth="1"/>
    <col min="14884" max="14884" width="10.85546875" style="191" customWidth="1"/>
    <col min="14885" max="14887" width="10.7109375" style="191" customWidth="1"/>
    <col min="14888" max="14888" width="10.85546875" style="191" customWidth="1"/>
    <col min="14889" max="14889" width="10.7109375" style="191" customWidth="1"/>
    <col min="14890" max="14891" width="9.85546875" style="191" customWidth="1"/>
    <col min="14892" max="14893" width="10.7109375" style="191" customWidth="1"/>
    <col min="14894" max="14894" width="10.85546875" style="191" customWidth="1"/>
    <col min="14895" max="14895" width="10.7109375" style="191" customWidth="1"/>
    <col min="14896" max="14897" width="9.85546875" style="191" customWidth="1"/>
    <col min="14898" max="14899" width="10.7109375" style="191" customWidth="1"/>
    <col min="14900" max="14900" width="10.85546875" style="191" customWidth="1"/>
    <col min="14901" max="14901" width="11.42578125" style="191" customWidth="1"/>
    <col min="14902" max="14903" width="9.85546875" style="191" customWidth="1"/>
    <col min="14904" max="14905" width="10.7109375" style="191" customWidth="1"/>
    <col min="14906" max="14906" width="10.85546875" style="191" customWidth="1"/>
    <col min="14907" max="14907" width="11" style="191" customWidth="1"/>
    <col min="14908" max="14908" width="10.5703125" style="191" customWidth="1"/>
    <col min="14909" max="14909" width="9.85546875" style="191" customWidth="1"/>
    <col min="14910" max="14912" width="10.7109375" style="191" customWidth="1"/>
    <col min="14913" max="14913" width="11.28515625" style="191" customWidth="1"/>
    <col min="14914" max="14918" width="10.7109375" style="191" customWidth="1"/>
    <col min="14919" max="14919" width="11" style="191" customWidth="1"/>
    <col min="14920" max="14924" width="10.7109375" style="191" customWidth="1"/>
    <col min="14925" max="14925" width="11" style="191" customWidth="1"/>
    <col min="14926" max="14930" width="10.7109375" style="191" customWidth="1"/>
    <col min="14931" max="14931" width="11.28515625" style="191" customWidth="1"/>
    <col min="14932" max="14936" width="10.7109375" style="191" customWidth="1"/>
    <col min="14937" max="14937" width="11" style="191" customWidth="1"/>
    <col min="14938" max="14942" width="10.7109375" style="191" customWidth="1"/>
    <col min="14943" max="14943" width="11.140625" style="191" customWidth="1"/>
    <col min="14944" max="14948" width="10.7109375" style="191" customWidth="1"/>
    <col min="14949" max="14949" width="11" style="191" customWidth="1"/>
    <col min="14950" max="14954" width="10.7109375" style="191" customWidth="1"/>
    <col min="14955" max="14955" width="11" style="191" customWidth="1"/>
    <col min="14956" max="14960" width="10.7109375" style="191" customWidth="1"/>
    <col min="14961" max="14961" width="11" style="191" customWidth="1"/>
    <col min="14962" max="14966" width="10.7109375" style="191" customWidth="1"/>
    <col min="14967" max="14967" width="11" style="191" customWidth="1"/>
    <col min="14968" max="14972" width="10.7109375" style="191" customWidth="1"/>
    <col min="14973" max="14973" width="11" style="191" customWidth="1"/>
    <col min="14974" max="14978" width="10.7109375" style="191" customWidth="1"/>
    <col min="14979" max="14979" width="11" style="191" customWidth="1"/>
    <col min="14980" max="14984" width="10.7109375" style="191" customWidth="1"/>
    <col min="14985" max="14985" width="11" style="191" customWidth="1"/>
    <col min="14986" max="14990" width="10.7109375" style="191" customWidth="1"/>
    <col min="14991" max="14991" width="11" style="191" customWidth="1"/>
    <col min="14992" max="14996" width="10.7109375" style="191" customWidth="1"/>
    <col min="14997" max="14997" width="11" style="191" customWidth="1"/>
    <col min="14998" max="15002" width="10.7109375" style="191" customWidth="1"/>
    <col min="15003" max="15003" width="11" style="191" customWidth="1"/>
    <col min="15004" max="15008" width="10.7109375" style="191" customWidth="1"/>
    <col min="15009" max="15009" width="11" style="191" customWidth="1"/>
    <col min="15010" max="15014" width="10.7109375" style="191" customWidth="1"/>
    <col min="15015" max="15015" width="11" style="191" customWidth="1"/>
    <col min="15016" max="15020" width="10.7109375" style="191" customWidth="1"/>
    <col min="15021" max="15021" width="11" style="191" customWidth="1"/>
    <col min="15022" max="15026" width="10.7109375" style="191" customWidth="1"/>
    <col min="15027" max="15027" width="11" style="191" customWidth="1"/>
    <col min="15028" max="15032" width="10.7109375" style="191" customWidth="1"/>
    <col min="15033" max="15033" width="11" style="191" customWidth="1"/>
    <col min="15034" max="15038" width="10.7109375" style="191" customWidth="1"/>
    <col min="15039" max="15039" width="11" style="191" customWidth="1"/>
    <col min="15040" max="15044" width="10.7109375" style="191" customWidth="1"/>
    <col min="15045" max="15045" width="11" style="191" customWidth="1"/>
    <col min="15046" max="15050" width="10.7109375" style="191" customWidth="1"/>
    <col min="15051" max="15051" width="11" style="191" customWidth="1"/>
    <col min="15052" max="15056" width="10.7109375" style="191" customWidth="1"/>
    <col min="15057" max="15057" width="11" style="191" customWidth="1"/>
    <col min="15058" max="15062" width="10.7109375" style="191" customWidth="1"/>
    <col min="15063" max="15063" width="11" style="191" customWidth="1"/>
    <col min="15064" max="15068" width="10.7109375" style="191" customWidth="1"/>
    <col min="15069" max="15069" width="11" style="191" customWidth="1"/>
    <col min="15070" max="15074" width="10.7109375" style="191" customWidth="1"/>
    <col min="15075" max="15075" width="11" style="191" customWidth="1"/>
    <col min="15076" max="15080" width="10.7109375" style="191" customWidth="1"/>
    <col min="15081" max="15081" width="11" style="191" customWidth="1"/>
    <col min="15082" max="15086" width="10.7109375" style="191" customWidth="1"/>
    <col min="15087" max="15087" width="11" style="191" customWidth="1"/>
    <col min="15088" max="15092" width="10.7109375" style="191" customWidth="1"/>
    <col min="15093" max="15093" width="11" style="191" customWidth="1"/>
    <col min="15094" max="15098" width="10.7109375" style="191" customWidth="1"/>
    <col min="15099" max="15099" width="11" style="191" customWidth="1"/>
    <col min="15100" max="15101" width="10.7109375" style="191" customWidth="1"/>
    <col min="15102" max="15104" width="9.140625" style="191"/>
    <col min="15105" max="15105" width="48.5703125" style="191" customWidth="1"/>
    <col min="15106" max="15106" width="14.42578125" style="191" customWidth="1"/>
    <col min="15107" max="15107" width="12.5703125" style="191" customWidth="1"/>
    <col min="15108" max="15108" width="12.140625" style="191" customWidth="1"/>
    <col min="15109" max="15109" width="12.85546875" style="191" customWidth="1"/>
    <col min="15110" max="15110" width="12.28515625" style="191" customWidth="1"/>
    <col min="15111" max="15113" width="11.85546875" style="191" customWidth="1"/>
    <col min="15114" max="15114" width="13" style="191" customWidth="1"/>
    <col min="15115" max="15116" width="10.7109375" style="191" customWidth="1"/>
    <col min="15117" max="15117" width="11.85546875" style="191" customWidth="1"/>
    <col min="15118" max="15120" width="10.7109375" style="191" customWidth="1"/>
    <col min="15121" max="15121" width="10.85546875" style="191" customWidth="1"/>
    <col min="15122" max="15126" width="10.7109375" style="191" customWidth="1"/>
    <col min="15127" max="15127" width="11" style="191" customWidth="1"/>
    <col min="15128" max="15131" width="10.7109375" style="191" customWidth="1"/>
    <col min="15132" max="15132" width="10.85546875" style="191" customWidth="1"/>
    <col min="15133" max="15133" width="10.7109375" style="191" customWidth="1"/>
    <col min="15134" max="15135" width="9.140625" style="191"/>
    <col min="15136" max="15137" width="10.7109375" style="191" customWidth="1"/>
    <col min="15138" max="15138" width="10.85546875" style="191" customWidth="1"/>
    <col min="15139" max="15139" width="11" style="191" customWidth="1"/>
    <col min="15140" max="15140" width="10.85546875" style="191" customWidth="1"/>
    <col min="15141" max="15143" width="10.7109375" style="191" customWidth="1"/>
    <col min="15144" max="15144" width="10.85546875" style="191" customWidth="1"/>
    <col min="15145" max="15145" width="10.7109375" style="191" customWidth="1"/>
    <col min="15146" max="15147" width="9.85546875" style="191" customWidth="1"/>
    <col min="15148" max="15149" width="10.7109375" style="191" customWidth="1"/>
    <col min="15150" max="15150" width="10.85546875" style="191" customWidth="1"/>
    <col min="15151" max="15151" width="10.7109375" style="191" customWidth="1"/>
    <col min="15152" max="15153" width="9.85546875" style="191" customWidth="1"/>
    <col min="15154" max="15155" width="10.7109375" style="191" customWidth="1"/>
    <col min="15156" max="15156" width="10.85546875" style="191" customWidth="1"/>
    <col min="15157" max="15157" width="11.42578125" style="191" customWidth="1"/>
    <col min="15158" max="15159" width="9.85546875" style="191" customWidth="1"/>
    <col min="15160" max="15161" width="10.7109375" style="191" customWidth="1"/>
    <col min="15162" max="15162" width="10.85546875" style="191" customWidth="1"/>
    <col min="15163" max="15163" width="11" style="191" customWidth="1"/>
    <col min="15164" max="15164" width="10.5703125" style="191" customWidth="1"/>
    <col min="15165" max="15165" width="9.85546875" style="191" customWidth="1"/>
    <col min="15166" max="15168" width="10.7109375" style="191" customWidth="1"/>
    <col min="15169" max="15169" width="11.28515625" style="191" customWidth="1"/>
    <col min="15170" max="15174" width="10.7109375" style="191" customWidth="1"/>
    <col min="15175" max="15175" width="11" style="191" customWidth="1"/>
    <col min="15176" max="15180" width="10.7109375" style="191" customWidth="1"/>
    <col min="15181" max="15181" width="11" style="191" customWidth="1"/>
    <col min="15182" max="15186" width="10.7109375" style="191" customWidth="1"/>
    <col min="15187" max="15187" width="11.28515625" style="191" customWidth="1"/>
    <col min="15188" max="15192" width="10.7109375" style="191" customWidth="1"/>
    <col min="15193" max="15193" width="11" style="191" customWidth="1"/>
    <col min="15194" max="15198" width="10.7109375" style="191" customWidth="1"/>
    <col min="15199" max="15199" width="11.140625" style="191" customWidth="1"/>
    <col min="15200" max="15204" width="10.7109375" style="191" customWidth="1"/>
    <col min="15205" max="15205" width="11" style="191" customWidth="1"/>
    <col min="15206" max="15210" width="10.7109375" style="191" customWidth="1"/>
    <col min="15211" max="15211" width="11" style="191" customWidth="1"/>
    <col min="15212" max="15216" width="10.7109375" style="191" customWidth="1"/>
    <col min="15217" max="15217" width="11" style="191" customWidth="1"/>
    <col min="15218" max="15222" width="10.7109375" style="191" customWidth="1"/>
    <col min="15223" max="15223" width="11" style="191" customWidth="1"/>
    <col min="15224" max="15228" width="10.7109375" style="191" customWidth="1"/>
    <col min="15229" max="15229" width="11" style="191" customWidth="1"/>
    <col min="15230" max="15234" width="10.7109375" style="191" customWidth="1"/>
    <col min="15235" max="15235" width="11" style="191" customWidth="1"/>
    <col min="15236" max="15240" width="10.7109375" style="191" customWidth="1"/>
    <col min="15241" max="15241" width="11" style="191" customWidth="1"/>
    <col min="15242" max="15246" width="10.7109375" style="191" customWidth="1"/>
    <col min="15247" max="15247" width="11" style="191" customWidth="1"/>
    <col min="15248" max="15252" width="10.7109375" style="191" customWidth="1"/>
    <col min="15253" max="15253" width="11" style="191" customWidth="1"/>
    <col min="15254" max="15258" width="10.7109375" style="191" customWidth="1"/>
    <col min="15259" max="15259" width="11" style="191" customWidth="1"/>
    <col min="15260" max="15264" width="10.7109375" style="191" customWidth="1"/>
    <col min="15265" max="15265" width="11" style="191" customWidth="1"/>
    <col min="15266" max="15270" width="10.7109375" style="191" customWidth="1"/>
    <col min="15271" max="15271" width="11" style="191" customWidth="1"/>
    <col min="15272" max="15276" width="10.7109375" style="191" customWidth="1"/>
    <col min="15277" max="15277" width="11" style="191" customWidth="1"/>
    <col min="15278" max="15282" width="10.7109375" style="191" customWidth="1"/>
    <col min="15283" max="15283" width="11" style="191" customWidth="1"/>
    <col min="15284" max="15288" width="10.7109375" style="191" customWidth="1"/>
    <col min="15289" max="15289" width="11" style="191" customWidth="1"/>
    <col min="15290" max="15294" width="10.7109375" style="191" customWidth="1"/>
    <col min="15295" max="15295" width="11" style="191" customWidth="1"/>
    <col min="15296" max="15300" width="10.7109375" style="191" customWidth="1"/>
    <col min="15301" max="15301" width="11" style="191" customWidth="1"/>
    <col min="15302" max="15306" width="10.7109375" style="191" customWidth="1"/>
    <col min="15307" max="15307" width="11" style="191" customWidth="1"/>
    <col min="15308" max="15312" width="10.7109375" style="191" customWidth="1"/>
    <col min="15313" max="15313" width="11" style="191" customWidth="1"/>
    <col min="15314" max="15318" width="10.7109375" style="191" customWidth="1"/>
    <col min="15319" max="15319" width="11" style="191" customWidth="1"/>
    <col min="15320" max="15324" width="10.7109375" style="191" customWidth="1"/>
    <col min="15325" max="15325" width="11" style="191" customWidth="1"/>
    <col min="15326" max="15330" width="10.7109375" style="191" customWidth="1"/>
    <col min="15331" max="15331" width="11" style="191" customWidth="1"/>
    <col min="15332" max="15336" width="10.7109375" style="191" customWidth="1"/>
    <col min="15337" max="15337" width="11" style="191" customWidth="1"/>
    <col min="15338" max="15342" width="10.7109375" style="191" customWidth="1"/>
    <col min="15343" max="15343" width="11" style="191" customWidth="1"/>
    <col min="15344" max="15348" width="10.7109375" style="191" customWidth="1"/>
    <col min="15349" max="15349" width="11" style="191" customWidth="1"/>
    <col min="15350" max="15354" width="10.7109375" style="191" customWidth="1"/>
    <col min="15355" max="15355" width="11" style="191" customWidth="1"/>
    <col min="15356" max="15357" width="10.7109375" style="191" customWidth="1"/>
    <col min="15358" max="15360" width="9.140625" style="191"/>
    <col min="15361" max="15361" width="48.5703125" style="191" customWidth="1"/>
    <col min="15362" max="15362" width="14.42578125" style="191" customWidth="1"/>
    <col min="15363" max="15363" width="12.5703125" style="191" customWidth="1"/>
    <col min="15364" max="15364" width="12.140625" style="191" customWidth="1"/>
    <col min="15365" max="15365" width="12.85546875" style="191" customWidth="1"/>
    <col min="15366" max="15366" width="12.28515625" style="191" customWidth="1"/>
    <col min="15367" max="15369" width="11.85546875" style="191" customWidth="1"/>
    <col min="15370" max="15370" width="13" style="191" customWidth="1"/>
    <col min="15371" max="15372" width="10.7109375" style="191" customWidth="1"/>
    <col min="15373" max="15373" width="11.85546875" style="191" customWidth="1"/>
    <col min="15374" max="15376" width="10.7109375" style="191" customWidth="1"/>
    <col min="15377" max="15377" width="10.85546875" style="191" customWidth="1"/>
    <col min="15378" max="15382" width="10.7109375" style="191" customWidth="1"/>
    <col min="15383" max="15383" width="11" style="191" customWidth="1"/>
    <col min="15384" max="15387" width="10.7109375" style="191" customWidth="1"/>
    <col min="15388" max="15388" width="10.85546875" style="191" customWidth="1"/>
    <col min="15389" max="15389" width="10.7109375" style="191" customWidth="1"/>
    <col min="15390" max="15391" width="9.140625" style="191"/>
    <col min="15392" max="15393" width="10.7109375" style="191" customWidth="1"/>
    <col min="15394" max="15394" width="10.85546875" style="191" customWidth="1"/>
    <col min="15395" max="15395" width="11" style="191" customWidth="1"/>
    <col min="15396" max="15396" width="10.85546875" style="191" customWidth="1"/>
    <col min="15397" max="15399" width="10.7109375" style="191" customWidth="1"/>
    <col min="15400" max="15400" width="10.85546875" style="191" customWidth="1"/>
    <col min="15401" max="15401" width="10.7109375" style="191" customWidth="1"/>
    <col min="15402" max="15403" width="9.85546875" style="191" customWidth="1"/>
    <col min="15404" max="15405" width="10.7109375" style="191" customWidth="1"/>
    <col min="15406" max="15406" width="10.85546875" style="191" customWidth="1"/>
    <col min="15407" max="15407" width="10.7109375" style="191" customWidth="1"/>
    <col min="15408" max="15409" width="9.85546875" style="191" customWidth="1"/>
    <col min="15410" max="15411" width="10.7109375" style="191" customWidth="1"/>
    <col min="15412" max="15412" width="10.85546875" style="191" customWidth="1"/>
    <col min="15413" max="15413" width="11.42578125" style="191" customWidth="1"/>
    <col min="15414" max="15415" width="9.85546875" style="191" customWidth="1"/>
    <col min="15416" max="15417" width="10.7109375" style="191" customWidth="1"/>
    <col min="15418" max="15418" width="10.85546875" style="191" customWidth="1"/>
    <col min="15419" max="15419" width="11" style="191" customWidth="1"/>
    <col min="15420" max="15420" width="10.5703125" style="191" customWidth="1"/>
    <col min="15421" max="15421" width="9.85546875" style="191" customWidth="1"/>
    <col min="15422" max="15424" width="10.7109375" style="191" customWidth="1"/>
    <col min="15425" max="15425" width="11.28515625" style="191" customWidth="1"/>
    <col min="15426" max="15430" width="10.7109375" style="191" customWidth="1"/>
    <col min="15431" max="15431" width="11" style="191" customWidth="1"/>
    <col min="15432" max="15436" width="10.7109375" style="191" customWidth="1"/>
    <col min="15437" max="15437" width="11" style="191" customWidth="1"/>
    <col min="15438" max="15442" width="10.7109375" style="191" customWidth="1"/>
    <col min="15443" max="15443" width="11.28515625" style="191" customWidth="1"/>
    <col min="15444" max="15448" width="10.7109375" style="191" customWidth="1"/>
    <col min="15449" max="15449" width="11" style="191" customWidth="1"/>
    <col min="15450" max="15454" width="10.7109375" style="191" customWidth="1"/>
    <col min="15455" max="15455" width="11.140625" style="191" customWidth="1"/>
    <col min="15456" max="15460" width="10.7109375" style="191" customWidth="1"/>
    <col min="15461" max="15461" width="11" style="191" customWidth="1"/>
    <col min="15462" max="15466" width="10.7109375" style="191" customWidth="1"/>
    <col min="15467" max="15467" width="11" style="191" customWidth="1"/>
    <col min="15468" max="15472" width="10.7109375" style="191" customWidth="1"/>
    <col min="15473" max="15473" width="11" style="191" customWidth="1"/>
    <col min="15474" max="15478" width="10.7109375" style="191" customWidth="1"/>
    <col min="15479" max="15479" width="11" style="191" customWidth="1"/>
    <col min="15480" max="15484" width="10.7109375" style="191" customWidth="1"/>
    <col min="15485" max="15485" width="11" style="191" customWidth="1"/>
    <col min="15486" max="15490" width="10.7109375" style="191" customWidth="1"/>
    <col min="15491" max="15491" width="11" style="191" customWidth="1"/>
    <col min="15492" max="15496" width="10.7109375" style="191" customWidth="1"/>
    <col min="15497" max="15497" width="11" style="191" customWidth="1"/>
    <col min="15498" max="15502" width="10.7109375" style="191" customWidth="1"/>
    <col min="15503" max="15503" width="11" style="191" customWidth="1"/>
    <col min="15504" max="15508" width="10.7109375" style="191" customWidth="1"/>
    <col min="15509" max="15509" width="11" style="191" customWidth="1"/>
    <col min="15510" max="15514" width="10.7109375" style="191" customWidth="1"/>
    <col min="15515" max="15515" width="11" style="191" customWidth="1"/>
    <col min="15516" max="15520" width="10.7109375" style="191" customWidth="1"/>
    <col min="15521" max="15521" width="11" style="191" customWidth="1"/>
    <col min="15522" max="15526" width="10.7109375" style="191" customWidth="1"/>
    <col min="15527" max="15527" width="11" style="191" customWidth="1"/>
    <col min="15528" max="15532" width="10.7109375" style="191" customWidth="1"/>
    <col min="15533" max="15533" width="11" style="191" customWidth="1"/>
    <col min="15534" max="15538" width="10.7109375" style="191" customWidth="1"/>
    <col min="15539" max="15539" width="11" style="191" customWidth="1"/>
    <col min="15540" max="15544" width="10.7109375" style="191" customWidth="1"/>
    <col min="15545" max="15545" width="11" style="191" customWidth="1"/>
    <col min="15546" max="15550" width="10.7109375" style="191" customWidth="1"/>
    <col min="15551" max="15551" width="11" style="191" customWidth="1"/>
    <col min="15552" max="15556" width="10.7109375" style="191" customWidth="1"/>
    <col min="15557" max="15557" width="11" style="191" customWidth="1"/>
    <col min="15558" max="15562" width="10.7109375" style="191" customWidth="1"/>
    <col min="15563" max="15563" width="11" style="191" customWidth="1"/>
    <col min="15564" max="15568" width="10.7109375" style="191" customWidth="1"/>
    <col min="15569" max="15569" width="11" style="191" customWidth="1"/>
    <col min="15570" max="15574" width="10.7109375" style="191" customWidth="1"/>
    <col min="15575" max="15575" width="11" style="191" customWidth="1"/>
    <col min="15576" max="15580" width="10.7109375" style="191" customWidth="1"/>
    <col min="15581" max="15581" width="11" style="191" customWidth="1"/>
    <col min="15582" max="15586" width="10.7109375" style="191" customWidth="1"/>
    <col min="15587" max="15587" width="11" style="191" customWidth="1"/>
    <col min="15588" max="15592" width="10.7109375" style="191" customWidth="1"/>
    <col min="15593" max="15593" width="11" style="191" customWidth="1"/>
    <col min="15594" max="15598" width="10.7109375" style="191" customWidth="1"/>
    <col min="15599" max="15599" width="11" style="191" customWidth="1"/>
    <col min="15600" max="15604" width="10.7109375" style="191" customWidth="1"/>
    <col min="15605" max="15605" width="11" style="191" customWidth="1"/>
    <col min="15606" max="15610" width="10.7109375" style="191" customWidth="1"/>
    <col min="15611" max="15611" width="11" style="191" customWidth="1"/>
    <col min="15612" max="15613" width="10.7109375" style="191" customWidth="1"/>
    <col min="15614" max="15616" width="9.140625" style="191"/>
    <col min="15617" max="15617" width="48.5703125" style="191" customWidth="1"/>
    <col min="15618" max="15618" width="14.42578125" style="191" customWidth="1"/>
    <col min="15619" max="15619" width="12.5703125" style="191" customWidth="1"/>
    <col min="15620" max="15620" width="12.140625" style="191" customWidth="1"/>
    <col min="15621" max="15621" width="12.85546875" style="191" customWidth="1"/>
    <col min="15622" max="15622" width="12.28515625" style="191" customWidth="1"/>
    <col min="15623" max="15625" width="11.85546875" style="191" customWidth="1"/>
    <col min="15626" max="15626" width="13" style="191" customWidth="1"/>
    <col min="15627" max="15628" width="10.7109375" style="191" customWidth="1"/>
    <col min="15629" max="15629" width="11.85546875" style="191" customWidth="1"/>
    <col min="15630" max="15632" width="10.7109375" style="191" customWidth="1"/>
    <col min="15633" max="15633" width="10.85546875" style="191" customWidth="1"/>
    <col min="15634" max="15638" width="10.7109375" style="191" customWidth="1"/>
    <col min="15639" max="15639" width="11" style="191" customWidth="1"/>
    <col min="15640" max="15643" width="10.7109375" style="191" customWidth="1"/>
    <col min="15644" max="15644" width="10.85546875" style="191" customWidth="1"/>
    <col min="15645" max="15645" width="10.7109375" style="191" customWidth="1"/>
    <col min="15646" max="15647" width="9.140625" style="191"/>
    <col min="15648" max="15649" width="10.7109375" style="191" customWidth="1"/>
    <col min="15650" max="15650" width="10.85546875" style="191" customWidth="1"/>
    <col min="15651" max="15651" width="11" style="191" customWidth="1"/>
    <col min="15652" max="15652" width="10.85546875" style="191" customWidth="1"/>
    <col min="15653" max="15655" width="10.7109375" style="191" customWidth="1"/>
    <col min="15656" max="15656" width="10.85546875" style="191" customWidth="1"/>
    <col min="15657" max="15657" width="10.7109375" style="191" customWidth="1"/>
    <col min="15658" max="15659" width="9.85546875" style="191" customWidth="1"/>
    <col min="15660" max="15661" width="10.7109375" style="191" customWidth="1"/>
    <col min="15662" max="15662" width="10.85546875" style="191" customWidth="1"/>
    <col min="15663" max="15663" width="10.7109375" style="191" customWidth="1"/>
    <col min="15664" max="15665" width="9.85546875" style="191" customWidth="1"/>
    <col min="15666" max="15667" width="10.7109375" style="191" customWidth="1"/>
    <col min="15668" max="15668" width="10.85546875" style="191" customWidth="1"/>
    <col min="15669" max="15669" width="11.42578125" style="191" customWidth="1"/>
    <col min="15670" max="15671" width="9.85546875" style="191" customWidth="1"/>
    <col min="15672" max="15673" width="10.7109375" style="191" customWidth="1"/>
    <col min="15674" max="15674" width="10.85546875" style="191" customWidth="1"/>
    <col min="15675" max="15675" width="11" style="191" customWidth="1"/>
    <col min="15676" max="15676" width="10.5703125" style="191" customWidth="1"/>
    <col min="15677" max="15677" width="9.85546875" style="191" customWidth="1"/>
    <col min="15678" max="15680" width="10.7109375" style="191" customWidth="1"/>
    <col min="15681" max="15681" width="11.28515625" style="191" customWidth="1"/>
    <col min="15682" max="15686" width="10.7109375" style="191" customWidth="1"/>
    <col min="15687" max="15687" width="11" style="191" customWidth="1"/>
    <col min="15688" max="15692" width="10.7109375" style="191" customWidth="1"/>
    <col min="15693" max="15693" width="11" style="191" customWidth="1"/>
    <col min="15694" max="15698" width="10.7109375" style="191" customWidth="1"/>
    <col min="15699" max="15699" width="11.28515625" style="191" customWidth="1"/>
    <col min="15700" max="15704" width="10.7109375" style="191" customWidth="1"/>
    <col min="15705" max="15705" width="11" style="191" customWidth="1"/>
    <col min="15706" max="15710" width="10.7109375" style="191" customWidth="1"/>
    <col min="15711" max="15711" width="11.140625" style="191" customWidth="1"/>
    <col min="15712" max="15716" width="10.7109375" style="191" customWidth="1"/>
    <col min="15717" max="15717" width="11" style="191" customWidth="1"/>
    <col min="15718" max="15722" width="10.7109375" style="191" customWidth="1"/>
    <col min="15723" max="15723" width="11" style="191" customWidth="1"/>
    <col min="15724" max="15728" width="10.7109375" style="191" customWidth="1"/>
    <col min="15729" max="15729" width="11" style="191" customWidth="1"/>
    <col min="15730" max="15734" width="10.7109375" style="191" customWidth="1"/>
    <col min="15735" max="15735" width="11" style="191" customWidth="1"/>
    <col min="15736" max="15740" width="10.7109375" style="191" customWidth="1"/>
    <col min="15741" max="15741" width="11" style="191" customWidth="1"/>
    <col min="15742" max="15746" width="10.7109375" style="191" customWidth="1"/>
    <col min="15747" max="15747" width="11" style="191" customWidth="1"/>
    <col min="15748" max="15752" width="10.7109375" style="191" customWidth="1"/>
    <col min="15753" max="15753" width="11" style="191" customWidth="1"/>
    <col min="15754" max="15758" width="10.7109375" style="191" customWidth="1"/>
    <col min="15759" max="15759" width="11" style="191" customWidth="1"/>
    <col min="15760" max="15764" width="10.7109375" style="191" customWidth="1"/>
    <col min="15765" max="15765" width="11" style="191" customWidth="1"/>
    <col min="15766" max="15770" width="10.7109375" style="191" customWidth="1"/>
    <col min="15771" max="15771" width="11" style="191" customWidth="1"/>
    <col min="15772" max="15776" width="10.7109375" style="191" customWidth="1"/>
    <col min="15777" max="15777" width="11" style="191" customWidth="1"/>
    <col min="15778" max="15782" width="10.7109375" style="191" customWidth="1"/>
    <col min="15783" max="15783" width="11" style="191" customWidth="1"/>
    <col min="15784" max="15788" width="10.7109375" style="191" customWidth="1"/>
    <col min="15789" max="15789" width="11" style="191" customWidth="1"/>
    <col min="15790" max="15794" width="10.7109375" style="191" customWidth="1"/>
    <col min="15795" max="15795" width="11" style="191" customWidth="1"/>
    <col min="15796" max="15800" width="10.7109375" style="191" customWidth="1"/>
    <col min="15801" max="15801" width="11" style="191" customWidth="1"/>
    <col min="15802" max="15806" width="10.7109375" style="191" customWidth="1"/>
    <col min="15807" max="15807" width="11" style="191" customWidth="1"/>
    <col min="15808" max="15812" width="10.7109375" style="191" customWidth="1"/>
    <col min="15813" max="15813" width="11" style="191" customWidth="1"/>
    <col min="15814" max="15818" width="10.7109375" style="191" customWidth="1"/>
    <col min="15819" max="15819" width="11" style="191" customWidth="1"/>
    <col min="15820" max="15824" width="10.7109375" style="191" customWidth="1"/>
    <col min="15825" max="15825" width="11" style="191" customWidth="1"/>
    <col min="15826" max="15830" width="10.7109375" style="191" customWidth="1"/>
    <col min="15831" max="15831" width="11" style="191" customWidth="1"/>
    <col min="15832" max="15836" width="10.7109375" style="191" customWidth="1"/>
    <col min="15837" max="15837" width="11" style="191" customWidth="1"/>
    <col min="15838" max="15842" width="10.7109375" style="191" customWidth="1"/>
    <col min="15843" max="15843" width="11" style="191" customWidth="1"/>
    <col min="15844" max="15848" width="10.7109375" style="191" customWidth="1"/>
    <col min="15849" max="15849" width="11" style="191" customWidth="1"/>
    <col min="15850" max="15854" width="10.7109375" style="191" customWidth="1"/>
    <col min="15855" max="15855" width="11" style="191" customWidth="1"/>
    <col min="15856" max="15860" width="10.7109375" style="191" customWidth="1"/>
    <col min="15861" max="15861" width="11" style="191" customWidth="1"/>
    <col min="15862" max="15866" width="10.7109375" style="191" customWidth="1"/>
    <col min="15867" max="15867" width="11" style="191" customWidth="1"/>
    <col min="15868" max="15869" width="10.7109375" style="191" customWidth="1"/>
    <col min="15870" max="15872" width="9.140625" style="191"/>
    <col min="15873" max="15873" width="48.5703125" style="191" customWidth="1"/>
    <col min="15874" max="15874" width="14.42578125" style="191" customWidth="1"/>
    <col min="15875" max="15875" width="12.5703125" style="191" customWidth="1"/>
    <col min="15876" max="15876" width="12.140625" style="191" customWidth="1"/>
    <col min="15877" max="15877" width="12.85546875" style="191" customWidth="1"/>
    <col min="15878" max="15878" width="12.28515625" style="191" customWidth="1"/>
    <col min="15879" max="15881" width="11.85546875" style="191" customWidth="1"/>
    <col min="15882" max="15882" width="13" style="191" customWidth="1"/>
    <col min="15883" max="15884" width="10.7109375" style="191" customWidth="1"/>
    <col min="15885" max="15885" width="11.85546875" style="191" customWidth="1"/>
    <col min="15886" max="15888" width="10.7109375" style="191" customWidth="1"/>
    <col min="15889" max="15889" width="10.85546875" style="191" customWidth="1"/>
    <col min="15890" max="15894" width="10.7109375" style="191" customWidth="1"/>
    <col min="15895" max="15895" width="11" style="191" customWidth="1"/>
    <col min="15896" max="15899" width="10.7109375" style="191" customWidth="1"/>
    <col min="15900" max="15900" width="10.85546875" style="191" customWidth="1"/>
    <col min="15901" max="15901" width="10.7109375" style="191" customWidth="1"/>
    <col min="15902" max="15903" width="9.140625" style="191"/>
    <col min="15904" max="15905" width="10.7109375" style="191" customWidth="1"/>
    <col min="15906" max="15906" width="10.85546875" style="191" customWidth="1"/>
    <col min="15907" max="15907" width="11" style="191" customWidth="1"/>
    <col min="15908" max="15908" width="10.85546875" style="191" customWidth="1"/>
    <col min="15909" max="15911" width="10.7109375" style="191" customWidth="1"/>
    <col min="15912" max="15912" width="10.85546875" style="191" customWidth="1"/>
    <col min="15913" max="15913" width="10.7109375" style="191" customWidth="1"/>
    <col min="15914" max="15915" width="9.85546875" style="191" customWidth="1"/>
    <col min="15916" max="15917" width="10.7109375" style="191" customWidth="1"/>
    <col min="15918" max="15918" width="10.85546875" style="191" customWidth="1"/>
    <col min="15919" max="15919" width="10.7109375" style="191" customWidth="1"/>
    <col min="15920" max="15921" width="9.85546875" style="191" customWidth="1"/>
    <col min="15922" max="15923" width="10.7109375" style="191" customWidth="1"/>
    <col min="15924" max="15924" width="10.85546875" style="191" customWidth="1"/>
    <col min="15925" max="15925" width="11.42578125" style="191" customWidth="1"/>
    <col min="15926" max="15927" width="9.85546875" style="191" customWidth="1"/>
    <col min="15928" max="15929" width="10.7109375" style="191" customWidth="1"/>
    <col min="15930" max="15930" width="10.85546875" style="191" customWidth="1"/>
    <col min="15931" max="15931" width="11" style="191" customWidth="1"/>
    <col min="15932" max="15932" width="10.5703125" style="191" customWidth="1"/>
    <col min="15933" max="15933" width="9.85546875" style="191" customWidth="1"/>
    <col min="15934" max="15936" width="10.7109375" style="191" customWidth="1"/>
    <col min="15937" max="15937" width="11.28515625" style="191" customWidth="1"/>
    <col min="15938" max="15942" width="10.7109375" style="191" customWidth="1"/>
    <col min="15943" max="15943" width="11" style="191" customWidth="1"/>
    <col min="15944" max="15948" width="10.7109375" style="191" customWidth="1"/>
    <col min="15949" max="15949" width="11" style="191" customWidth="1"/>
    <col min="15950" max="15954" width="10.7109375" style="191" customWidth="1"/>
    <col min="15955" max="15955" width="11.28515625" style="191" customWidth="1"/>
    <col min="15956" max="15960" width="10.7109375" style="191" customWidth="1"/>
    <col min="15961" max="15961" width="11" style="191" customWidth="1"/>
    <col min="15962" max="15966" width="10.7109375" style="191" customWidth="1"/>
    <col min="15967" max="15967" width="11.140625" style="191" customWidth="1"/>
    <col min="15968" max="15972" width="10.7109375" style="191" customWidth="1"/>
    <col min="15973" max="15973" width="11" style="191" customWidth="1"/>
    <col min="15974" max="15978" width="10.7109375" style="191" customWidth="1"/>
    <col min="15979" max="15979" width="11" style="191" customWidth="1"/>
    <col min="15980" max="15984" width="10.7109375" style="191" customWidth="1"/>
    <col min="15985" max="15985" width="11" style="191" customWidth="1"/>
    <col min="15986" max="15990" width="10.7109375" style="191" customWidth="1"/>
    <col min="15991" max="15991" width="11" style="191" customWidth="1"/>
    <col min="15992" max="15996" width="10.7109375" style="191" customWidth="1"/>
    <col min="15997" max="15997" width="11" style="191" customWidth="1"/>
    <col min="15998" max="16002" width="10.7109375" style="191" customWidth="1"/>
    <col min="16003" max="16003" width="11" style="191" customWidth="1"/>
    <col min="16004" max="16008" width="10.7109375" style="191" customWidth="1"/>
    <col min="16009" max="16009" width="11" style="191" customWidth="1"/>
    <col min="16010" max="16014" width="10.7109375" style="191" customWidth="1"/>
    <col min="16015" max="16015" width="11" style="191" customWidth="1"/>
    <col min="16016" max="16020" width="10.7109375" style="191" customWidth="1"/>
    <col min="16021" max="16021" width="11" style="191" customWidth="1"/>
    <col min="16022" max="16026" width="10.7109375" style="191" customWidth="1"/>
    <col min="16027" max="16027" width="11" style="191" customWidth="1"/>
    <col min="16028" max="16032" width="10.7109375" style="191" customWidth="1"/>
    <col min="16033" max="16033" width="11" style="191" customWidth="1"/>
    <col min="16034" max="16038" width="10.7109375" style="191" customWidth="1"/>
    <col min="16039" max="16039" width="11" style="191" customWidth="1"/>
    <col min="16040" max="16044" width="10.7109375" style="191" customWidth="1"/>
    <col min="16045" max="16045" width="11" style="191" customWidth="1"/>
    <col min="16046" max="16050" width="10.7109375" style="191" customWidth="1"/>
    <col min="16051" max="16051" width="11" style="191" customWidth="1"/>
    <col min="16052" max="16056" width="10.7109375" style="191" customWidth="1"/>
    <col min="16057" max="16057" width="11" style="191" customWidth="1"/>
    <col min="16058" max="16062" width="10.7109375" style="191" customWidth="1"/>
    <col min="16063" max="16063" width="11" style="191" customWidth="1"/>
    <col min="16064" max="16068" width="10.7109375" style="191" customWidth="1"/>
    <col min="16069" max="16069" width="11" style="191" customWidth="1"/>
    <col min="16070" max="16074" width="10.7109375" style="191" customWidth="1"/>
    <col min="16075" max="16075" width="11" style="191" customWidth="1"/>
    <col min="16076" max="16080" width="10.7109375" style="191" customWidth="1"/>
    <col min="16081" max="16081" width="11" style="191" customWidth="1"/>
    <col min="16082" max="16086" width="10.7109375" style="191" customWidth="1"/>
    <col min="16087" max="16087" width="11" style="191" customWidth="1"/>
    <col min="16088" max="16092" width="10.7109375" style="191" customWidth="1"/>
    <col min="16093" max="16093" width="11" style="191" customWidth="1"/>
    <col min="16094" max="16098" width="10.7109375" style="191" customWidth="1"/>
    <col min="16099" max="16099" width="11" style="191" customWidth="1"/>
    <col min="16100" max="16104" width="10.7109375" style="191" customWidth="1"/>
    <col min="16105" max="16105" width="11" style="191" customWidth="1"/>
    <col min="16106" max="16110" width="10.7109375" style="191" customWidth="1"/>
    <col min="16111" max="16111" width="11" style="191" customWidth="1"/>
    <col min="16112" max="16116" width="10.7109375" style="191" customWidth="1"/>
    <col min="16117" max="16117" width="11" style="191" customWidth="1"/>
    <col min="16118" max="16122" width="10.7109375" style="191" customWidth="1"/>
    <col min="16123" max="16123" width="11" style="191" customWidth="1"/>
    <col min="16124" max="16125" width="10.7109375" style="191" customWidth="1"/>
    <col min="16126" max="16128" width="9.140625" style="191"/>
    <col min="16129" max="16129" width="48.5703125" style="191" customWidth="1"/>
    <col min="16130" max="16130" width="14.42578125" style="191" customWidth="1"/>
    <col min="16131" max="16131" width="12.5703125" style="191" customWidth="1"/>
    <col min="16132" max="16132" width="12.140625" style="191" customWidth="1"/>
    <col min="16133" max="16133" width="12.85546875" style="191" customWidth="1"/>
    <col min="16134" max="16134" width="12.28515625" style="191" customWidth="1"/>
    <col min="16135" max="16137" width="11.85546875" style="191" customWidth="1"/>
    <col min="16138" max="16138" width="13" style="191" customWidth="1"/>
    <col min="16139" max="16140" width="10.7109375" style="191" customWidth="1"/>
    <col min="16141" max="16141" width="11.85546875" style="191" customWidth="1"/>
    <col min="16142" max="16144" width="10.7109375" style="191" customWidth="1"/>
    <col min="16145" max="16145" width="10.85546875" style="191" customWidth="1"/>
    <col min="16146" max="16150" width="10.7109375" style="191" customWidth="1"/>
    <col min="16151" max="16151" width="11" style="191" customWidth="1"/>
    <col min="16152" max="16155" width="10.7109375" style="191" customWidth="1"/>
    <col min="16156" max="16156" width="10.85546875" style="191" customWidth="1"/>
    <col min="16157" max="16157" width="10.7109375" style="191" customWidth="1"/>
    <col min="16158" max="16159" width="9.140625" style="191"/>
    <col min="16160" max="16161" width="10.7109375" style="191" customWidth="1"/>
    <col min="16162" max="16162" width="10.85546875" style="191" customWidth="1"/>
    <col min="16163" max="16163" width="11" style="191" customWidth="1"/>
    <col min="16164" max="16164" width="10.85546875" style="191" customWidth="1"/>
    <col min="16165" max="16167" width="10.7109375" style="191" customWidth="1"/>
    <col min="16168" max="16168" width="10.85546875" style="191" customWidth="1"/>
    <col min="16169" max="16169" width="10.7109375" style="191" customWidth="1"/>
    <col min="16170" max="16171" width="9.85546875" style="191" customWidth="1"/>
    <col min="16172" max="16173" width="10.7109375" style="191" customWidth="1"/>
    <col min="16174" max="16174" width="10.85546875" style="191" customWidth="1"/>
    <col min="16175" max="16175" width="10.7109375" style="191" customWidth="1"/>
    <col min="16176" max="16177" width="9.85546875" style="191" customWidth="1"/>
    <col min="16178" max="16179" width="10.7109375" style="191" customWidth="1"/>
    <col min="16180" max="16180" width="10.85546875" style="191" customWidth="1"/>
    <col min="16181" max="16181" width="11.42578125" style="191" customWidth="1"/>
    <col min="16182" max="16183" width="9.85546875" style="191" customWidth="1"/>
    <col min="16184" max="16185" width="10.7109375" style="191" customWidth="1"/>
    <col min="16186" max="16186" width="10.85546875" style="191" customWidth="1"/>
    <col min="16187" max="16187" width="11" style="191" customWidth="1"/>
    <col min="16188" max="16188" width="10.5703125" style="191" customWidth="1"/>
    <col min="16189" max="16189" width="9.85546875" style="191" customWidth="1"/>
    <col min="16190" max="16192" width="10.7109375" style="191" customWidth="1"/>
    <col min="16193" max="16193" width="11.28515625" style="191" customWidth="1"/>
    <col min="16194" max="16198" width="10.7109375" style="191" customWidth="1"/>
    <col min="16199" max="16199" width="11" style="191" customWidth="1"/>
    <col min="16200" max="16204" width="10.7109375" style="191" customWidth="1"/>
    <col min="16205" max="16205" width="11" style="191" customWidth="1"/>
    <col min="16206" max="16210" width="10.7109375" style="191" customWidth="1"/>
    <col min="16211" max="16211" width="11.28515625" style="191" customWidth="1"/>
    <col min="16212" max="16216" width="10.7109375" style="191" customWidth="1"/>
    <col min="16217" max="16217" width="11" style="191" customWidth="1"/>
    <col min="16218" max="16222" width="10.7109375" style="191" customWidth="1"/>
    <col min="16223" max="16223" width="11.140625" style="191" customWidth="1"/>
    <col min="16224" max="16228" width="10.7109375" style="191" customWidth="1"/>
    <col min="16229" max="16229" width="11" style="191" customWidth="1"/>
    <col min="16230" max="16234" width="10.7109375" style="191" customWidth="1"/>
    <col min="16235" max="16235" width="11" style="191" customWidth="1"/>
    <col min="16236" max="16240" width="10.7109375" style="191" customWidth="1"/>
    <col min="16241" max="16241" width="11" style="191" customWidth="1"/>
    <col min="16242" max="16246" width="10.7109375" style="191" customWidth="1"/>
    <col min="16247" max="16247" width="11" style="191" customWidth="1"/>
    <col min="16248" max="16252" width="10.7109375" style="191" customWidth="1"/>
    <col min="16253" max="16253" width="11" style="191" customWidth="1"/>
    <col min="16254" max="16258" width="10.7109375" style="191" customWidth="1"/>
    <col min="16259" max="16259" width="11" style="191" customWidth="1"/>
    <col min="16260" max="16264" width="10.7109375" style="191" customWidth="1"/>
    <col min="16265" max="16265" width="11" style="191" customWidth="1"/>
    <col min="16266" max="16270" width="10.7109375" style="191" customWidth="1"/>
    <col min="16271" max="16271" width="11" style="191" customWidth="1"/>
    <col min="16272" max="16276" width="10.7109375" style="191" customWidth="1"/>
    <col min="16277" max="16277" width="11" style="191" customWidth="1"/>
    <col min="16278" max="16282" width="10.7109375" style="191" customWidth="1"/>
    <col min="16283" max="16283" width="11" style="191" customWidth="1"/>
    <col min="16284" max="16288" width="10.7109375" style="191" customWidth="1"/>
    <col min="16289" max="16289" width="11" style="191" customWidth="1"/>
    <col min="16290" max="16294" width="10.7109375" style="191" customWidth="1"/>
    <col min="16295" max="16295" width="11" style="191" customWidth="1"/>
    <col min="16296" max="16300" width="10.7109375" style="191" customWidth="1"/>
    <col min="16301" max="16301" width="11" style="191" customWidth="1"/>
    <col min="16302" max="16306" width="10.7109375" style="191" customWidth="1"/>
    <col min="16307" max="16307" width="11" style="191" customWidth="1"/>
    <col min="16308" max="16312" width="10.7109375" style="191" customWidth="1"/>
    <col min="16313" max="16313" width="11" style="191" customWidth="1"/>
    <col min="16314" max="16318" width="10.7109375" style="191" customWidth="1"/>
    <col min="16319" max="16319" width="11" style="191" customWidth="1"/>
    <col min="16320" max="16324" width="10.7109375" style="191" customWidth="1"/>
    <col min="16325" max="16325" width="11" style="191" customWidth="1"/>
    <col min="16326" max="16330" width="10.7109375" style="191" customWidth="1"/>
    <col min="16331" max="16331" width="11" style="191" customWidth="1"/>
    <col min="16332" max="16336" width="10.7109375" style="191" customWidth="1"/>
    <col min="16337" max="16337" width="11" style="191" customWidth="1"/>
    <col min="16338" max="16342" width="10.7109375" style="191" customWidth="1"/>
    <col min="16343" max="16343" width="11" style="191" customWidth="1"/>
    <col min="16344" max="16348" width="10.7109375" style="191" customWidth="1"/>
    <col min="16349" max="16349" width="11" style="191" customWidth="1"/>
    <col min="16350" max="16354" width="10.7109375" style="191" customWidth="1"/>
    <col min="16355" max="16355" width="11" style="191" customWidth="1"/>
    <col min="16356" max="16360" width="10.7109375" style="191" customWidth="1"/>
    <col min="16361" max="16361" width="11" style="191" customWidth="1"/>
    <col min="16362" max="16366" width="10.7109375" style="191" customWidth="1"/>
    <col min="16367" max="16367" width="11" style="191" customWidth="1"/>
    <col min="16368" max="16372" width="10.7109375" style="191" customWidth="1"/>
    <col min="16373" max="16373" width="11" style="191" customWidth="1"/>
    <col min="16374" max="16378" width="10.7109375" style="191" customWidth="1"/>
    <col min="16379" max="16379" width="11" style="191" customWidth="1"/>
    <col min="16380" max="16381" width="10.7109375" style="191" customWidth="1"/>
    <col min="16382" max="16384" width="9.140625" style="191"/>
  </cols>
  <sheetData>
    <row r="1" spans="1:256" ht="12.75">
      <c r="A1" s="232" t="s">
        <v>196</v>
      </c>
    </row>
    <row r="2" spans="1:256" s="101" customFormat="1" ht="28.5" customHeight="1">
      <c r="A2" s="510" t="s">
        <v>201</v>
      </c>
      <c r="B2" s="510"/>
      <c r="C2" s="510"/>
      <c r="D2" s="510"/>
      <c r="E2" s="510"/>
      <c r="F2" s="510"/>
      <c r="G2" s="510"/>
      <c r="H2" s="510"/>
      <c r="I2" s="510"/>
      <c r="J2" s="510"/>
      <c r="K2" s="510"/>
      <c r="L2" s="510"/>
      <c r="M2" s="510"/>
      <c r="N2" s="510"/>
      <c r="O2" s="510"/>
      <c r="P2" s="510"/>
      <c r="Q2" s="510"/>
      <c r="R2" s="510"/>
      <c r="S2" s="510"/>
      <c r="T2" s="510"/>
      <c r="U2" s="510"/>
      <c r="V2" s="510"/>
      <c r="W2" s="510"/>
      <c r="X2" s="510"/>
      <c r="Y2" s="510"/>
      <c r="Z2" s="510"/>
      <c r="AA2" s="510"/>
      <c r="AB2" s="510"/>
      <c r="AC2" s="510"/>
      <c r="AD2" s="510"/>
      <c r="AE2" s="510"/>
      <c r="AF2" s="510"/>
      <c r="AG2" s="510"/>
      <c r="AH2" s="510"/>
      <c r="AI2" s="510"/>
      <c r="AJ2" s="510"/>
      <c r="AK2" s="510"/>
      <c r="AL2" s="510"/>
      <c r="AM2" s="510"/>
      <c r="AN2" s="510"/>
      <c r="AO2" s="510"/>
      <c r="AP2" s="510"/>
      <c r="AQ2" s="510"/>
      <c r="AR2" s="510"/>
      <c r="AS2" s="510"/>
      <c r="AT2" s="510"/>
      <c r="AU2" s="510"/>
      <c r="AV2" s="510"/>
      <c r="AW2" s="510"/>
      <c r="AX2" s="510"/>
      <c r="AY2" s="510"/>
      <c r="AZ2" s="510"/>
      <c r="BA2" s="510"/>
      <c r="BB2" s="510"/>
      <c r="BC2" s="510"/>
      <c r="BD2" s="510"/>
      <c r="BE2" s="510"/>
      <c r="BF2" s="510"/>
      <c r="BG2" s="510"/>
      <c r="BH2" s="510"/>
      <c r="BI2" s="510"/>
      <c r="BJ2" s="510"/>
      <c r="BK2" s="510"/>
      <c r="BL2" s="510"/>
      <c r="BM2" s="510"/>
      <c r="BN2" s="510"/>
      <c r="BO2" s="510"/>
      <c r="BP2" s="510"/>
      <c r="BQ2" s="510"/>
      <c r="BR2" s="510"/>
      <c r="BS2" s="510"/>
      <c r="BT2" s="510"/>
      <c r="BU2" s="510"/>
      <c r="BV2" s="510"/>
      <c r="BW2" s="510"/>
      <c r="BX2" s="510"/>
      <c r="BY2" s="510"/>
      <c r="BZ2" s="510"/>
      <c r="CA2" s="510"/>
      <c r="CB2" s="510"/>
      <c r="CC2" s="510"/>
      <c r="CD2" s="510"/>
      <c r="CE2" s="510"/>
      <c r="CF2" s="510"/>
      <c r="CG2" s="510"/>
      <c r="CH2" s="510"/>
      <c r="CI2" s="510"/>
      <c r="CJ2" s="510"/>
      <c r="CK2" s="510"/>
      <c r="CL2" s="510"/>
      <c r="CM2" s="510"/>
      <c r="CN2" s="510"/>
      <c r="CO2" s="510"/>
      <c r="CP2" s="510"/>
      <c r="CQ2" s="510"/>
      <c r="CR2" s="510"/>
      <c r="CS2" s="510"/>
      <c r="CT2" s="510"/>
      <c r="CU2" s="510"/>
      <c r="CV2" s="510"/>
      <c r="CW2" s="510"/>
      <c r="CX2" s="510"/>
      <c r="CY2" s="510"/>
      <c r="CZ2" s="510"/>
      <c r="DA2" s="510"/>
      <c r="DB2" s="510"/>
      <c r="DC2" s="510"/>
      <c r="DD2" s="510"/>
      <c r="DE2" s="510"/>
      <c r="DF2" s="510"/>
      <c r="DG2" s="510"/>
      <c r="DH2" s="510"/>
      <c r="DI2" s="510"/>
      <c r="DJ2" s="510"/>
      <c r="DK2" s="510"/>
      <c r="DL2" s="510"/>
      <c r="DM2" s="510"/>
      <c r="DN2" s="510"/>
      <c r="DO2" s="510"/>
      <c r="DP2" s="510"/>
      <c r="DQ2" s="510"/>
      <c r="DR2" s="510"/>
      <c r="DS2" s="510"/>
      <c r="DT2" s="510"/>
      <c r="DU2" s="510"/>
      <c r="DV2" s="510"/>
      <c r="DW2" s="510"/>
      <c r="DX2" s="510"/>
      <c r="DY2" s="510"/>
      <c r="DZ2" s="510"/>
      <c r="EA2" s="510"/>
      <c r="EB2" s="510"/>
      <c r="EC2" s="510"/>
      <c r="ED2" s="510"/>
      <c r="EE2" s="510"/>
      <c r="EF2" s="510"/>
      <c r="EG2" s="510"/>
      <c r="EH2" s="510"/>
      <c r="EI2" s="510"/>
      <c r="EJ2" s="510"/>
      <c r="EK2" s="510"/>
      <c r="EL2" s="510"/>
      <c r="EM2" s="510"/>
      <c r="EN2" s="510"/>
      <c r="EO2" s="510"/>
      <c r="EP2" s="510"/>
      <c r="EQ2" s="510"/>
      <c r="ER2" s="510"/>
      <c r="ES2" s="510"/>
      <c r="ET2" s="510"/>
      <c r="EU2" s="510"/>
      <c r="EV2" s="510"/>
      <c r="EW2" s="510"/>
      <c r="EX2" s="510"/>
      <c r="EY2" s="510"/>
      <c r="EZ2" s="510"/>
      <c r="FA2" s="510"/>
      <c r="FB2" s="510"/>
      <c r="FC2" s="510"/>
      <c r="FD2" s="510"/>
      <c r="FE2" s="510"/>
      <c r="FF2" s="510"/>
      <c r="FG2" s="510"/>
      <c r="FH2" s="510"/>
      <c r="FI2" s="510"/>
      <c r="FJ2" s="510"/>
      <c r="FK2" s="510"/>
      <c r="FL2" s="510"/>
      <c r="FM2" s="510"/>
      <c r="FN2" s="510"/>
      <c r="FO2" s="510"/>
      <c r="FP2" s="510"/>
      <c r="FQ2" s="510"/>
      <c r="FR2" s="510"/>
      <c r="FS2" s="510"/>
      <c r="FT2" s="510"/>
      <c r="FU2" s="510"/>
      <c r="FV2" s="510"/>
      <c r="FW2" s="510"/>
      <c r="FX2" s="510"/>
      <c r="FY2" s="510"/>
      <c r="FZ2" s="510"/>
      <c r="GA2" s="510"/>
      <c r="GB2" s="510"/>
      <c r="GC2" s="510"/>
      <c r="GD2" s="510"/>
      <c r="GE2" s="510"/>
      <c r="GF2" s="510"/>
      <c r="GG2" s="510"/>
      <c r="GH2" s="510"/>
      <c r="GI2" s="510"/>
      <c r="GJ2" s="510"/>
      <c r="GK2" s="510"/>
      <c r="GL2" s="510"/>
      <c r="GM2" s="510"/>
      <c r="GN2" s="510"/>
      <c r="GO2" s="510"/>
      <c r="GP2" s="510"/>
      <c r="GQ2" s="510"/>
      <c r="GR2" s="510"/>
      <c r="GS2" s="510"/>
      <c r="GT2" s="510"/>
      <c r="GU2" s="510"/>
      <c r="GV2" s="510"/>
      <c r="GW2" s="510"/>
      <c r="GX2" s="510"/>
      <c r="GY2" s="510"/>
      <c r="GZ2" s="510"/>
      <c r="HA2" s="510"/>
      <c r="HB2" s="510"/>
      <c r="HC2" s="510"/>
      <c r="HD2" s="510"/>
      <c r="HE2" s="510"/>
      <c r="HF2" s="510"/>
      <c r="HG2" s="510"/>
      <c r="HH2" s="510"/>
      <c r="HI2" s="510"/>
      <c r="HJ2" s="510"/>
      <c r="HK2" s="510"/>
      <c r="HL2" s="510"/>
      <c r="HM2" s="510"/>
      <c r="HN2" s="510"/>
      <c r="HO2" s="510"/>
      <c r="HP2" s="510"/>
      <c r="HQ2" s="510"/>
      <c r="HR2" s="510"/>
      <c r="HS2" s="510"/>
      <c r="HT2" s="510"/>
      <c r="HU2" s="510"/>
      <c r="HV2" s="510"/>
      <c r="HW2" s="510"/>
      <c r="HX2" s="510"/>
      <c r="HY2" s="510"/>
      <c r="HZ2" s="510"/>
      <c r="IA2" s="510"/>
      <c r="IB2" s="510"/>
      <c r="IC2" s="510"/>
      <c r="ID2" s="510"/>
      <c r="IE2" s="510"/>
      <c r="IF2" s="510"/>
      <c r="IG2" s="510"/>
      <c r="IH2" s="510"/>
      <c r="II2" s="510"/>
      <c r="IJ2" s="510"/>
      <c r="IK2" s="510"/>
      <c r="IL2" s="510"/>
      <c r="IM2" s="510"/>
      <c r="IN2" s="510"/>
      <c r="IO2" s="510"/>
      <c r="IP2" s="510"/>
      <c r="IQ2" s="510"/>
      <c r="IR2" s="510"/>
      <c r="IS2" s="511"/>
    </row>
    <row r="3" spans="1:256" s="101" customFormat="1" ht="10.5" customHeight="1" thickBot="1">
      <c r="A3" s="512" t="s">
        <v>202</v>
      </c>
      <c r="B3" s="512"/>
      <c r="C3" s="512"/>
      <c r="D3" s="512"/>
      <c r="E3" s="512"/>
      <c r="F3" s="512"/>
      <c r="G3" s="512"/>
      <c r="H3" s="512"/>
      <c r="I3" s="512"/>
      <c r="J3" s="512"/>
      <c r="K3" s="512"/>
      <c r="L3" s="512"/>
      <c r="M3" s="512"/>
      <c r="N3" s="512"/>
      <c r="O3" s="512"/>
      <c r="P3" s="512"/>
      <c r="Q3" s="512"/>
      <c r="R3" s="512"/>
      <c r="S3" s="512"/>
      <c r="T3" s="512"/>
      <c r="U3" s="512"/>
      <c r="V3" s="512"/>
      <c r="W3" s="512"/>
      <c r="X3" s="512"/>
      <c r="Y3" s="512"/>
      <c r="Z3" s="512"/>
      <c r="AA3" s="512"/>
      <c r="AB3" s="512"/>
      <c r="AC3" s="512"/>
      <c r="AD3" s="512"/>
      <c r="AE3" s="512"/>
      <c r="AF3" s="512"/>
      <c r="AG3" s="512"/>
      <c r="AH3" s="512"/>
      <c r="AI3" s="512"/>
      <c r="AJ3" s="512"/>
      <c r="AK3" s="512"/>
      <c r="AL3" s="512"/>
      <c r="AM3" s="512"/>
      <c r="AN3" s="512"/>
      <c r="AO3" s="512"/>
      <c r="AP3" s="512"/>
      <c r="AQ3" s="512"/>
      <c r="AR3" s="512"/>
      <c r="AS3" s="512"/>
      <c r="AT3" s="512"/>
      <c r="AU3" s="512"/>
      <c r="AV3" s="512"/>
      <c r="AW3" s="512"/>
      <c r="AX3" s="512"/>
      <c r="AY3" s="512"/>
      <c r="AZ3" s="512"/>
      <c r="BA3" s="512"/>
      <c r="BB3" s="512"/>
      <c r="BC3" s="512"/>
      <c r="BD3" s="512"/>
      <c r="BE3" s="512"/>
      <c r="BF3" s="512"/>
      <c r="BG3" s="512"/>
      <c r="BH3" s="512"/>
      <c r="BI3" s="512"/>
      <c r="BJ3" s="512"/>
      <c r="BK3" s="512"/>
      <c r="BL3" s="512"/>
      <c r="BM3" s="512"/>
      <c r="BN3" s="512"/>
      <c r="BO3" s="512"/>
      <c r="BP3" s="512"/>
      <c r="BQ3" s="512"/>
      <c r="BR3" s="512"/>
      <c r="BS3" s="512"/>
      <c r="BT3" s="512"/>
      <c r="BU3" s="512"/>
      <c r="BV3" s="512"/>
      <c r="BW3" s="512"/>
      <c r="BX3" s="512"/>
      <c r="BY3" s="512"/>
      <c r="BZ3" s="512"/>
      <c r="CA3" s="512"/>
      <c r="CB3" s="512"/>
      <c r="CC3" s="512"/>
      <c r="CD3" s="512"/>
      <c r="CE3" s="512"/>
      <c r="CF3" s="512"/>
      <c r="CG3" s="512"/>
      <c r="CH3" s="512"/>
      <c r="CI3" s="512"/>
      <c r="CJ3" s="512"/>
      <c r="CK3" s="512"/>
      <c r="CL3" s="512"/>
      <c r="CM3" s="512"/>
      <c r="CN3" s="512"/>
      <c r="CO3" s="512"/>
      <c r="CP3" s="512"/>
      <c r="CQ3" s="512"/>
      <c r="CR3" s="512"/>
      <c r="CS3" s="512"/>
      <c r="CT3" s="512"/>
      <c r="CU3" s="512"/>
      <c r="CV3" s="512"/>
      <c r="CW3" s="512"/>
      <c r="CX3" s="512"/>
      <c r="CY3" s="512"/>
      <c r="CZ3" s="512"/>
      <c r="DA3" s="512"/>
      <c r="DB3" s="512"/>
      <c r="DC3" s="512"/>
      <c r="DD3" s="512"/>
      <c r="DE3" s="512"/>
      <c r="DF3" s="512"/>
      <c r="DG3" s="512"/>
      <c r="DH3" s="512"/>
      <c r="DI3" s="512"/>
      <c r="DJ3" s="512"/>
      <c r="DK3" s="512"/>
      <c r="DL3" s="512"/>
      <c r="DM3" s="512"/>
      <c r="DN3" s="512"/>
      <c r="DO3" s="512"/>
      <c r="DP3" s="512"/>
      <c r="DQ3" s="512"/>
      <c r="DR3" s="512"/>
      <c r="DS3" s="512"/>
      <c r="DT3" s="512"/>
      <c r="DU3" s="512"/>
      <c r="DV3" s="512"/>
      <c r="DW3" s="512"/>
      <c r="DX3" s="512"/>
      <c r="DY3" s="512"/>
      <c r="DZ3" s="512"/>
      <c r="EA3" s="512"/>
      <c r="EB3" s="512"/>
      <c r="EC3" s="512"/>
      <c r="ED3" s="512"/>
      <c r="EE3" s="512"/>
      <c r="EF3" s="512"/>
      <c r="EG3" s="512"/>
      <c r="EH3" s="512"/>
      <c r="EI3" s="512"/>
      <c r="EJ3" s="512"/>
      <c r="EK3" s="512"/>
      <c r="EL3" s="512"/>
      <c r="EM3" s="512"/>
      <c r="EN3" s="512"/>
      <c r="EO3" s="512"/>
      <c r="EP3" s="512"/>
      <c r="EQ3" s="512"/>
      <c r="ER3" s="512"/>
      <c r="ES3" s="512"/>
      <c r="ET3" s="512"/>
      <c r="EU3" s="512"/>
      <c r="EV3" s="512"/>
      <c r="EW3" s="512"/>
      <c r="EX3" s="512"/>
      <c r="EY3" s="512"/>
      <c r="EZ3" s="512"/>
      <c r="FA3" s="512"/>
      <c r="FB3" s="512"/>
      <c r="FC3" s="512"/>
      <c r="FD3" s="512"/>
      <c r="FE3" s="512"/>
      <c r="FF3" s="512"/>
      <c r="FG3" s="512"/>
      <c r="FH3" s="512"/>
      <c r="FI3" s="512"/>
      <c r="FJ3" s="512"/>
      <c r="FK3" s="512"/>
      <c r="FL3" s="512"/>
      <c r="FM3" s="512"/>
      <c r="FN3" s="512"/>
      <c r="FO3" s="512"/>
      <c r="FP3" s="512"/>
      <c r="FQ3" s="512"/>
      <c r="FR3" s="512"/>
      <c r="FS3" s="512"/>
      <c r="FT3" s="512"/>
      <c r="FU3" s="512"/>
      <c r="FV3" s="512"/>
      <c r="FW3" s="512"/>
      <c r="FX3" s="512"/>
      <c r="FY3" s="512"/>
      <c r="FZ3" s="512"/>
      <c r="GA3" s="512"/>
      <c r="GB3" s="512"/>
      <c r="GC3" s="512"/>
      <c r="GD3" s="512"/>
      <c r="GE3" s="512"/>
      <c r="GF3" s="512"/>
      <c r="GG3" s="512"/>
      <c r="GH3" s="512"/>
      <c r="GI3" s="512"/>
      <c r="GJ3" s="512"/>
      <c r="GK3" s="512"/>
      <c r="GL3" s="512"/>
      <c r="GM3" s="512"/>
      <c r="GN3" s="512"/>
      <c r="GO3" s="512"/>
      <c r="GP3" s="512"/>
      <c r="GQ3" s="512"/>
      <c r="GR3" s="512"/>
      <c r="GS3" s="512"/>
      <c r="GT3" s="512"/>
      <c r="GU3" s="512"/>
      <c r="GV3" s="512"/>
      <c r="GW3" s="512"/>
      <c r="GX3" s="512"/>
      <c r="GY3" s="512"/>
      <c r="GZ3" s="512"/>
      <c r="HA3" s="512"/>
      <c r="HB3" s="512"/>
      <c r="HC3" s="512"/>
      <c r="HD3" s="512"/>
      <c r="HE3" s="512"/>
      <c r="HF3" s="512"/>
      <c r="HG3" s="512"/>
      <c r="HH3" s="512"/>
      <c r="HI3" s="512"/>
      <c r="HJ3" s="512"/>
      <c r="HK3" s="512"/>
      <c r="HL3" s="512"/>
      <c r="HM3" s="512"/>
      <c r="HN3" s="512"/>
      <c r="HO3" s="512"/>
      <c r="HP3" s="512"/>
      <c r="HQ3" s="512"/>
      <c r="HR3" s="512"/>
      <c r="HS3" s="512"/>
      <c r="HT3" s="512"/>
      <c r="HU3" s="512"/>
      <c r="HV3" s="512"/>
      <c r="HW3" s="512"/>
      <c r="HX3" s="512"/>
      <c r="HY3" s="512"/>
      <c r="HZ3" s="512"/>
      <c r="IA3" s="512"/>
      <c r="IB3" s="512"/>
      <c r="IC3" s="512"/>
      <c r="ID3" s="512"/>
      <c r="IE3" s="512"/>
      <c r="IF3" s="512"/>
      <c r="IG3" s="512"/>
      <c r="IH3" s="512"/>
      <c r="II3" s="512"/>
      <c r="IJ3" s="512"/>
      <c r="IK3" s="512"/>
      <c r="IL3" s="512"/>
      <c r="IM3" s="512"/>
      <c r="IN3" s="512"/>
      <c r="IO3" s="512"/>
      <c r="IP3" s="512"/>
      <c r="IQ3" s="512"/>
      <c r="IR3" s="512"/>
      <c r="IS3" s="512"/>
    </row>
    <row r="4" spans="1:256" s="104" customFormat="1" ht="12.75" customHeight="1" thickTop="1">
      <c r="A4" s="102"/>
      <c r="B4" s="507" t="s">
        <v>203</v>
      </c>
      <c r="C4" s="508"/>
      <c r="D4" s="508"/>
      <c r="E4" s="508"/>
      <c r="F4" s="508"/>
      <c r="G4" s="509"/>
      <c r="H4" s="507" t="s">
        <v>204</v>
      </c>
      <c r="I4" s="508"/>
      <c r="J4" s="508"/>
      <c r="K4" s="508"/>
      <c r="L4" s="508"/>
      <c r="M4" s="509"/>
      <c r="N4" s="507" t="s">
        <v>205</v>
      </c>
      <c r="O4" s="508"/>
      <c r="P4" s="508"/>
      <c r="Q4" s="508"/>
      <c r="R4" s="508"/>
      <c r="S4" s="509"/>
      <c r="T4" s="507" t="s">
        <v>206</v>
      </c>
      <c r="U4" s="508"/>
      <c r="V4" s="508"/>
      <c r="W4" s="508"/>
      <c r="X4" s="508"/>
      <c r="Y4" s="509"/>
      <c r="Z4" s="507" t="s">
        <v>207</v>
      </c>
      <c r="AA4" s="508"/>
      <c r="AB4" s="508"/>
      <c r="AC4" s="508"/>
      <c r="AD4" s="508"/>
      <c r="AE4" s="509"/>
      <c r="AF4" s="507" t="s">
        <v>208</v>
      </c>
      <c r="AG4" s="508"/>
      <c r="AH4" s="508"/>
      <c r="AI4" s="508"/>
      <c r="AJ4" s="508"/>
      <c r="AK4" s="509"/>
      <c r="AL4" s="507" t="s">
        <v>209</v>
      </c>
      <c r="AM4" s="508"/>
      <c r="AN4" s="508"/>
      <c r="AO4" s="508"/>
      <c r="AP4" s="508"/>
      <c r="AQ4" s="509"/>
      <c r="AR4" s="507" t="s">
        <v>210</v>
      </c>
      <c r="AS4" s="508"/>
      <c r="AT4" s="508"/>
      <c r="AU4" s="508"/>
      <c r="AV4" s="508"/>
      <c r="AW4" s="509"/>
      <c r="AX4" s="507" t="s">
        <v>211</v>
      </c>
      <c r="AY4" s="508"/>
      <c r="AZ4" s="508"/>
      <c r="BA4" s="508"/>
      <c r="BB4" s="508"/>
      <c r="BC4" s="509"/>
      <c r="BD4" s="507" t="s">
        <v>212</v>
      </c>
      <c r="BE4" s="508"/>
      <c r="BF4" s="508"/>
      <c r="BG4" s="508"/>
      <c r="BH4" s="508"/>
      <c r="BI4" s="509"/>
      <c r="BJ4" s="507" t="s">
        <v>213</v>
      </c>
      <c r="BK4" s="508"/>
      <c r="BL4" s="508"/>
      <c r="BM4" s="508"/>
      <c r="BN4" s="508"/>
      <c r="BO4" s="509"/>
      <c r="BP4" s="507" t="s">
        <v>214</v>
      </c>
      <c r="BQ4" s="508"/>
      <c r="BR4" s="508"/>
      <c r="BS4" s="508"/>
      <c r="BT4" s="508"/>
      <c r="BU4" s="509"/>
      <c r="BV4" s="507" t="s">
        <v>215</v>
      </c>
      <c r="BW4" s="508"/>
      <c r="BX4" s="508"/>
      <c r="BY4" s="508"/>
      <c r="BZ4" s="508"/>
      <c r="CA4" s="509"/>
      <c r="CB4" s="507" t="s">
        <v>216</v>
      </c>
      <c r="CC4" s="508"/>
      <c r="CD4" s="508"/>
      <c r="CE4" s="508"/>
      <c r="CF4" s="508"/>
      <c r="CG4" s="509"/>
      <c r="CH4" s="507" t="s">
        <v>217</v>
      </c>
      <c r="CI4" s="508"/>
      <c r="CJ4" s="508"/>
      <c r="CK4" s="508"/>
      <c r="CL4" s="508"/>
      <c r="CM4" s="509"/>
      <c r="CN4" s="507" t="s">
        <v>218</v>
      </c>
      <c r="CO4" s="508"/>
      <c r="CP4" s="508"/>
      <c r="CQ4" s="508"/>
      <c r="CR4" s="508"/>
      <c r="CS4" s="509"/>
      <c r="CT4" s="507" t="s">
        <v>219</v>
      </c>
      <c r="CU4" s="508"/>
      <c r="CV4" s="508"/>
      <c r="CW4" s="508"/>
      <c r="CX4" s="508"/>
      <c r="CY4" s="509"/>
      <c r="CZ4" s="507" t="s">
        <v>220</v>
      </c>
      <c r="DA4" s="508"/>
      <c r="DB4" s="508"/>
      <c r="DC4" s="508"/>
      <c r="DD4" s="508"/>
      <c r="DE4" s="509"/>
      <c r="DF4" s="507" t="s">
        <v>221</v>
      </c>
      <c r="DG4" s="508"/>
      <c r="DH4" s="508"/>
      <c r="DI4" s="508"/>
      <c r="DJ4" s="508"/>
      <c r="DK4" s="509"/>
      <c r="DL4" s="507" t="s">
        <v>222</v>
      </c>
      <c r="DM4" s="508"/>
      <c r="DN4" s="508"/>
      <c r="DO4" s="508"/>
      <c r="DP4" s="508"/>
      <c r="DQ4" s="509"/>
      <c r="DR4" s="507" t="s">
        <v>223</v>
      </c>
      <c r="DS4" s="508"/>
      <c r="DT4" s="508"/>
      <c r="DU4" s="508"/>
      <c r="DV4" s="508"/>
      <c r="DW4" s="509"/>
      <c r="DX4" s="507" t="s">
        <v>224</v>
      </c>
      <c r="DY4" s="508"/>
      <c r="DZ4" s="508"/>
      <c r="EA4" s="508"/>
      <c r="EB4" s="508"/>
      <c r="EC4" s="509"/>
      <c r="ED4" s="507" t="s">
        <v>225</v>
      </c>
      <c r="EE4" s="508"/>
      <c r="EF4" s="508"/>
      <c r="EG4" s="508"/>
      <c r="EH4" s="508"/>
      <c r="EI4" s="509"/>
      <c r="EJ4" s="507" t="s">
        <v>226</v>
      </c>
      <c r="EK4" s="508"/>
      <c r="EL4" s="508"/>
      <c r="EM4" s="508"/>
      <c r="EN4" s="508"/>
      <c r="EO4" s="509"/>
      <c r="EP4" s="507" t="s">
        <v>227</v>
      </c>
      <c r="EQ4" s="508"/>
      <c r="ER4" s="508"/>
      <c r="ES4" s="508"/>
      <c r="ET4" s="508"/>
      <c r="EU4" s="509"/>
      <c r="EV4" s="507" t="s">
        <v>228</v>
      </c>
      <c r="EW4" s="508"/>
      <c r="EX4" s="508"/>
      <c r="EY4" s="508"/>
      <c r="EZ4" s="508"/>
      <c r="FA4" s="509"/>
      <c r="FB4" s="507" t="s">
        <v>229</v>
      </c>
      <c r="FC4" s="508"/>
      <c r="FD4" s="508"/>
      <c r="FE4" s="508"/>
      <c r="FF4" s="508"/>
      <c r="FG4" s="509"/>
      <c r="FH4" s="507" t="s">
        <v>230</v>
      </c>
      <c r="FI4" s="508"/>
      <c r="FJ4" s="508"/>
      <c r="FK4" s="508"/>
      <c r="FL4" s="508"/>
      <c r="FM4" s="509"/>
      <c r="FN4" s="507" t="s">
        <v>231</v>
      </c>
      <c r="FO4" s="508"/>
      <c r="FP4" s="508"/>
      <c r="FQ4" s="508"/>
      <c r="FR4" s="508"/>
      <c r="FS4" s="509"/>
      <c r="FT4" s="507" t="s">
        <v>232</v>
      </c>
      <c r="FU4" s="508"/>
      <c r="FV4" s="508"/>
      <c r="FW4" s="508"/>
      <c r="FX4" s="508"/>
      <c r="FY4" s="509"/>
      <c r="FZ4" s="507" t="s">
        <v>233</v>
      </c>
      <c r="GA4" s="508"/>
      <c r="GB4" s="508"/>
      <c r="GC4" s="508"/>
      <c r="GD4" s="508"/>
      <c r="GE4" s="509"/>
      <c r="GF4" s="507" t="s">
        <v>234</v>
      </c>
      <c r="GG4" s="508"/>
      <c r="GH4" s="508"/>
      <c r="GI4" s="508"/>
      <c r="GJ4" s="508"/>
      <c r="GK4" s="509"/>
      <c r="GL4" s="507" t="s">
        <v>235</v>
      </c>
      <c r="GM4" s="508"/>
      <c r="GN4" s="508"/>
      <c r="GO4" s="508"/>
      <c r="GP4" s="508"/>
      <c r="GQ4" s="509"/>
      <c r="GR4" s="507" t="s">
        <v>236</v>
      </c>
      <c r="GS4" s="508"/>
      <c r="GT4" s="508"/>
      <c r="GU4" s="508"/>
      <c r="GV4" s="508"/>
      <c r="GW4" s="509"/>
      <c r="GX4" s="507" t="s">
        <v>237</v>
      </c>
      <c r="GY4" s="508"/>
      <c r="GZ4" s="508"/>
      <c r="HA4" s="508"/>
      <c r="HB4" s="508"/>
      <c r="HC4" s="509"/>
      <c r="HD4" s="507" t="s">
        <v>238</v>
      </c>
      <c r="HE4" s="508"/>
      <c r="HF4" s="508"/>
      <c r="HG4" s="508"/>
      <c r="HH4" s="508"/>
      <c r="HI4" s="509"/>
      <c r="HJ4" s="507" t="s">
        <v>239</v>
      </c>
      <c r="HK4" s="508"/>
      <c r="HL4" s="508"/>
      <c r="HM4" s="508"/>
      <c r="HN4" s="508"/>
      <c r="HO4" s="509"/>
      <c r="HP4" s="507" t="s">
        <v>240</v>
      </c>
      <c r="HQ4" s="508"/>
      <c r="HR4" s="508"/>
      <c r="HS4" s="508"/>
      <c r="HT4" s="508"/>
      <c r="HU4" s="509"/>
      <c r="HV4" s="507" t="s">
        <v>241</v>
      </c>
      <c r="HW4" s="508"/>
      <c r="HX4" s="508"/>
      <c r="HY4" s="508"/>
      <c r="HZ4" s="508"/>
      <c r="IA4" s="509"/>
      <c r="IB4" s="507" t="s">
        <v>242</v>
      </c>
      <c r="IC4" s="508"/>
      <c r="ID4" s="508"/>
      <c r="IE4" s="508"/>
      <c r="IF4" s="508"/>
      <c r="IG4" s="509"/>
      <c r="IH4" s="507" t="s">
        <v>243</v>
      </c>
      <c r="II4" s="508"/>
      <c r="IJ4" s="508"/>
      <c r="IK4" s="508"/>
      <c r="IL4" s="508"/>
      <c r="IM4" s="509"/>
      <c r="IN4" s="507" t="s">
        <v>244</v>
      </c>
      <c r="IO4" s="508"/>
      <c r="IP4" s="508"/>
      <c r="IQ4" s="508"/>
      <c r="IR4" s="508"/>
      <c r="IS4" s="508"/>
      <c r="IT4" s="103"/>
      <c r="IU4" s="103"/>
      <c r="IV4" s="103"/>
    </row>
    <row r="5" spans="1:256" s="107" customFormat="1" ht="0.75" customHeight="1">
      <c r="A5" s="105"/>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c r="GP5" s="106"/>
      <c r="GQ5" s="106"/>
      <c r="GR5" s="106"/>
      <c r="GS5" s="106"/>
      <c r="GT5" s="106"/>
      <c r="GU5" s="106"/>
      <c r="GV5" s="106"/>
      <c r="GW5" s="106"/>
      <c r="GX5" s="106"/>
      <c r="GY5" s="106"/>
      <c r="GZ5" s="106"/>
      <c r="HA5" s="106"/>
      <c r="HB5" s="106"/>
      <c r="HC5" s="106"/>
      <c r="HD5" s="106"/>
      <c r="HE5" s="106"/>
      <c r="HF5" s="106"/>
      <c r="HG5" s="106"/>
      <c r="HH5" s="106"/>
      <c r="HI5" s="106"/>
      <c r="HJ5" s="106"/>
      <c r="HK5" s="106"/>
      <c r="HL5" s="106"/>
      <c r="HM5" s="106"/>
      <c r="HN5" s="106"/>
      <c r="HO5" s="106"/>
      <c r="HP5" s="106"/>
      <c r="HQ5" s="106"/>
      <c r="HR5" s="106"/>
      <c r="HS5" s="106"/>
      <c r="HT5" s="106"/>
      <c r="HU5" s="106"/>
      <c r="HV5" s="106"/>
      <c r="HW5" s="106"/>
      <c r="HX5" s="106"/>
      <c r="HY5" s="106"/>
      <c r="HZ5" s="106"/>
      <c r="IA5" s="106"/>
      <c r="IB5" s="106"/>
      <c r="IC5" s="106"/>
      <c r="ID5" s="106"/>
      <c r="IE5" s="106"/>
      <c r="IF5" s="106"/>
      <c r="IG5" s="106"/>
      <c r="IH5" s="106"/>
      <c r="II5" s="106"/>
      <c r="IJ5" s="106"/>
      <c r="IK5" s="106"/>
      <c r="IL5" s="106"/>
      <c r="IM5" s="106"/>
      <c r="IN5" s="106"/>
      <c r="IO5" s="106"/>
      <c r="IP5" s="106"/>
      <c r="IQ5" s="106"/>
      <c r="IR5" s="106"/>
      <c r="IS5" s="106"/>
      <c r="IT5" s="103"/>
      <c r="IU5" s="103"/>
      <c r="IV5" s="103"/>
    </row>
    <row r="6" spans="1:256" s="111" customFormat="1" ht="12" customHeight="1">
      <c r="A6" s="108"/>
      <c r="B6" s="109" t="s">
        <v>245</v>
      </c>
      <c r="C6" s="503" t="s">
        <v>246</v>
      </c>
      <c r="D6" s="504"/>
      <c r="E6" s="504"/>
      <c r="F6" s="504"/>
      <c r="G6" s="505"/>
      <c r="H6" s="110" t="s">
        <v>245</v>
      </c>
      <c r="I6" s="503" t="s">
        <v>246</v>
      </c>
      <c r="J6" s="504"/>
      <c r="K6" s="504"/>
      <c r="L6" s="504"/>
      <c r="M6" s="505"/>
      <c r="N6" s="110" t="s">
        <v>245</v>
      </c>
      <c r="O6" s="503" t="s">
        <v>246</v>
      </c>
      <c r="P6" s="504"/>
      <c r="Q6" s="504"/>
      <c r="R6" s="504"/>
      <c r="S6" s="505"/>
      <c r="T6" s="110" t="s">
        <v>245</v>
      </c>
      <c r="U6" s="503" t="s">
        <v>246</v>
      </c>
      <c r="V6" s="504"/>
      <c r="W6" s="504"/>
      <c r="X6" s="504"/>
      <c r="Y6" s="505"/>
      <c r="Z6" s="110" t="s">
        <v>245</v>
      </c>
      <c r="AA6" s="503" t="s">
        <v>246</v>
      </c>
      <c r="AB6" s="504"/>
      <c r="AC6" s="504"/>
      <c r="AD6" s="504"/>
      <c r="AE6" s="505"/>
      <c r="AF6" s="110" t="s">
        <v>245</v>
      </c>
      <c r="AG6" s="503" t="s">
        <v>246</v>
      </c>
      <c r="AH6" s="504"/>
      <c r="AI6" s="504"/>
      <c r="AJ6" s="504"/>
      <c r="AK6" s="505"/>
      <c r="AL6" s="110" t="s">
        <v>245</v>
      </c>
      <c r="AM6" s="503" t="s">
        <v>246</v>
      </c>
      <c r="AN6" s="504"/>
      <c r="AO6" s="504"/>
      <c r="AP6" s="504"/>
      <c r="AQ6" s="505"/>
      <c r="AR6" s="110" t="s">
        <v>245</v>
      </c>
      <c r="AS6" s="503" t="s">
        <v>246</v>
      </c>
      <c r="AT6" s="504"/>
      <c r="AU6" s="504"/>
      <c r="AV6" s="504"/>
      <c r="AW6" s="505"/>
      <c r="AX6" s="110" t="s">
        <v>245</v>
      </c>
      <c r="AY6" s="503" t="s">
        <v>246</v>
      </c>
      <c r="AZ6" s="504"/>
      <c r="BA6" s="504"/>
      <c r="BB6" s="504"/>
      <c r="BC6" s="505"/>
      <c r="BD6" s="110" t="s">
        <v>245</v>
      </c>
      <c r="BE6" s="503" t="s">
        <v>246</v>
      </c>
      <c r="BF6" s="504"/>
      <c r="BG6" s="504"/>
      <c r="BH6" s="504"/>
      <c r="BI6" s="505"/>
      <c r="BJ6" s="110" t="s">
        <v>245</v>
      </c>
      <c r="BK6" s="503" t="s">
        <v>246</v>
      </c>
      <c r="BL6" s="504"/>
      <c r="BM6" s="504"/>
      <c r="BN6" s="504"/>
      <c r="BO6" s="505"/>
      <c r="BP6" s="110" t="s">
        <v>245</v>
      </c>
      <c r="BQ6" s="503" t="s">
        <v>246</v>
      </c>
      <c r="BR6" s="504"/>
      <c r="BS6" s="504"/>
      <c r="BT6" s="504"/>
      <c r="BU6" s="505"/>
      <c r="BV6" s="110" t="s">
        <v>245</v>
      </c>
      <c r="BW6" s="503" t="s">
        <v>246</v>
      </c>
      <c r="BX6" s="504"/>
      <c r="BY6" s="504"/>
      <c r="BZ6" s="504"/>
      <c r="CA6" s="505"/>
      <c r="CB6" s="110" t="s">
        <v>245</v>
      </c>
      <c r="CC6" s="503" t="s">
        <v>246</v>
      </c>
      <c r="CD6" s="504"/>
      <c r="CE6" s="504"/>
      <c r="CF6" s="504"/>
      <c r="CG6" s="505"/>
      <c r="CH6" s="110" t="s">
        <v>245</v>
      </c>
      <c r="CI6" s="503" t="s">
        <v>246</v>
      </c>
      <c r="CJ6" s="504"/>
      <c r="CK6" s="504"/>
      <c r="CL6" s="504"/>
      <c r="CM6" s="505"/>
      <c r="CN6" s="110" t="s">
        <v>245</v>
      </c>
      <c r="CO6" s="503" t="s">
        <v>246</v>
      </c>
      <c r="CP6" s="504"/>
      <c r="CQ6" s="504"/>
      <c r="CR6" s="504"/>
      <c r="CS6" s="505"/>
      <c r="CT6" s="110" t="s">
        <v>245</v>
      </c>
      <c r="CU6" s="503" t="s">
        <v>246</v>
      </c>
      <c r="CV6" s="504"/>
      <c r="CW6" s="504"/>
      <c r="CX6" s="504"/>
      <c r="CY6" s="505"/>
      <c r="CZ6" s="110" t="s">
        <v>245</v>
      </c>
      <c r="DA6" s="503" t="s">
        <v>246</v>
      </c>
      <c r="DB6" s="504"/>
      <c r="DC6" s="504"/>
      <c r="DD6" s="504"/>
      <c r="DE6" s="505"/>
      <c r="DF6" s="110" t="s">
        <v>245</v>
      </c>
      <c r="DG6" s="503" t="s">
        <v>246</v>
      </c>
      <c r="DH6" s="504"/>
      <c r="DI6" s="504"/>
      <c r="DJ6" s="504"/>
      <c r="DK6" s="505"/>
      <c r="DL6" s="110" t="s">
        <v>245</v>
      </c>
      <c r="DM6" s="503" t="s">
        <v>246</v>
      </c>
      <c r="DN6" s="504"/>
      <c r="DO6" s="504"/>
      <c r="DP6" s="504"/>
      <c r="DQ6" s="505"/>
      <c r="DR6" s="110" t="s">
        <v>245</v>
      </c>
      <c r="DS6" s="503" t="s">
        <v>246</v>
      </c>
      <c r="DT6" s="504"/>
      <c r="DU6" s="504"/>
      <c r="DV6" s="504"/>
      <c r="DW6" s="505"/>
      <c r="DX6" s="110" t="s">
        <v>245</v>
      </c>
      <c r="DY6" s="503" t="s">
        <v>246</v>
      </c>
      <c r="DZ6" s="504"/>
      <c r="EA6" s="504"/>
      <c r="EB6" s="504"/>
      <c r="EC6" s="505"/>
      <c r="ED6" s="110" t="s">
        <v>245</v>
      </c>
      <c r="EE6" s="503" t="s">
        <v>246</v>
      </c>
      <c r="EF6" s="504"/>
      <c r="EG6" s="504"/>
      <c r="EH6" s="504"/>
      <c r="EI6" s="505"/>
      <c r="EJ6" s="110" t="s">
        <v>245</v>
      </c>
      <c r="EK6" s="503" t="s">
        <v>246</v>
      </c>
      <c r="EL6" s="504"/>
      <c r="EM6" s="504"/>
      <c r="EN6" s="504"/>
      <c r="EO6" s="505"/>
      <c r="EP6" s="110" t="s">
        <v>245</v>
      </c>
      <c r="EQ6" s="503" t="s">
        <v>246</v>
      </c>
      <c r="ER6" s="504"/>
      <c r="ES6" s="504"/>
      <c r="ET6" s="504"/>
      <c r="EU6" s="505"/>
      <c r="EV6" s="110" t="s">
        <v>245</v>
      </c>
      <c r="EW6" s="503" t="s">
        <v>246</v>
      </c>
      <c r="EX6" s="504"/>
      <c r="EY6" s="504"/>
      <c r="EZ6" s="504"/>
      <c r="FA6" s="505"/>
      <c r="FB6" s="110" t="s">
        <v>245</v>
      </c>
      <c r="FC6" s="503" t="s">
        <v>246</v>
      </c>
      <c r="FD6" s="504"/>
      <c r="FE6" s="504"/>
      <c r="FF6" s="504"/>
      <c r="FG6" s="505"/>
      <c r="FH6" s="110" t="s">
        <v>245</v>
      </c>
      <c r="FI6" s="503" t="s">
        <v>246</v>
      </c>
      <c r="FJ6" s="504"/>
      <c r="FK6" s="504"/>
      <c r="FL6" s="504"/>
      <c r="FM6" s="505"/>
      <c r="FN6" s="110" t="s">
        <v>245</v>
      </c>
      <c r="FO6" s="503" t="s">
        <v>246</v>
      </c>
      <c r="FP6" s="504"/>
      <c r="FQ6" s="504"/>
      <c r="FR6" s="504"/>
      <c r="FS6" s="505"/>
      <c r="FT6" s="110" t="s">
        <v>245</v>
      </c>
      <c r="FU6" s="503" t="s">
        <v>246</v>
      </c>
      <c r="FV6" s="504"/>
      <c r="FW6" s="504"/>
      <c r="FX6" s="504"/>
      <c r="FY6" s="505"/>
      <c r="FZ6" s="110" t="s">
        <v>245</v>
      </c>
      <c r="GA6" s="503" t="s">
        <v>246</v>
      </c>
      <c r="GB6" s="504"/>
      <c r="GC6" s="504"/>
      <c r="GD6" s="504"/>
      <c r="GE6" s="505"/>
      <c r="GF6" s="110" t="s">
        <v>245</v>
      </c>
      <c r="GG6" s="503" t="s">
        <v>246</v>
      </c>
      <c r="GH6" s="504"/>
      <c r="GI6" s="504"/>
      <c r="GJ6" s="504"/>
      <c r="GK6" s="505"/>
      <c r="GL6" s="110" t="s">
        <v>245</v>
      </c>
      <c r="GM6" s="503" t="s">
        <v>246</v>
      </c>
      <c r="GN6" s="504"/>
      <c r="GO6" s="504"/>
      <c r="GP6" s="504"/>
      <c r="GQ6" s="505"/>
      <c r="GR6" s="110" t="s">
        <v>245</v>
      </c>
      <c r="GS6" s="503" t="s">
        <v>246</v>
      </c>
      <c r="GT6" s="504"/>
      <c r="GU6" s="504"/>
      <c r="GV6" s="504"/>
      <c r="GW6" s="505"/>
      <c r="GX6" s="110" t="s">
        <v>245</v>
      </c>
      <c r="GY6" s="503" t="s">
        <v>246</v>
      </c>
      <c r="GZ6" s="504"/>
      <c r="HA6" s="504"/>
      <c r="HB6" s="504"/>
      <c r="HC6" s="505"/>
      <c r="HD6" s="110" t="s">
        <v>245</v>
      </c>
      <c r="HE6" s="503" t="s">
        <v>246</v>
      </c>
      <c r="HF6" s="504"/>
      <c r="HG6" s="504"/>
      <c r="HH6" s="504"/>
      <c r="HI6" s="505"/>
      <c r="HJ6" s="110" t="s">
        <v>245</v>
      </c>
      <c r="HK6" s="503" t="s">
        <v>246</v>
      </c>
      <c r="HL6" s="504"/>
      <c r="HM6" s="504"/>
      <c r="HN6" s="504"/>
      <c r="HO6" s="505"/>
      <c r="HP6" s="110" t="s">
        <v>245</v>
      </c>
      <c r="HQ6" s="503" t="s">
        <v>246</v>
      </c>
      <c r="HR6" s="504"/>
      <c r="HS6" s="504"/>
      <c r="HT6" s="504"/>
      <c r="HU6" s="505"/>
      <c r="HV6" s="110" t="s">
        <v>245</v>
      </c>
      <c r="HW6" s="503" t="s">
        <v>246</v>
      </c>
      <c r="HX6" s="504"/>
      <c r="HY6" s="504"/>
      <c r="HZ6" s="504"/>
      <c r="IA6" s="505"/>
      <c r="IB6" s="110" t="s">
        <v>245</v>
      </c>
      <c r="IC6" s="503" t="s">
        <v>246</v>
      </c>
      <c r="ID6" s="504"/>
      <c r="IE6" s="504"/>
      <c r="IF6" s="504"/>
      <c r="IG6" s="505"/>
      <c r="IH6" s="110" t="s">
        <v>245</v>
      </c>
      <c r="II6" s="503" t="s">
        <v>246</v>
      </c>
      <c r="IJ6" s="504"/>
      <c r="IK6" s="504"/>
      <c r="IL6" s="504"/>
      <c r="IM6" s="505"/>
      <c r="IN6" s="110" t="s">
        <v>245</v>
      </c>
      <c r="IO6" s="503" t="s">
        <v>246</v>
      </c>
      <c r="IP6" s="504"/>
      <c r="IQ6" s="504"/>
      <c r="IR6" s="504"/>
      <c r="IS6" s="504"/>
      <c r="IT6" s="103"/>
      <c r="IU6" s="103"/>
      <c r="IV6" s="103"/>
    </row>
    <row r="7" spans="1:256" s="111" customFormat="1" ht="2.25" customHeight="1">
      <c r="A7" s="108"/>
      <c r="B7" s="109"/>
      <c r="C7" s="112"/>
      <c r="D7" s="113"/>
      <c r="E7" s="113"/>
      <c r="F7" s="113"/>
      <c r="G7" s="114"/>
      <c r="H7" s="110"/>
      <c r="I7" s="112"/>
      <c r="J7" s="113"/>
      <c r="K7" s="113"/>
      <c r="L7" s="113"/>
      <c r="M7" s="113"/>
      <c r="N7" s="110"/>
      <c r="O7" s="112"/>
      <c r="P7" s="113"/>
      <c r="Q7" s="113"/>
      <c r="R7" s="113"/>
      <c r="S7" s="114"/>
      <c r="T7" s="110"/>
      <c r="U7" s="112"/>
      <c r="V7" s="113"/>
      <c r="W7" s="113"/>
      <c r="X7" s="113"/>
      <c r="Y7" s="114"/>
      <c r="Z7" s="110"/>
      <c r="AA7" s="112"/>
      <c r="AB7" s="113"/>
      <c r="AC7" s="113"/>
      <c r="AD7" s="113"/>
      <c r="AE7" s="114"/>
      <c r="AF7" s="110"/>
      <c r="AG7" s="112"/>
      <c r="AH7" s="113"/>
      <c r="AI7" s="113"/>
      <c r="AJ7" s="113"/>
      <c r="AK7" s="114"/>
      <c r="AL7" s="110"/>
      <c r="AM7" s="112"/>
      <c r="AN7" s="113"/>
      <c r="AO7" s="113"/>
      <c r="AP7" s="113"/>
      <c r="AQ7" s="114"/>
      <c r="AR7" s="110"/>
      <c r="AS7" s="112"/>
      <c r="AT7" s="113"/>
      <c r="AU7" s="113"/>
      <c r="AV7" s="113"/>
      <c r="AW7" s="114"/>
      <c r="AX7" s="110"/>
      <c r="AY7" s="112"/>
      <c r="AZ7" s="113"/>
      <c r="BA7" s="113"/>
      <c r="BB7" s="113"/>
      <c r="BC7" s="114"/>
      <c r="BD7" s="110"/>
      <c r="BE7" s="112"/>
      <c r="BF7" s="113"/>
      <c r="BG7" s="113"/>
      <c r="BH7" s="113"/>
      <c r="BI7" s="114"/>
      <c r="BJ7" s="110"/>
      <c r="BK7" s="112"/>
      <c r="BL7" s="113"/>
      <c r="BM7" s="113"/>
      <c r="BN7" s="113"/>
      <c r="BO7" s="114"/>
      <c r="BP7" s="110"/>
      <c r="BQ7" s="112"/>
      <c r="BR7" s="113"/>
      <c r="BS7" s="113"/>
      <c r="BT7" s="113"/>
      <c r="BU7" s="114"/>
      <c r="BV7" s="110"/>
      <c r="BW7" s="112"/>
      <c r="BX7" s="113"/>
      <c r="BY7" s="113"/>
      <c r="BZ7" s="113"/>
      <c r="CA7" s="114"/>
      <c r="CB7" s="110"/>
      <c r="CC7" s="112"/>
      <c r="CD7" s="113"/>
      <c r="CE7" s="113"/>
      <c r="CF7" s="113"/>
      <c r="CG7" s="114"/>
      <c r="CH7" s="110"/>
      <c r="CI7" s="112"/>
      <c r="CJ7" s="113"/>
      <c r="CK7" s="113"/>
      <c r="CL7" s="113"/>
      <c r="CM7" s="114"/>
      <c r="CN7" s="110"/>
      <c r="CO7" s="112"/>
      <c r="CP7" s="113"/>
      <c r="CQ7" s="113"/>
      <c r="CR7" s="113"/>
      <c r="CS7" s="114"/>
      <c r="CT7" s="110"/>
      <c r="CU7" s="112"/>
      <c r="CV7" s="113"/>
      <c r="CW7" s="113"/>
      <c r="CX7" s="113"/>
      <c r="CY7" s="114"/>
      <c r="CZ7" s="110"/>
      <c r="DA7" s="112"/>
      <c r="DB7" s="113"/>
      <c r="DC7" s="113"/>
      <c r="DD7" s="113"/>
      <c r="DE7" s="114"/>
      <c r="DF7" s="110"/>
      <c r="DG7" s="112"/>
      <c r="DH7" s="113"/>
      <c r="DI7" s="113"/>
      <c r="DJ7" s="113"/>
      <c r="DK7" s="114"/>
      <c r="DL7" s="110"/>
      <c r="DM7" s="112"/>
      <c r="DN7" s="113"/>
      <c r="DO7" s="113"/>
      <c r="DP7" s="113"/>
      <c r="DQ7" s="114"/>
      <c r="DR7" s="110"/>
      <c r="DS7" s="112"/>
      <c r="DT7" s="113"/>
      <c r="DU7" s="113"/>
      <c r="DV7" s="113"/>
      <c r="DW7" s="114"/>
      <c r="DX7" s="110"/>
      <c r="DY7" s="112"/>
      <c r="DZ7" s="113"/>
      <c r="EA7" s="113"/>
      <c r="EB7" s="113"/>
      <c r="EC7" s="114"/>
      <c r="ED7" s="110"/>
      <c r="EE7" s="112"/>
      <c r="EF7" s="113"/>
      <c r="EG7" s="113"/>
      <c r="EH7" s="113"/>
      <c r="EI7" s="114"/>
      <c r="EJ7" s="110"/>
      <c r="EK7" s="112"/>
      <c r="EL7" s="113"/>
      <c r="EM7" s="113"/>
      <c r="EN7" s="113"/>
      <c r="EO7" s="114"/>
      <c r="EP7" s="110"/>
      <c r="EQ7" s="112"/>
      <c r="ER7" s="113"/>
      <c r="ES7" s="113"/>
      <c r="ET7" s="113"/>
      <c r="EU7" s="114"/>
      <c r="EV7" s="110"/>
      <c r="EW7" s="112"/>
      <c r="EX7" s="113"/>
      <c r="EY7" s="113"/>
      <c r="EZ7" s="113"/>
      <c r="FA7" s="114"/>
      <c r="FB7" s="110"/>
      <c r="FC7" s="112"/>
      <c r="FD7" s="113"/>
      <c r="FE7" s="113"/>
      <c r="FF7" s="113"/>
      <c r="FG7" s="114"/>
      <c r="FH7" s="110"/>
      <c r="FI7" s="112"/>
      <c r="FJ7" s="113"/>
      <c r="FK7" s="113"/>
      <c r="FL7" s="113"/>
      <c r="FM7" s="114"/>
      <c r="FN7" s="110"/>
      <c r="FO7" s="112"/>
      <c r="FP7" s="113"/>
      <c r="FQ7" s="113"/>
      <c r="FR7" s="113"/>
      <c r="FS7" s="114"/>
      <c r="FT7" s="110"/>
      <c r="FU7" s="112"/>
      <c r="FV7" s="113"/>
      <c r="FW7" s="113"/>
      <c r="FX7" s="113"/>
      <c r="FY7" s="114"/>
      <c r="FZ7" s="110"/>
      <c r="GA7" s="112"/>
      <c r="GB7" s="113"/>
      <c r="GC7" s="113"/>
      <c r="GD7" s="113"/>
      <c r="GE7" s="114"/>
      <c r="GF7" s="110"/>
      <c r="GG7" s="112"/>
      <c r="GH7" s="113"/>
      <c r="GI7" s="113"/>
      <c r="GJ7" s="113"/>
      <c r="GK7" s="114"/>
      <c r="GL7" s="110"/>
      <c r="GM7" s="112"/>
      <c r="GN7" s="113"/>
      <c r="GO7" s="113"/>
      <c r="GP7" s="113"/>
      <c r="GQ7" s="114"/>
      <c r="GR7" s="110"/>
      <c r="GS7" s="112"/>
      <c r="GT7" s="113"/>
      <c r="GU7" s="113"/>
      <c r="GV7" s="113"/>
      <c r="GW7" s="114"/>
      <c r="GX7" s="110"/>
      <c r="GY7" s="112"/>
      <c r="GZ7" s="113"/>
      <c r="HA7" s="113"/>
      <c r="HB7" s="113"/>
      <c r="HC7" s="114"/>
      <c r="HD7" s="110"/>
      <c r="HE7" s="112"/>
      <c r="HF7" s="113"/>
      <c r="HG7" s="113"/>
      <c r="HH7" s="113"/>
      <c r="HI7" s="114"/>
      <c r="HJ7" s="110"/>
      <c r="HK7" s="112"/>
      <c r="HL7" s="113"/>
      <c r="HM7" s="113"/>
      <c r="HN7" s="113"/>
      <c r="HO7" s="114"/>
      <c r="HP7" s="110"/>
      <c r="HQ7" s="112"/>
      <c r="HR7" s="113"/>
      <c r="HS7" s="113"/>
      <c r="HT7" s="113"/>
      <c r="HU7" s="114"/>
      <c r="HV7" s="110"/>
      <c r="HW7" s="112"/>
      <c r="HX7" s="113"/>
      <c r="HY7" s="113"/>
      <c r="HZ7" s="113"/>
      <c r="IA7" s="114"/>
      <c r="IB7" s="110"/>
      <c r="IC7" s="112"/>
      <c r="ID7" s="113"/>
      <c r="IE7" s="113"/>
      <c r="IF7" s="113"/>
      <c r="IG7" s="114"/>
      <c r="IH7" s="110"/>
      <c r="II7" s="112"/>
      <c r="IJ7" s="113"/>
      <c r="IK7" s="113"/>
      <c r="IL7" s="113"/>
      <c r="IM7" s="114"/>
      <c r="IN7" s="110"/>
      <c r="IO7" s="112"/>
      <c r="IP7" s="113"/>
      <c r="IQ7" s="113"/>
      <c r="IR7" s="113"/>
      <c r="IS7" s="113"/>
    </row>
    <row r="8" spans="1:256" s="119" customFormat="1" ht="10.5" customHeight="1">
      <c r="A8" s="115" t="s">
        <v>247</v>
      </c>
      <c r="B8" s="109" t="s">
        <v>248</v>
      </c>
      <c r="C8" s="109" t="s">
        <v>249</v>
      </c>
      <c r="D8" s="116">
        <v>50000</v>
      </c>
      <c r="E8" s="116">
        <v>75000</v>
      </c>
      <c r="F8" s="116">
        <v>100000</v>
      </c>
      <c r="G8" s="117">
        <v>200000</v>
      </c>
      <c r="H8" s="109" t="s">
        <v>248</v>
      </c>
      <c r="I8" s="109" t="s">
        <v>249</v>
      </c>
      <c r="J8" s="116">
        <v>50000</v>
      </c>
      <c r="K8" s="116">
        <v>75000</v>
      </c>
      <c r="L8" s="116">
        <v>100000</v>
      </c>
      <c r="M8" s="117">
        <v>200000</v>
      </c>
      <c r="N8" s="109" t="s">
        <v>248</v>
      </c>
      <c r="O8" s="109" t="s">
        <v>249</v>
      </c>
      <c r="P8" s="116">
        <v>50000</v>
      </c>
      <c r="Q8" s="116">
        <v>75000</v>
      </c>
      <c r="R8" s="116">
        <v>100000</v>
      </c>
      <c r="S8" s="117">
        <v>200000</v>
      </c>
      <c r="T8" s="109" t="s">
        <v>248</v>
      </c>
      <c r="U8" s="109" t="s">
        <v>249</v>
      </c>
      <c r="V8" s="116">
        <v>50000</v>
      </c>
      <c r="W8" s="116">
        <v>75000</v>
      </c>
      <c r="X8" s="116">
        <v>100000</v>
      </c>
      <c r="Y8" s="117">
        <v>200000</v>
      </c>
      <c r="Z8" s="109" t="s">
        <v>248</v>
      </c>
      <c r="AA8" s="109" t="s">
        <v>249</v>
      </c>
      <c r="AB8" s="116">
        <v>50000</v>
      </c>
      <c r="AC8" s="116">
        <v>75000</v>
      </c>
      <c r="AD8" s="116">
        <v>100000</v>
      </c>
      <c r="AE8" s="117">
        <v>200000</v>
      </c>
      <c r="AF8" s="109" t="s">
        <v>248</v>
      </c>
      <c r="AG8" s="109" t="s">
        <v>249</v>
      </c>
      <c r="AH8" s="116">
        <v>50000</v>
      </c>
      <c r="AI8" s="116">
        <v>75000</v>
      </c>
      <c r="AJ8" s="116">
        <v>100000</v>
      </c>
      <c r="AK8" s="117">
        <v>200000</v>
      </c>
      <c r="AL8" s="109" t="s">
        <v>248</v>
      </c>
      <c r="AM8" s="109" t="s">
        <v>249</v>
      </c>
      <c r="AN8" s="116">
        <v>50000</v>
      </c>
      <c r="AO8" s="116">
        <v>75000</v>
      </c>
      <c r="AP8" s="116">
        <v>100000</v>
      </c>
      <c r="AQ8" s="117">
        <v>200000</v>
      </c>
      <c r="AR8" s="109" t="s">
        <v>248</v>
      </c>
      <c r="AS8" s="109" t="s">
        <v>249</v>
      </c>
      <c r="AT8" s="116">
        <v>50000</v>
      </c>
      <c r="AU8" s="116">
        <v>75000</v>
      </c>
      <c r="AV8" s="116">
        <v>100000</v>
      </c>
      <c r="AW8" s="117">
        <v>200000</v>
      </c>
      <c r="AX8" s="109" t="s">
        <v>248</v>
      </c>
      <c r="AY8" s="109" t="s">
        <v>249</v>
      </c>
      <c r="AZ8" s="116">
        <v>50000</v>
      </c>
      <c r="BA8" s="116">
        <v>75000</v>
      </c>
      <c r="BB8" s="116">
        <v>100000</v>
      </c>
      <c r="BC8" s="117">
        <v>200000</v>
      </c>
      <c r="BD8" s="109" t="s">
        <v>248</v>
      </c>
      <c r="BE8" s="109" t="s">
        <v>249</v>
      </c>
      <c r="BF8" s="116">
        <v>50000</v>
      </c>
      <c r="BG8" s="116">
        <v>75000</v>
      </c>
      <c r="BH8" s="116">
        <v>100000</v>
      </c>
      <c r="BI8" s="117">
        <v>200000</v>
      </c>
      <c r="BJ8" s="109" t="s">
        <v>248</v>
      </c>
      <c r="BK8" s="109" t="s">
        <v>249</v>
      </c>
      <c r="BL8" s="116">
        <v>50000</v>
      </c>
      <c r="BM8" s="116">
        <v>75000</v>
      </c>
      <c r="BN8" s="116">
        <v>100000</v>
      </c>
      <c r="BO8" s="117">
        <v>200000</v>
      </c>
      <c r="BP8" s="109" t="s">
        <v>248</v>
      </c>
      <c r="BQ8" s="109" t="s">
        <v>249</v>
      </c>
      <c r="BR8" s="116">
        <v>50000</v>
      </c>
      <c r="BS8" s="116">
        <v>75000</v>
      </c>
      <c r="BT8" s="116">
        <v>100000</v>
      </c>
      <c r="BU8" s="117">
        <v>200000</v>
      </c>
      <c r="BV8" s="109" t="s">
        <v>248</v>
      </c>
      <c r="BW8" s="109" t="s">
        <v>249</v>
      </c>
      <c r="BX8" s="116">
        <v>50000</v>
      </c>
      <c r="BY8" s="116">
        <v>75000</v>
      </c>
      <c r="BZ8" s="116">
        <v>100000</v>
      </c>
      <c r="CA8" s="117">
        <v>200000</v>
      </c>
      <c r="CB8" s="109" t="s">
        <v>248</v>
      </c>
      <c r="CC8" s="109" t="s">
        <v>249</v>
      </c>
      <c r="CD8" s="116">
        <v>50000</v>
      </c>
      <c r="CE8" s="116">
        <v>75000</v>
      </c>
      <c r="CF8" s="116">
        <v>100000</v>
      </c>
      <c r="CG8" s="117">
        <v>200000</v>
      </c>
      <c r="CH8" s="109" t="s">
        <v>248</v>
      </c>
      <c r="CI8" s="109" t="s">
        <v>249</v>
      </c>
      <c r="CJ8" s="116">
        <v>50000</v>
      </c>
      <c r="CK8" s="116">
        <v>75000</v>
      </c>
      <c r="CL8" s="116">
        <v>100000</v>
      </c>
      <c r="CM8" s="117">
        <v>200000</v>
      </c>
      <c r="CN8" s="109" t="s">
        <v>248</v>
      </c>
      <c r="CO8" s="109" t="s">
        <v>249</v>
      </c>
      <c r="CP8" s="116">
        <v>50000</v>
      </c>
      <c r="CQ8" s="116">
        <v>75000</v>
      </c>
      <c r="CR8" s="116">
        <v>100000</v>
      </c>
      <c r="CS8" s="117">
        <v>200000</v>
      </c>
      <c r="CT8" s="109" t="s">
        <v>248</v>
      </c>
      <c r="CU8" s="109" t="s">
        <v>249</v>
      </c>
      <c r="CV8" s="116">
        <v>50000</v>
      </c>
      <c r="CW8" s="116">
        <v>75000</v>
      </c>
      <c r="CX8" s="116">
        <v>100000</v>
      </c>
      <c r="CY8" s="117">
        <v>200000</v>
      </c>
      <c r="CZ8" s="109" t="s">
        <v>248</v>
      </c>
      <c r="DA8" s="109" t="s">
        <v>249</v>
      </c>
      <c r="DB8" s="116">
        <v>50000</v>
      </c>
      <c r="DC8" s="116">
        <v>75000</v>
      </c>
      <c r="DD8" s="116">
        <v>100000</v>
      </c>
      <c r="DE8" s="117">
        <v>200000</v>
      </c>
      <c r="DF8" s="109" t="s">
        <v>248</v>
      </c>
      <c r="DG8" s="109" t="s">
        <v>249</v>
      </c>
      <c r="DH8" s="116">
        <v>50000</v>
      </c>
      <c r="DI8" s="116">
        <v>75000</v>
      </c>
      <c r="DJ8" s="116">
        <v>100000</v>
      </c>
      <c r="DK8" s="117">
        <v>200000</v>
      </c>
      <c r="DL8" s="109" t="s">
        <v>248</v>
      </c>
      <c r="DM8" s="109" t="s">
        <v>249</v>
      </c>
      <c r="DN8" s="116">
        <v>50000</v>
      </c>
      <c r="DO8" s="116">
        <v>75000</v>
      </c>
      <c r="DP8" s="116">
        <v>100000</v>
      </c>
      <c r="DQ8" s="117">
        <v>200000</v>
      </c>
      <c r="DR8" s="109" t="s">
        <v>248</v>
      </c>
      <c r="DS8" s="109" t="s">
        <v>249</v>
      </c>
      <c r="DT8" s="116">
        <v>50000</v>
      </c>
      <c r="DU8" s="116">
        <v>75000</v>
      </c>
      <c r="DV8" s="116">
        <v>100000</v>
      </c>
      <c r="DW8" s="117">
        <v>200000</v>
      </c>
      <c r="DX8" s="109" t="s">
        <v>248</v>
      </c>
      <c r="DY8" s="109" t="s">
        <v>249</v>
      </c>
      <c r="DZ8" s="116">
        <v>50000</v>
      </c>
      <c r="EA8" s="116">
        <v>75000</v>
      </c>
      <c r="EB8" s="116">
        <v>100000</v>
      </c>
      <c r="EC8" s="117">
        <v>200000</v>
      </c>
      <c r="ED8" s="109" t="s">
        <v>248</v>
      </c>
      <c r="EE8" s="109" t="s">
        <v>249</v>
      </c>
      <c r="EF8" s="116">
        <v>50000</v>
      </c>
      <c r="EG8" s="116">
        <v>75000</v>
      </c>
      <c r="EH8" s="116">
        <v>100000</v>
      </c>
      <c r="EI8" s="117">
        <v>200000</v>
      </c>
      <c r="EJ8" s="109" t="s">
        <v>248</v>
      </c>
      <c r="EK8" s="109" t="s">
        <v>249</v>
      </c>
      <c r="EL8" s="116">
        <v>50000</v>
      </c>
      <c r="EM8" s="116">
        <v>75000</v>
      </c>
      <c r="EN8" s="116">
        <v>100000</v>
      </c>
      <c r="EO8" s="117">
        <v>200000</v>
      </c>
      <c r="EP8" s="109" t="s">
        <v>248</v>
      </c>
      <c r="EQ8" s="109" t="s">
        <v>249</v>
      </c>
      <c r="ER8" s="116">
        <v>50000</v>
      </c>
      <c r="ES8" s="116">
        <v>75000</v>
      </c>
      <c r="ET8" s="116">
        <v>100000</v>
      </c>
      <c r="EU8" s="117">
        <v>200000</v>
      </c>
      <c r="EV8" s="109" t="s">
        <v>248</v>
      </c>
      <c r="EW8" s="109" t="s">
        <v>249</v>
      </c>
      <c r="EX8" s="116">
        <v>50000</v>
      </c>
      <c r="EY8" s="116">
        <v>75000</v>
      </c>
      <c r="EZ8" s="116">
        <v>100000</v>
      </c>
      <c r="FA8" s="117">
        <v>200000</v>
      </c>
      <c r="FB8" s="109" t="s">
        <v>248</v>
      </c>
      <c r="FC8" s="109" t="s">
        <v>249</v>
      </c>
      <c r="FD8" s="116">
        <v>50000</v>
      </c>
      <c r="FE8" s="116">
        <v>75000</v>
      </c>
      <c r="FF8" s="116">
        <v>100000</v>
      </c>
      <c r="FG8" s="117">
        <v>200000</v>
      </c>
      <c r="FH8" s="109" t="s">
        <v>248</v>
      </c>
      <c r="FI8" s="109" t="s">
        <v>249</v>
      </c>
      <c r="FJ8" s="116">
        <v>50000</v>
      </c>
      <c r="FK8" s="116">
        <v>75000</v>
      </c>
      <c r="FL8" s="116">
        <v>100000</v>
      </c>
      <c r="FM8" s="117">
        <v>200000</v>
      </c>
      <c r="FN8" s="109" t="s">
        <v>248</v>
      </c>
      <c r="FO8" s="109" t="s">
        <v>249</v>
      </c>
      <c r="FP8" s="116">
        <v>50000</v>
      </c>
      <c r="FQ8" s="116">
        <v>75000</v>
      </c>
      <c r="FR8" s="116">
        <v>100000</v>
      </c>
      <c r="FS8" s="117">
        <v>200000</v>
      </c>
      <c r="FT8" s="109" t="s">
        <v>248</v>
      </c>
      <c r="FU8" s="109" t="s">
        <v>249</v>
      </c>
      <c r="FV8" s="116">
        <v>50000</v>
      </c>
      <c r="FW8" s="116">
        <v>75000</v>
      </c>
      <c r="FX8" s="116">
        <v>100000</v>
      </c>
      <c r="FY8" s="117">
        <v>200000</v>
      </c>
      <c r="FZ8" s="109" t="s">
        <v>248</v>
      </c>
      <c r="GA8" s="109" t="s">
        <v>249</v>
      </c>
      <c r="GB8" s="116">
        <v>50000</v>
      </c>
      <c r="GC8" s="116">
        <v>75000</v>
      </c>
      <c r="GD8" s="116">
        <v>100000</v>
      </c>
      <c r="GE8" s="117">
        <v>200000</v>
      </c>
      <c r="GF8" s="109" t="s">
        <v>248</v>
      </c>
      <c r="GG8" s="109" t="s">
        <v>249</v>
      </c>
      <c r="GH8" s="116">
        <v>50000</v>
      </c>
      <c r="GI8" s="116">
        <v>75000</v>
      </c>
      <c r="GJ8" s="116">
        <v>100000</v>
      </c>
      <c r="GK8" s="117">
        <v>200000</v>
      </c>
      <c r="GL8" s="109" t="s">
        <v>248</v>
      </c>
      <c r="GM8" s="109" t="s">
        <v>249</v>
      </c>
      <c r="GN8" s="116">
        <v>50000</v>
      </c>
      <c r="GO8" s="116">
        <v>75000</v>
      </c>
      <c r="GP8" s="116">
        <v>100000</v>
      </c>
      <c r="GQ8" s="117">
        <v>200000</v>
      </c>
      <c r="GR8" s="109" t="s">
        <v>248</v>
      </c>
      <c r="GS8" s="109" t="s">
        <v>249</v>
      </c>
      <c r="GT8" s="116">
        <v>50000</v>
      </c>
      <c r="GU8" s="116">
        <v>75000</v>
      </c>
      <c r="GV8" s="116">
        <v>100000</v>
      </c>
      <c r="GW8" s="117">
        <v>200000</v>
      </c>
      <c r="GX8" s="109" t="s">
        <v>248</v>
      </c>
      <c r="GY8" s="109" t="s">
        <v>249</v>
      </c>
      <c r="GZ8" s="116">
        <v>50000</v>
      </c>
      <c r="HA8" s="116">
        <v>75000</v>
      </c>
      <c r="HB8" s="116">
        <v>100000</v>
      </c>
      <c r="HC8" s="117">
        <v>200000</v>
      </c>
      <c r="HD8" s="109" t="s">
        <v>248</v>
      </c>
      <c r="HE8" s="109" t="s">
        <v>249</v>
      </c>
      <c r="HF8" s="116">
        <v>50000</v>
      </c>
      <c r="HG8" s="116">
        <v>75000</v>
      </c>
      <c r="HH8" s="116">
        <v>100000</v>
      </c>
      <c r="HI8" s="117">
        <v>200000</v>
      </c>
      <c r="HJ8" s="109" t="s">
        <v>248</v>
      </c>
      <c r="HK8" s="109" t="s">
        <v>249</v>
      </c>
      <c r="HL8" s="116">
        <v>50000</v>
      </c>
      <c r="HM8" s="116">
        <v>75000</v>
      </c>
      <c r="HN8" s="116">
        <v>100000</v>
      </c>
      <c r="HO8" s="117">
        <v>200000</v>
      </c>
      <c r="HP8" s="109" t="s">
        <v>248</v>
      </c>
      <c r="HQ8" s="109" t="s">
        <v>249</v>
      </c>
      <c r="HR8" s="116">
        <v>50000</v>
      </c>
      <c r="HS8" s="116">
        <v>75000</v>
      </c>
      <c r="HT8" s="116">
        <v>100000</v>
      </c>
      <c r="HU8" s="117">
        <v>200000</v>
      </c>
      <c r="HV8" s="109" t="s">
        <v>248</v>
      </c>
      <c r="HW8" s="109" t="s">
        <v>249</v>
      </c>
      <c r="HX8" s="116">
        <v>50000</v>
      </c>
      <c r="HY8" s="116">
        <v>75000</v>
      </c>
      <c r="HZ8" s="116">
        <v>100000</v>
      </c>
      <c r="IA8" s="117">
        <v>200000</v>
      </c>
      <c r="IB8" s="109" t="s">
        <v>248</v>
      </c>
      <c r="IC8" s="109" t="s">
        <v>249</v>
      </c>
      <c r="ID8" s="116">
        <v>50000</v>
      </c>
      <c r="IE8" s="116">
        <v>75000</v>
      </c>
      <c r="IF8" s="116">
        <v>100000</v>
      </c>
      <c r="IG8" s="117">
        <v>200000</v>
      </c>
      <c r="IH8" s="109" t="s">
        <v>248</v>
      </c>
      <c r="II8" s="109" t="s">
        <v>249</v>
      </c>
      <c r="IJ8" s="116">
        <v>50000</v>
      </c>
      <c r="IK8" s="116">
        <v>75000</v>
      </c>
      <c r="IL8" s="116">
        <v>100000</v>
      </c>
      <c r="IM8" s="117">
        <v>200000</v>
      </c>
      <c r="IN8" s="109" t="s">
        <v>248</v>
      </c>
      <c r="IO8" s="109" t="s">
        <v>249</v>
      </c>
      <c r="IP8" s="116">
        <v>50000</v>
      </c>
      <c r="IQ8" s="116">
        <v>75000</v>
      </c>
      <c r="IR8" s="116">
        <v>100000</v>
      </c>
      <c r="IS8" s="118">
        <v>200000</v>
      </c>
    </row>
    <row r="9" spans="1:256" s="119" customFormat="1" ht="9" customHeight="1">
      <c r="A9" s="120"/>
      <c r="B9" s="109"/>
      <c r="C9" s="121" t="s">
        <v>250</v>
      </c>
      <c r="D9" s="121" t="s">
        <v>251</v>
      </c>
      <c r="E9" s="121" t="s">
        <v>251</v>
      </c>
      <c r="F9" s="121" t="s">
        <v>251</v>
      </c>
      <c r="G9" s="122" t="s">
        <v>252</v>
      </c>
      <c r="H9" s="109"/>
      <c r="I9" s="121" t="s">
        <v>250</v>
      </c>
      <c r="J9" s="121" t="s">
        <v>251</v>
      </c>
      <c r="K9" s="121" t="s">
        <v>251</v>
      </c>
      <c r="L9" s="121" t="s">
        <v>251</v>
      </c>
      <c r="M9" s="122" t="s">
        <v>252</v>
      </c>
      <c r="N9" s="109"/>
      <c r="O9" s="121" t="s">
        <v>250</v>
      </c>
      <c r="P9" s="121" t="s">
        <v>251</v>
      </c>
      <c r="Q9" s="121" t="s">
        <v>251</v>
      </c>
      <c r="R9" s="121" t="s">
        <v>251</v>
      </c>
      <c r="S9" s="122" t="s">
        <v>252</v>
      </c>
      <c r="T9" s="109"/>
      <c r="U9" s="121" t="s">
        <v>250</v>
      </c>
      <c r="V9" s="121" t="s">
        <v>251</v>
      </c>
      <c r="W9" s="121" t="s">
        <v>251</v>
      </c>
      <c r="X9" s="121" t="s">
        <v>251</v>
      </c>
      <c r="Y9" s="122" t="s">
        <v>252</v>
      </c>
      <c r="Z9" s="109"/>
      <c r="AA9" s="121" t="s">
        <v>250</v>
      </c>
      <c r="AB9" s="121" t="s">
        <v>251</v>
      </c>
      <c r="AC9" s="121" t="s">
        <v>251</v>
      </c>
      <c r="AD9" s="121" t="s">
        <v>251</v>
      </c>
      <c r="AE9" s="122" t="s">
        <v>252</v>
      </c>
      <c r="AF9" s="109"/>
      <c r="AG9" s="121" t="s">
        <v>250</v>
      </c>
      <c r="AH9" s="121" t="s">
        <v>251</v>
      </c>
      <c r="AI9" s="121" t="s">
        <v>251</v>
      </c>
      <c r="AJ9" s="121" t="s">
        <v>251</v>
      </c>
      <c r="AK9" s="122" t="s">
        <v>252</v>
      </c>
      <c r="AL9" s="109"/>
      <c r="AM9" s="121" t="s">
        <v>250</v>
      </c>
      <c r="AN9" s="121" t="s">
        <v>251</v>
      </c>
      <c r="AO9" s="121" t="s">
        <v>251</v>
      </c>
      <c r="AP9" s="121" t="s">
        <v>251</v>
      </c>
      <c r="AQ9" s="122" t="s">
        <v>252</v>
      </c>
      <c r="AR9" s="109"/>
      <c r="AS9" s="121" t="s">
        <v>250</v>
      </c>
      <c r="AT9" s="121" t="s">
        <v>251</v>
      </c>
      <c r="AU9" s="121" t="s">
        <v>251</v>
      </c>
      <c r="AV9" s="121" t="s">
        <v>251</v>
      </c>
      <c r="AW9" s="122" t="s">
        <v>252</v>
      </c>
      <c r="AX9" s="109"/>
      <c r="AY9" s="121" t="s">
        <v>250</v>
      </c>
      <c r="AZ9" s="121" t="s">
        <v>251</v>
      </c>
      <c r="BA9" s="121" t="s">
        <v>251</v>
      </c>
      <c r="BB9" s="121" t="s">
        <v>251</v>
      </c>
      <c r="BC9" s="122" t="s">
        <v>252</v>
      </c>
      <c r="BD9" s="109"/>
      <c r="BE9" s="121" t="s">
        <v>250</v>
      </c>
      <c r="BF9" s="121" t="s">
        <v>251</v>
      </c>
      <c r="BG9" s="121" t="s">
        <v>251</v>
      </c>
      <c r="BH9" s="121" t="s">
        <v>251</v>
      </c>
      <c r="BI9" s="122" t="s">
        <v>252</v>
      </c>
      <c r="BJ9" s="109"/>
      <c r="BK9" s="121" t="s">
        <v>250</v>
      </c>
      <c r="BL9" s="121" t="s">
        <v>251</v>
      </c>
      <c r="BM9" s="121" t="s">
        <v>251</v>
      </c>
      <c r="BN9" s="121" t="s">
        <v>251</v>
      </c>
      <c r="BO9" s="122" t="s">
        <v>252</v>
      </c>
      <c r="BP9" s="109"/>
      <c r="BQ9" s="121" t="s">
        <v>250</v>
      </c>
      <c r="BR9" s="121" t="s">
        <v>251</v>
      </c>
      <c r="BS9" s="121" t="s">
        <v>251</v>
      </c>
      <c r="BT9" s="121" t="s">
        <v>251</v>
      </c>
      <c r="BU9" s="122" t="s">
        <v>252</v>
      </c>
      <c r="BV9" s="109"/>
      <c r="BW9" s="121" t="s">
        <v>250</v>
      </c>
      <c r="BX9" s="121" t="s">
        <v>251</v>
      </c>
      <c r="BY9" s="121" t="s">
        <v>251</v>
      </c>
      <c r="BZ9" s="121" t="s">
        <v>251</v>
      </c>
      <c r="CA9" s="122" t="s">
        <v>252</v>
      </c>
      <c r="CB9" s="109"/>
      <c r="CC9" s="121" t="s">
        <v>250</v>
      </c>
      <c r="CD9" s="121" t="s">
        <v>251</v>
      </c>
      <c r="CE9" s="121" t="s">
        <v>251</v>
      </c>
      <c r="CF9" s="121" t="s">
        <v>251</v>
      </c>
      <c r="CG9" s="122" t="s">
        <v>252</v>
      </c>
      <c r="CH9" s="109"/>
      <c r="CI9" s="121" t="s">
        <v>250</v>
      </c>
      <c r="CJ9" s="121" t="s">
        <v>251</v>
      </c>
      <c r="CK9" s="121" t="s">
        <v>251</v>
      </c>
      <c r="CL9" s="121" t="s">
        <v>251</v>
      </c>
      <c r="CM9" s="122" t="s">
        <v>252</v>
      </c>
      <c r="CN9" s="109"/>
      <c r="CO9" s="121" t="s">
        <v>250</v>
      </c>
      <c r="CP9" s="121" t="s">
        <v>251</v>
      </c>
      <c r="CQ9" s="121" t="s">
        <v>251</v>
      </c>
      <c r="CR9" s="121" t="s">
        <v>251</v>
      </c>
      <c r="CS9" s="122" t="s">
        <v>252</v>
      </c>
      <c r="CT9" s="109"/>
      <c r="CU9" s="121" t="s">
        <v>250</v>
      </c>
      <c r="CV9" s="121" t="s">
        <v>251</v>
      </c>
      <c r="CW9" s="121" t="s">
        <v>251</v>
      </c>
      <c r="CX9" s="121" t="s">
        <v>251</v>
      </c>
      <c r="CY9" s="122" t="s">
        <v>252</v>
      </c>
      <c r="CZ9" s="109"/>
      <c r="DA9" s="121" t="s">
        <v>250</v>
      </c>
      <c r="DB9" s="121" t="s">
        <v>251</v>
      </c>
      <c r="DC9" s="121" t="s">
        <v>251</v>
      </c>
      <c r="DD9" s="121" t="s">
        <v>251</v>
      </c>
      <c r="DE9" s="122" t="s">
        <v>252</v>
      </c>
      <c r="DF9" s="109"/>
      <c r="DG9" s="121" t="s">
        <v>250</v>
      </c>
      <c r="DH9" s="121" t="s">
        <v>251</v>
      </c>
      <c r="DI9" s="121" t="s">
        <v>251</v>
      </c>
      <c r="DJ9" s="121" t="s">
        <v>251</v>
      </c>
      <c r="DK9" s="122" t="s">
        <v>252</v>
      </c>
      <c r="DL9" s="109"/>
      <c r="DM9" s="121" t="s">
        <v>250</v>
      </c>
      <c r="DN9" s="121" t="s">
        <v>251</v>
      </c>
      <c r="DO9" s="121" t="s">
        <v>251</v>
      </c>
      <c r="DP9" s="121" t="s">
        <v>251</v>
      </c>
      <c r="DQ9" s="122" t="s">
        <v>252</v>
      </c>
      <c r="DR9" s="109"/>
      <c r="DS9" s="121" t="s">
        <v>250</v>
      </c>
      <c r="DT9" s="121" t="s">
        <v>251</v>
      </c>
      <c r="DU9" s="121" t="s">
        <v>251</v>
      </c>
      <c r="DV9" s="121" t="s">
        <v>251</v>
      </c>
      <c r="DW9" s="122" t="s">
        <v>252</v>
      </c>
      <c r="DX9" s="109"/>
      <c r="DY9" s="121" t="s">
        <v>250</v>
      </c>
      <c r="DZ9" s="121" t="s">
        <v>251</v>
      </c>
      <c r="EA9" s="121" t="s">
        <v>251</v>
      </c>
      <c r="EB9" s="121" t="s">
        <v>251</v>
      </c>
      <c r="EC9" s="122" t="s">
        <v>252</v>
      </c>
      <c r="ED9" s="109"/>
      <c r="EE9" s="121" t="s">
        <v>250</v>
      </c>
      <c r="EF9" s="121" t="s">
        <v>251</v>
      </c>
      <c r="EG9" s="121" t="s">
        <v>251</v>
      </c>
      <c r="EH9" s="121" t="s">
        <v>251</v>
      </c>
      <c r="EI9" s="122" t="s">
        <v>252</v>
      </c>
      <c r="EJ9" s="109"/>
      <c r="EK9" s="121" t="s">
        <v>250</v>
      </c>
      <c r="EL9" s="121" t="s">
        <v>251</v>
      </c>
      <c r="EM9" s="121" t="s">
        <v>251</v>
      </c>
      <c r="EN9" s="121" t="s">
        <v>251</v>
      </c>
      <c r="EO9" s="122" t="s">
        <v>252</v>
      </c>
      <c r="EP9" s="109"/>
      <c r="EQ9" s="121" t="s">
        <v>250</v>
      </c>
      <c r="ER9" s="121" t="s">
        <v>251</v>
      </c>
      <c r="ES9" s="121" t="s">
        <v>251</v>
      </c>
      <c r="ET9" s="121" t="s">
        <v>251</v>
      </c>
      <c r="EU9" s="122" t="s">
        <v>252</v>
      </c>
      <c r="EV9" s="109"/>
      <c r="EW9" s="121" t="s">
        <v>250</v>
      </c>
      <c r="EX9" s="121" t="s">
        <v>251</v>
      </c>
      <c r="EY9" s="121" t="s">
        <v>251</v>
      </c>
      <c r="EZ9" s="121" t="s">
        <v>251</v>
      </c>
      <c r="FA9" s="122" t="s">
        <v>252</v>
      </c>
      <c r="FB9" s="109"/>
      <c r="FC9" s="121" t="s">
        <v>250</v>
      </c>
      <c r="FD9" s="121" t="s">
        <v>251</v>
      </c>
      <c r="FE9" s="121" t="s">
        <v>251</v>
      </c>
      <c r="FF9" s="121" t="s">
        <v>251</v>
      </c>
      <c r="FG9" s="122" t="s">
        <v>252</v>
      </c>
      <c r="FH9" s="109"/>
      <c r="FI9" s="121" t="s">
        <v>250</v>
      </c>
      <c r="FJ9" s="121" t="s">
        <v>251</v>
      </c>
      <c r="FK9" s="121" t="s">
        <v>251</v>
      </c>
      <c r="FL9" s="121" t="s">
        <v>251</v>
      </c>
      <c r="FM9" s="122" t="s">
        <v>252</v>
      </c>
      <c r="FN9" s="109"/>
      <c r="FO9" s="121" t="s">
        <v>250</v>
      </c>
      <c r="FP9" s="121" t="s">
        <v>251</v>
      </c>
      <c r="FQ9" s="121" t="s">
        <v>251</v>
      </c>
      <c r="FR9" s="121" t="s">
        <v>251</v>
      </c>
      <c r="FS9" s="122" t="s">
        <v>252</v>
      </c>
      <c r="FT9" s="109"/>
      <c r="FU9" s="121" t="s">
        <v>250</v>
      </c>
      <c r="FV9" s="121" t="s">
        <v>251</v>
      </c>
      <c r="FW9" s="121" t="s">
        <v>251</v>
      </c>
      <c r="FX9" s="121" t="s">
        <v>251</v>
      </c>
      <c r="FY9" s="122" t="s">
        <v>252</v>
      </c>
      <c r="FZ9" s="109"/>
      <c r="GA9" s="121" t="s">
        <v>250</v>
      </c>
      <c r="GB9" s="121" t="s">
        <v>251</v>
      </c>
      <c r="GC9" s="121" t="s">
        <v>251</v>
      </c>
      <c r="GD9" s="121" t="s">
        <v>251</v>
      </c>
      <c r="GE9" s="122" t="s">
        <v>252</v>
      </c>
      <c r="GF9" s="109"/>
      <c r="GG9" s="121" t="s">
        <v>250</v>
      </c>
      <c r="GH9" s="121" t="s">
        <v>251</v>
      </c>
      <c r="GI9" s="121" t="s">
        <v>251</v>
      </c>
      <c r="GJ9" s="121" t="s">
        <v>251</v>
      </c>
      <c r="GK9" s="122" t="s">
        <v>252</v>
      </c>
      <c r="GL9" s="109"/>
      <c r="GM9" s="121" t="s">
        <v>250</v>
      </c>
      <c r="GN9" s="121" t="s">
        <v>251</v>
      </c>
      <c r="GO9" s="121" t="s">
        <v>251</v>
      </c>
      <c r="GP9" s="121" t="s">
        <v>251</v>
      </c>
      <c r="GQ9" s="122" t="s">
        <v>252</v>
      </c>
      <c r="GR9" s="109"/>
      <c r="GS9" s="121" t="s">
        <v>250</v>
      </c>
      <c r="GT9" s="121" t="s">
        <v>251</v>
      </c>
      <c r="GU9" s="121" t="s">
        <v>251</v>
      </c>
      <c r="GV9" s="121" t="s">
        <v>251</v>
      </c>
      <c r="GW9" s="122" t="s">
        <v>252</v>
      </c>
      <c r="GX9" s="109"/>
      <c r="GY9" s="121" t="s">
        <v>250</v>
      </c>
      <c r="GZ9" s="121" t="s">
        <v>251</v>
      </c>
      <c r="HA9" s="121" t="s">
        <v>251</v>
      </c>
      <c r="HB9" s="121" t="s">
        <v>251</v>
      </c>
      <c r="HC9" s="122" t="s">
        <v>252</v>
      </c>
      <c r="HD9" s="109"/>
      <c r="HE9" s="121" t="s">
        <v>250</v>
      </c>
      <c r="HF9" s="121" t="s">
        <v>251</v>
      </c>
      <c r="HG9" s="121" t="s">
        <v>251</v>
      </c>
      <c r="HH9" s="121" t="s">
        <v>251</v>
      </c>
      <c r="HI9" s="122" t="s">
        <v>252</v>
      </c>
      <c r="HJ9" s="109"/>
      <c r="HK9" s="121" t="s">
        <v>250</v>
      </c>
      <c r="HL9" s="121" t="s">
        <v>251</v>
      </c>
      <c r="HM9" s="121" t="s">
        <v>251</v>
      </c>
      <c r="HN9" s="121" t="s">
        <v>251</v>
      </c>
      <c r="HO9" s="122" t="s">
        <v>252</v>
      </c>
      <c r="HP9" s="109"/>
      <c r="HQ9" s="121" t="s">
        <v>250</v>
      </c>
      <c r="HR9" s="121" t="s">
        <v>251</v>
      </c>
      <c r="HS9" s="121" t="s">
        <v>251</v>
      </c>
      <c r="HT9" s="121" t="s">
        <v>251</v>
      </c>
      <c r="HU9" s="122" t="s">
        <v>252</v>
      </c>
      <c r="HV9" s="109"/>
      <c r="HW9" s="121" t="s">
        <v>250</v>
      </c>
      <c r="HX9" s="121" t="s">
        <v>251</v>
      </c>
      <c r="HY9" s="121" t="s">
        <v>251</v>
      </c>
      <c r="HZ9" s="121" t="s">
        <v>251</v>
      </c>
      <c r="IA9" s="122" t="s">
        <v>252</v>
      </c>
      <c r="IB9" s="109"/>
      <c r="IC9" s="121" t="s">
        <v>250</v>
      </c>
      <c r="ID9" s="121" t="s">
        <v>251</v>
      </c>
      <c r="IE9" s="121" t="s">
        <v>251</v>
      </c>
      <c r="IF9" s="121" t="s">
        <v>251</v>
      </c>
      <c r="IG9" s="122" t="s">
        <v>252</v>
      </c>
      <c r="IH9" s="109"/>
      <c r="II9" s="121" t="s">
        <v>250</v>
      </c>
      <c r="IJ9" s="121" t="s">
        <v>251</v>
      </c>
      <c r="IK9" s="121" t="s">
        <v>251</v>
      </c>
      <c r="IL9" s="121" t="s">
        <v>251</v>
      </c>
      <c r="IM9" s="122" t="s">
        <v>252</v>
      </c>
      <c r="IN9" s="109"/>
      <c r="IO9" s="121" t="s">
        <v>250</v>
      </c>
      <c r="IP9" s="121" t="s">
        <v>251</v>
      </c>
      <c r="IQ9" s="121" t="s">
        <v>251</v>
      </c>
      <c r="IR9" s="121" t="s">
        <v>251</v>
      </c>
      <c r="IS9" s="123" t="s">
        <v>252</v>
      </c>
    </row>
    <row r="10" spans="1:256" s="130" customFormat="1" ht="9.75" customHeight="1">
      <c r="A10" s="124"/>
      <c r="B10" s="125"/>
      <c r="C10" s="126"/>
      <c r="D10" s="127">
        <v>75000</v>
      </c>
      <c r="E10" s="127">
        <v>100000</v>
      </c>
      <c r="F10" s="127">
        <v>200000</v>
      </c>
      <c r="G10" s="128"/>
      <c r="H10" s="125"/>
      <c r="I10" s="126"/>
      <c r="J10" s="127">
        <v>75000</v>
      </c>
      <c r="K10" s="127">
        <v>100000</v>
      </c>
      <c r="L10" s="127">
        <v>200000</v>
      </c>
      <c r="M10" s="128"/>
      <c r="N10" s="125"/>
      <c r="O10" s="126"/>
      <c r="P10" s="127">
        <v>75000</v>
      </c>
      <c r="Q10" s="127">
        <v>100000</v>
      </c>
      <c r="R10" s="127">
        <v>200000</v>
      </c>
      <c r="S10" s="128"/>
      <c r="T10" s="125"/>
      <c r="U10" s="126"/>
      <c r="V10" s="127">
        <v>75000</v>
      </c>
      <c r="W10" s="127">
        <v>100000</v>
      </c>
      <c r="X10" s="127">
        <v>200000</v>
      </c>
      <c r="Y10" s="128"/>
      <c r="Z10" s="125"/>
      <c r="AA10" s="126"/>
      <c r="AB10" s="127">
        <v>75000</v>
      </c>
      <c r="AC10" s="127">
        <v>100000</v>
      </c>
      <c r="AD10" s="127">
        <v>200000</v>
      </c>
      <c r="AE10" s="128"/>
      <c r="AF10" s="125"/>
      <c r="AG10" s="126"/>
      <c r="AH10" s="127">
        <v>75000</v>
      </c>
      <c r="AI10" s="127">
        <v>100000</v>
      </c>
      <c r="AJ10" s="127">
        <v>200000</v>
      </c>
      <c r="AK10" s="128"/>
      <c r="AL10" s="125"/>
      <c r="AM10" s="126"/>
      <c r="AN10" s="127">
        <v>75000</v>
      </c>
      <c r="AO10" s="127">
        <v>100000</v>
      </c>
      <c r="AP10" s="127">
        <v>200000</v>
      </c>
      <c r="AQ10" s="128"/>
      <c r="AR10" s="125"/>
      <c r="AS10" s="126"/>
      <c r="AT10" s="127">
        <v>75000</v>
      </c>
      <c r="AU10" s="127">
        <v>100000</v>
      </c>
      <c r="AV10" s="127">
        <v>200000</v>
      </c>
      <c r="AW10" s="128"/>
      <c r="AX10" s="125"/>
      <c r="AY10" s="126"/>
      <c r="AZ10" s="127">
        <v>75000</v>
      </c>
      <c r="BA10" s="127">
        <v>100000</v>
      </c>
      <c r="BB10" s="127">
        <v>200000</v>
      </c>
      <c r="BC10" s="128"/>
      <c r="BD10" s="125"/>
      <c r="BE10" s="126"/>
      <c r="BF10" s="127">
        <v>75000</v>
      </c>
      <c r="BG10" s="127">
        <v>100000</v>
      </c>
      <c r="BH10" s="127">
        <v>200000</v>
      </c>
      <c r="BI10" s="128"/>
      <c r="BJ10" s="125"/>
      <c r="BK10" s="126"/>
      <c r="BL10" s="127">
        <v>75000</v>
      </c>
      <c r="BM10" s="127">
        <v>100000</v>
      </c>
      <c r="BN10" s="127">
        <v>200000</v>
      </c>
      <c r="BO10" s="128"/>
      <c r="BP10" s="125"/>
      <c r="BQ10" s="126"/>
      <c r="BR10" s="127">
        <v>75000</v>
      </c>
      <c r="BS10" s="127">
        <v>100000</v>
      </c>
      <c r="BT10" s="127">
        <v>200000</v>
      </c>
      <c r="BU10" s="128"/>
      <c r="BV10" s="125"/>
      <c r="BW10" s="126"/>
      <c r="BX10" s="127">
        <v>75000</v>
      </c>
      <c r="BY10" s="127">
        <v>100000</v>
      </c>
      <c r="BZ10" s="127">
        <v>200000</v>
      </c>
      <c r="CA10" s="128"/>
      <c r="CB10" s="125"/>
      <c r="CC10" s="126"/>
      <c r="CD10" s="127">
        <v>75000</v>
      </c>
      <c r="CE10" s="127">
        <v>100000</v>
      </c>
      <c r="CF10" s="127">
        <v>200000</v>
      </c>
      <c r="CG10" s="128"/>
      <c r="CH10" s="125"/>
      <c r="CI10" s="126"/>
      <c r="CJ10" s="127">
        <v>75000</v>
      </c>
      <c r="CK10" s="127">
        <v>100000</v>
      </c>
      <c r="CL10" s="127">
        <v>200000</v>
      </c>
      <c r="CM10" s="128"/>
      <c r="CN10" s="125"/>
      <c r="CO10" s="126"/>
      <c r="CP10" s="127">
        <v>75000</v>
      </c>
      <c r="CQ10" s="127">
        <v>100000</v>
      </c>
      <c r="CR10" s="127">
        <v>200000</v>
      </c>
      <c r="CS10" s="128"/>
      <c r="CT10" s="125"/>
      <c r="CU10" s="126"/>
      <c r="CV10" s="127">
        <v>75000</v>
      </c>
      <c r="CW10" s="127">
        <v>100000</v>
      </c>
      <c r="CX10" s="127">
        <v>200000</v>
      </c>
      <c r="CY10" s="128"/>
      <c r="CZ10" s="125"/>
      <c r="DA10" s="126"/>
      <c r="DB10" s="127">
        <v>75000</v>
      </c>
      <c r="DC10" s="127">
        <v>100000</v>
      </c>
      <c r="DD10" s="127">
        <v>200000</v>
      </c>
      <c r="DE10" s="128"/>
      <c r="DF10" s="125"/>
      <c r="DG10" s="126"/>
      <c r="DH10" s="127">
        <v>75000</v>
      </c>
      <c r="DI10" s="127">
        <v>100000</v>
      </c>
      <c r="DJ10" s="127">
        <v>200000</v>
      </c>
      <c r="DK10" s="128"/>
      <c r="DL10" s="125"/>
      <c r="DM10" s="126"/>
      <c r="DN10" s="127">
        <v>75000</v>
      </c>
      <c r="DO10" s="127">
        <v>100000</v>
      </c>
      <c r="DP10" s="127">
        <v>200000</v>
      </c>
      <c r="DQ10" s="128"/>
      <c r="DR10" s="125"/>
      <c r="DS10" s="126"/>
      <c r="DT10" s="127">
        <v>75000</v>
      </c>
      <c r="DU10" s="127">
        <v>100000</v>
      </c>
      <c r="DV10" s="127">
        <v>200000</v>
      </c>
      <c r="DW10" s="128"/>
      <c r="DX10" s="125"/>
      <c r="DY10" s="126"/>
      <c r="DZ10" s="127">
        <v>75000</v>
      </c>
      <c r="EA10" s="127">
        <v>100000</v>
      </c>
      <c r="EB10" s="127">
        <v>200000</v>
      </c>
      <c r="EC10" s="128"/>
      <c r="ED10" s="125"/>
      <c r="EE10" s="126"/>
      <c r="EF10" s="127">
        <v>75000</v>
      </c>
      <c r="EG10" s="127">
        <v>100000</v>
      </c>
      <c r="EH10" s="127">
        <v>200000</v>
      </c>
      <c r="EI10" s="128"/>
      <c r="EJ10" s="125"/>
      <c r="EK10" s="126"/>
      <c r="EL10" s="127">
        <v>75000</v>
      </c>
      <c r="EM10" s="127">
        <v>100000</v>
      </c>
      <c r="EN10" s="127">
        <v>200000</v>
      </c>
      <c r="EO10" s="128"/>
      <c r="EP10" s="125"/>
      <c r="EQ10" s="126"/>
      <c r="ER10" s="127">
        <v>75000</v>
      </c>
      <c r="ES10" s="127">
        <v>100000</v>
      </c>
      <c r="ET10" s="127">
        <v>200000</v>
      </c>
      <c r="EU10" s="128"/>
      <c r="EV10" s="125"/>
      <c r="EW10" s="126"/>
      <c r="EX10" s="127">
        <v>75000</v>
      </c>
      <c r="EY10" s="127">
        <v>100000</v>
      </c>
      <c r="EZ10" s="127">
        <v>200000</v>
      </c>
      <c r="FA10" s="128"/>
      <c r="FB10" s="125"/>
      <c r="FC10" s="126"/>
      <c r="FD10" s="127">
        <v>75000</v>
      </c>
      <c r="FE10" s="127">
        <v>100000</v>
      </c>
      <c r="FF10" s="127">
        <v>200000</v>
      </c>
      <c r="FG10" s="128"/>
      <c r="FH10" s="125"/>
      <c r="FI10" s="126"/>
      <c r="FJ10" s="127">
        <v>75000</v>
      </c>
      <c r="FK10" s="127">
        <v>100000</v>
      </c>
      <c r="FL10" s="127">
        <v>200000</v>
      </c>
      <c r="FM10" s="128"/>
      <c r="FN10" s="125"/>
      <c r="FO10" s="126"/>
      <c r="FP10" s="127">
        <v>75000</v>
      </c>
      <c r="FQ10" s="127">
        <v>100000</v>
      </c>
      <c r="FR10" s="127">
        <v>200000</v>
      </c>
      <c r="FS10" s="128"/>
      <c r="FT10" s="125"/>
      <c r="FU10" s="126"/>
      <c r="FV10" s="127">
        <v>75000</v>
      </c>
      <c r="FW10" s="127">
        <v>100000</v>
      </c>
      <c r="FX10" s="127">
        <v>200000</v>
      </c>
      <c r="FY10" s="128"/>
      <c r="FZ10" s="125"/>
      <c r="GA10" s="126"/>
      <c r="GB10" s="127">
        <v>75000</v>
      </c>
      <c r="GC10" s="127">
        <v>100000</v>
      </c>
      <c r="GD10" s="127">
        <v>200000</v>
      </c>
      <c r="GE10" s="128"/>
      <c r="GF10" s="125"/>
      <c r="GG10" s="126"/>
      <c r="GH10" s="127">
        <v>75000</v>
      </c>
      <c r="GI10" s="127">
        <v>100000</v>
      </c>
      <c r="GJ10" s="127">
        <v>200000</v>
      </c>
      <c r="GK10" s="128"/>
      <c r="GL10" s="125"/>
      <c r="GM10" s="126"/>
      <c r="GN10" s="127">
        <v>75000</v>
      </c>
      <c r="GO10" s="127">
        <v>100000</v>
      </c>
      <c r="GP10" s="127">
        <v>200000</v>
      </c>
      <c r="GQ10" s="128"/>
      <c r="GR10" s="125"/>
      <c r="GS10" s="126"/>
      <c r="GT10" s="127">
        <v>75000</v>
      </c>
      <c r="GU10" s="127">
        <v>100000</v>
      </c>
      <c r="GV10" s="127">
        <v>200000</v>
      </c>
      <c r="GW10" s="128"/>
      <c r="GX10" s="125"/>
      <c r="GY10" s="126"/>
      <c r="GZ10" s="127">
        <v>75000</v>
      </c>
      <c r="HA10" s="127">
        <v>100000</v>
      </c>
      <c r="HB10" s="127">
        <v>200000</v>
      </c>
      <c r="HC10" s="128"/>
      <c r="HD10" s="125"/>
      <c r="HE10" s="126"/>
      <c r="HF10" s="127">
        <v>75000</v>
      </c>
      <c r="HG10" s="127">
        <v>100000</v>
      </c>
      <c r="HH10" s="127">
        <v>200000</v>
      </c>
      <c r="HI10" s="128"/>
      <c r="HJ10" s="125"/>
      <c r="HK10" s="126"/>
      <c r="HL10" s="127">
        <v>75000</v>
      </c>
      <c r="HM10" s="127">
        <v>100000</v>
      </c>
      <c r="HN10" s="127">
        <v>200000</v>
      </c>
      <c r="HO10" s="128"/>
      <c r="HP10" s="125"/>
      <c r="HQ10" s="126"/>
      <c r="HR10" s="127">
        <v>75000</v>
      </c>
      <c r="HS10" s="127">
        <v>100000</v>
      </c>
      <c r="HT10" s="127">
        <v>200000</v>
      </c>
      <c r="HU10" s="128"/>
      <c r="HV10" s="125"/>
      <c r="HW10" s="126"/>
      <c r="HX10" s="127">
        <v>75000</v>
      </c>
      <c r="HY10" s="127">
        <v>100000</v>
      </c>
      <c r="HZ10" s="127">
        <v>200000</v>
      </c>
      <c r="IA10" s="128"/>
      <c r="IB10" s="125"/>
      <c r="IC10" s="126"/>
      <c r="ID10" s="127">
        <v>75000</v>
      </c>
      <c r="IE10" s="127">
        <v>100000</v>
      </c>
      <c r="IF10" s="127">
        <v>200000</v>
      </c>
      <c r="IG10" s="128"/>
      <c r="IH10" s="125"/>
      <c r="II10" s="126"/>
      <c r="IJ10" s="127">
        <v>75000</v>
      </c>
      <c r="IK10" s="127">
        <v>100000</v>
      </c>
      <c r="IL10" s="127">
        <v>200000</v>
      </c>
      <c r="IM10" s="128"/>
      <c r="IN10" s="125"/>
      <c r="IO10" s="126"/>
      <c r="IP10" s="127">
        <v>75000</v>
      </c>
      <c r="IQ10" s="127">
        <v>100000</v>
      </c>
      <c r="IR10" s="127">
        <v>200000</v>
      </c>
      <c r="IS10" s="129"/>
    </row>
    <row r="11" spans="1:256" s="111" customFormat="1" ht="9.75" customHeight="1">
      <c r="A11" s="131" t="s">
        <v>245</v>
      </c>
      <c r="B11" s="132">
        <v>1</v>
      </c>
      <c r="C11" s="133">
        <v>2</v>
      </c>
      <c r="D11" s="133">
        <v>3</v>
      </c>
      <c r="E11" s="133">
        <v>4</v>
      </c>
      <c r="F11" s="133">
        <v>5</v>
      </c>
      <c r="G11" s="132">
        <v>6</v>
      </c>
      <c r="H11" s="132">
        <v>1</v>
      </c>
      <c r="I11" s="133">
        <v>2</v>
      </c>
      <c r="J11" s="133">
        <v>3</v>
      </c>
      <c r="K11" s="133">
        <v>4</v>
      </c>
      <c r="L11" s="133">
        <v>5</v>
      </c>
      <c r="M11" s="132">
        <v>6</v>
      </c>
      <c r="N11" s="132">
        <v>1</v>
      </c>
      <c r="O11" s="133">
        <v>2</v>
      </c>
      <c r="P11" s="133">
        <v>3</v>
      </c>
      <c r="Q11" s="133">
        <v>4</v>
      </c>
      <c r="R11" s="133">
        <v>5</v>
      </c>
      <c r="S11" s="132">
        <v>6</v>
      </c>
      <c r="T11" s="132">
        <v>1</v>
      </c>
      <c r="U11" s="133">
        <v>2</v>
      </c>
      <c r="V11" s="133">
        <v>3</v>
      </c>
      <c r="W11" s="133">
        <v>4</v>
      </c>
      <c r="X11" s="133">
        <v>5</v>
      </c>
      <c r="Y11" s="132">
        <v>6</v>
      </c>
      <c r="Z11" s="132">
        <v>1</v>
      </c>
      <c r="AA11" s="133">
        <v>2</v>
      </c>
      <c r="AB11" s="133">
        <v>3</v>
      </c>
      <c r="AC11" s="133">
        <v>4</v>
      </c>
      <c r="AD11" s="133">
        <v>5</v>
      </c>
      <c r="AE11" s="132">
        <v>6</v>
      </c>
      <c r="AF11" s="132">
        <v>1</v>
      </c>
      <c r="AG11" s="133">
        <v>2</v>
      </c>
      <c r="AH11" s="133">
        <v>3</v>
      </c>
      <c r="AI11" s="133">
        <v>4</v>
      </c>
      <c r="AJ11" s="133">
        <v>5</v>
      </c>
      <c r="AK11" s="132">
        <v>6</v>
      </c>
      <c r="AL11" s="132">
        <v>1</v>
      </c>
      <c r="AM11" s="133">
        <v>2</v>
      </c>
      <c r="AN11" s="133">
        <v>3</v>
      </c>
      <c r="AO11" s="133">
        <v>4</v>
      </c>
      <c r="AP11" s="133">
        <v>5</v>
      </c>
      <c r="AQ11" s="132">
        <v>6</v>
      </c>
      <c r="AR11" s="132">
        <v>1</v>
      </c>
      <c r="AS11" s="133">
        <v>2</v>
      </c>
      <c r="AT11" s="133">
        <v>3</v>
      </c>
      <c r="AU11" s="133">
        <v>4</v>
      </c>
      <c r="AV11" s="133">
        <v>5</v>
      </c>
      <c r="AW11" s="132">
        <v>6</v>
      </c>
      <c r="AX11" s="132">
        <v>1</v>
      </c>
      <c r="AY11" s="133">
        <v>2</v>
      </c>
      <c r="AZ11" s="133">
        <v>3</v>
      </c>
      <c r="BA11" s="133">
        <v>4</v>
      </c>
      <c r="BB11" s="133">
        <v>5</v>
      </c>
      <c r="BC11" s="132">
        <v>6</v>
      </c>
      <c r="BD11" s="132">
        <v>1</v>
      </c>
      <c r="BE11" s="133">
        <v>2</v>
      </c>
      <c r="BF11" s="133">
        <v>3</v>
      </c>
      <c r="BG11" s="133">
        <v>4</v>
      </c>
      <c r="BH11" s="133">
        <v>5</v>
      </c>
      <c r="BI11" s="132">
        <v>6</v>
      </c>
      <c r="BJ11" s="132">
        <v>1</v>
      </c>
      <c r="BK11" s="133">
        <v>2</v>
      </c>
      <c r="BL11" s="133">
        <v>3</v>
      </c>
      <c r="BM11" s="133">
        <v>4</v>
      </c>
      <c r="BN11" s="133">
        <v>5</v>
      </c>
      <c r="BO11" s="132">
        <v>6</v>
      </c>
      <c r="BP11" s="132">
        <v>1</v>
      </c>
      <c r="BQ11" s="133">
        <v>2</v>
      </c>
      <c r="BR11" s="133">
        <v>3</v>
      </c>
      <c r="BS11" s="133">
        <v>4</v>
      </c>
      <c r="BT11" s="133">
        <v>5</v>
      </c>
      <c r="BU11" s="132">
        <v>6</v>
      </c>
      <c r="BV11" s="132">
        <v>1</v>
      </c>
      <c r="BW11" s="133">
        <v>2</v>
      </c>
      <c r="BX11" s="133">
        <v>3</v>
      </c>
      <c r="BY11" s="133">
        <v>4</v>
      </c>
      <c r="BZ11" s="133">
        <v>5</v>
      </c>
      <c r="CA11" s="132">
        <v>6</v>
      </c>
      <c r="CB11" s="132">
        <v>1</v>
      </c>
      <c r="CC11" s="133">
        <v>2</v>
      </c>
      <c r="CD11" s="133">
        <v>3</v>
      </c>
      <c r="CE11" s="133">
        <v>4</v>
      </c>
      <c r="CF11" s="133">
        <v>5</v>
      </c>
      <c r="CG11" s="132">
        <v>6</v>
      </c>
      <c r="CH11" s="132">
        <v>1</v>
      </c>
      <c r="CI11" s="133">
        <v>2</v>
      </c>
      <c r="CJ11" s="133">
        <v>3</v>
      </c>
      <c r="CK11" s="133">
        <v>4</v>
      </c>
      <c r="CL11" s="133">
        <v>5</v>
      </c>
      <c r="CM11" s="132">
        <v>6</v>
      </c>
      <c r="CN11" s="132">
        <v>1</v>
      </c>
      <c r="CO11" s="133">
        <v>2</v>
      </c>
      <c r="CP11" s="133">
        <v>3</v>
      </c>
      <c r="CQ11" s="133">
        <v>4</v>
      </c>
      <c r="CR11" s="133">
        <v>5</v>
      </c>
      <c r="CS11" s="132">
        <v>6</v>
      </c>
      <c r="CT11" s="132">
        <v>1</v>
      </c>
      <c r="CU11" s="133">
        <v>2</v>
      </c>
      <c r="CV11" s="133">
        <v>3</v>
      </c>
      <c r="CW11" s="133">
        <v>4</v>
      </c>
      <c r="CX11" s="133">
        <v>5</v>
      </c>
      <c r="CY11" s="132">
        <v>6</v>
      </c>
      <c r="CZ11" s="132">
        <v>1</v>
      </c>
      <c r="DA11" s="133">
        <v>2</v>
      </c>
      <c r="DB11" s="133">
        <v>3</v>
      </c>
      <c r="DC11" s="133">
        <v>4</v>
      </c>
      <c r="DD11" s="133">
        <v>5</v>
      </c>
      <c r="DE11" s="132">
        <v>6</v>
      </c>
      <c r="DF11" s="132">
        <v>1</v>
      </c>
      <c r="DG11" s="133">
        <v>2</v>
      </c>
      <c r="DH11" s="133">
        <v>3</v>
      </c>
      <c r="DI11" s="133">
        <v>4</v>
      </c>
      <c r="DJ11" s="133">
        <v>5</v>
      </c>
      <c r="DK11" s="132">
        <v>6</v>
      </c>
      <c r="DL11" s="132">
        <v>1</v>
      </c>
      <c r="DM11" s="133">
        <v>2</v>
      </c>
      <c r="DN11" s="133">
        <v>3</v>
      </c>
      <c r="DO11" s="133">
        <v>4</v>
      </c>
      <c r="DP11" s="133">
        <v>5</v>
      </c>
      <c r="DQ11" s="132">
        <v>6</v>
      </c>
      <c r="DR11" s="132">
        <v>1</v>
      </c>
      <c r="DS11" s="133">
        <v>2</v>
      </c>
      <c r="DT11" s="133">
        <v>3</v>
      </c>
      <c r="DU11" s="133">
        <v>4</v>
      </c>
      <c r="DV11" s="133">
        <v>5</v>
      </c>
      <c r="DW11" s="132">
        <v>6</v>
      </c>
      <c r="DX11" s="132">
        <v>1</v>
      </c>
      <c r="DY11" s="133">
        <v>2</v>
      </c>
      <c r="DZ11" s="133">
        <v>3</v>
      </c>
      <c r="EA11" s="133">
        <v>4</v>
      </c>
      <c r="EB11" s="133">
        <v>5</v>
      </c>
      <c r="EC11" s="132">
        <v>6</v>
      </c>
      <c r="ED11" s="132">
        <v>1</v>
      </c>
      <c r="EE11" s="133">
        <v>2</v>
      </c>
      <c r="EF11" s="133">
        <v>3</v>
      </c>
      <c r="EG11" s="133">
        <v>4</v>
      </c>
      <c r="EH11" s="133">
        <v>5</v>
      </c>
      <c r="EI11" s="132">
        <v>6</v>
      </c>
      <c r="EJ11" s="132">
        <v>1</v>
      </c>
      <c r="EK11" s="133">
        <v>2</v>
      </c>
      <c r="EL11" s="133">
        <v>3</v>
      </c>
      <c r="EM11" s="133">
        <v>4</v>
      </c>
      <c r="EN11" s="133">
        <v>5</v>
      </c>
      <c r="EO11" s="132">
        <v>6</v>
      </c>
      <c r="EP11" s="132">
        <v>1</v>
      </c>
      <c r="EQ11" s="133">
        <v>2</v>
      </c>
      <c r="ER11" s="133">
        <v>3</v>
      </c>
      <c r="ES11" s="133">
        <v>4</v>
      </c>
      <c r="ET11" s="133">
        <v>5</v>
      </c>
      <c r="EU11" s="132">
        <v>6</v>
      </c>
      <c r="EV11" s="132">
        <v>1</v>
      </c>
      <c r="EW11" s="133">
        <v>2</v>
      </c>
      <c r="EX11" s="133">
        <v>3</v>
      </c>
      <c r="EY11" s="133">
        <v>4</v>
      </c>
      <c r="EZ11" s="133">
        <v>5</v>
      </c>
      <c r="FA11" s="132">
        <v>6</v>
      </c>
      <c r="FB11" s="132">
        <v>1</v>
      </c>
      <c r="FC11" s="133">
        <v>2</v>
      </c>
      <c r="FD11" s="133">
        <v>3</v>
      </c>
      <c r="FE11" s="133">
        <v>4</v>
      </c>
      <c r="FF11" s="133">
        <v>5</v>
      </c>
      <c r="FG11" s="132">
        <v>6</v>
      </c>
      <c r="FH11" s="132">
        <v>1</v>
      </c>
      <c r="FI11" s="133">
        <v>2</v>
      </c>
      <c r="FJ11" s="133">
        <v>3</v>
      </c>
      <c r="FK11" s="133">
        <v>4</v>
      </c>
      <c r="FL11" s="133">
        <v>5</v>
      </c>
      <c r="FM11" s="132">
        <v>6</v>
      </c>
      <c r="FN11" s="132">
        <v>1</v>
      </c>
      <c r="FO11" s="133">
        <v>2</v>
      </c>
      <c r="FP11" s="133">
        <v>3</v>
      </c>
      <c r="FQ11" s="133">
        <v>4</v>
      </c>
      <c r="FR11" s="133">
        <v>5</v>
      </c>
      <c r="FS11" s="132">
        <v>6</v>
      </c>
      <c r="FT11" s="132">
        <v>1</v>
      </c>
      <c r="FU11" s="133">
        <v>2</v>
      </c>
      <c r="FV11" s="133">
        <v>3</v>
      </c>
      <c r="FW11" s="133">
        <v>4</v>
      </c>
      <c r="FX11" s="133">
        <v>5</v>
      </c>
      <c r="FY11" s="132">
        <v>6</v>
      </c>
      <c r="FZ11" s="132">
        <v>1</v>
      </c>
      <c r="GA11" s="133">
        <v>2</v>
      </c>
      <c r="GB11" s="133">
        <v>3</v>
      </c>
      <c r="GC11" s="133">
        <v>4</v>
      </c>
      <c r="GD11" s="133">
        <v>5</v>
      </c>
      <c r="GE11" s="132">
        <v>6</v>
      </c>
      <c r="GF11" s="132">
        <v>1</v>
      </c>
      <c r="GG11" s="133">
        <v>2</v>
      </c>
      <c r="GH11" s="133">
        <v>3</v>
      </c>
      <c r="GI11" s="133">
        <v>4</v>
      </c>
      <c r="GJ11" s="133">
        <v>5</v>
      </c>
      <c r="GK11" s="132">
        <v>6</v>
      </c>
      <c r="GL11" s="132">
        <v>1</v>
      </c>
      <c r="GM11" s="133">
        <v>2</v>
      </c>
      <c r="GN11" s="133">
        <v>3</v>
      </c>
      <c r="GO11" s="133">
        <v>4</v>
      </c>
      <c r="GP11" s="133">
        <v>5</v>
      </c>
      <c r="GQ11" s="132">
        <v>6</v>
      </c>
      <c r="GR11" s="132">
        <v>1</v>
      </c>
      <c r="GS11" s="133">
        <v>2</v>
      </c>
      <c r="GT11" s="133">
        <v>3</v>
      </c>
      <c r="GU11" s="133">
        <v>4</v>
      </c>
      <c r="GV11" s="133">
        <v>5</v>
      </c>
      <c r="GW11" s="132">
        <v>6</v>
      </c>
      <c r="GX11" s="132">
        <v>1</v>
      </c>
      <c r="GY11" s="133">
        <v>2</v>
      </c>
      <c r="GZ11" s="133">
        <v>3</v>
      </c>
      <c r="HA11" s="133">
        <v>4</v>
      </c>
      <c r="HB11" s="133">
        <v>5</v>
      </c>
      <c r="HC11" s="132">
        <v>6</v>
      </c>
      <c r="HD11" s="132">
        <v>1</v>
      </c>
      <c r="HE11" s="133">
        <v>2</v>
      </c>
      <c r="HF11" s="133">
        <v>3</v>
      </c>
      <c r="HG11" s="133">
        <v>4</v>
      </c>
      <c r="HH11" s="133">
        <v>5</v>
      </c>
      <c r="HI11" s="132">
        <v>6</v>
      </c>
      <c r="HJ11" s="132">
        <v>1</v>
      </c>
      <c r="HK11" s="133">
        <v>2</v>
      </c>
      <c r="HL11" s="133">
        <v>3</v>
      </c>
      <c r="HM11" s="133">
        <v>4</v>
      </c>
      <c r="HN11" s="133">
        <v>5</v>
      </c>
      <c r="HO11" s="132">
        <v>6</v>
      </c>
      <c r="HP11" s="132">
        <v>1</v>
      </c>
      <c r="HQ11" s="133">
        <v>2</v>
      </c>
      <c r="HR11" s="133">
        <v>3</v>
      </c>
      <c r="HS11" s="133">
        <v>4</v>
      </c>
      <c r="HT11" s="133">
        <v>5</v>
      </c>
      <c r="HU11" s="132">
        <v>6</v>
      </c>
      <c r="HV11" s="132">
        <v>1</v>
      </c>
      <c r="HW11" s="133">
        <v>2</v>
      </c>
      <c r="HX11" s="133">
        <v>3</v>
      </c>
      <c r="HY11" s="133">
        <v>4</v>
      </c>
      <c r="HZ11" s="133">
        <v>5</v>
      </c>
      <c r="IA11" s="132">
        <v>6</v>
      </c>
      <c r="IB11" s="132">
        <v>1</v>
      </c>
      <c r="IC11" s="133">
        <v>2</v>
      </c>
      <c r="ID11" s="133">
        <v>3</v>
      </c>
      <c r="IE11" s="133">
        <v>4</v>
      </c>
      <c r="IF11" s="133">
        <v>5</v>
      </c>
      <c r="IG11" s="132">
        <v>6</v>
      </c>
      <c r="IH11" s="132">
        <v>1</v>
      </c>
      <c r="II11" s="133">
        <v>2</v>
      </c>
      <c r="IJ11" s="133">
        <v>3</v>
      </c>
      <c r="IK11" s="133">
        <v>4</v>
      </c>
      <c r="IL11" s="133">
        <v>5</v>
      </c>
      <c r="IM11" s="132">
        <v>6</v>
      </c>
      <c r="IN11" s="132">
        <v>1</v>
      </c>
      <c r="IO11" s="133">
        <v>2</v>
      </c>
      <c r="IP11" s="133">
        <v>3</v>
      </c>
      <c r="IQ11" s="133">
        <v>4</v>
      </c>
      <c r="IR11" s="133">
        <v>5</v>
      </c>
      <c r="IS11" s="134">
        <v>6</v>
      </c>
    </row>
    <row r="12" spans="1:256" s="111" customFormat="1" ht="12.75" customHeight="1">
      <c r="A12" s="135"/>
      <c r="B12" s="136"/>
      <c r="C12" s="136"/>
      <c r="D12" s="136"/>
      <c r="E12" s="136"/>
      <c r="F12" s="136"/>
      <c r="G12" s="137"/>
      <c r="H12" s="138"/>
      <c r="I12" s="138"/>
      <c r="J12" s="138"/>
      <c r="K12" s="138"/>
      <c r="L12" s="139"/>
      <c r="M12" s="140"/>
      <c r="N12" s="138"/>
      <c r="O12" s="138"/>
      <c r="P12" s="138"/>
      <c r="Q12" s="138"/>
      <c r="R12" s="139"/>
      <c r="S12" s="140"/>
      <c r="T12" s="138"/>
      <c r="U12" s="138"/>
      <c r="V12" s="138"/>
      <c r="W12" s="138"/>
      <c r="X12" s="139"/>
      <c r="Y12" s="140"/>
      <c r="Z12" s="138"/>
      <c r="AA12" s="138"/>
      <c r="AB12" s="138"/>
      <c r="AC12" s="138"/>
      <c r="AD12" s="139"/>
      <c r="AE12" s="140"/>
      <c r="AF12" s="138"/>
      <c r="AG12" s="138"/>
      <c r="AH12" s="138"/>
      <c r="AI12" s="138"/>
      <c r="AJ12" s="139"/>
      <c r="AK12" s="140"/>
      <c r="AL12" s="138"/>
      <c r="AM12" s="138"/>
      <c r="AN12" s="138"/>
      <c r="AO12" s="138"/>
      <c r="AP12" s="139"/>
      <c r="AQ12" s="140"/>
      <c r="AR12" s="138"/>
      <c r="AS12" s="138"/>
      <c r="AT12" s="138"/>
      <c r="AU12" s="138"/>
      <c r="AV12" s="139"/>
      <c r="AW12" s="140"/>
      <c r="AX12" s="138"/>
      <c r="AY12" s="138"/>
      <c r="AZ12" s="138"/>
      <c r="BA12" s="138"/>
      <c r="BB12" s="139"/>
      <c r="BC12" s="140"/>
      <c r="BD12" s="138"/>
      <c r="BE12" s="138"/>
      <c r="BF12" s="138"/>
      <c r="BG12" s="138"/>
      <c r="BH12" s="139"/>
      <c r="BI12" s="140"/>
      <c r="BJ12" s="138"/>
      <c r="BK12" s="138"/>
      <c r="BL12" s="138"/>
      <c r="BM12" s="138"/>
      <c r="BN12" s="139"/>
      <c r="BO12" s="140"/>
      <c r="BP12" s="138"/>
      <c r="BQ12" s="138"/>
      <c r="BR12" s="138"/>
      <c r="BS12" s="138"/>
      <c r="BT12" s="139"/>
      <c r="BU12" s="140"/>
      <c r="BV12" s="138"/>
      <c r="BW12" s="138"/>
      <c r="BX12" s="138"/>
      <c r="BY12" s="138"/>
      <c r="BZ12" s="139"/>
      <c r="CA12" s="140"/>
      <c r="CB12" s="138"/>
      <c r="CC12" s="138"/>
      <c r="CD12" s="138"/>
      <c r="CE12" s="138"/>
      <c r="CF12" s="139"/>
      <c r="CG12" s="140"/>
      <c r="CH12" s="138"/>
      <c r="CI12" s="138"/>
      <c r="CJ12" s="138"/>
      <c r="CK12" s="138"/>
      <c r="CL12" s="139"/>
      <c r="CM12" s="140"/>
      <c r="CN12" s="138"/>
      <c r="CO12" s="138"/>
      <c r="CP12" s="138"/>
      <c r="CQ12" s="138"/>
      <c r="CR12" s="139"/>
      <c r="CS12" s="140"/>
      <c r="CT12" s="138"/>
      <c r="CU12" s="138"/>
      <c r="CV12" s="138"/>
      <c r="CW12" s="138"/>
      <c r="CX12" s="139"/>
      <c r="CY12" s="140"/>
      <c r="CZ12" s="138"/>
      <c r="DA12" s="138"/>
      <c r="DB12" s="138"/>
      <c r="DC12" s="138"/>
      <c r="DD12" s="139"/>
      <c r="DE12" s="140"/>
      <c r="DF12" s="138"/>
      <c r="DG12" s="138"/>
      <c r="DH12" s="138"/>
      <c r="DI12" s="138"/>
      <c r="DJ12" s="139"/>
      <c r="DK12" s="140"/>
      <c r="DL12" s="138"/>
      <c r="DM12" s="138"/>
      <c r="DN12" s="138"/>
      <c r="DO12" s="138"/>
      <c r="DP12" s="139"/>
      <c r="DQ12" s="140"/>
      <c r="DR12" s="138"/>
      <c r="DS12" s="138"/>
      <c r="DT12" s="138"/>
      <c r="DU12" s="138"/>
      <c r="DV12" s="139"/>
      <c r="DW12" s="140"/>
      <c r="DX12" s="138"/>
      <c r="DY12" s="138"/>
      <c r="DZ12" s="138"/>
      <c r="EA12" s="138"/>
      <c r="EB12" s="139"/>
      <c r="EC12" s="140"/>
      <c r="ED12" s="138"/>
      <c r="EE12" s="138"/>
      <c r="EF12" s="138"/>
      <c r="EG12" s="138"/>
      <c r="EH12" s="139"/>
      <c r="EI12" s="140"/>
      <c r="EJ12" s="138"/>
      <c r="EK12" s="138"/>
      <c r="EL12" s="138"/>
      <c r="EM12" s="138"/>
      <c r="EN12" s="139"/>
      <c r="EO12" s="140"/>
      <c r="EP12" s="138"/>
      <c r="EQ12" s="138"/>
      <c r="ER12" s="138"/>
      <c r="ES12" s="138"/>
      <c r="ET12" s="139"/>
      <c r="EU12" s="140"/>
      <c r="EV12" s="138"/>
      <c r="EW12" s="138"/>
      <c r="EX12" s="138"/>
      <c r="EY12" s="138"/>
      <c r="EZ12" s="139"/>
      <c r="FA12" s="140"/>
      <c r="FB12" s="138"/>
      <c r="FC12" s="138"/>
      <c r="FD12" s="138"/>
      <c r="FE12" s="138"/>
      <c r="FF12" s="139"/>
      <c r="FG12" s="140"/>
      <c r="FH12" s="138"/>
      <c r="FI12" s="138"/>
      <c r="FJ12" s="138"/>
      <c r="FK12" s="138"/>
      <c r="FL12" s="139"/>
      <c r="FM12" s="140"/>
      <c r="FN12" s="138"/>
      <c r="FO12" s="138"/>
      <c r="FP12" s="138"/>
      <c r="FQ12" s="138"/>
      <c r="FR12" s="139"/>
      <c r="FS12" s="140"/>
      <c r="FT12" s="138"/>
      <c r="FU12" s="138"/>
      <c r="FV12" s="138"/>
      <c r="FW12" s="138"/>
      <c r="FX12" s="139"/>
      <c r="FY12" s="140"/>
      <c r="FZ12" s="138"/>
      <c r="GA12" s="138"/>
      <c r="GB12" s="138"/>
      <c r="GC12" s="138"/>
      <c r="GD12" s="139"/>
      <c r="GE12" s="140"/>
      <c r="GF12" s="138"/>
      <c r="GG12" s="138"/>
      <c r="GH12" s="138"/>
      <c r="GI12" s="138"/>
      <c r="GJ12" s="139"/>
      <c r="GK12" s="140"/>
      <c r="GL12" s="138"/>
      <c r="GM12" s="138"/>
      <c r="GN12" s="138"/>
      <c r="GO12" s="138"/>
      <c r="GP12" s="139"/>
      <c r="GQ12" s="140"/>
      <c r="GR12" s="138"/>
      <c r="GS12" s="138"/>
      <c r="GT12" s="138"/>
      <c r="GU12" s="138"/>
      <c r="GV12" s="139"/>
      <c r="GW12" s="140"/>
      <c r="GX12" s="138"/>
      <c r="GY12" s="138"/>
      <c r="GZ12" s="138"/>
      <c r="HA12" s="138"/>
      <c r="HB12" s="139"/>
      <c r="HC12" s="140"/>
      <c r="HD12" s="138"/>
      <c r="HE12" s="138"/>
      <c r="HF12" s="138"/>
      <c r="HG12" s="138"/>
      <c r="HH12" s="139"/>
      <c r="HI12" s="140"/>
      <c r="HJ12" s="138"/>
      <c r="HK12" s="138"/>
      <c r="HL12" s="138"/>
      <c r="HM12" s="138"/>
      <c r="HN12" s="139"/>
      <c r="HO12" s="140"/>
      <c r="HP12" s="138"/>
      <c r="HQ12" s="138"/>
      <c r="HR12" s="138"/>
      <c r="HS12" s="138"/>
      <c r="HT12" s="139"/>
      <c r="HU12" s="140"/>
      <c r="HV12" s="138"/>
      <c r="HW12" s="138"/>
      <c r="HX12" s="138"/>
      <c r="HY12" s="138"/>
      <c r="HZ12" s="139"/>
      <c r="IA12" s="140"/>
      <c r="IB12" s="138"/>
      <c r="IC12" s="138"/>
      <c r="ID12" s="138"/>
      <c r="IE12" s="138"/>
      <c r="IF12" s="139"/>
      <c r="IG12" s="140"/>
      <c r="IH12" s="138"/>
      <c r="II12" s="138"/>
      <c r="IJ12" s="138"/>
      <c r="IK12" s="138"/>
      <c r="IL12" s="139"/>
      <c r="IM12" s="140"/>
      <c r="IN12" s="138"/>
      <c r="IO12" s="138"/>
      <c r="IP12" s="138"/>
      <c r="IQ12" s="138"/>
      <c r="IR12" s="139"/>
      <c r="IS12" s="139"/>
    </row>
    <row r="13" spans="1:256" s="111" customFormat="1" ht="11.45" customHeight="1">
      <c r="A13" s="141" t="s">
        <v>253</v>
      </c>
      <c r="B13" s="142">
        <v>143490468</v>
      </c>
      <c r="C13" s="142">
        <v>94270441</v>
      </c>
      <c r="D13" s="142">
        <v>19244177</v>
      </c>
      <c r="E13" s="142">
        <v>11779543</v>
      </c>
      <c r="F13" s="142">
        <v>13825067</v>
      </c>
      <c r="G13" s="143">
        <v>4371240</v>
      </c>
      <c r="H13" s="142">
        <v>2076195</v>
      </c>
      <c r="I13" s="142">
        <v>1458690</v>
      </c>
      <c r="J13" s="142">
        <v>259775</v>
      </c>
      <c r="K13" s="142">
        <v>154949</v>
      </c>
      <c r="L13" s="144">
        <v>161530</v>
      </c>
      <c r="M13" s="144">
        <v>41251</v>
      </c>
      <c r="N13" s="142">
        <v>359709</v>
      </c>
      <c r="O13" s="142">
        <v>217536</v>
      </c>
      <c r="P13" s="142">
        <v>51331</v>
      </c>
      <c r="Q13" s="142">
        <v>35207</v>
      </c>
      <c r="R13" s="144">
        <v>45781</v>
      </c>
      <c r="S13" s="144">
        <v>9854</v>
      </c>
      <c r="T13" s="142">
        <v>2714182</v>
      </c>
      <c r="U13" s="142">
        <v>1820319</v>
      </c>
      <c r="V13" s="142">
        <v>364515</v>
      </c>
      <c r="W13" s="142">
        <v>218254</v>
      </c>
      <c r="X13" s="142">
        <v>244208</v>
      </c>
      <c r="Y13" s="143">
        <v>66886</v>
      </c>
      <c r="Z13" s="142">
        <v>1223637</v>
      </c>
      <c r="AA13" s="142">
        <v>885120</v>
      </c>
      <c r="AB13" s="142">
        <v>154342</v>
      </c>
      <c r="AC13" s="142">
        <v>84609</v>
      </c>
      <c r="AD13" s="142">
        <v>78489</v>
      </c>
      <c r="AE13" s="143">
        <v>21077</v>
      </c>
      <c r="AF13" s="142">
        <v>16478215</v>
      </c>
      <c r="AG13" s="142">
        <v>10466025</v>
      </c>
      <c r="AH13" s="142">
        <v>2163277</v>
      </c>
      <c r="AI13" s="142">
        <v>1338085</v>
      </c>
      <c r="AJ13" s="142">
        <v>1857526</v>
      </c>
      <c r="AK13" s="143">
        <v>653302</v>
      </c>
      <c r="AL13" s="142">
        <v>2340854</v>
      </c>
      <c r="AM13" s="142">
        <v>1440747</v>
      </c>
      <c r="AN13" s="142">
        <v>336477</v>
      </c>
      <c r="AO13" s="142">
        <v>214273</v>
      </c>
      <c r="AP13" s="142">
        <v>268797</v>
      </c>
      <c r="AQ13" s="143">
        <v>80560</v>
      </c>
      <c r="AR13" s="142">
        <v>1742470</v>
      </c>
      <c r="AS13" s="142">
        <v>988361</v>
      </c>
      <c r="AT13" s="142">
        <v>248621</v>
      </c>
      <c r="AU13" s="142">
        <v>167838</v>
      </c>
      <c r="AV13" s="142">
        <v>240643</v>
      </c>
      <c r="AW13" s="143">
        <v>97007</v>
      </c>
      <c r="AX13" s="142">
        <v>425490</v>
      </c>
      <c r="AY13" s="142">
        <v>266511</v>
      </c>
      <c r="AZ13" s="142">
        <v>61331</v>
      </c>
      <c r="BA13" s="142">
        <v>39412</v>
      </c>
      <c r="BB13" s="142">
        <v>46952</v>
      </c>
      <c r="BC13" s="143">
        <v>11284</v>
      </c>
      <c r="BD13" s="142">
        <v>302531</v>
      </c>
      <c r="BE13" s="142">
        <v>182843</v>
      </c>
      <c r="BF13" s="142">
        <v>44747</v>
      </c>
      <c r="BG13" s="142">
        <v>24319</v>
      </c>
      <c r="BH13" s="142">
        <v>33278</v>
      </c>
      <c r="BI13" s="143">
        <v>17344</v>
      </c>
      <c r="BJ13" s="142">
        <v>8875483</v>
      </c>
      <c r="BK13" s="142">
        <v>6258210</v>
      </c>
      <c r="BL13" s="142">
        <v>1078684</v>
      </c>
      <c r="BM13" s="142">
        <v>615290</v>
      </c>
      <c r="BN13" s="142">
        <v>682422</v>
      </c>
      <c r="BO13" s="143">
        <v>240877</v>
      </c>
      <c r="BP13" s="142">
        <v>4255054</v>
      </c>
      <c r="BQ13" s="142">
        <v>2944290</v>
      </c>
      <c r="BR13" s="142">
        <v>521294</v>
      </c>
      <c r="BS13" s="142">
        <v>309794</v>
      </c>
      <c r="BT13" s="142">
        <v>368675</v>
      </c>
      <c r="BU13" s="143">
        <v>111001</v>
      </c>
      <c r="BV13" s="142">
        <v>656452</v>
      </c>
      <c r="BW13" s="142">
        <v>430248</v>
      </c>
      <c r="BX13" s="142">
        <v>93940</v>
      </c>
      <c r="BY13" s="142">
        <v>56967</v>
      </c>
      <c r="BZ13" s="142">
        <v>61232</v>
      </c>
      <c r="CA13" s="143">
        <v>14065</v>
      </c>
      <c r="CB13" s="142">
        <v>666723</v>
      </c>
      <c r="CC13" s="142">
        <v>459966</v>
      </c>
      <c r="CD13" s="142">
        <v>96617</v>
      </c>
      <c r="CE13" s="142">
        <v>52172</v>
      </c>
      <c r="CF13" s="142">
        <v>45909</v>
      </c>
      <c r="CG13" s="143">
        <v>12059</v>
      </c>
      <c r="CH13" s="142">
        <v>6112426</v>
      </c>
      <c r="CI13" s="142">
        <v>3865517</v>
      </c>
      <c r="CJ13" s="142">
        <v>854147</v>
      </c>
      <c r="CK13" s="142">
        <v>536122</v>
      </c>
      <c r="CL13" s="142">
        <v>649579</v>
      </c>
      <c r="CM13" s="143">
        <v>207061</v>
      </c>
      <c r="CN13" s="142">
        <v>3019320</v>
      </c>
      <c r="CO13" s="142">
        <v>2035205</v>
      </c>
      <c r="CP13" s="142">
        <v>426089</v>
      </c>
      <c r="CQ13" s="142">
        <v>258688</v>
      </c>
      <c r="CR13" s="142">
        <v>244102</v>
      </c>
      <c r="CS13" s="143">
        <v>55236</v>
      </c>
      <c r="CT13" s="142">
        <v>1415088</v>
      </c>
      <c r="CU13" s="142">
        <v>915634</v>
      </c>
      <c r="CV13" s="142">
        <v>219414</v>
      </c>
      <c r="CW13" s="142">
        <v>133258</v>
      </c>
      <c r="CX13" s="142">
        <v>118686</v>
      </c>
      <c r="CY13" s="143">
        <v>28096</v>
      </c>
      <c r="CZ13" s="142">
        <v>1328944</v>
      </c>
      <c r="DA13" s="142">
        <v>868137</v>
      </c>
      <c r="DB13" s="142">
        <v>189549</v>
      </c>
      <c r="DC13" s="142">
        <v>117034</v>
      </c>
      <c r="DD13" s="142">
        <v>121390</v>
      </c>
      <c r="DE13" s="143">
        <v>32834</v>
      </c>
      <c r="DF13" s="142">
        <v>1869439</v>
      </c>
      <c r="DG13" s="142">
        <v>1301115</v>
      </c>
      <c r="DH13" s="142">
        <v>255977</v>
      </c>
      <c r="DI13" s="142">
        <v>146841</v>
      </c>
      <c r="DJ13" s="142">
        <v>132645</v>
      </c>
      <c r="DK13" s="143">
        <v>32861</v>
      </c>
      <c r="DL13" s="142">
        <v>1983957</v>
      </c>
      <c r="DM13" s="142">
        <v>1377204</v>
      </c>
      <c r="DN13" s="142">
        <v>242892</v>
      </c>
      <c r="DO13" s="142">
        <v>147417</v>
      </c>
      <c r="DP13" s="142">
        <v>164754</v>
      </c>
      <c r="DQ13" s="143">
        <v>51690</v>
      </c>
      <c r="DR13" s="142">
        <v>633674</v>
      </c>
      <c r="DS13" s="142">
        <v>432138</v>
      </c>
      <c r="DT13" s="142">
        <v>92607</v>
      </c>
      <c r="DU13" s="142">
        <v>52242</v>
      </c>
      <c r="DV13" s="142">
        <v>45592</v>
      </c>
      <c r="DW13" s="143">
        <v>11095</v>
      </c>
      <c r="DX13" s="142">
        <v>2776026</v>
      </c>
      <c r="DY13" s="142">
        <v>1600385</v>
      </c>
      <c r="DZ13" s="142">
        <v>402381</v>
      </c>
      <c r="EA13" s="142">
        <v>266228</v>
      </c>
      <c r="EB13" s="142">
        <v>391016</v>
      </c>
      <c r="EC13" s="143">
        <v>116016</v>
      </c>
      <c r="ED13" s="142">
        <v>3197925</v>
      </c>
      <c r="EE13" s="142">
        <v>1875999</v>
      </c>
      <c r="EF13" s="142">
        <v>456712</v>
      </c>
      <c r="EG13" s="142">
        <v>295364</v>
      </c>
      <c r="EH13" s="142">
        <v>421287</v>
      </c>
      <c r="EI13" s="143">
        <v>148563</v>
      </c>
      <c r="EJ13" s="142">
        <v>4626365</v>
      </c>
      <c r="EK13" s="142">
        <v>3058430</v>
      </c>
      <c r="EL13" s="142">
        <v>640693</v>
      </c>
      <c r="EM13" s="142">
        <v>400198</v>
      </c>
      <c r="EN13" s="142">
        <v>427618</v>
      </c>
      <c r="EO13" s="143">
        <v>99426</v>
      </c>
      <c r="EP13" s="142">
        <v>2569679</v>
      </c>
      <c r="EQ13" s="142">
        <v>1572869</v>
      </c>
      <c r="ER13" s="142">
        <v>385985</v>
      </c>
      <c r="ES13" s="142">
        <v>254213</v>
      </c>
      <c r="ET13" s="142">
        <v>279280</v>
      </c>
      <c r="EU13" s="143">
        <v>77332</v>
      </c>
      <c r="EV13" s="142">
        <v>1254942</v>
      </c>
      <c r="EW13" s="142">
        <v>934305</v>
      </c>
      <c r="EX13" s="142">
        <v>144535</v>
      </c>
      <c r="EY13" s="142">
        <v>80777</v>
      </c>
      <c r="EZ13" s="142">
        <v>76257</v>
      </c>
      <c r="FA13" s="143">
        <v>19068</v>
      </c>
      <c r="FB13" s="142">
        <v>2739220</v>
      </c>
      <c r="FC13" s="142">
        <v>1855767</v>
      </c>
      <c r="FD13" s="142">
        <v>377027</v>
      </c>
      <c r="FE13" s="142">
        <v>223519</v>
      </c>
      <c r="FF13" s="142">
        <v>223223</v>
      </c>
      <c r="FG13" s="143">
        <v>59684</v>
      </c>
      <c r="FH13" s="142">
        <v>477153</v>
      </c>
      <c r="FI13" s="142">
        <v>335721</v>
      </c>
      <c r="FJ13" s="142">
        <v>64808</v>
      </c>
      <c r="FK13" s="142">
        <v>36517</v>
      </c>
      <c r="FL13" s="142">
        <v>31257</v>
      </c>
      <c r="FM13" s="143">
        <v>8850</v>
      </c>
      <c r="FN13" s="142">
        <v>857622</v>
      </c>
      <c r="FO13" s="142">
        <v>566624</v>
      </c>
      <c r="FP13" s="142">
        <v>125955</v>
      </c>
      <c r="FQ13" s="142">
        <v>76463</v>
      </c>
      <c r="FR13" s="142">
        <v>70601</v>
      </c>
      <c r="FS13" s="143">
        <v>17979</v>
      </c>
      <c r="FT13" s="142">
        <v>1272433</v>
      </c>
      <c r="FU13" s="142">
        <v>842077</v>
      </c>
      <c r="FV13" s="142">
        <v>181836</v>
      </c>
      <c r="FW13" s="142">
        <v>104652</v>
      </c>
      <c r="FX13" s="142">
        <v>112705</v>
      </c>
      <c r="FY13" s="143">
        <v>31163</v>
      </c>
      <c r="FZ13" s="142">
        <v>668971</v>
      </c>
      <c r="GA13" s="142">
        <v>402169</v>
      </c>
      <c r="GB13" s="142">
        <v>98059</v>
      </c>
      <c r="GC13" s="142">
        <v>66463</v>
      </c>
      <c r="GD13" s="142">
        <v>81979</v>
      </c>
      <c r="GE13" s="143">
        <v>20301</v>
      </c>
      <c r="GF13" s="142">
        <v>4304848</v>
      </c>
      <c r="GG13" s="142">
        <v>2483370</v>
      </c>
      <c r="GH13" s="142">
        <v>585827</v>
      </c>
      <c r="GI13" s="142">
        <v>397619</v>
      </c>
      <c r="GJ13" s="142">
        <v>608340</v>
      </c>
      <c r="GK13" s="143">
        <v>229692</v>
      </c>
      <c r="GL13" s="142">
        <v>923431</v>
      </c>
      <c r="GM13" s="142">
        <v>659218</v>
      </c>
      <c r="GN13" s="142">
        <v>113258</v>
      </c>
      <c r="GO13" s="142">
        <v>65298</v>
      </c>
      <c r="GP13" s="142">
        <v>68629</v>
      </c>
      <c r="GQ13" s="143">
        <v>17028</v>
      </c>
      <c r="GR13" s="142">
        <v>9203531</v>
      </c>
      <c r="GS13" s="142">
        <v>5898821</v>
      </c>
      <c r="GT13" s="142">
        <v>1227890</v>
      </c>
      <c r="GU13" s="142">
        <v>751443</v>
      </c>
      <c r="GV13" s="142">
        <v>959822</v>
      </c>
      <c r="GW13" s="143">
        <v>365555</v>
      </c>
      <c r="GX13" s="142">
        <v>4180091</v>
      </c>
      <c r="GY13" s="142">
        <v>2873946</v>
      </c>
      <c r="GZ13" s="142">
        <v>537484</v>
      </c>
      <c r="HA13" s="142">
        <v>322074</v>
      </c>
      <c r="HB13" s="142">
        <v>347138</v>
      </c>
      <c r="HC13" s="143">
        <v>99449</v>
      </c>
      <c r="HD13" s="142">
        <v>322761</v>
      </c>
      <c r="HE13" s="142">
        <v>210883</v>
      </c>
      <c r="HF13" s="142">
        <v>48074</v>
      </c>
      <c r="HG13" s="142">
        <v>30481</v>
      </c>
      <c r="HH13" s="142">
        <v>25801</v>
      </c>
      <c r="HI13" s="143">
        <v>7522</v>
      </c>
      <c r="HJ13" s="142">
        <v>5562764</v>
      </c>
      <c r="HK13" s="142">
        <v>3780191</v>
      </c>
      <c r="HL13" s="142">
        <v>799805</v>
      </c>
      <c r="HM13" s="142">
        <v>456557</v>
      </c>
      <c r="HN13" s="142">
        <v>418940</v>
      </c>
      <c r="HO13" s="143">
        <v>107271</v>
      </c>
      <c r="HP13" s="142">
        <v>1605411</v>
      </c>
      <c r="HQ13" s="142">
        <v>1107822</v>
      </c>
      <c r="HR13" s="142">
        <v>216578</v>
      </c>
      <c r="HS13" s="142">
        <v>124247</v>
      </c>
      <c r="HT13" s="142">
        <v>120318</v>
      </c>
      <c r="HU13" s="143">
        <v>36446</v>
      </c>
      <c r="HV13" s="142">
        <v>1753860</v>
      </c>
      <c r="HW13" s="142">
        <v>1158535</v>
      </c>
      <c r="HX13" s="142">
        <v>251639</v>
      </c>
      <c r="HY13" s="142">
        <v>148291</v>
      </c>
      <c r="HZ13" s="142">
        <v>154533</v>
      </c>
      <c r="IA13" s="143">
        <v>40862</v>
      </c>
      <c r="IB13" s="142">
        <v>6130055</v>
      </c>
      <c r="IC13" s="142">
        <v>3987068</v>
      </c>
      <c r="ID13" s="142">
        <v>868684</v>
      </c>
      <c r="IE13" s="142">
        <v>531796</v>
      </c>
      <c r="IF13" s="142">
        <v>575504</v>
      </c>
      <c r="IG13" s="143">
        <v>167003</v>
      </c>
      <c r="IH13" s="142">
        <v>510709</v>
      </c>
      <c r="II13" s="142">
        <v>327429</v>
      </c>
      <c r="IJ13" s="142">
        <v>71112</v>
      </c>
      <c r="IK13" s="142">
        <v>44947</v>
      </c>
      <c r="IL13" s="142">
        <v>53746</v>
      </c>
      <c r="IM13" s="143">
        <v>13475</v>
      </c>
      <c r="IN13" s="142">
        <v>2047201</v>
      </c>
      <c r="IO13" s="142">
        <v>1459936</v>
      </c>
      <c r="IP13" s="142">
        <v>249491</v>
      </c>
      <c r="IQ13" s="142">
        <v>148649</v>
      </c>
      <c r="IR13" s="142">
        <v>150680</v>
      </c>
      <c r="IS13" s="144">
        <v>38445</v>
      </c>
    </row>
    <row r="14" spans="1:256" s="111" customFormat="1" ht="11.45" customHeight="1">
      <c r="A14" s="16" t="s">
        <v>254</v>
      </c>
      <c r="B14" s="14">
        <v>53814070</v>
      </c>
      <c r="C14" s="14">
        <v>19233074</v>
      </c>
      <c r="D14" s="14">
        <v>10565790</v>
      </c>
      <c r="E14" s="14">
        <v>8715440</v>
      </c>
      <c r="F14" s="14">
        <v>11561186</v>
      </c>
      <c r="G14" s="145">
        <v>3738580</v>
      </c>
      <c r="H14" s="14">
        <v>795370</v>
      </c>
      <c r="I14" s="14">
        <v>322912</v>
      </c>
      <c r="J14" s="14">
        <v>163728</v>
      </c>
      <c r="K14" s="14">
        <v>127739</v>
      </c>
      <c r="L14" s="146">
        <v>144280</v>
      </c>
      <c r="M14" s="146">
        <v>36711</v>
      </c>
      <c r="N14" s="14">
        <v>126041</v>
      </c>
      <c r="O14" s="14">
        <v>30071</v>
      </c>
      <c r="P14" s="14">
        <v>23789</v>
      </c>
      <c r="Q14" s="14">
        <v>24770</v>
      </c>
      <c r="R14" s="146">
        <v>38898</v>
      </c>
      <c r="S14" s="146">
        <v>8513</v>
      </c>
      <c r="T14" s="14">
        <v>1047605</v>
      </c>
      <c r="U14" s="14">
        <v>413603</v>
      </c>
      <c r="V14" s="14">
        <v>206771</v>
      </c>
      <c r="W14" s="14">
        <v>164730</v>
      </c>
      <c r="X14" s="14">
        <v>205647</v>
      </c>
      <c r="Y14" s="145">
        <v>56854</v>
      </c>
      <c r="Z14" s="14">
        <v>507790</v>
      </c>
      <c r="AA14" s="14">
        <v>237633</v>
      </c>
      <c r="AB14" s="14">
        <v>109152</v>
      </c>
      <c r="AC14" s="14">
        <v>72212</v>
      </c>
      <c r="AD14" s="14">
        <v>70094</v>
      </c>
      <c r="AE14" s="145">
        <v>18699</v>
      </c>
      <c r="AF14" s="14">
        <v>6059958</v>
      </c>
      <c r="AG14" s="14">
        <v>2237677</v>
      </c>
      <c r="AH14" s="14">
        <v>1001111</v>
      </c>
      <c r="AI14" s="14">
        <v>836499</v>
      </c>
      <c r="AJ14" s="14">
        <v>1440502</v>
      </c>
      <c r="AK14" s="145">
        <v>544169</v>
      </c>
      <c r="AL14" s="14">
        <v>937469</v>
      </c>
      <c r="AM14" s="14">
        <v>293611</v>
      </c>
      <c r="AN14" s="14">
        <v>183176</v>
      </c>
      <c r="AO14" s="14">
        <v>161072</v>
      </c>
      <c r="AP14" s="14">
        <v>229569</v>
      </c>
      <c r="AQ14" s="145">
        <v>70041</v>
      </c>
      <c r="AR14" s="14">
        <v>648758</v>
      </c>
      <c r="AS14" s="14">
        <v>142817</v>
      </c>
      <c r="AT14" s="14">
        <v>104560</v>
      </c>
      <c r="AU14" s="147">
        <v>114217</v>
      </c>
      <c r="AV14" s="14">
        <v>202186</v>
      </c>
      <c r="AW14" s="145">
        <v>84978</v>
      </c>
      <c r="AX14" s="14">
        <v>156017</v>
      </c>
      <c r="AY14" s="14">
        <v>45854</v>
      </c>
      <c r="AZ14" s="14">
        <v>30538</v>
      </c>
      <c r="BA14" s="14">
        <v>29420</v>
      </c>
      <c r="BB14" s="14">
        <v>40434</v>
      </c>
      <c r="BC14" s="145">
        <v>9771</v>
      </c>
      <c r="BD14" s="14">
        <v>46947</v>
      </c>
      <c r="BE14" s="14">
        <v>10309</v>
      </c>
      <c r="BF14" s="14">
        <v>5474</v>
      </c>
      <c r="BG14" s="14">
        <v>5064</v>
      </c>
      <c r="BH14" s="14">
        <v>13946</v>
      </c>
      <c r="BI14" s="145">
        <v>12154</v>
      </c>
      <c r="BJ14" s="14">
        <v>3087769</v>
      </c>
      <c r="BK14" s="14">
        <v>1277229</v>
      </c>
      <c r="BL14" s="14">
        <v>593874</v>
      </c>
      <c r="BM14" s="14">
        <v>457604</v>
      </c>
      <c r="BN14" s="14">
        <v>560698</v>
      </c>
      <c r="BO14" s="145">
        <v>198364</v>
      </c>
      <c r="BP14" s="14">
        <v>1519231</v>
      </c>
      <c r="BQ14" s="14">
        <v>582245</v>
      </c>
      <c r="BR14" s="14">
        <v>287550</v>
      </c>
      <c r="BS14" s="14">
        <v>235330</v>
      </c>
      <c r="BT14" s="14">
        <v>316100</v>
      </c>
      <c r="BU14" s="145">
        <v>98006</v>
      </c>
      <c r="BV14" s="14">
        <v>243689</v>
      </c>
      <c r="BW14" s="14">
        <v>87422</v>
      </c>
      <c r="BX14" s="14">
        <v>50184</v>
      </c>
      <c r="BY14" s="14">
        <v>42294</v>
      </c>
      <c r="BZ14" s="14">
        <v>52242</v>
      </c>
      <c r="CA14" s="145">
        <v>11547</v>
      </c>
      <c r="CB14" s="14">
        <v>315165</v>
      </c>
      <c r="CC14" s="14">
        <v>143971</v>
      </c>
      <c r="CD14" s="14">
        <v>73408</v>
      </c>
      <c r="CE14" s="14">
        <v>45665</v>
      </c>
      <c r="CF14" s="14">
        <v>41455</v>
      </c>
      <c r="CG14" s="145">
        <v>10666</v>
      </c>
      <c r="CH14" s="14">
        <v>2241704</v>
      </c>
      <c r="CI14" s="14">
        <v>693118</v>
      </c>
      <c r="CJ14" s="14">
        <v>432290</v>
      </c>
      <c r="CK14" s="14">
        <v>389650</v>
      </c>
      <c r="CL14" s="14">
        <v>547892</v>
      </c>
      <c r="CM14" s="145">
        <v>178754</v>
      </c>
      <c r="CN14" s="14">
        <v>1220963</v>
      </c>
      <c r="CO14" s="14">
        <v>450326</v>
      </c>
      <c r="CP14" s="14">
        <v>283529</v>
      </c>
      <c r="CQ14" s="14">
        <v>218062</v>
      </c>
      <c r="CR14" s="14">
        <v>219783</v>
      </c>
      <c r="CS14" s="145">
        <v>49263</v>
      </c>
      <c r="CT14" s="14">
        <v>614961</v>
      </c>
      <c r="CU14" s="14">
        <v>208608</v>
      </c>
      <c r="CV14" s="14">
        <v>155721</v>
      </c>
      <c r="CW14" s="14">
        <v>117216</v>
      </c>
      <c r="CX14" s="14">
        <v>108311</v>
      </c>
      <c r="CY14" s="145">
        <v>25105</v>
      </c>
      <c r="CZ14" s="14">
        <v>562566</v>
      </c>
      <c r="DA14" s="14">
        <v>198636</v>
      </c>
      <c r="DB14" s="14">
        <v>126278</v>
      </c>
      <c r="DC14" s="14">
        <v>98929</v>
      </c>
      <c r="DD14" s="14">
        <v>109241</v>
      </c>
      <c r="DE14" s="145">
        <v>29482</v>
      </c>
      <c r="DF14" s="14">
        <v>791627</v>
      </c>
      <c r="DG14" s="14">
        <v>340361</v>
      </c>
      <c r="DH14" s="14">
        <v>177019</v>
      </c>
      <c r="DI14" s="14">
        <v>126021</v>
      </c>
      <c r="DJ14" s="14">
        <v>119247</v>
      </c>
      <c r="DK14" s="145">
        <v>28979</v>
      </c>
      <c r="DL14" s="14">
        <v>676799</v>
      </c>
      <c r="DM14" s="14">
        <v>239372</v>
      </c>
      <c r="DN14" s="14">
        <v>136833</v>
      </c>
      <c r="DO14" s="14">
        <v>114521</v>
      </c>
      <c r="DP14" s="14">
        <v>142132</v>
      </c>
      <c r="DQ14" s="145">
        <v>43941</v>
      </c>
      <c r="DR14" s="14">
        <v>259975</v>
      </c>
      <c r="DS14" s="14">
        <v>102075</v>
      </c>
      <c r="DT14" s="14">
        <v>63689</v>
      </c>
      <c r="DU14" s="14">
        <v>44399</v>
      </c>
      <c r="DV14" s="14">
        <v>40266</v>
      </c>
      <c r="DW14" s="145">
        <v>9546</v>
      </c>
      <c r="DX14" s="14">
        <v>960550</v>
      </c>
      <c r="DY14" s="14">
        <v>221083</v>
      </c>
      <c r="DZ14" s="14">
        <v>154353</v>
      </c>
      <c r="EA14" s="14">
        <v>161628</v>
      </c>
      <c r="EB14" s="14">
        <v>319162</v>
      </c>
      <c r="EC14" s="145">
        <v>104324</v>
      </c>
      <c r="ED14" s="14">
        <v>1149974</v>
      </c>
      <c r="EE14" s="14">
        <v>273077</v>
      </c>
      <c r="EF14" s="14">
        <v>195999</v>
      </c>
      <c r="EG14" s="14">
        <v>201494</v>
      </c>
      <c r="EH14" s="14">
        <v>349995</v>
      </c>
      <c r="EI14" s="145">
        <v>129409</v>
      </c>
      <c r="EJ14" s="14">
        <v>1827273</v>
      </c>
      <c r="EK14" s="14">
        <v>657146</v>
      </c>
      <c r="EL14" s="14">
        <v>386209</v>
      </c>
      <c r="EM14" s="14">
        <v>317571</v>
      </c>
      <c r="EN14" s="14">
        <v>377820</v>
      </c>
      <c r="EO14" s="145">
        <v>88527</v>
      </c>
      <c r="EP14" s="14">
        <v>1048083</v>
      </c>
      <c r="EQ14" s="14">
        <v>292768</v>
      </c>
      <c r="ER14" s="14">
        <v>229892</v>
      </c>
      <c r="ES14" s="14">
        <v>207743</v>
      </c>
      <c r="ET14" s="14">
        <v>248695</v>
      </c>
      <c r="EU14" s="145">
        <v>68985</v>
      </c>
      <c r="EV14" s="14">
        <v>425909</v>
      </c>
      <c r="EW14" s="14">
        <v>181319</v>
      </c>
      <c r="EX14" s="14">
        <v>92782</v>
      </c>
      <c r="EY14" s="14">
        <v>67372</v>
      </c>
      <c r="EZ14" s="14">
        <v>67745</v>
      </c>
      <c r="FA14" s="145">
        <v>16691</v>
      </c>
      <c r="FB14" s="14">
        <v>1099292</v>
      </c>
      <c r="FC14" s="14">
        <v>423771</v>
      </c>
      <c r="FD14" s="14">
        <v>243478</v>
      </c>
      <c r="FE14" s="14">
        <v>183075</v>
      </c>
      <c r="FF14" s="14">
        <v>196852</v>
      </c>
      <c r="FG14" s="145">
        <v>52116</v>
      </c>
      <c r="FH14" s="14">
        <v>196539</v>
      </c>
      <c r="FI14" s="14">
        <v>84259</v>
      </c>
      <c r="FJ14" s="14">
        <v>45812</v>
      </c>
      <c r="FK14" s="14">
        <v>31249</v>
      </c>
      <c r="FL14" s="14">
        <v>27578</v>
      </c>
      <c r="FM14" s="145">
        <v>7641</v>
      </c>
      <c r="FN14" s="14">
        <v>360726</v>
      </c>
      <c r="FO14" s="14">
        <v>125350</v>
      </c>
      <c r="FP14" s="14">
        <v>88452</v>
      </c>
      <c r="FQ14" s="14">
        <v>66599</v>
      </c>
      <c r="FR14" s="14">
        <v>64213</v>
      </c>
      <c r="FS14" s="145">
        <v>16112</v>
      </c>
      <c r="FT14" s="14">
        <v>440577</v>
      </c>
      <c r="FU14" s="14">
        <v>157258</v>
      </c>
      <c r="FV14" s="14">
        <v>93575</v>
      </c>
      <c r="FW14" s="14">
        <v>73941</v>
      </c>
      <c r="FX14" s="14">
        <v>91487</v>
      </c>
      <c r="FY14" s="145">
        <v>24316</v>
      </c>
      <c r="FZ14" s="14">
        <v>270995</v>
      </c>
      <c r="GA14" s="14">
        <v>71382</v>
      </c>
      <c r="GB14" s="14">
        <v>56703</v>
      </c>
      <c r="GC14" s="14">
        <v>52995</v>
      </c>
      <c r="GD14" s="14">
        <v>72091</v>
      </c>
      <c r="GE14" s="145">
        <v>17824</v>
      </c>
      <c r="GF14" s="14">
        <v>1586809</v>
      </c>
      <c r="GG14" s="14">
        <v>392231</v>
      </c>
      <c r="GH14" s="14">
        <v>238775</v>
      </c>
      <c r="GI14" s="14">
        <v>252768</v>
      </c>
      <c r="GJ14" s="14">
        <v>499366</v>
      </c>
      <c r="GK14" s="145">
        <v>203669</v>
      </c>
      <c r="GL14" s="14">
        <v>327470</v>
      </c>
      <c r="GM14" s="14">
        <v>140399</v>
      </c>
      <c r="GN14" s="14">
        <v>65069</v>
      </c>
      <c r="GO14" s="14">
        <v>49656</v>
      </c>
      <c r="GP14" s="14">
        <v>58046</v>
      </c>
      <c r="GQ14" s="145">
        <v>14300</v>
      </c>
      <c r="GR14" s="14">
        <v>2948998</v>
      </c>
      <c r="GS14" s="14">
        <v>998473</v>
      </c>
      <c r="GT14" s="14">
        <v>497575</v>
      </c>
      <c r="GU14" s="14">
        <v>449165</v>
      </c>
      <c r="GV14" s="14">
        <v>716344</v>
      </c>
      <c r="GW14" s="145">
        <v>287441</v>
      </c>
      <c r="GX14" s="14">
        <v>1632984</v>
      </c>
      <c r="GY14" s="14">
        <v>632081</v>
      </c>
      <c r="GZ14" s="14">
        <v>341751</v>
      </c>
      <c r="HA14" s="14">
        <v>263889</v>
      </c>
      <c r="HB14" s="14">
        <v>306433</v>
      </c>
      <c r="HC14" s="145">
        <v>88830</v>
      </c>
      <c r="HD14" s="14">
        <v>133237</v>
      </c>
      <c r="HE14" s="14">
        <v>42921</v>
      </c>
      <c r="HF14" s="14">
        <v>34198</v>
      </c>
      <c r="HG14" s="14">
        <v>26430</v>
      </c>
      <c r="HH14" s="14">
        <v>23121</v>
      </c>
      <c r="HI14" s="145">
        <v>6567</v>
      </c>
      <c r="HJ14" s="14">
        <v>1950478</v>
      </c>
      <c r="HK14" s="14">
        <v>719428</v>
      </c>
      <c r="HL14" s="14">
        <v>437413</v>
      </c>
      <c r="HM14" s="14">
        <v>348779</v>
      </c>
      <c r="HN14" s="14">
        <v>352331</v>
      </c>
      <c r="HO14" s="145">
        <v>92527</v>
      </c>
      <c r="HP14" s="14">
        <v>677424</v>
      </c>
      <c r="HQ14" s="14">
        <v>289464</v>
      </c>
      <c r="HR14" s="14">
        <v>146973</v>
      </c>
      <c r="HS14" s="14">
        <v>103827</v>
      </c>
      <c r="HT14" s="14">
        <v>105889</v>
      </c>
      <c r="HU14" s="145">
        <v>31271</v>
      </c>
      <c r="HV14" s="14">
        <v>718334</v>
      </c>
      <c r="HW14" s="14">
        <v>276515</v>
      </c>
      <c r="HX14" s="14">
        <v>155373</v>
      </c>
      <c r="HY14" s="14">
        <v>117538</v>
      </c>
      <c r="HZ14" s="14">
        <v>133510</v>
      </c>
      <c r="IA14" s="145">
        <v>35398</v>
      </c>
      <c r="IB14" s="14">
        <v>2360291</v>
      </c>
      <c r="IC14" s="14">
        <v>774389</v>
      </c>
      <c r="ID14" s="14">
        <v>513144</v>
      </c>
      <c r="IE14" s="14">
        <v>421681</v>
      </c>
      <c r="IF14" s="14">
        <v>503620</v>
      </c>
      <c r="IG14" s="145">
        <v>147457</v>
      </c>
      <c r="IH14" s="14">
        <v>178750</v>
      </c>
      <c r="II14" s="14">
        <v>51590</v>
      </c>
      <c r="IJ14" s="14">
        <v>35627</v>
      </c>
      <c r="IK14" s="14">
        <v>33410</v>
      </c>
      <c r="IL14" s="14">
        <v>46438</v>
      </c>
      <c r="IM14" s="145">
        <v>11685</v>
      </c>
      <c r="IN14" s="14">
        <v>751611</v>
      </c>
      <c r="IO14" s="14">
        <v>301456</v>
      </c>
      <c r="IP14" s="14">
        <v>157539</v>
      </c>
      <c r="IQ14" s="14">
        <v>123681</v>
      </c>
      <c r="IR14" s="14">
        <v>134693</v>
      </c>
      <c r="IS14" s="146">
        <v>34242</v>
      </c>
    </row>
    <row r="15" spans="1:256" s="111" customFormat="1" ht="11.45" customHeight="1">
      <c r="A15" s="16" t="s">
        <v>255</v>
      </c>
      <c r="B15" s="14">
        <v>82766350</v>
      </c>
      <c r="C15" s="14">
        <v>52852128</v>
      </c>
      <c r="D15" s="14">
        <v>11376281</v>
      </c>
      <c r="E15" s="14">
        <v>6931042</v>
      </c>
      <c r="F15" s="14">
        <v>8287163</v>
      </c>
      <c r="G15" s="145">
        <v>3319736</v>
      </c>
      <c r="H15" s="14">
        <v>1322906</v>
      </c>
      <c r="I15" s="14">
        <v>928182</v>
      </c>
      <c r="J15" s="14">
        <v>167110</v>
      </c>
      <c r="K15" s="14">
        <v>96144</v>
      </c>
      <c r="L15" s="146">
        <v>98421</v>
      </c>
      <c r="M15" s="146">
        <v>33049</v>
      </c>
      <c r="N15" s="14">
        <v>166838</v>
      </c>
      <c r="O15" s="14">
        <v>92515</v>
      </c>
      <c r="P15" s="14">
        <v>24616</v>
      </c>
      <c r="Q15" s="14">
        <v>17776</v>
      </c>
      <c r="R15" s="146">
        <v>24793</v>
      </c>
      <c r="S15" s="146">
        <v>7138</v>
      </c>
      <c r="T15" s="14">
        <v>1517042</v>
      </c>
      <c r="U15" s="14">
        <v>994920</v>
      </c>
      <c r="V15" s="14">
        <v>204473</v>
      </c>
      <c r="W15" s="14">
        <v>122180</v>
      </c>
      <c r="X15" s="14">
        <v>143594</v>
      </c>
      <c r="Y15" s="145">
        <v>51875</v>
      </c>
      <c r="Z15" s="14">
        <v>781976</v>
      </c>
      <c r="AA15" s="14">
        <v>556429</v>
      </c>
      <c r="AB15" s="14">
        <v>100595</v>
      </c>
      <c r="AC15" s="14">
        <v>54801</v>
      </c>
      <c r="AD15" s="14">
        <v>52307</v>
      </c>
      <c r="AE15" s="145">
        <v>17844</v>
      </c>
      <c r="AF15" s="14">
        <v>10711167</v>
      </c>
      <c r="AG15" s="14">
        <v>6697889</v>
      </c>
      <c r="AH15" s="14">
        <v>1415744</v>
      </c>
      <c r="AI15" s="14">
        <v>879167</v>
      </c>
      <c r="AJ15" s="14">
        <v>1224305</v>
      </c>
      <c r="AK15" s="145">
        <v>494062</v>
      </c>
      <c r="AL15" s="14">
        <v>1208263</v>
      </c>
      <c r="AM15" s="14">
        <v>711392</v>
      </c>
      <c r="AN15" s="14">
        <v>178858</v>
      </c>
      <c r="AO15" s="14">
        <v>112963</v>
      </c>
      <c r="AP15" s="14">
        <v>145202</v>
      </c>
      <c r="AQ15" s="145">
        <v>59848</v>
      </c>
      <c r="AR15" s="14">
        <v>983848</v>
      </c>
      <c r="AS15" s="14">
        <v>521467</v>
      </c>
      <c r="AT15" s="14">
        <v>146953</v>
      </c>
      <c r="AU15" s="147">
        <v>100018</v>
      </c>
      <c r="AV15" s="14">
        <v>143379</v>
      </c>
      <c r="AW15" s="145">
        <v>72031</v>
      </c>
      <c r="AX15" s="14">
        <v>212088</v>
      </c>
      <c r="AY15" s="14">
        <v>122823</v>
      </c>
      <c r="AZ15" s="14">
        <v>33233</v>
      </c>
      <c r="BA15" s="14">
        <v>21734</v>
      </c>
      <c r="BB15" s="14">
        <v>26171</v>
      </c>
      <c r="BC15" s="145">
        <v>8127</v>
      </c>
      <c r="BD15" s="14">
        <v>152299</v>
      </c>
      <c r="BE15" s="14">
        <v>91333</v>
      </c>
      <c r="BF15" s="14">
        <v>20392</v>
      </c>
      <c r="BG15" s="14">
        <v>11265</v>
      </c>
      <c r="BH15" s="14">
        <v>17150</v>
      </c>
      <c r="BI15" s="145">
        <v>12159</v>
      </c>
      <c r="BJ15" s="14">
        <v>4967361</v>
      </c>
      <c r="BK15" s="14">
        <v>3414393</v>
      </c>
      <c r="BL15" s="14">
        <v>598658</v>
      </c>
      <c r="BM15" s="14">
        <v>343599</v>
      </c>
      <c r="BN15" s="14">
        <v>413954</v>
      </c>
      <c r="BO15" s="145">
        <v>196757</v>
      </c>
      <c r="BP15" s="14">
        <v>2448112</v>
      </c>
      <c r="BQ15" s="14">
        <v>1690762</v>
      </c>
      <c r="BR15" s="14">
        <v>297134</v>
      </c>
      <c r="BS15" s="14">
        <v>171434</v>
      </c>
      <c r="BT15" s="14">
        <v>206350</v>
      </c>
      <c r="BU15" s="145">
        <v>82432</v>
      </c>
      <c r="BV15" s="14">
        <v>361862</v>
      </c>
      <c r="BW15" s="14">
        <v>224974</v>
      </c>
      <c r="BX15" s="14">
        <v>54548</v>
      </c>
      <c r="BY15" s="14">
        <v>33777</v>
      </c>
      <c r="BZ15" s="14">
        <v>37547</v>
      </c>
      <c r="CA15" s="145">
        <v>11016</v>
      </c>
      <c r="CB15" s="14">
        <v>364106</v>
      </c>
      <c r="CC15" s="14">
        <v>238530</v>
      </c>
      <c r="CD15" s="14">
        <v>55441</v>
      </c>
      <c r="CE15" s="14">
        <v>30424</v>
      </c>
      <c r="CF15" s="14">
        <v>29338</v>
      </c>
      <c r="CG15" s="145">
        <v>10373</v>
      </c>
      <c r="CH15" s="14">
        <v>3582239</v>
      </c>
      <c r="CI15" s="14">
        <v>2198653</v>
      </c>
      <c r="CJ15" s="14">
        <v>517395</v>
      </c>
      <c r="CK15" s="14">
        <v>323965</v>
      </c>
      <c r="CL15" s="14">
        <v>388975</v>
      </c>
      <c r="CM15" s="145">
        <v>153251</v>
      </c>
      <c r="CN15" s="14">
        <v>1682077</v>
      </c>
      <c r="CO15" s="14">
        <v>1102542</v>
      </c>
      <c r="CP15" s="14">
        <v>247892</v>
      </c>
      <c r="CQ15" s="14">
        <v>147700</v>
      </c>
      <c r="CR15" s="14">
        <v>141342</v>
      </c>
      <c r="CS15" s="145">
        <v>42601</v>
      </c>
      <c r="CT15" s="14">
        <v>940711</v>
      </c>
      <c r="CU15" s="14">
        <v>581408</v>
      </c>
      <c r="CV15" s="14">
        <v>158808</v>
      </c>
      <c r="CW15" s="14">
        <v>94493</v>
      </c>
      <c r="CX15" s="14">
        <v>82517</v>
      </c>
      <c r="CY15" s="145">
        <v>23485</v>
      </c>
      <c r="CZ15" s="14">
        <v>768934</v>
      </c>
      <c r="DA15" s="14">
        <v>480117</v>
      </c>
      <c r="DB15" s="14">
        <v>116726</v>
      </c>
      <c r="DC15" s="14">
        <v>70989</v>
      </c>
      <c r="DD15" s="14">
        <v>74854</v>
      </c>
      <c r="DE15" s="145">
        <v>26248</v>
      </c>
      <c r="DF15" s="14">
        <v>1171044</v>
      </c>
      <c r="DG15" s="14">
        <v>801736</v>
      </c>
      <c r="DH15" s="14">
        <v>166529</v>
      </c>
      <c r="DI15" s="14">
        <v>92756</v>
      </c>
      <c r="DJ15" s="14">
        <v>83246</v>
      </c>
      <c r="DK15" s="145">
        <v>26777</v>
      </c>
      <c r="DL15" s="14">
        <v>1205038</v>
      </c>
      <c r="DM15" s="14">
        <v>812671</v>
      </c>
      <c r="DN15" s="14">
        <v>149504</v>
      </c>
      <c r="DO15" s="14">
        <v>91416</v>
      </c>
      <c r="DP15" s="14">
        <v>107568</v>
      </c>
      <c r="DQ15" s="145">
        <v>43879</v>
      </c>
      <c r="DR15" s="14">
        <v>316540</v>
      </c>
      <c r="DS15" s="14">
        <v>198760</v>
      </c>
      <c r="DT15" s="14">
        <v>51802</v>
      </c>
      <c r="DU15" s="14">
        <v>29383</v>
      </c>
      <c r="DV15" s="14">
        <v>27486</v>
      </c>
      <c r="DW15" s="145">
        <v>9109</v>
      </c>
      <c r="DX15" s="14">
        <v>1460848</v>
      </c>
      <c r="DY15" s="14">
        <v>819639</v>
      </c>
      <c r="DZ15" s="14">
        <v>218484</v>
      </c>
      <c r="EA15" s="14">
        <v>143381</v>
      </c>
      <c r="EB15" s="14">
        <v>202917</v>
      </c>
      <c r="EC15" s="145">
        <v>76427</v>
      </c>
      <c r="ED15" s="14">
        <v>1819653</v>
      </c>
      <c r="EE15" s="14">
        <v>1009362</v>
      </c>
      <c r="EF15" s="14">
        <v>270454</v>
      </c>
      <c r="EG15" s="14">
        <v>179156</v>
      </c>
      <c r="EH15" s="14">
        <v>253236</v>
      </c>
      <c r="EI15" s="145">
        <v>107445</v>
      </c>
      <c r="EJ15" s="14">
        <v>2650782</v>
      </c>
      <c r="EK15" s="14">
        <v>1698578</v>
      </c>
      <c r="EL15" s="14">
        <v>386987</v>
      </c>
      <c r="EM15" s="14">
        <v>237131</v>
      </c>
      <c r="EN15" s="14">
        <v>252939</v>
      </c>
      <c r="EO15" s="145">
        <v>75147</v>
      </c>
      <c r="EP15" s="14">
        <v>1422852</v>
      </c>
      <c r="EQ15" s="14">
        <v>815032</v>
      </c>
      <c r="ER15" s="14">
        <v>232567</v>
      </c>
      <c r="ES15" s="14">
        <v>152477</v>
      </c>
      <c r="ET15" s="14">
        <v>164379</v>
      </c>
      <c r="EU15" s="145">
        <v>58397</v>
      </c>
      <c r="EV15" s="14">
        <v>802715</v>
      </c>
      <c r="EW15" s="14">
        <v>588101</v>
      </c>
      <c r="EX15" s="14">
        <v>94214</v>
      </c>
      <c r="EY15" s="14">
        <v>52274</v>
      </c>
      <c r="EZ15" s="14">
        <v>51593</v>
      </c>
      <c r="FA15" s="145">
        <v>16533</v>
      </c>
      <c r="FB15" s="14">
        <v>1583879</v>
      </c>
      <c r="FC15" s="14">
        <v>1036837</v>
      </c>
      <c r="FD15" s="14">
        <v>230682</v>
      </c>
      <c r="FE15" s="14">
        <v>134962</v>
      </c>
      <c r="FF15" s="14">
        <v>135065</v>
      </c>
      <c r="FG15" s="145">
        <v>46333</v>
      </c>
      <c r="FH15" s="14">
        <v>286396</v>
      </c>
      <c r="FI15" s="14">
        <v>188320</v>
      </c>
      <c r="FJ15" s="14">
        <v>42818</v>
      </c>
      <c r="FK15" s="14">
        <v>24727</v>
      </c>
      <c r="FL15" s="14">
        <v>22607</v>
      </c>
      <c r="FM15" s="145">
        <v>7924</v>
      </c>
      <c r="FN15" s="14">
        <v>506717</v>
      </c>
      <c r="FO15" s="14">
        <v>318944</v>
      </c>
      <c r="FP15" s="14">
        <v>79861</v>
      </c>
      <c r="FQ15" s="14">
        <v>47888</v>
      </c>
      <c r="FR15" s="14">
        <v>44976</v>
      </c>
      <c r="FS15" s="145">
        <v>15048</v>
      </c>
      <c r="FT15" s="14">
        <v>719345</v>
      </c>
      <c r="FU15" s="14">
        <v>460162</v>
      </c>
      <c r="FV15" s="14">
        <v>104560</v>
      </c>
      <c r="FW15" s="14">
        <v>60837</v>
      </c>
      <c r="FX15" s="14">
        <v>68856</v>
      </c>
      <c r="FY15" s="145">
        <v>24930</v>
      </c>
      <c r="FZ15" s="14">
        <v>313589</v>
      </c>
      <c r="GA15" s="14">
        <v>171812</v>
      </c>
      <c r="GB15" s="14">
        <v>50336</v>
      </c>
      <c r="GC15" s="14">
        <v>33845</v>
      </c>
      <c r="GD15" s="14">
        <v>43035</v>
      </c>
      <c r="GE15" s="145">
        <v>14561</v>
      </c>
      <c r="GF15" s="14">
        <v>2787038</v>
      </c>
      <c r="GG15" s="14">
        <v>1557743</v>
      </c>
      <c r="GH15" s="14">
        <v>384995</v>
      </c>
      <c r="GI15" s="14">
        <v>265342</v>
      </c>
      <c r="GJ15" s="14">
        <v>406705</v>
      </c>
      <c r="GK15" s="145">
        <v>172253</v>
      </c>
      <c r="GL15" s="14">
        <v>479761</v>
      </c>
      <c r="GM15" s="14">
        <v>336030</v>
      </c>
      <c r="GN15" s="14">
        <v>59917</v>
      </c>
      <c r="GO15" s="14">
        <v>34149</v>
      </c>
      <c r="GP15" s="14">
        <v>36860</v>
      </c>
      <c r="GQ15" s="145">
        <v>12805</v>
      </c>
      <c r="GR15" s="14">
        <v>6072598</v>
      </c>
      <c r="GS15" s="14">
        <v>3740110</v>
      </c>
      <c r="GT15" s="14">
        <v>826478</v>
      </c>
      <c r="GU15" s="14">
        <v>521511</v>
      </c>
      <c r="GV15" s="14">
        <v>687972</v>
      </c>
      <c r="GW15" s="145">
        <v>296527</v>
      </c>
      <c r="GX15" s="14">
        <v>2416722</v>
      </c>
      <c r="GY15" s="14">
        <v>1645401</v>
      </c>
      <c r="GZ15" s="14">
        <v>313446</v>
      </c>
      <c r="HA15" s="14">
        <v>183893</v>
      </c>
      <c r="HB15" s="14">
        <v>198875</v>
      </c>
      <c r="HC15" s="145">
        <v>75107</v>
      </c>
      <c r="HD15" s="14">
        <v>195617</v>
      </c>
      <c r="HE15" s="14">
        <v>117791</v>
      </c>
      <c r="HF15" s="14">
        <v>31918</v>
      </c>
      <c r="HG15" s="14">
        <v>20581</v>
      </c>
      <c r="HH15" s="14">
        <v>18705</v>
      </c>
      <c r="HI15" s="145">
        <v>6622</v>
      </c>
      <c r="HJ15" s="14">
        <v>2887142</v>
      </c>
      <c r="HK15" s="14">
        <v>1886827</v>
      </c>
      <c r="HL15" s="14">
        <v>446272</v>
      </c>
      <c r="HM15" s="14">
        <v>247870</v>
      </c>
      <c r="HN15" s="14">
        <v>225142</v>
      </c>
      <c r="HO15" s="145">
        <v>81031</v>
      </c>
      <c r="HP15" s="14">
        <v>952539</v>
      </c>
      <c r="HQ15" s="14">
        <v>635201</v>
      </c>
      <c r="HR15" s="14">
        <v>133877</v>
      </c>
      <c r="HS15" s="14">
        <v>76272</v>
      </c>
      <c r="HT15" s="14">
        <v>77038</v>
      </c>
      <c r="HU15" s="145">
        <v>30151</v>
      </c>
      <c r="HV15" s="14">
        <v>853206</v>
      </c>
      <c r="HW15" s="14">
        <v>517538</v>
      </c>
      <c r="HX15" s="14">
        <v>133916</v>
      </c>
      <c r="HY15" s="14">
        <v>80375</v>
      </c>
      <c r="HZ15" s="14">
        <v>89488</v>
      </c>
      <c r="IA15" s="145">
        <v>31889</v>
      </c>
      <c r="IB15" s="14">
        <v>3304520</v>
      </c>
      <c r="IC15" s="14">
        <v>2050359</v>
      </c>
      <c r="ID15" s="14">
        <v>493503</v>
      </c>
      <c r="IE15" s="14">
        <v>302072</v>
      </c>
      <c r="IF15" s="14">
        <v>333059</v>
      </c>
      <c r="IG15" s="145">
        <v>125527</v>
      </c>
      <c r="IH15" s="14">
        <v>312152</v>
      </c>
      <c r="II15" s="14">
        <v>191534</v>
      </c>
      <c r="IJ15" s="14">
        <v>45594</v>
      </c>
      <c r="IK15" s="14">
        <v>29222</v>
      </c>
      <c r="IL15" s="14">
        <v>35011</v>
      </c>
      <c r="IM15" s="145">
        <v>10791</v>
      </c>
      <c r="IN15" s="14">
        <v>1268338</v>
      </c>
      <c r="IO15" s="14">
        <v>899127</v>
      </c>
      <c r="IP15" s="14">
        <v>154377</v>
      </c>
      <c r="IQ15" s="14">
        <v>90595</v>
      </c>
      <c r="IR15" s="14">
        <v>92953</v>
      </c>
      <c r="IS15" s="146">
        <v>31286</v>
      </c>
    </row>
    <row r="16" spans="1:256" s="111" customFormat="1" ht="11.45" customHeight="1">
      <c r="A16" s="148" t="s">
        <v>256</v>
      </c>
      <c r="B16" s="14">
        <v>283599241</v>
      </c>
      <c r="C16" s="14">
        <v>157366975</v>
      </c>
      <c r="D16" s="14">
        <v>44034528</v>
      </c>
      <c r="E16" s="14">
        <v>30484160</v>
      </c>
      <c r="F16" s="14">
        <v>38873916</v>
      </c>
      <c r="G16" s="145">
        <v>12839662</v>
      </c>
      <c r="H16" s="14">
        <v>4279120</v>
      </c>
      <c r="I16" s="14">
        <v>2659267</v>
      </c>
      <c r="J16" s="14">
        <v>621316</v>
      </c>
      <c r="K16" s="14">
        <v>417421</v>
      </c>
      <c r="L16" s="146">
        <v>460454</v>
      </c>
      <c r="M16" s="146">
        <v>120662</v>
      </c>
      <c r="N16" s="14">
        <v>641648</v>
      </c>
      <c r="O16" s="14">
        <v>283033</v>
      </c>
      <c r="P16" s="14">
        <v>113572</v>
      </c>
      <c r="Q16" s="14">
        <v>90803</v>
      </c>
      <c r="R16" s="146">
        <v>127055</v>
      </c>
      <c r="S16" s="146">
        <v>27185</v>
      </c>
      <c r="T16" s="14">
        <v>5748388</v>
      </c>
      <c r="U16" s="14">
        <v>3448755</v>
      </c>
      <c r="V16" s="14">
        <v>865603</v>
      </c>
      <c r="W16" s="14">
        <v>570618</v>
      </c>
      <c r="X16" s="14">
        <v>673048</v>
      </c>
      <c r="Y16" s="145">
        <v>190364</v>
      </c>
      <c r="Z16" s="14">
        <v>2511775</v>
      </c>
      <c r="AA16" s="14">
        <v>1621850</v>
      </c>
      <c r="AB16" s="14">
        <v>383212</v>
      </c>
      <c r="AC16" s="14">
        <v>226920</v>
      </c>
      <c r="AD16" s="14">
        <v>219182</v>
      </c>
      <c r="AE16" s="145">
        <v>60611</v>
      </c>
      <c r="AF16" s="14">
        <v>34535071</v>
      </c>
      <c r="AG16" s="14">
        <v>19344572</v>
      </c>
      <c r="AH16" s="14">
        <v>4937968</v>
      </c>
      <c r="AI16" s="14">
        <v>3308642</v>
      </c>
      <c r="AJ16" s="14">
        <v>5076687</v>
      </c>
      <c r="AK16" s="145">
        <v>1867202</v>
      </c>
      <c r="AL16" s="14">
        <v>4627903</v>
      </c>
      <c r="AM16" s="14">
        <v>2333237</v>
      </c>
      <c r="AN16" s="14">
        <v>758021</v>
      </c>
      <c r="AO16" s="14">
        <v>550360</v>
      </c>
      <c r="AP16" s="14">
        <v>751373</v>
      </c>
      <c r="AQ16" s="145">
        <v>234912</v>
      </c>
      <c r="AR16" s="14">
        <v>3245991</v>
      </c>
      <c r="AS16" s="14">
        <v>1353558</v>
      </c>
      <c r="AT16" s="14">
        <v>497510</v>
      </c>
      <c r="AU16" s="14">
        <v>410612</v>
      </c>
      <c r="AV16" s="14">
        <v>680608</v>
      </c>
      <c r="AW16" s="145">
        <v>303703</v>
      </c>
      <c r="AX16" s="14">
        <v>814621</v>
      </c>
      <c r="AY16" s="14">
        <v>419945</v>
      </c>
      <c r="AZ16" s="14">
        <v>131486</v>
      </c>
      <c r="BA16" s="14">
        <v>99675</v>
      </c>
      <c r="BB16" s="14">
        <v>131224</v>
      </c>
      <c r="BC16" s="145">
        <v>32291</v>
      </c>
      <c r="BD16" s="14">
        <v>477321</v>
      </c>
      <c r="BE16" s="14">
        <v>275779</v>
      </c>
      <c r="BF16" s="14">
        <v>65227</v>
      </c>
      <c r="BG16" s="14">
        <v>36397</v>
      </c>
      <c r="BH16" s="14">
        <v>59058</v>
      </c>
      <c r="BI16" s="145">
        <v>40860</v>
      </c>
      <c r="BJ16" s="14">
        <v>16682487</v>
      </c>
      <c r="BK16" s="14">
        <v>10345544</v>
      </c>
      <c r="BL16" s="14">
        <v>2359462</v>
      </c>
      <c r="BM16" s="14">
        <v>1518819</v>
      </c>
      <c r="BN16" s="14">
        <v>1808710</v>
      </c>
      <c r="BO16" s="145">
        <v>649952</v>
      </c>
      <c r="BP16" s="14">
        <v>8916905</v>
      </c>
      <c r="BQ16" s="14">
        <v>5498848</v>
      </c>
      <c r="BR16" s="14">
        <v>1215812</v>
      </c>
      <c r="BS16" s="14">
        <v>814140</v>
      </c>
      <c r="BT16" s="14">
        <v>1051747</v>
      </c>
      <c r="BU16" s="145">
        <v>336358</v>
      </c>
      <c r="BV16" s="14">
        <v>1232329</v>
      </c>
      <c r="BW16" s="14">
        <v>667584</v>
      </c>
      <c r="BX16" s="14">
        <v>210718</v>
      </c>
      <c r="BY16" s="14">
        <v>148167</v>
      </c>
      <c r="BZ16" s="14">
        <v>168849</v>
      </c>
      <c r="CA16" s="145">
        <v>37011</v>
      </c>
      <c r="CB16" s="14">
        <v>1432773</v>
      </c>
      <c r="CC16" s="14">
        <v>843078</v>
      </c>
      <c r="CD16" s="14">
        <v>265404</v>
      </c>
      <c r="CE16" s="14">
        <v>151733</v>
      </c>
      <c r="CF16" s="14">
        <v>135998</v>
      </c>
      <c r="CG16" s="145">
        <v>36560</v>
      </c>
      <c r="CH16" s="14">
        <v>12177424</v>
      </c>
      <c r="CI16" s="14">
        <v>6360015</v>
      </c>
      <c r="CJ16" s="14">
        <v>1923537</v>
      </c>
      <c r="CK16" s="14">
        <v>1396454</v>
      </c>
      <c r="CL16" s="14">
        <v>1865632</v>
      </c>
      <c r="CM16" s="145">
        <v>631786</v>
      </c>
      <c r="CN16" s="14">
        <v>6085097</v>
      </c>
      <c r="CO16" s="14">
        <v>3412115</v>
      </c>
      <c r="CP16" s="14">
        <v>1059844</v>
      </c>
      <c r="CQ16" s="14">
        <v>722115</v>
      </c>
      <c r="CR16" s="14">
        <v>721283</v>
      </c>
      <c r="CS16" s="145">
        <v>169740</v>
      </c>
      <c r="CT16" s="14">
        <v>2765187</v>
      </c>
      <c r="CU16" s="14">
        <v>1401038</v>
      </c>
      <c r="CV16" s="14">
        <v>553315</v>
      </c>
      <c r="CW16" s="14">
        <v>377813</v>
      </c>
      <c r="CX16" s="14">
        <v>350605</v>
      </c>
      <c r="CY16" s="145">
        <v>82416</v>
      </c>
      <c r="CZ16" s="14">
        <v>2651875</v>
      </c>
      <c r="DA16" s="14">
        <v>1397422</v>
      </c>
      <c r="DB16" s="14">
        <v>471453</v>
      </c>
      <c r="DC16" s="14">
        <v>326663</v>
      </c>
      <c r="DD16" s="14">
        <v>356611</v>
      </c>
      <c r="DE16" s="145">
        <v>99726</v>
      </c>
      <c r="DF16" s="14">
        <v>3772269</v>
      </c>
      <c r="DG16" s="14">
        <v>2255720</v>
      </c>
      <c r="DH16" s="14">
        <v>630313</v>
      </c>
      <c r="DI16" s="14">
        <v>405723</v>
      </c>
      <c r="DJ16" s="14">
        <v>383491</v>
      </c>
      <c r="DK16" s="145">
        <v>97022</v>
      </c>
      <c r="DL16" s="14">
        <v>3987863</v>
      </c>
      <c r="DM16" s="14">
        <v>2404793</v>
      </c>
      <c r="DN16" s="14">
        <v>567511</v>
      </c>
      <c r="DO16" s="14">
        <v>394979</v>
      </c>
      <c r="DP16" s="14">
        <v>472324</v>
      </c>
      <c r="DQ16" s="145">
        <v>148256</v>
      </c>
      <c r="DR16" s="14">
        <v>1160339</v>
      </c>
      <c r="DS16" s="14">
        <v>644632</v>
      </c>
      <c r="DT16" s="14">
        <v>218238</v>
      </c>
      <c r="DU16" s="14">
        <v>138704</v>
      </c>
      <c r="DV16" s="14">
        <v>127332</v>
      </c>
      <c r="DW16" s="145">
        <v>31433</v>
      </c>
      <c r="DX16" s="14">
        <v>5310713</v>
      </c>
      <c r="DY16" s="14">
        <v>2424610</v>
      </c>
      <c r="DZ16" s="14">
        <v>811556</v>
      </c>
      <c r="EA16" s="14">
        <v>628586</v>
      </c>
      <c r="EB16" s="14">
        <v>1092972</v>
      </c>
      <c r="EC16" s="145">
        <v>352989</v>
      </c>
      <c r="ED16" s="14">
        <v>5798056</v>
      </c>
      <c r="EE16" s="14">
        <v>2507083</v>
      </c>
      <c r="EF16" s="14">
        <v>904470</v>
      </c>
      <c r="EG16" s="14">
        <v>724053</v>
      </c>
      <c r="EH16" s="14">
        <v>1202547</v>
      </c>
      <c r="EI16" s="145">
        <v>459903</v>
      </c>
      <c r="EJ16" s="14">
        <v>9019807</v>
      </c>
      <c r="EK16" s="14">
        <v>4847222</v>
      </c>
      <c r="EL16" s="14">
        <v>1515078</v>
      </c>
      <c r="EM16" s="14">
        <v>1085662</v>
      </c>
      <c r="EN16" s="14">
        <v>1266872</v>
      </c>
      <c r="EO16" s="145">
        <v>304973</v>
      </c>
      <c r="EP16" s="14">
        <v>4946536</v>
      </c>
      <c r="EQ16" s="14">
        <v>2289302</v>
      </c>
      <c r="ER16" s="14">
        <v>893862</v>
      </c>
      <c r="ES16" s="14">
        <v>694467</v>
      </c>
      <c r="ET16" s="14">
        <v>829046</v>
      </c>
      <c r="EU16" s="145">
        <v>239859</v>
      </c>
      <c r="EV16" s="14">
        <v>2623198</v>
      </c>
      <c r="EW16" s="14">
        <v>1774353</v>
      </c>
      <c r="EX16" s="14">
        <v>356582</v>
      </c>
      <c r="EY16" s="14">
        <v>221428</v>
      </c>
      <c r="EZ16" s="14">
        <v>216492</v>
      </c>
      <c r="FA16" s="145">
        <v>54343</v>
      </c>
      <c r="FB16" s="14">
        <v>5322034</v>
      </c>
      <c r="FC16" s="14">
        <v>2996353</v>
      </c>
      <c r="FD16" s="14">
        <v>902813</v>
      </c>
      <c r="FE16" s="14">
        <v>603830</v>
      </c>
      <c r="FF16" s="14">
        <v>642168</v>
      </c>
      <c r="FG16" s="145">
        <v>176870</v>
      </c>
      <c r="FH16" s="14">
        <v>885428</v>
      </c>
      <c r="FI16" s="14">
        <v>516496</v>
      </c>
      <c r="FJ16" s="14">
        <v>158722</v>
      </c>
      <c r="FK16" s="14">
        <v>98829</v>
      </c>
      <c r="FL16" s="14">
        <v>86845</v>
      </c>
      <c r="FM16" s="145">
        <v>24536</v>
      </c>
      <c r="FN16" s="14">
        <v>1687275</v>
      </c>
      <c r="FO16" s="14">
        <v>878590</v>
      </c>
      <c r="FP16" s="14">
        <v>323215</v>
      </c>
      <c r="FQ16" s="14">
        <v>219541</v>
      </c>
      <c r="FR16" s="14">
        <v>211642</v>
      </c>
      <c r="FS16" s="145">
        <v>54287</v>
      </c>
      <c r="FT16" s="14">
        <v>2613543</v>
      </c>
      <c r="FU16" s="14">
        <v>1539954</v>
      </c>
      <c r="FV16" s="14">
        <v>422016</v>
      </c>
      <c r="FW16" s="14">
        <v>268065</v>
      </c>
      <c r="FX16" s="14">
        <v>302379</v>
      </c>
      <c r="FY16" s="145">
        <v>81129</v>
      </c>
      <c r="FZ16" s="14">
        <v>1226088</v>
      </c>
      <c r="GA16" s="14">
        <v>535297</v>
      </c>
      <c r="GB16" s="14">
        <v>216914</v>
      </c>
      <c r="GC16" s="14">
        <v>174564</v>
      </c>
      <c r="GD16" s="14">
        <v>238574</v>
      </c>
      <c r="GE16" s="145">
        <v>60739</v>
      </c>
      <c r="GF16" s="14">
        <v>8315388</v>
      </c>
      <c r="GG16" s="14">
        <v>3676641</v>
      </c>
      <c r="GH16" s="14">
        <v>1193584</v>
      </c>
      <c r="GI16" s="14">
        <v>965630</v>
      </c>
      <c r="GJ16" s="14">
        <v>1749053</v>
      </c>
      <c r="GK16" s="145">
        <v>730480</v>
      </c>
      <c r="GL16" s="14">
        <v>1830130</v>
      </c>
      <c r="GM16" s="14">
        <v>1163968</v>
      </c>
      <c r="GN16" s="14">
        <v>267744</v>
      </c>
      <c r="GO16" s="14">
        <v>169885</v>
      </c>
      <c r="GP16" s="14">
        <v>184318</v>
      </c>
      <c r="GQ16" s="145">
        <v>44215</v>
      </c>
      <c r="GR16" s="14">
        <v>17115705</v>
      </c>
      <c r="GS16" s="14">
        <v>9248566</v>
      </c>
      <c r="GT16" s="14">
        <v>2495112</v>
      </c>
      <c r="GU16" s="14">
        <v>1768456</v>
      </c>
      <c r="GV16" s="14">
        <v>2571668</v>
      </c>
      <c r="GW16" s="145">
        <v>1031903</v>
      </c>
      <c r="GX16" s="14">
        <v>8630599</v>
      </c>
      <c r="GY16" s="14">
        <v>5228552</v>
      </c>
      <c r="GZ16" s="14">
        <v>1272570</v>
      </c>
      <c r="HA16" s="14">
        <v>850064</v>
      </c>
      <c r="HB16" s="14">
        <v>981220</v>
      </c>
      <c r="HC16" s="145">
        <v>298193</v>
      </c>
      <c r="HD16" s="14">
        <v>594300</v>
      </c>
      <c r="HE16" s="14">
        <v>294652</v>
      </c>
      <c r="HF16" s="14">
        <v>118687</v>
      </c>
      <c r="HG16" s="14">
        <v>85458</v>
      </c>
      <c r="HH16" s="14">
        <v>74443</v>
      </c>
      <c r="HI16" s="145">
        <v>21060</v>
      </c>
      <c r="HJ16" s="14">
        <v>10424434</v>
      </c>
      <c r="HK16" s="14">
        <v>5849059</v>
      </c>
      <c r="HL16" s="14">
        <v>1817983</v>
      </c>
      <c r="HM16" s="14">
        <v>1214382</v>
      </c>
      <c r="HN16" s="14">
        <v>1218305</v>
      </c>
      <c r="HO16" s="145">
        <v>324705</v>
      </c>
      <c r="HP16" s="14">
        <v>3272654</v>
      </c>
      <c r="HQ16" s="14">
        <v>1962666</v>
      </c>
      <c r="HR16" s="14">
        <v>539416</v>
      </c>
      <c r="HS16" s="14">
        <v>336379</v>
      </c>
      <c r="HT16" s="14">
        <v>333358</v>
      </c>
      <c r="HU16" s="145">
        <v>100835</v>
      </c>
      <c r="HV16" s="14">
        <v>3454250</v>
      </c>
      <c r="HW16" s="14">
        <v>1946106</v>
      </c>
      <c r="HX16" s="14">
        <v>587161</v>
      </c>
      <c r="HY16" s="14">
        <v>382249</v>
      </c>
      <c r="HZ16" s="14">
        <v>422272</v>
      </c>
      <c r="IA16" s="145">
        <v>116462</v>
      </c>
      <c r="IB16" s="14">
        <v>11399031</v>
      </c>
      <c r="IC16" s="14">
        <v>5855351</v>
      </c>
      <c r="ID16" s="14">
        <v>1976505</v>
      </c>
      <c r="IE16" s="14">
        <v>1398369</v>
      </c>
      <c r="IF16" s="14">
        <v>1660960</v>
      </c>
      <c r="IG16" s="145">
        <v>507846</v>
      </c>
      <c r="IH16" s="14">
        <v>927134</v>
      </c>
      <c r="II16" s="14">
        <v>472639</v>
      </c>
      <c r="IJ16" s="14">
        <v>149878</v>
      </c>
      <c r="IK16" s="14">
        <v>113371</v>
      </c>
      <c r="IL16" s="14">
        <v>151703</v>
      </c>
      <c r="IM16" s="145">
        <v>39543</v>
      </c>
      <c r="IN16" s="14">
        <v>4142224</v>
      </c>
      <c r="IO16" s="14">
        <v>2623560</v>
      </c>
      <c r="IP16" s="14">
        <v>592310</v>
      </c>
      <c r="IQ16" s="14">
        <v>396216</v>
      </c>
      <c r="IR16" s="14">
        <v>420482</v>
      </c>
      <c r="IS16" s="146">
        <v>109656</v>
      </c>
    </row>
    <row r="17" spans="1:253" s="111" customFormat="1" ht="11.45" customHeight="1">
      <c r="A17" s="141" t="s">
        <v>257</v>
      </c>
      <c r="B17" s="142">
        <v>8178369208</v>
      </c>
      <c r="C17" s="142">
        <v>1769253510</v>
      </c>
      <c r="D17" s="142">
        <v>1183134816</v>
      </c>
      <c r="E17" s="142">
        <v>1017955750</v>
      </c>
      <c r="F17" s="142">
        <v>1840625874</v>
      </c>
      <c r="G17" s="143">
        <v>2367399257</v>
      </c>
      <c r="H17" s="142">
        <v>99243507</v>
      </c>
      <c r="I17" s="142">
        <v>27987961</v>
      </c>
      <c r="J17" s="142">
        <v>15946703</v>
      </c>
      <c r="K17" s="142">
        <v>13389004</v>
      </c>
      <c r="L17" s="144">
        <v>21159297</v>
      </c>
      <c r="M17" s="144">
        <v>20760543</v>
      </c>
      <c r="N17" s="142">
        <v>20827932</v>
      </c>
      <c r="O17" s="142">
        <v>4204212</v>
      </c>
      <c r="P17" s="142">
        <v>3165227</v>
      </c>
      <c r="Q17" s="142">
        <v>3053109</v>
      </c>
      <c r="R17" s="144">
        <v>6062376</v>
      </c>
      <c r="S17" s="144">
        <v>4343007</v>
      </c>
      <c r="T17" s="142">
        <v>141787560</v>
      </c>
      <c r="U17" s="142">
        <v>35340478</v>
      </c>
      <c r="V17" s="142">
        <v>22396950</v>
      </c>
      <c r="W17" s="142">
        <v>18854007</v>
      </c>
      <c r="X17" s="142">
        <v>32302511</v>
      </c>
      <c r="Y17" s="143">
        <v>32893613</v>
      </c>
      <c r="Z17" s="142">
        <v>54402707</v>
      </c>
      <c r="AA17" s="142">
        <v>16743455</v>
      </c>
      <c r="AB17" s="142">
        <v>9463057</v>
      </c>
      <c r="AC17" s="142">
        <v>7285885</v>
      </c>
      <c r="AD17" s="142">
        <v>10265154</v>
      </c>
      <c r="AE17" s="143">
        <v>10645157</v>
      </c>
      <c r="AF17" s="142">
        <v>1029474051</v>
      </c>
      <c r="AG17" s="142">
        <v>189622460</v>
      </c>
      <c r="AH17" s="142">
        <v>132949669</v>
      </c>
      <c r="AI17" s="142">
        <v>115769828</v>
      </c>
      <c r="AJ17" s="142">
        <v>251763027</v>
      </c>
      <c r="AK17" s="143">
        <v>339369068</v>
      </c>
      <c r="AL17" s="142">
        <v>143080084</v>
      </c>
      <c r="AM17" s="142">
        <v>27739080</v>
      </c>
      <c r="AN17" s="142">
        <v>20722055</v>
      </c>
      <c r="AO17" s="142">
        <v>18542668</v>
      </c>
      <c r="AP17" s="142">
        <v>35864308</v>
      </c>
      <c r="AQ17" s="143">
        <v>40211972</v>
      </c>
      <c r="AR17" s="142">
        <v>143946830</v>
      </c>
      <c r="AS17" s="142">
        <v>18549904</v>
      </c>
      <c r="AT17" s="142">
        <v>15326801</v>
      </c>
      <c r="AU17" s="142">
        <v>14551864</v>
      </c>
      <c r="AV17" s="142">
        <v>32451266</v>
      </c>
      <c r="AW17" s="143">
        <v>63066994</v>
      </c>
      <c r="AX17" s="142">
        <v>24263346</v>
      </c>
      <c r="AY17" s="142">
        <v>5475028</v>
      </c>
      <c r="AZ17" s="142">
        <v>3775929</v>
      </c>
      <c r="BA17" s="142">
        <v>3407364</v>
      </c>
      <c r="BB17" s="142">
        <v>6206912</v>
      </c>
      <c r="BC17" s="143">
        <v>5398113</v>
      </c>
      <c r="BD17" s="142">
        <v>22495366</v>
      </c>
      <c r="BE17" s="142">
        <v>3835948</v>
      </c>
      <c r="BF17" s="142">
        <v>2732520</v>
      </c>
      <c r="BG17" s="142">
        <v>2098764</v>
      </c>
      <c r="BH17" s="142">
        <v>4564847</v>
      </c>
      <c r="BI17" s="143">
        <v>9263287</v>
      </c>
      <c r="BJ17" s="142">
        <v>472429878</v>
      </c>
      <c r="BK17" s="142">
        <v>109745564</v>
      </c>
      <c r="BL17" s="142">
        <v>66128489</v>
      </c>
      <c r="BM17" s="142">
        <v>53081388</v>
      </c>
      <c r="BN17" s="142">
        <v>90672197</v>
      </c>
      <c r="BO17" s="143">
        <v>152802241</v>
      </c>
      <c r="BP17" s="142">
        <v>215392407</v>
      </c>
      <c r="BQ17" s="142">
        <v>54883149</v>
      </c>
      <c r="BR17" s="142">
        <v>31972299</v>
      </c>
      <c r="BS17" s="142">
        <v>26769912</v>
      </c>
      <c r="BT17" s="142">
        <v>49094582</v>
      </c>
      <c r="BU17" s="143">
        <v>52672465</v>
      </c>
      <c r="BV17" s="142">
        <v>33877950</v>
      </c>
      <c r="BW17" s="142">
        <v>8705048</v>
      </c>
      <c r="BX17" s="142">
        <v>5772221</v>
      </c>
      <c r="BY17" s="142">
        <v>4922967</v>
      </c>
      <c r="BZ17" s="142">
        <v>8009859</v>
      </c>
      <c r="CA17" s="143">
        <v>6467853</v>
      </c>
      <c r="CB17" s="142">
        <v>30717579</v>
      </c>
      <c r="CC17" s="142">
        <v>8045180</v>
      </c>
      <c r="CD17" s="142">
        <v>5926746</v>
      </c>
      <c r="CE17" s="142">
        <v>4491073</v>
      </c>
      <c r="CF17" s="142">
        <v>5978242</v>
      </c>
      <c r="CG17" s="143">
        <v>6276339</v>
      </c>
      <c r="CH17" s="142">
        <v>374548593</v>
      </c>
      <c r="CI17" s="142">
        <v>73365620</v>
      </c>
      <c r="CJ17" s="142">
        <v>52577319</v>
      </c>
      <c r="CK17" s="142">
        <v>46360019</v>
      </c>
      <c r="CL17" s="142">
        <v>86444393</v>
      </c>
      <c r="CM17" s="143">
        <v>115801241</v>
      </c>
      <c r="CN17" s="142">
        <v>144377323</v>
      </c>
      <c r="CO17" s="142">
        <v>38997227</v>
      </c>
      <c r="CP17" s="142">
        <v>26252745</v>
      </c>
      <c r="CQ17" s="142">
        <v>22315732</v>
      </c>
      <c r="CR17" s="142">
        <v>31648054</v>
      </c>
      <c r="CS17" s="143">
        <v>25163564</v>
      </c>
      <c r="CT17" s="142">
        <v>71528220</v>
      </c>
      <c r="CU17" s="142">
        <v>18392527</v>
      </c>
      <c r="CV17" s="142">
        <v>13526706</v>
      </c>
      <c r="CW17" s="142">
        <v>11485373</v>
      </c>
      <c r="CX17" s="142">
        <v>15372197</v>
      </c>
      <c r="CY17" s="143">
        <v>12751416</v>
      </c>
      <c r="CZ17" s="142">
        <v>70890584</v>
      </c>
      <c r="DA17" s="142">
        <v>16623965</v>
      </c>
      <c r="DB17" s="142">
        <v>11678503</v>
      </c>
      <c r="DC17" s="142">
        <v>10109798</v>
      </c>
      <c r="DD17" s="142">
        <v>15942720</v>
      </c>
      <c r="DE17" s="143">
        <v>16535599</v>
      </c>
      <c r="DF17" s="142">
        <v>85903879</v>
      </c>
      <c r="DG17" s="142">
        <v>25000957</v>
      </c>
      <c r="DH17" s="142">
        <v>15736616</v>
      </c>
      <c r="DI17" s="142">
        <v>12651908</v>
      </c>
      <c r="DJ17" s="142">
        <v>17212094</v>
      </c>
      <c r="DK17" s="143">
        <v>15302304</v>
      </c>
      <c r="DL17" s="142">
        <v>106362237</v>
      </c>
      <c r="DM17" s="142">
        <v>25328819</v>
      </c>
      <c r="DN17" s="142">
        <v>14915334</v>
      </c>
      <c r="DO17" s="142">
        <v>12744453</v>
      </c>
      <c r="DP17" s="142">
        <v>21690291</v>
      </c>
      <c r="DQ17" s="143">
        <v>31683341</v>
      </c>
      <c r="DR17" s="142">
        <v>29682577</v>
      </c>
      <c r="DS17" s="142">
        <v>8677511</v>
      </c>
      <c r="DT17" s="142">
        <v>5692781</v>
      </c>
      <c r="DU17" s="142">
        <v>4492790</v>
      </c>
      <c r="DV17" s="142">
        <v>5921151</v>
      </c>
      <c r="DW17" s="143">
        <v>4898346</v>
      </c>
      <c r="DX17" s="142">
        <v>185108742</v>
      </c>
      <c r="DY17" s="142">
        <v>32863124</v>
      </c>
      <c r="DZ17" s="142">
        <v>24753038</v>
      </c>
      <c r="EA17" s="142">
        <v>23082097</v>
      </c>
      <c r="EB17" s="142">
        <v>52953136</v>
      </c>
      <c r="EC17" s="143">
        <v>51457349</v>
      </c>
      <c r="ED17" s="142">
        <v>226476203</v>
      </c>
      <c r="EE17" s="142">
        <v>37127430</v>
      </c>
      <c r="EF17" s="142">
        <v>28086604</v>
      </c>
      <c r="EG17" s="142">
        <v>25609639</v>
      </c>
      <c r="EH17" s="142">
        <v>56803776</v>
      </c>
      <c r="EI17" s="143">
        <v>78848756</v>
      </c>
      <c r="EJ17" s="142">
        <v>231683311</v>
      </c>
      <c r="EK17" s="142">
        <v>55602703</v>
      </c>
      <c r="EL17" s="142">
        <v>39516003</v>
      </c>
      <c r="EM17" s="142">
        <v>34559136</v>
      </c>
      <c r="EN17" s="142">
        <v>56089206</v>
      </c>
      <c r="EO17" s="143">
        <v>45916262</v>
      </c>
      <c r="EP17" s="142">
        <v>151773983</v>
      </c>
      <c r="EQ17" s="142">
        <v>30685605</v>
      </c>
      <c r="ER17" s="142">
        <v>23821873</v>
      </c>
      <c r="ES17" s="142">
        <v>21979080</v>
      </c>
      <c r="ET17" s="142">
        <v>36789290</v>
      </c>
      <c r="EU17" s="143">
        <v>38498134</v>
      </c>
      <c r="EV17" s="142">
        <v>52321579</v>
      </c>
      <c r="EW17" s="142">
        <v>17166116</v>
      </c>
      <c r="EX17" s="142">
        <v>8858437</v>
      </c>
      <c r="EY17" s="142">
        <v>6966908</v>
      </c>
      <c r="EZ17" s="142">
        <v>9920359</v>
      </c>
      <c r="FA17" s="143">
        <v>9409760</v>
      </c>
      <c r="FB17" s="142">
        <v>139187724</v>
      </c>
      <c r="FC17" s="142">
        <v>35476681</v>
      </c>
      <c r="FD17" s="142">
        <v>23182365</v>
      </c>
      <c r="FE17" s="142">
        <v>19279394</v>
      </c>
      <c r="FF17" s="142">
        <v>29239021</v>
      </c>
      <c r="FG17" s="143">
        <v>32010263</v>
      </c>
      <c r="FH17" s="142">
        <v>21406639</v>
      </c>
      <c r="FI17" s="142">
        <v>5957753</v>
      </c>
      <c r="FJ17" s="142">
        <v>3982718</v>
      </c>
      <c r="FK17" s="142">
        <v>3140032</v>
      </c>
      <c r="FL17" s="142">
        <v>4061458</v>
      </c>
      <c r="FM17" s="143">
        <v>4264680</v>
      </c>
      <c r="FN17" s="142">
        <v>43894512</v>
      </c>
      <c r="FO17" s="142">
        <v>10965284</v>
      </c>
      <c r="FP17" s="142">
        <v>7755513</v>
      </c>
      <c r="FQ17" s="142">
        <v>6594272</v>
      </c>
      <c r="FR17" s="142">
        <v>9174090</v>
      </c>
      <c r="FS17" s="143">
        <v>9405352</v>
      </c>
      <c r="FT17" s="142">
        <v>71050701</v>
      </c>
      <c r="FU17" s="142">
        <v>15435694</v>
      </c>
      <c r="FV17" s="142">
        <v>11163802</v>
      </c>
      <c r="FW17" s="142">
        <v>9033002</v>
      </c>
      <c r="FX17" s="142">
        <v>14838818</v>
      </c>
      <c r="FY17" s="143">
        <v>20579384</v>
      </c>
      <c r="FZ17" s="142">
        <v>40335754</v>
      </c>
      <c r="GA17" s="142">
        <v>7928876</v>
      </c>
      <c r="GB17" s="142">
        <v>6053038</v>
      </c>
      <c r="GC17" s="142">
        <v>5753377</v>
      </c>
      <c r="GD17" s="142">
        <v>10865066</v>
      </c>
      <c r="GE17" s="143">
        <v>9735397</v>
      </c>
      <c r="GF17" s="142">
        <v>315972205</v>
      </c>
      <c r="GG17" s="142">
        <v>47476178</v>
      </c>
      <c r="GH17" s="142">
        <v>36054024</v>
      </c>
      <c r="GI17" s="142">
        <v>34496951</v>
      </c>
      <c r="GJ17" s="142">
        <v>82662066</v>
      </c>
      <c r="GK17" s="143">
        <v>115282988</v>
      </c>
      <c r="GL17" s="142">
        <v>41547512</v>
      </c>
      <c r="GM17" s="142">
        <v>12079703</v>
      </c>
      <c r="GN17" s="142">
        <v>6952331</v>
      </c>
      <c r="GO17" s="142">
        <v>5637187</v>
      </c>
      <c r="GP17" s="142">
        <v>9039097</v>
      </c>
      <c r="GQ17" s="143">
        <v>7839194</v>
      </c>
      <c r="GR17" s="142">
        <v>630575468</v>
      </c>
      <c r="GS17" s="142">
        <v>109150414</v>
      </c>
      <c r="GT17" s="142">
        <v>75420122</v>
      </c>
      <c r="GU17" s="142">
        <v>64983111</v>
      </c>
      <c r="GV17" s="142">
        <v>128862011</v>
      </c>
      <c r="GW17" s="143">
        <v>252159808</v>
      </c>
      <c r="GX17" s="142">
        <v>209057409</v>
      </c>
      <c r="GY17" s="142">
        <v>56602647</v>
      </c>
      <c r="GZ17" s="142">
        <v>33016137</v>
      </c>
      <c r="HA17" s="142">
        <v>27814475</v>
      </c>
      <c r="HB17" s="142">
        <v>45927559</v>
      </c>
      <c r="HC17" s="143">
        <v>45696592</v>
      </c>
      <c r="HD17" s="142">
        <v>16858774</v>
      </c>
      <c r="HE17" s="142">
        <v>4065662</v>
      </c>
      <c r="HF17" s="142">
        <v>2973776</v>
      </c>
      <c r="HG17" s="142">
        <v>2624741</v>
      </c>
      <c r="HH17" s="142">
        <v>3345923</v>
      </c>
      <c r="HI17" s="143">
        <v>3848673</v>
      </c>
      <c r="HJ17" s="142">
        <v>270208208</v>
      </c>
      <c r="HK17" s="142">
        <v>76644144</v>
      </c>
      <c r="HL17" s="142">
        <v>49063629</v>
      </c>
      <c r="HM17" s="142">
        <v>39352976</v>
      </c>
      <c r="HN17" s="142">
        <v>54537565</v>
      </c>
      <c r="HO17" s="143">
        <v>50609893</v>
      </c>
      <c r="HP17" s="142">
        <v>82099684</v>
      </c>
      <c r="HQ17" s="142">
        <v>21447041</v>
      </c>
      <c r="HR17" s="142">
        <v>13308906</v>
      </c>
      <c r="HS17" s="142">
        <v>10708970</v>
      </c>
      <c r="HT17" s="142">
        <v>15745725</v>
      </c>
      <c r="HU17" s="143">
        <v>20889042</v>
      </c>
      <c r="HV17" s="142">
        <v>88955156</v>
      </c>
      <c r="HW17" s="142">
        <v>22150668</v>
      </c>
      <c r="HX17" s="142">
        <v>15472765</v>
      </c>
      <c r="HY17" s="142">
        <v>12795594</v>
      </c>
      <c r="HZ17" s="142">
        <v>20321078</v>
      </c>
      <c r="IA17" s="143">
        <v>18215048</v>
      </c>
      <c r="IB17" s="142">
        <v>334701855</v>
      </c>
      <c r="IC17" s="142">
        <v>76785914</v>
      </c>
      <c r="ID17" s="142">
        <v>53465993</v>
      </c>
      <c r="IE17" s="142">
        <v>45915484</v>
      </c>
      <c r="IF17" s="142">
        <v>75972968</v>
      </c>
      <c r="IG17" s="143">
        <v>82561494</v>
      </c>
      <c r="IH17" s="142">
        <v>28211010</v>
      </c>
      <c r="II17" s="142">
        <v>6483190</v>
      </c>
      <c r="IJ17" s="142">
        <v>4383352</v>
      </c>
      <c r="IK17" s="142">
        <v>3887623</v>
      </c>
      <c r="IL17" s="142">
        <v>7121812</v>
      </c>
      <c r="IM17" s="143">
        <v>6335032</v>
      </c>
      <c r="IN17" s="142">
        <v>93513472</v>
      </c>
      <c r="IO17" s="142">
        <v>28138881</v>
      </c>
      <c r="IP17" s="142">
        <v>15323481</v>
      </c>
      <c r="IQ17" s="142">
        <v>12827858</v>
      </c>
      <c r="IR17" s="142">
        <v>19746868</v>
      </c>
      <c r="IS17" s="144">
        <v>17476383</v>
      </c>
    </row>
    <row r="18" spans="1:253" s="111" customFormat="1" ht="11.45" customHeight="1">
      <c r="A18" s="16" t="s">
        <v>258</v>
      </c>
      <c r="B18" s="14">
        <v>119838818</v>
      </c>
      <c r="C18" s="14">
        <v>75874161</v>
      </c>
      <c r="D18" s="14">
        <v>17014540</v>
      </c>
      <c r="E18" s="14">
        <v>10556307</v>
      </c>
      <c r="F18" s="14">
        <v>12577193</v>
      </c>
      <c r="G18" s="145">
        <v>3816617</v>
      </c>
      <c r="H18" s="14">
        <v>1760565</v>
      </c>
      <c r="I18" s="14">
        <v>1207338</v>
      </c>
      <c r="J18" s="14">
        <v>230727</v>
      </c>
      <c r="K18" s="14">
        <v>139605</v>
      </c>
      <c r="L18" s="146">
        <v>147374</v>
      </c>
      <c r="M18" s="146">
        <v>35521</v>
      </c>
      <c r="N18" s="14">
        <v>294205</v>
      </c>
      <c r="O18" s="14">
        <v>165571</v>
      </c>
      <c r="P18" s="14">
        <v>45917</v>
      </c>
      <c r="Q18" s="14">
        <v>31809</v>
      </c>
      <c r="R18" s="146">
        <v>42276</v>
      </c>
      <c r="S18" s="146">
        <v>8632</v>
      </c>
      <c r="T18" s="14">
        <v>2271753</v>
      </c>
      <c r="U18" s="14">
        <v>1491673</v>
      </c>
      <c r="V18" s="14">
        <v>315461</v>
      </c>
      <c r="W18" s="14">
        <v>190386</v>
      </c>
      <c r="X18" s="14">
        <v>217106</v>
      </c>
      <c r="Y18" s="145">
        <v>57127</v>
      </c>
      <c r="Z18" s="14">
        <v>1033827</v>
      </c>
      <c r="AA18" s="14">
        <v>733865</v>
      </c>
      <c r="AB18" s="14">
        <v>136517</v>
      </c>
      <c r="AC18" s="14">
        <v>75069</v>
      </c>
      <c r="AD18" s="14">
        <v>70192</v>
      </c>
      <c r="AE18" s="145">
        <v>18184</v>
      </c>
      <c r="AF18" s="14">
        <v>13649378</v>
      </c>
      <c r="AG18" s="14">
        <v>8360402</v>
      </c>
      <c r="AH18" s="14">
        <v>1879975</v>
      </c>
      <c r="AI18" s="14">
        <v>1173485</v>
      </c>
      <c r="AJ18" s="14">
        <v>1671598</v>
      </c>
      <c r="AK18" s="145">
        <v>563918</v>
      </c>
      <c r="AL18" s="14">
        <v>1992167</v>
      </c>
      <c r="AM18" s="14">
        <v>1186856</v>
      </c>
      <c r="AN18" s="14">
        <v>296947</v>
      </c>
      <c r="AO18" s="14">
        <v>192452</v>
      </c>
      <c r="AP18" s="14">
        <v>245791</v>
      </c>
      <c r="AQ18" s="145">
        <v>70121</v>
      </c>
      <c r="AR18" s="14">
        <v>1448425</v>
      </c>
      <c r="AS18" s="14">
        <v>776457</v>
      </c>
      <c r="AT18" s="14">
        <v>216624</v>
      </c>
      <c r="AU18" s="14">
        <v>149396</v>
      </c>
      <c r="AV18" s="14">
        <v>220077</v>
      </c>
      <c r="AW18" s="145">
        <v>85871</v>
      </c>
      <c r="AX18" s="14">
        <v>361830</v>
      </c>
      <c r="AY18" s="14">
        <v>219899</v>
      </c>
      <c r="AZ18" s="14">
        <v>53649</v>
      </c>
      <c r="BA18" s="14">
        <v>35253</v>
      </c>
      <c r="BB18" s="14">
        <v>43165</v>
      </c>
      <c r="BC18" s="145">
        <v>9864</v>
      </c>
      <c r="BD18" s="14">
        <v>256232</v>
      </c>
      <c r="BE18" s="14">
        <v>150047</v>
      </c>
      <c r="BF18" s="14">
        <v>39854</v>
      </c>
      <c r="BG18" s="14">
        <v>21776</v>
      </c>
      <c r="BH18" s="14">
        <v>29828</v>
      </c>
      <c r="BI18" s="145">
        <v>14727</v>
      </c>
      <c r="BJ18" s="14">
        <v>7104155</v>
      </c>
      <c r="BK18" s="14">
        <v>4909312</v>
      </c>
      <c r="BL18" s="14">
        <v>907858</v>
      </c>
      <c r="BM18" s="14">
        <v>516504</v>
      </c>
      <c r="BN18" s="14">
        <v>576445</v>
      </c>
      <c r="BO18" s="145">
        <v>194036</v>
      </c>
      <c r="BP18" s="14">
        <v>3631168</v>
      </c>
      <c r="BQ18" s="14">
        <v>2441282</v>
      </c>
      <c r="BR18" s="14">
        <v>469381</v>
      </c>
      <c r="BS18" s="14">
        <v>281716</v>
      </c>
      <c r="BT18" s="14">
        <v>339844</v>
      </c>
      <c r="BU18" s="145">
        <v>98945</v>
      </c>
      <c r="BV18" s="14">
        <v>538985</v>
      </c>
      <c r="BW18" s="14">
        <v>342884</v>
      </c>
      <c r="BX18" s="14">
        <v>80793</v>
      </c>
      <c r="BY18" s="14">
        <v>49588</v>
      </c>
      <c r="BZ18" s="14">
        <v>54116</v>
      </c>
      <c r="CA18" s="145">
        <v>11604</v>
      </c>
      <c r="CB18" s="14">
        <v>561339</v>
      </c>
      <c r="CC18" s="14">
        <v>378637</v>
      </c>
      <c r="CD18" s="14">
        <v>85595</v>
      </c>
      <c r="CE18" s="14">
        <v>46434</v>
      </c>
      <c r="CF18" s="14">
        <v>40746</v>
      </c>
      <c r="CG18" s="145">
        <v>9927</v>
      </c>
      <c r="CH18" s="14">
        <v>5153568</v>
      </c>
      <c r="CI18" s="14">
        <v>3129156</v>
      </c>
      <c r="CJ18" s="14">
        <v>760172</v>
      </c>
      <c r="CK18" s="14">
        <v>484521</v>
      </c>
      <c r="CL18" s="14">
        <v>596499</v>
      </c>
      <c r="CM18" s="145">
        <v>183220</v>
      </c>
      <c r="CN18" s="14">
        <v>2575477</v>
      </c>
      <c r="CO18" s="14">
        <v>1666818</v>
      </c>
      <c r="CP18" s="14">
        <v>390421</v>
      </c>
      <c r="CQ18" s="14">
        <v>241022</v>
      </c>
      <c r="CR18" s="14">
        <v>228145</v>
      </c>
      <c r="CS18" s="145">
        <v>49071</v>
      </c>
      <c r="CT18" s="14">
        <v>1202549</v>
      </c>
      <c r="CU18" s="14">
        <v>753171</v>
      </c>
      <c r="CV18" s="14">
        <v>196283</v>
      </c>
      <c r="CW18" s="14">
        <v>121281</v>
      </c>
      <c r="CX18" s="14">
        <v>107546</v>
      </c>
      <c r="CY18" s="145">
        <v>24268</v>
      </c>
      <c r="CZ18" s="14">
        <v>1122650</v>
      </c>
      <c r="DA18" s="14">
        <v>707663</v>
      </c>
      <c r="DB18" s="14">
        <v>168947</v>
      </c>
      <c r="DC18" s="14">
        <v>106299</v>
      </c>
      <c r="DD18" s="14">
        <v>111095</v>
      </c>
      <c r="DE18" s="145">
        <v>28646</v>
      </c>
      <c r="DF18" s="14">
        <v>1591500</v>
      </c>
      <c r="DG18" s="14">
        <v>1075737</v>
      </c>
      <c r="DH18" s="14">
        <v>230890</v>
      </c>
      <c r="DI18" s="14">
        <v>134708</v>
      </c>
      <c r="DJ18" s="14">
        <v>121706</v>
      </c>
      <c r="DK18" s="145">
        <v>28459</v>
      </c>
      <c r="DL18" s="14">
        <v>1698165</v>
      </c>
      <c r="DM18" s="14">
        <v>1150261</v>
      </c>
      <c r="DN18" s="14">
        <v>218815</v>
      </c>
      <c r="DO18" s="14">
        <v>135181</v>
      </c>
      <c r="DP18" s="14">
        <v>151227</v>
      </c>
      <c r="DQ18" s="145">
        <v>42681</v>
      </c>
      <c r="DR18" s="14">
        <v>531855</v>
      </c>
      <c r="DS18" s="14">
        <v>350663</v>
      </c>
      <c r="DT18" s="14">
        <v>82995</v>
      </c>
      <c r="DU18" s="14">
        <v>47638</v>
      </c>
      <c r="DV18" s="14">
        <v>41114</v>
      </c>
      <c r="DW18" s="145">
        <v>9445</v>
      </c>
      <c r="DX18" s="14">
        <v>2375267</v>
      </c>
      <c r="DY18" s="14">
        <v>1313871</v>
      </c>
      <c r="DZ18" s="14">
        <v>354902</v>
      </c>
      <c r="EA18" s="14">
        <v>238876</v>
      </c>
      <c r="EB18" s="14">
        <v>362379</v>
      </c>
      <c r="EC18" s="145">
        <v>105239</v>
      </c>
      <c r="ED18" s="14">
        <v>2702344</v>
      </c>
      <c r="EE18" s="14">
        <v>1501635</v>
      </c>
      <c r="EF18" s="14">
        <v>405241</v>
      </c>
      <c r="EG18" s="14">
        <v>268640</v>
      </c>
      <c r="EH18" s="14">
        <v>392794</v>
      </c>
      <c r="EI18" s="145">
        <v>134034</v>
      </c>
      <c r="EJ18" s="14">
        <v>3804182</v>
      </c>
      <c r="EK18" s="14">
        <v>2380561</v>
      </c>
      <c r="EL18" s="14">
        <v>572513</v>
      </c>
      <c r="EM18" s="14">
        <v>364414</v>
      </c>
      <c r="EN18" s="14">
        <v>397128</v>
      </c>
      <c r="EO18" s="145">
        <v>89566</v>
      </c>
      <c r="EP18" s="14">
        <v>2197445</v>
      </c>
      <c r="EQ18" s="14">
        <v>1291901</v>
      </c>
      <c r="ER18" s="14">
        <v>344294</v>
      </c>
      <c r="ES18" s="14">
        <v>231625</v>
      </c>
      <c r="ET18" s="14">
        <v>259602</v>
      </c>
      <c r="EU18" s="145">
        <v>70023</v>
      </c>
      <c r="EV18" s="14">
        <v>1076533</v>
      </c>
      <c r="EW18" s="14">
        <v>789660</v>
      </c>
      <c r="EX18" s="14">
        <v>129252</v>
      </c>
      <c r="EY18" s="14">
        <v>72867</v>
      </c>
      <c r="EZ18" s="14">
        <v>68793</v>
      </c>
      <c r="FA18" s="145">
        <v>15961</v>
      </c>
      <c r="FB18" s="14">
        <v>2305686</v>
      </c>
      <c r="FC18" s="14">
        <v>1512914</v>
      </c>
      <c r="FD18" s="14">
        <v>335468</v>
      </c>
      <c r="FE18" s="14">
        <v>202243</v>
      </c>
      <c r="FF18" s="14">
        <v>203671</v>
      </c>
      <c r="FG18" s="145">
        <v>51390</v>
      </c>
      <c r="FH18" s="14">
        <v>388525</v>
      </c>
      <c r="FI18" s="14">
        <v>266002</v>
      </c>
      <c r="FJ18" s="14">
        <v>56263</v>
      </c>
      <c r="FK18" s="14">
        <v>32089</v>
      </c>
      <c r="FL18" s="14">
        <v>27074</v>
      </c>
      <c r="FM18" s="145">
        <v>7097</v>
      </c>
      <c r="FN18" s="14">
        <v>738735</v>
      </c>
      <c r="FO18" s="14">
        <v>475048</v>
      </c>
      <c r="FP18" s="14">
        <v>113348</v>
      </c>
      <c r="FQ18" s="14">
        <v>70001</v>
      </c>
      <c r="FR18" s="14">
        <v>64539</v>
      </c>
      <c r="FS18" s="145">
        <v>15799</v>
      </c>
      <c r="FT18" s="14">
        <v>1094377</v>
      </c>
      <c r="FU18" s="14">
        <v>712500</v>
      </c>
      <c r="FV18" s="14">
        <v>162068</v>
      </c>
      <c r="FW18" s="14">
        <v>93640</v>
      </c>
      <c r="FX18" s="14">
        <v>100883</v>
      </c>
      <c r="FY18" s="145">
        <v>25286</v>
      </c>
      <c r="FZ18" s="14">
        <v>572185</v>
      </c>
      <c r="GA18" s="14">
        <v>329978</v>
      </c>
      <c r="GB18" s="14">
        <v>87679</v>
      </c>
      <c r="GC18" s="14">
        <v>60733</v>
      </c>
      <c r="GD18" s="14">
        <v>75948</v>
      </c>
      <c r="GE18" s="145">
        <v>17847</v>
      </c>
      <c r="GF18" s="14">
        <v>3599860</v>
      </c>
      <c r="GG18" s="14">
        <v>1955380</v>
      </c>
      <c r="GH18" s="14">
        <v>513202</v>
      </c>
      <c r="GI18" s="14">
        <v>355476</v>
      </c>
      <c r="GJ18" s="14">
        <v>564909</v>
      </c>
      <c r="GK18" s="145">
        <v>210893</v>
      </c>
      <c r="GL18" s="14">
        <v>761756</v>
      </c>
      <c r="GM18" s="14">
        <v>531410</v>
      </c>
      <c r="GN18" s="14">
        <v>98294</v>
      </c>
      <c r="GO18" s="14">
        <v>57283</v>
      </c>
      <c r="GP18" s="14">
        <v>60676</v>
      </c>
      <c r="GQ18" s="145">
        <v>14093</v>
      </c>
      <c r="GR18" s="14">
        <v>7523158</v>
      </c>
      <c r="GS18" s="14">
        <v>4555022</v>
      </c>
      <c r="GT18" s="14">
        <v>1091430</v>
      </c>
      <c r="GU18" s="14">
        <v>675302</v>
      </c>
      <c r="GV18" s="14">
        <v>878311</v>
      </c>
      <c r="GW18" s="145">
        <v>323093</v>
      </c>
      <c r="GX18" s="14">
        <v>3568140</v>
      </c>
      <c r="GY18" s="14">
        <v>2399169</v>
      </c>
      <c r="GZ18" s="14">
        <v>477365</v>
      </c>
      <c r="HA18" s="14">
        <v>288516</v>
      </c>
      <c r="HB18" s="14">
        <v>315251</v>
      </c>
      <c r="HC18" s="145">
        <v>87839</v>
      </c>
      <c r="HD18" s="14">
        <v>275831</v>
      </c>
      <c r="HE18" s="14">
        <v>176588</v>
      </c>
      <c r="HF18" s="14">
        <v>42427</v>
      </c>
      <c r="HG18" s="14">
        <v>27629</v>
      </c>
      <c r="HH18" s="14">
        <v>22833</v>
      </c>
      <c r="HI18" s="145">
        <v>6354</v>
      </c>
      <c r="HJ18" s="14">
        <v>4727088</v>
      </c>
      <c r="HK18" s="14">
        <v>3108881</v>
      </c>
      <c r="HL18" s="14">
        <v>717583</v>
      </c>
      <c r="HM18" s="14">
        <v>418836</v>
      </c>
      <c r="HN18" s="14">
        <v>386155</v>
      </c>
      <c r="HO18" s="145">
        <v>95633</v>
      </c>
      <c r="HP18" s="14">
        <v>1351761</v>
      </c>
      <c r="HQ18" s="14">
        <v>911830</v>
      </c>
      <c r="HR18" s="14">
        <v>191191</v>
      </c>
      <c r="HS18" s="14">
        <v>111076</v>
      </c>
      <c r="HT18" s="14">
        <v>107041</v>
      </c>
      <c r="HU18" s="145">
        <v>30623</v>
      </c>
      <c r="HV18" s="14">
        <v>1432293</v>
      </c>
      <c r="HW18" s="14">
        <v>919079</v>
      </c>
      <c r="HX18" s="14">
        <v>215115</v>
      </c>
      <c r="HY18" s="14">
        <v>128242</v>
      </c>
      <c r="HZ18" s="14">
        <v>135514</v>
      </c>
      <c r="IA18" s="145">
        <v>34343</v>
      </c>
      <c r="IB18" s="14">
        <v>5061916</v>
      </c>
      <c r="IC18" s="14">
        <v>3135965</v>
      </c>
      <c r="ID18" s="14">
        <v>770167</v>
      </c>
      <c r="IE18" s="14">
        <v>480638</v>
      </c>
      <c r="IF18" s="14">
        <v>526826</v>
      </c>
      <c r="IG18" s="145">
        <v>148320</v>
      </c>
      <c r="IH18" s="14">
        <v>431654</v>
      </c>
      <c r="II18" s="14">
        <v>265833</v>
      </c>
      <c r="IJ18" s="14">
        <v>63206</v>
      </c>
      <c r="IK18" s="14">
        <v>40803</v>
      </c>
      <c r="IL18" s="14">
        <v>49762</v>
      </c>
      <c r="IM18" s="145">
        <v>12050</v>
      </c>
      <c r="IN18" s="14">
        <v>1745423</v>
      </c>
      <c r="IO18" s="14">
        <v>1226196</v>
      </c>
      <c r="IP18" s="14">
        <v>219418</v>
      </c>
      <c r="IQ18" s="14">
        <v>131968</v>
      </c>
      <c r="IR18" s="14">
        <v>134860</v>
      </c>
      <c r="IS18" s="146">
        <v>32981</v>
      </c>
    </row>
    <row r="19" spans="1:253" s="111" customFormat="1" ht="11.45" customHeight="1">
      <c r="A19" s="15" t="s">
        <v>42</v>
      </c>
      <c r="B19" s="14">
        <v>5949953082</v>
      </c>
      <c r="C19" s="14">
        <v>1581914654</v>
      </c>
      <c r="D19" s="14">
        <v>938071822</v>
      </c>
      <c r="E19" s="14">
        <v>800335517</v>
      </c>
      <c r="F19" s="14">
        <v>1430052622</v>
      </c>
      <c r="G19" s="145">
        <v>1199578469</v>
      </c>
      <c r="H19" s="14">
        <v>73160793</v>
      </c>
      <c r="I19" s="14">
        <v>24501891</v>
      </c>
      <c r="J19" s="14">
        <v>12706812</v>
      </c>
      <c r="K19" s="14">
        <v>10573313</v>
      </c>
      <c r="L19" s="146">
        <v>16202552</v>
      </c>
      <c r="M19" s="146">
        <v>9176225</v>
      </c>
      <c r="N19" s="14">
        <v>14251866</v>
      </c>
      <c r="O19" s="14">
        <v>3213295</v>
      </c>
      <c r="P19" s="14">
        <v>2382041</v>
      </c>
      <c r="Q19" s="14">
        <v>2269188</v>
      </c>
      <c r="R19" s="146">
        <v>4502670</v>
      </c>
      <c r="S19" s="146">
        <v>1884672</v>
      </c>
      <c r="T19" s="14">
        <v>104464607</v>
      </c>
      <c r="U19" s="14">
        <v>32894382</v>
      </c>
      <c r="V19" s="14">
        <v>17379031</v>
      </c>
      <c r="W19" s="14">
        <v>14349459</v>
      </c>
      <c r="X19" s="14">
        <v>24106278</v>
      </c>
      <c r="Y19" s="145">
        <v>15735459</v>
      </c>
      <c r="Z19" s="14">
        <v>39748908</v>
      </c>
      <c r="AA19" s="14">
        <v>14602438</v>
      </c>
      <c r="AB19" s="14">
        <v>7412877</v>
      </c>
      <c r="AC19" s="14">
        <v>5577549</v>
      </c>
      <c r="AD19" s="14">
        <v>7522806</v>
      </c>
      <c r="AE19" s="145">
        <v>4633239</v>
      </c>
      <c r="AF19" s="14">
        <v>752121397</v>
      </c>
      <c r="AG19" s="14">
        <v>180569877</v>
      </c>
      <c r="AH19" s="14">
        <v>106023354</v>
      </c>
      <c r="AI19" s="14">
        <v>90820898</v>
      </c>
      <c r="AJ19" s="14">
        <v>197403365</v>
      </c>
      <c r="AK19" s="145">
        <v>177303903</v>
      </c>
      <c r="AL19" s="14">
        <v>102586898</v>
      </c>
      <c r="AM19" s="14">
        <v>25617261</v>
      </c>
      <c r="AN19" s="14">
        <v>16343032</v>
      </c>
      <c r="AO19" s="14">
        <v>14499006</v>
      </c>
      <c r="AP19" s="14">
        <v>27548090</v>
      </c>
      <c r="AQ19" s="145">
        <v>18579510</v>
      </c>
      <c r="AR19" s="14">
        <v>102517191</v>
      </c>
      <c r="AS19" s="14">
        <v>16221104</v>
      </c>
      <c r="AT19" s="14">
        <v>11920306</v>
      </c>
      <c r="AU19" s="14">
        <v>11299610</v>
      </c>
      <c r="AV19" s="14">
        <v>25639095</v>
      </c>
      <c r="AW19" s="145">
        <v>37437077</v>
      </c>
      <c r="AX19" s="14">
        <v>17511830</v>
      </c>
      <c r="AY19" s="14">
        <v>4538894</v>
      </c>
      <c r="AZ19" s="14">
        <v>2870291</v>
      </c>
      <c r="BA19" s="14">
        <v>2584521</v>
      </c>
      <c r="BB19" s="14">
        <v>4806702</v>
      </c>
      <c r="BC19" s="145">
        <v>2711421</v>
      </c>
      <c r="BD19" s="14">
        <v>15900249</v>
      </c>
      <c r="BE19" s="14">
        <v>3600964</v>
      </c>
      <c r="BF19" s="14">
        <v>2305645</v>
      </c>
      <c r="BG19" s="14">
        <v>1738869</v>
      </c>
      <c r="BH19" s="14">
        <v>3633260</v>
      </c>
      <c r="BI19" s="145">
        <v>4621511</v>
      </c>
      <c r="BJ19" s="14">
        <v>311909629</v>
      </c>
      <c r="BK19" s="14">
        <v>103234470</v>
      </c>
      <c r="BL19" s="14">
        <v>49413922</v>
      </c>
      <c r="BM19" s="14">
        <v>38286581</v>
      </c>
      <c r="BN19" s="14">
        <v>62897942</v>
      </c>
      <c r="BO19" s="145">
        <v>58076715</v>
      </c>
      <c r="BP19" s="14">
        <v>165042309</v>
      </c>
      <c r="BQ19" s="14">
        <v>51429345</v>
      </c>
      <c r="BR19" s="14">
        <v>26004568</v>
      </c>
      <c r="BS19" s="14">
        <v>21371627</v>
      </c>
      <c r="BT19" s="14">
        <v>38497466</v>
      </c>
      <c r="BU19" s="145">
        <v>27739303</v>
      </c>
      <c r="BV19" s="14">
        <v>24136003</v>
      </c>
      <c r="BW19" s="14">
        <v>7562530</v>
      </c>
      <c r="BX19" s="14">
        <v>4451569</v>
      </c>
      <c r="BY19" s="14">
        <v>3701696</v>
      </c>
      <c r="BZ19" s="14">
        <v>5774937</v>
      </c>
      <c r="CA19" s="145">
        <v>2645272</v>
      </c>
      <c r="CB19" s="14">
        <v>22181365</v>
      </c>
      <c r="CC19" s="14">
        <v>7769484</v>
      </c>
      <c r="CD19" s="14">
        <v>4643215</v>
      </c>
      <c r="CE19" s="14">
        <v>3432639</v>
      </c>
      <c r="CF19" s="14">
        <v>4229630</v>
      </c>
      <c r="CG19" s="145">
        <v>2106395</v>
      </c>
      <c r="CH19" s="14">
        <v>270942682</v>
      </c>
      <c r="CI19" s="14">
        <v>64253530</v>
      </c>
      <c r="CJ19" s="14">
        <v>42014970</v>
      </c>
      <c r="CK19" s="14">
        <v>36738650</v>
      </c>
      <c r="CL19" s="14">
        <v>68079275</v>
      </c>
      <c r="CM19" s="145">
        <v>59856257</v>
      </c>
      <c r="CN19" s="14">
        <v>109746539</v>
      </c>
      <c r="CO19" s="14">
        <v>32823469</v>
      </c>
      <c r="CP19" s="14">
        <v>21314547</v>
      </c>
      <c r="CQ19" s="14">
        <v>18277752</v>
      </c>
      <c r="CR19" s="14">
        <v>25101930</v>
      </c>
      <c r="CS19" s="145">
        <v>12228841</v>
      </c>
      <c r="CT19" s="14">
        <v>51896207</v>
      </c>
      <c r="CU19" s="14">
        <v>15431223</v>
      </c>
      <c r="CV19" s="14">
        <v>10567766</v>
      </c>
      <c r="CW19" s="14">
        <v>8945742</v>
      </c>
      <c r="CX19" s="14">
        <v>11300933</v>
      </c>
      <c r="CY19" s="145">
        <v>5650544</v>
      </c>
      <c r="CZ19" s="14">
        <v>51429363</v>
      </c>
      <c r="DA19" s="14">
        <v>14442817</v>
      </c>
      <c r="DB19" s="14">
        <v>9236654</v>
      </c>
      <c r="DC19" s="14">
        <v>7978140</v>
      </c>
      <c r="DD19" s="14">
        <v>12162381</v>
      </c>
      <c r="DE19" s="145">
        <v>7609371</v>
      </c>
      <c r="DF19" s="14">
        <v>63788329</v>
      </c>
      <c r="DG19" s="14">
        <v>21259399</v>
      </c>
      <c r="DH19" s="14">
        <v>12504850</v>
      </c>
      <c r="DI19" s="14">
        <v>10048740</v>
      </c>
      <c r="DJ19" s="14">
        <v>12997436</v>
      </c>
      <c r="DK19" s="145">
        <v>6977904</v>
      </c>
      <c r="DL19" s="14">
        <v>72792606</v>
      </c>
      <c r="DM19" s="14">
        <v>23269560</v>
      </c>
      <c r="DN19" s="14">
        <v>12126903</v>
      </c>
      <c r="DO19" s="14">
        <v>10324293</v>
      </c>
      <c r="DP19" s="14">
        <v>16619190</v>
      </c>
      <c r="DQ19" s="145">
        <v>10452661</v>
      </c>
      <c r="DR19" s="14">
        <v>21692422</v>
      </c>
      <c r="DS19" s="14">
        <v>7063744</v>
      </c>
      <c r="DT19" s="14">
        <v>4441851</v>
      </c>
      <c r="DU19" s="14">
        <v>3530559</v>
      </c>
      <c r="DV19" s="14">
        <v>4361028</v>
      </c>
      <c r="DW19" s="145">
        <v>2295240</v>
      </c>
      <c r="DX19" s="14">
        <v>139474043</v>
      </c>
      <c r="DY19" s="14">
        <v>29045863</v>
      </c>
      <c r="DZ19" s="14">
        <v>19873129</v>
      </c>
      <c r="EA19" s="14">
        <v>18403940</v>
      </c>
      <c r="EB19" s="14">
        <v>42915106</v>
      </c>
      <c r="EC19" s="145">
        <v>29236004</v>
      </c>
      <c r="ED19" s="14">
        <v>164888344</v>
      </c>
      <c r="EE19" s="14">
        <v>31639193</v>
      </c>
      <c r="EF19" s="14">
        <v>22230280</v>
      </c>
      <c r="EG19" s="14">
        <v>20416597</v>
      </c>
      <c r="EH19" s="14">
        <v>46313350</v>
      </c>
      <c r="EI19" s="145">
        <v>44288922</v>
      </c>
      <c r="EJ19" s="14">
        <v>170350871</v>
      </c>
      <c r="EK19" s="14">
        <v>43714581</v>
      </c>
      <c r="EL19" s="14">
        <v>30246571</v>
      </c>
      <c r="EM19" s="14">
        <v>26823139</v>
      </c>
      <c r="EN19" s="14">
        <v>43989051</v>
      </c>
      <c r="EO19" s="145">
        <v>25577529</v>
      </c>
      <c r="EP19" s="14">
        <v>113387500</v>
      </c>
      <c r="EQ19" s="14">
        <v>26650513</v>
      </c>
      <c r="ER19" s="14">
        <v>18761958</v>
      </c>
      <c r="ES19" s="14">
        <v>17469783</v>
      </c>
      <c r="ET19" s="14">
        <v>29405416</v>
      </c>
      <c r="EU19" s="145">
        <v>21099828</v>
      </c>
      <c r="EV19" s="14">
        <v>39300726</v>
      </c>
      <c r="EW19" s="14">
        <v>15688195</v>
      </c>
      <c r="EX19" s="14">
        <v>7071121</v>
      </c>
      <c r="EY19" s="14">
        <v>5465544</v>
      </c>
      <c r="EZ19" s="14">
        <v>7307224</v>
      </c>
      <c r="FA19" s="145">
        <v>3768641</v>
      </c>
      <c r="FB19" s="14">
        <v>101954515</v>
      </c>
      <c r="FC19" s="14">
        <v>30399584</v>
      </c>
      <c r="FD19" s="14">
        <v>18242218</v>
      </c>
      <c r="FE19" s="14">
        <v>15162794</v>
      </c>
      <c r="FF19" s="14">
        <v>22346855</v>
      </c>
      <c r="FG19" s="145">
        <v>15803064</v>
      </c>
      <c r="FH19" s="14">
        <v>14288850</v>
      </c>
      <c r="FI19" s="14">
        <v>5088305</v>
      </c>
      <c r="FJ19" s="14">
        <v>2934680</v>
      </c>
      <c r="FK19" s="14">
        <v>2280405</v>
      </c>
      <c r="FL19" s="14">
        <v>2623345</v>
      </c>
      <c r="FM19" s="145">
        <v>1362114</v>
      </c>
      <c r="FN19" s="14">
        <v>31996003</v>
      </c>
      <c r="FO19" s="14">
        <v>9771336</v>
      </c>
      <c r="FP19" s="14">
        <v>6159356</v>
      </c>
      <c r="FQ19" s="14">
        <v>5196776</v>
      </c>
      <c r="FR19" s="14">
        <v>6821599</v>
      </c>
      <c r="FS19" s="145">
        <v>4046936</v>
      </c>
      <c r="FT19" s="14">
        <v>50801380</v>
      </c>
      <c r="FU19" s="14">
        <v>16174570</v>
      </c>
      <c r="FV19" s="14">
        <v>9039032</v>
      </c>
      <c r="FW19" s="14">
        <v>7136067</v>
      </c>
      <c r="FX19" s="14">
        <v>11191803</v>
      </c>
      <c r="FY19" s="145">
        <v>7259908</v>
      </c>
      <c r="FZ19" s="14">
        <v>30146331</v>
      </c>
      <c r="GA19" s="14">
        <v>6724307</v>
      </c>
      <c r="GB19" s="14">
        <v>4780968</v>
      </c>
      <c r="GC19" s="14">
        <v>4604142</v>
      </c>
      <c r="GD19" s="14">
        <v>8762232</v>
      </c>
      <c r="GE19" s="145">
        <v>5274683</v>
      </c>
      <c r="GF19" s="14">
        <v>236236788</v>
      </c>
      <c r="GG19" s="14">
        <v>40844118</v>
      </c>
      <c r="GH19" s="14">
        <v>28355206</v>
      </c>
      <c r="GI19" s="14">
        <v>27038838</v>
      </c>
      <c r="GJ19" s="14">
        <v>67205375</v>
      </c>
      <c r="GK19" s="145">
        <v>72793251</v>
      </c>
      <c r="GL19" s="14">
        <v>29759829</v>
      </c>
      <c r="GM19" s="14">
        <v>10581388</v>
      </c>
      <c r="GN19" s="14">
        <v>5371780</v>
      </c>
      <c r="GO19" s="14">
        <v>4268505</v>
      </c>
      <c r="GP19" s="14">
        <v>6469714</v>
      </c>
      <c r="GQ19" s="145">
        <v>3068442</v>
      </c>
      <c r="GR19" s="14">
        <v>443418380</v>
      </c>
      <c r="GS19" s="14">
        <v>96395242</v>
      </c>
      <c r="GT19" s="14">
        <v>60562540</v>
      </c>
      <c r="GU19" s="14">
        <v>51274006</v>
      </c>
      <c r="GV19" s="14">
        <v>101265972</v>
      </c>
      <c r="GW19" s="145">
        <v>133920621</v>
      </c>
      <c r="GX19" s="14">
        <v>155380691</v>
      </c>
      <c r="GY19" s="14">
        <v>49289877</v>
      </c>
      <c r="GZ19" s="14">
        <v>25782131</v>
      </c>
      <c r="HA19" s="14">
        <v>21434138</v>
      </c>
      <c r="HB19" s="14">
        <v>35053732</v>
      </c>
      <c r="HC19" s="145">
        <v>23820814</v>
      </c>
      <c r="HD19" s="14">
        <v>11179056</v>
      </c>
      <c r="HE19" s="14">
        <v>3493271</v>
      </c>
      <c r="HF19" s="14">
        <v>2248109</v>
      </c>
      <c r="HG19" s="14">
        <v>1977119</v>
      </c>
      <c r="HH19" s="14">
        <v>2207265</v>
      </c>
      <c r="HI19" s="145">
        <v>1253294</v>
      </c>
      <c r="HJ19" s="14">
        <v>202685870</v>
      </c>
      <c r="HK19" s="14">
        <v>62970364</v>
      </c>
      <c r="HL19" s="14">
        <v>38862122</v>
      </c>
      <c r="HM19" s="14">
        <v>31532361</v>
      </c>
      <c r="HN19" s="14">
        <v>42393473</v>
      </c>
      <c r="HO19" s="145">
        <v>26927550</v>
      </c>
      <c r="HP19" s="14">
        <v>56921341</v>
      </c>
      <c r="HQ19" s="14">
        <v>18783090</v>
      </c>
      <c r="HR19" s="14">
        <v>10517696</v>
      </c>
      <c r="HS19" s="14">
        <v>8319678</v>
      </c>
      <c r="HT19" s="14">
        <v>11365275</v>
      </c>
      <c r="HU19" s="145">
        <v>7935603</v>
      </c>
      <c r="HV19" s="14">
        <v>63282762</v>
      </c>
      <c r="HW19" s="14">
        <v>19000444</v>
      </c>
      <c r="HX19" s="14">
        <v>11680956</v>
      </c>
      <c r="HY19" s="14">
        <v>9543623</v>
      </c>
      <c r="HZ19" s="14">
        <v>14644561</v>
      </c>
      <c r="IA19" s="145">
        <v>8413179</v>
      </c>
      <c r="IB19" s="14">
        <v>244860863</v>
      </c>
      <c r="IC19" s="14">
        <v>62736864</v>
      </c>
      <c r="ID19" s="14">
        <v>41963308</v>
      </c>
      <c r="IE19" s="14">
        <v>36261733</v>
      </c>
      <c r="IF19" s="14">
        <v>59447160</v>
      </c>
      <c r="IG19" s="145">
        <v>44451798</v>
      </c>
      <c r="IH19" s="14">
        <v>20764300</v>
      </c>
      <c r="II19" s="14">
        <v>5430463</v>
      </c>
      <c r="IJ19" s="14">
        <v>3448836</v>
      </c>
      <c r="IK19" s="14">
        <v>3057386</v>
      </c>
      <c r="IL19" s="14">
        <v>5578989</v>
      </c>
      <c r="IM19" s="145">
        <v>3248625</v>
      </c>
      <c r="IN19" s="14">
        <v>68518975</v>
      </c>
      <c r="IO19" s="14">
        <v>24531781</v>
      </c>
      <c r="IP19" s="14">
        <v>11741277</v>
      </c>
      <c r="IQ19" s="14">
        <v>9657127</v>
      </c>
      <c r="IR19" s="14">
        <v>14337558</v>
      </c>
      <c r="IS19" s="146">
        <v>8251233</v>
      </c>
    </row>
    <row r="20" spans="1:253" s="111" customFormat="1" ht="11.45" customHeight="1">
      <c r="A20" s="16" t="s">
        <v>259</v>
      </c>
      <c r="B20" s="14">
        <v>62542538</v>
      </c>
      <c r="C20" s="14">
        <v>28111587</v>
      </c>
      <c r="D20" s="14">
        <v>10925501</v>
      </c>
      <c r="E20" s="14">
        <v>8164244</v>
      </c>
      <c r="F20" s="14">
        <v>11240345</v>
      </c>
      <c r="G20" s="145">
        <v>4100861</v>
      </c>
      <c r="H20" s="14">
        <v>717364</v>
      </c>
      <c r="I20" s="14">
        <v>327970</v>
      </c>
      <c r="J20" s="14">
        <v>128626</v>
      </c>
      <c r="K20" s="14">
        <v>98184</v>
      </c>
      <c r="L20" s="146">
        <v>124086</v>
      </c>
      <c r="M20" s="146">
        <v>38498</v>
      </c>
      <c r="N20" s="14">
        <v>160108</v>
      </c>
      <c r="O20" s="14">
        <v>63667</v>
      </c>
      <c r="P20" s="14">
        <v>27805</v>
      </c>
      <c r="Q20" s="14">
        <v>23288</v>
      </c>
      <c r="R20" s="146">
        <v>36047</v>
      </c>
      <c r="S20" s="146">
        <v>9301</v>
      </c>
      <c r="T20" s="14">
        <v>1094840</v>
      </c>
      <c r="U20" s="14">
        <v>505127</v>
      </c>
      <c r="V20" s="14">
        <v>194029</v>
      </c>
      <c r="W20" s="14">
        <v>142551</v>
      </c>
      <c r="X20" s="14">
        <v>191204</v>
      </c>
      <c r="Y20" s="145">
        <v>61929</v>
      </c>
      <c r="Z20" s="14">
        <v>435831</v>
      </c>
      <c r="AA20" s="14">
        <v>219701</v>
      </c>
      <c r="AB20" s="14">
        <v>79677</v>
      </c>
      <c r="AC20" s="14">
        <v>55233</v>
      </c>
      <c r="AD20" s="14">
        <v>61535</v>
      </c>
      <c r="AE20" s="145">
        <v>19685</v>
      </c>
      <c r="AF20" s="14">
        <v>7408883</v>
      </c>
      <c r="AG20" s="14">
        <v>3010510</v>
      </c>
      <c r="AH20" s="14">
        <v>1264064</v>
      </c>
      <c r="AI20" s="14">
        <v>963701</v>
      </c>
      <c r="AJ20" s="14">
        <v>1556341</v>
      </c>
      <c r="AK20" s="145">
        <v>614267</v>
      </c>
      <c r="AL20" s="14">
        <v>1036057</v>
      </c>
      <c r="AM20" s="14">
        <v>433581</v>
      </c>
      <c r="AN20" s="14">
        <v>179072</v>
      </c>
      <c r="AO20" s="14">
        <v>138876</v>
      </c>
      <c r="AP20" s="14">
        <v>209336</v>
      </c>
      <c r="AQ20" s="145">
        <v>75192</v>
      </c>
      <c r="AR20" s="14">
        <v>1022603</v>
      </c>
      <c r="AS20" s="14">
        <v>398044</v>
      </c>
      <c r="AT20" s="14">
        <v>174746</v>
      </c>
      <c r="AU20" s="14">
        <v>138058</v>
      </c>
      <c r="AV20" s="14">
        <v>218098</v>
      </c>
      <c r="AW20" s="145">
        <v>93657</v>
      </c>
      <c r="AX20" s="14">
        <v>189305</v>
      </c>
      <c r="AY20" s="14">
        <v>79848</v>
      </c>
      <c r="AZ20" s="14">
        <v>34485</v>
      </c>
      <c r="BA20" s="14">
        <v>26800</v>
      </c>
      <c r="BB20" s="14">
        <v>37558</v>
      </c>
      <c r="BC20" s="145">
        <v>10614</v>
      </c>
      <c r="BD20" s="14">
        <v>129672</v>
      </c>
      <c r="BE20" s="14">
        <v>47173</v>
      </c>
      <c r="BF20" s="14">
        <v>23521</v>
      </c>
      <c r="BG20" s="14">
        <v>16070</v>
      </c>
      <c r="BH20" s="14">
        <v>26683</v>
      </c>
      <c r="BI20" s="145">
        <v>16225</v>
      </c>
      <c r="BJ20" s="14">
        <v>3538161</v>
      </c>
      <c r="BK20" s="14">
        <v>1756837</v>
      </c>
      <c r="BL20" s="14">
        <v>600475</v>
      </c>
      <c r="BM20" s="14">
        <v>416909</v>
      </c>
      <c r="BN20" s="14">
        <v>539812</v>
      </c>
      <c r="BO20" s="145">
        <v>224128</v>
      </c>
      <c r="BP20" s="14">
        <v>1490475</v>
      </c>
      <c r="BQ20" s="14">
        <v>653740</v>
      </c>
      <c r="BR20" s="14">
        <v>257601</v>
      </c>
      <c r="BS20" s="14">
        <v>194730</v>
      </c>
      <c r="BT20" s="14">
        <v>282222</v>
      </c>
      <c r="BU20" s="145">
        <v>102182</v>
      </c>
      <c r="BV20" s="14">
        <v>341645</v>
      </c>
      <c r="BW20" s="14">
        <v>166243</v>
      </c>
      <c r="BX20" s="14">
        <v>63600</v>
      </c>
      <c r="BY20" s="14">
        <v>44806</v>
      </c>
      <c r="BZ20" s="14">
        <v>53718</v>
      </c>
      <c r="CA20" s="145">
        <v>13278</v>
      </c>
      <c r="CB20" s="14">
        <v>275791</v>
      </c>
      <c r="CC20" s="14">
        <v>140947</v>
      </c>
      <c r="CD20" s="14">
        <v>52271</v>
      </c>
      <c r="CE20" s="14">
        <v>34728</v>
      </c>
      <c r="CF20" s="14">
        <v>36437</v>
      </c>
      <c r="CG20" s="145">
        <v>11408</v>
      </c>
      <c r="CH20" s="14">
        <v>2875712</v>
      </c>
      <c r="CI20" s="14">
        <v>1266681</v>
      </c>
      <c r="CJ20" s="14">
        <v>500027</v>
      </c>
      <c r="CK20" s="14">
        <v>381124</v>
      </c>
      <c r="CL20" s="14">
        <v>533011</v>
      </c>
      <c r="CM20" s="145">
        <v>194869</v>
      </c>
      <c r="CN20" s="14">
        <v>1234646</v>
      </c>
      <c r="CO20" s="14">
        <v>601205</v>
      </c>
      <c r="CP20" s="14">
        <v>223359</v>
      </c>
      <c r="CQ20" s="14">
        <v>167105</v>
      </c>
      <c r="CR20" s="14">
        <v>190936</v>
      </c>
      <c r="CS20" s="145">
        <v>52041</v>
      </c>
      <c r="CT20" s="14">
        <v>707872</v>
      </c>
      <c r="CU20" s="14">
        <v>342453</v>
      </c>
      <c r="CV20" s="14">
        <v>138191</v>
      </c>
      <c r="CW20" s="14">
        <v>99261</v>
      </c>
      <c r="CX20" s="14">
        <v>101027</v>
      </c>
      <c r="CY20" s="145">
        <v>26940</v>
      </c>
      <c r="CZ20" s="14">
        <v>626432</v>
      </c>
      <c r="DA20" s="14">
        <v>299896</v>
      </c>
      <c r="DB20" s="14">
        <v>111555</v>
      </c>
      <c r="DC20" s="14">
        <v>83235</v>
      </c>
      <c r="DD20" s="14">
        <v>100589</v>
      </c>
      <c r="DE20" s="145">
        <v>31157</v>
      </c>
      <c r="DF20" s="14">
        <v>706737</v>
      </c>
      <c r="DG20" s="14">
        <v>346718</v>
      </c>
      <c r="DH20" s="14">
        <v>132074</v>
      </c>
      <c r="DI20" s="14">
        <v>94202</v>
      </c>
      <c r="DJ20" s="14">
        <v>103103</v>
      </c>
      <c r="DK20" s="145">
        <v>30640</v>
      </c>
      <c r="DL20" s="14">
        <v>686875</v>
      </c>
      <c r="DM20" s="14">
        <v>305375</v>
      </c>
      <c r="DN20" s="14">
        <v>117400</v>
      </c>
      <c r="DO20" s="14">
        <v>90985</v>
      </c>
      <c r="DP20" s="14">
        <v>124861</v>
      </c>
      <c r="DQ20" s="145">
        <v>48254</v>
      </c>
      <c r="DR20" s="14">
        <v>313318</v>
      </c>
      <c r="DS20" s="14">
        <v>159640</v>
      </c>
      <c r="DT20" s="14">
        <v>61694</v>
      </c>
      <c r="DU20" s="14">
        <v>41052</v>
      </c>
      <c r="DV20" s="14">
        <v>40210</v>
      </c>
      <c r="DW20" s="145">
        <v>10722</v>
      </c>
      <c r="DX20" s="14">
        <v>1394722</v>
      </c>
      <c r="DY20" s="14">
        <v>510852</v>
      </c>
      <c r="DZ20" s="14">
        <v>241963</v>
      </c>
      <c r="EA20" s="14">
        <v>196913</v>
      </c>
      <c r="EB20" s="14">
        <v>334536</v>
      </c>
      <c r="EC20" s="145">
        <v>110458</v>
      </c>
      <c r="ED20" s="14">
        <v>1775937</v>
      </c>
      <c r="EE20" s="14">
        <v>740326</v>
      </c>
      <c r="EF20" s="14">
        <v>301931</v>
      </c>
      <c r="EG20" s="14">
        <v>227655</v>
      </c>
      <c r="EH20" s="14">
        <v>364261</v>
      </c>
      <c r="EI20" s="145">
        <v>141764</v>
      </c>
      <c r="EJ20" s="14">
        <v>2114354</v>
      </c>
      <c r="EK20" s="14">
        <v>1037187</v>
      </c>
      <c r="EL20" s="14">
        <v>368439</v>
      </c>
      <c r="EM20" s="14">
        <v>274762</v>
      </c>
      <c r="EN20" s="14">
        <v>341086</v>
      </c>
      <c r="EO20" s="145">
        <v>92880</v>
      </c>
      <c r="EP20" s="14">
        <v>1243517</v>
      </c>
      <c r="EQ20" s="14">
        <v>548061</v>
      </c>
      <c r="ER20" s="14">
        <v>227439</v>
      </c>
      <c r="ES20" s="14">
        <v>175190</v>
      </c>
      <c r="ET20" s="14">
        <v>221088</v>
      </c>
      <c r="EU20" s="145">
        <v>71739</v>
      </c>
      <c r="EV20" s="14">
        <v>362709</v>
      </c>
      <c r="EW20" s="14">
        <v>173433</v>
      </c>
      <c r="EX20" s="14">
        <v>66864</v>
      </c>
      <c r="EY20" s="14">
        <v>48716</v>
      </c>
      <c r="EZ20" s="14">
        <v>56212</v>
      </c>
      <c r="FA20" s="145">
        <v>17484</v>
      </c>
      <c r="FB20" s="14">
        <v>1169144</v>
      </c>
      <c r="FC20" s="14">
        <v>576854</v>
      </c>
      <c r="FD20" s="14">
        <v>209493</v>
      </c>
      <c r="FE20" s="14">
        <v>150970</v>
      </c>
      <c r="FF20" s="14">
        <v>176343</v>
      </c>
      <c r="FG20" s="145">
        <v>55484</v>
      </c>
      <c r="FH20" s="14">
        <v>233397</v>
      </c>
      <c r="FI20" s="14">
        <v>129729</v>
      </c>
      <c r="FJ20" s="14">
        <v>41898</v>
      </c>
      <c r="FK20" s="14">
        <v>27058</v>
      </c>
      <c r="FL20" s="14">
        <v>26258</v>
      </c>
      <c r="FM20" s="145">
        <v>8454</v>
      </c>
      <c r="FN20" s="14">
        <v>406073</v>
      </c>
      <c r="FO20" s="14">
        <v>200631</v>
      </c>
      <c r="FP20" s="14">
        <v>75172</v>
      </c>
      <c r="FQ20" s="14">
        <v>54665</v>
      </c>
      <c r="FR20" s="14">
        <v>58426</v>
      </c>
      <c r="FS20" s="145">
        <v>17179</v>
      </c>
      <c r="FT20" s="14">
        <v>437185</v>
      </c>
      <c r="FU20" s="14">
        <v>192401</v>
      </c>
      <c r="FV20" s="14">
        <v>80053</v>
      </c>
      <c r="FW20" s="14">
        <v>58048</v>
      </c>
      <c r="FX20" s="14">
        <v>78570</v>
      </c>
      <c r="FY20" s="145">
        <v>28113</v>
      </c>
      <c r="FZ20" s="14">
        <v>326660</v>
      </c>
      <c r="GA20" s="14">
        <v>138331</v>
      </c>
      <c r="GB20" s="14">
        <v>57276</v>
      </c>
      <c r="GC20" s="14">
        <v>45899</v>
      </c>
      <c r="GD20" s="14">
        <v>66133</v>
      </c>
      <c r="GE20" s="145">
        <v>19021</v>
      </c>
      <c r="GF20" s="14">
        <v>2242622</v>
      </c>
      <c r="GG20" s="14">
        <v>894779</v>
      </c>
      <c r="GH20" s="14">
        <v>354549</v>
      </c>
      <c r="GI20" s="14">
        <v>284490</v>
      </c>
      <c r="GJ20" s="14">
        <v>494955</v>
      </c>
      <c r="GK20" s="145">
        <v>213849</v>
      </c>
      <c r="GL20" s="14">
        <v>343752</v>
      </c>
      <c r="GM20" s="14">
        <v>170836</v>
      </c>
      <c r="GN20" s="14">
        <v>59212</v>
      </c>
      <c r="GO20" s="14">
        <v>42642</v>
      </c>
      <c r="GP20" s="14">
        <v>55050</v>
      </c>
      <c r="GQ20" s="145">
        <v>16012</v>
      </c>
      <c r="GR20" s="14">
        <v>4594084</v>
      </c>
      <c r="GS20" s="14">
        <v>2033444</v>
      </c>
      <c r="GT20" s="14">
        <v>790696</v>
      </c>
      <c r="GU20" s="14">
        <v>581089</v>
      </c>
      <c r="GV20" s="14">
        <v>838576</v>
      </c>
      <c r="GW20" s="145">
        <v>350279</v>
      </c>
      <c r="GX20" s="14">
        <v>1690296</v>
      </c>
      <c r="GY20" s="14">
        <v>776460</v>
      </c>
      <c r="GZ20" s="14">
        <v>309008</v>
      </c>
      <c r="HA20" s="14">
        <v>227234</v>
      </c>
      <c r="HB20" s="14">
        <v>284279</v>
      </c>
      <c r="HC20" s="145">
        <v>93315</v>
      </c>
      <c r="HD20" s="14">
        <v>165005</v>
      </c>
      <c r="HE20" s="14">
        <v>82494</v>
      </c>
      <c r="HF20" s="14">
        <v>30714</v>
      </c>
      <c r="HG20" s="14">
        <v>22685</v>
      </c>
      <c r="HH20" s="14">
        <v>21912</v>
      </c>
      <c r="HI20" s="145">
        <v>7200</v>
      </c>
      <c r="HJ20" s="14">
        <v>2285012</v>
      </c>
      <c r="HK20" s="14">
        <v>1131135</v>
      </c>
      <c r="HL20" s="14">
        <v>431959</v>
      </c>
      <c r="HM20" s="14">
        <v>298031</v>
      </c>
      <c r="HN20" s="14">
        <v>324196</v>
      </c>
      <c r="HO20" s="145">
        <v>99691</v>
      </c>
      <c r="HP20" s="14">
        <v>620748</v>
      </c>
      <c r="HQ20" s="14">
        <v>297191</v>
      </c>
      <c r="HR20" s="14">
        <v>112811</v>
      </c>
      <c r="HS20" s="14">
        <v>81467</v>
      </c>
      <c r="HT20" s="14">
        <v>95374</v>
      </c>
      <c r="HU20" s="145">
        <v>33905</v>
      </c>
      <c r="HV20" s="14">
        <v>790845</v>
      </c>
      <c r="HW20" s="14">
        <v>376447</v>
      </c>
      <c r="HX20" s="14">
        <v>147002</v>
      </c>
      <c r="HY20" s="14">
        <v>103349</v>
      </c>
      <c r="HZ20" s="14">
        <v>125613</v>
      </c>
      <c r="IA20" s="145">
        <v>38434</v>
      </c>
      <c r="IB20" s="14">
        <v>2999567</v>
      </c>
      <c r="IC20" s="14">
        <v>1456743</v>
      </c>
      <c r="ID20" s="14">
        <v>526996</v>
      </c>
      <c r="IE20" s="14">
        <v>383881</v>
      </c>
      <c r="IF20" s="14">
        <v>474992</v>
      </c>
      <c r="IG20" s="145">
        <v>156955</v>
      </c>
      <c r="IH20" s="14">
        <v>259717</v>
      </c>
      <c r="II20" s="14">
        <v>115998</v>
      </c>
      <c r="IJ20" s="14">
        <v>47980</v>
      </c>
      <c r="IK20" s="14">
        <v>35513</v>
      </c>
      <c r="IL20" s="14">
        <v>47288</v>
      </c>
      <c r="IM20" s="145">
        <v>12938</v>
      </c>
      <c r="IN20" s="14">
        <v>725073</v>
      </c>
      <c r="IO20" s="14">
        <v>341177</v>
      </c>
      <c r="IP20" s="14">
        <v>132056</v>
      </c>
      <c r="IQ20" s="14">
        <v>97593</v>
      </c>
      <c r="IR20" s="14">
        <v>118428</v>
      </c>
      <c r="IS20" s="146">
        <v>35819</v>
      </c>
    </row>
    <row r="21" spans="1:253" s="111" customFormat="1" ht="11.45" customHeight="1">
      <c r="A21" s="15" t="s">
        <v>42</v>
      </c>
      <c r="B21" s="14">
        <v>219162551</v>
      </c>
      <c r="C21" s="14">
        <v>51941082</v>
      </c>
      <c r="D21" s="14">
        <v>22096278</v>
      </c>
      <c r="E21" s="14">
        <v>18727810</v>
      </c>
      <c r="F21" s="14">
        <v>35772162</v>
      </c>
      <c r="G21" s="145">
        <v>90625218</v>
      </c>
      <c r="H21" s="14">
        <v>2347182</v>
      </c>
      <c r="I21" s="14">
        <v>635293</v>
      </c>
      <c r="J21" s="14">
        <v>275588</v>
      </c>
      <c r="K21" s="14">
        <v>233256</v>
      </c>
      <c r="L21" s="146">
        <v>401166</v>
      </c>
      <c r="M21" s="146">
        <v>801878</v>
      </c>
      <c r="N21" s="14">
        <v>339735</v>
      </c>
      <c r="O21" s="14">
        <v>61772</v>
      </c>
      <c r="P21" s="14">
        <v>38236</v>
      </c>
      <c r="Q21" s="14">
        <v>37386</v>
      </c>
      <c r="R21" s="146">
        <v>83275</v>
      </c>
      <c r="S21" s="146">
        <v>119066</v>
      </c>
      <c r="T21" s="14">
        <v>3941495</v>
      </c>
      <c r="U21" s="14">
        <v>1009791</v>
      </c>
      <c r="V21" s="14">
        <v>409077</v>
      </c>
      <c r="W21" s="14">
        <v>347722</v>
      </c>
      <c r="X21" s="14">
        <v>660245</v>
      </c>
      <c r="Y21" s="145">
        <v>1514660</v>
      </c>
      <c r="Z21" s="14">
        <v>1458859</v>
      </c>
      <c r="AA21" s="14">
        <v>418541</v>
      </c>
      <c r="AB21" s="14">
        <v>174563</v>
      </c>
      <c r="AC21" s="14">
        <v>141042</v>
      </c>
      <c r="AD21" s="14">
        <v>217943</v>
      </c>
      <c r="AE21" s="145">
        <v>506770</v>
      </c>
      <c r="AF21" s="14">
        <v>30681349</v>
      </c>
      <c r="AG21" s="14">
        <v>6736758</v>
      </c>
      <c r="AH21" s="14">
        <v>2773952</v>
      </c>
      <c r="AI21" s="14">
        <v>2454686</v>
      </c>
      <c r="AJ21" s="14">
        <v>5275060</v>
      </c>
      <c r="AK21" s="145">
        <v>13440893</v>
      </c>
      <c r="AL21" s="14">
        <v>3704554</v>
      </c>
      <c r="AM21" s="14">
        <v>899315</v>
      </c>
      <c r="AN21" s="14">
        <v>351944</v>
      </c>
      <c r="AO21" s="14">
        <v>307830</v>
      </c>
      <c r="AP21" s="14">
        <v>632644</v>
      </c>
      <c r="AQ21" s="145">
        <v>1512820</v>
      </c>
      <c r="AR21" s="14">
        <v>4255851</v>
      </c>
      <c r="AS21" s="14">
        <v>694621</v>
      </c>
      <c r="AT21" s="14">
        <v>310828</v>
      </c>
      <c r="AU21" s="14">
        <v>280932</v>
      </c>
      <c r="AV21" s="14">
        <v>580427</v>
      </c>
      <c r="AW21" s="145">
        <v>2389043</v>
      </c>
      <c r="AX21" s="14">
        <v>532815</v>
      </c>
      <c r="AY21" s="14">
        <v>131993</v>
      </c>
      <c r="AZ21" s="14">
        <v>69291</v>
      </c>
      <c r="BA21" s="14">
        <v>61161</v>
      </c>
      <c r="BB21" s="14">
        <v>109983</v>
      </c>
      <c r="BC21" s="145">
        <v>160387</v>
      </c>
      <c r="BD21" s="14">
        <v>549652</v>
      </c>
      <c r="BE21" s="14">
        <v>85073</v>
      </c>
      <c r="BF21" s="14">
        <v>29253</v>
      </c>
      <c r="BG21" s="14">
        <v>27716</v>
      </c>
      <c r="BH21" s="14">
        <v>71265</v>
      </c>
      <c r="BI21" s="145">
        <v>336345</v>
      </c>
      <c r="BJ21" s="14">
        <v>19380649</v>
      </c>
      <c r="BK21" s="14">
        <v>4647272</v>
      </c>
      <c r="BL21" s="14">
        <v>1749608</v>
      </c>
      <c r="BM21" s="14">
        <v>1482649</v>
      </c>
      <c r="BN21" s="14">
        <v>2880969</v>
      </c>
      <c r="BO21" s="145">
        <v>8620150</v>
      </c>
      <c r="BP21" s="14">
        <v>4624257</v>
      </c>
      <c r="BQ21" s="14">
        <v>1181377</v>
      </c>
      <c r="BR21" s="14">
        <v>523469</v>
      </c>
      <c r="BS21" s="14">
        <v>447851</v>
      </c>
      <c r="BT21" s="14">
        <v>868139</v>
      </c>
      <c r="BU21" s="145">
        <v>1603422</v>
      </c>
      <c r="BV21" s="14">
        <v>870126</v>
      </c>
      <c r="BW21" s="14">
        <v>202359</v>
      </c>
      <c r="BX21" s="14">
        <v>105521</v>
      </c>
      <c r="BY21" s="14">
        <v>90308</v>
      </c>
      <c r="BZ21" s="14">
        <v>163164</v>
      </c>
      <c r="CA21" s="145">
        <v>308775</v>
      </c>
      <c r="CB21" s="14">
        <v>909315</v>
      </c>
      <c r="CC21" s="14">
        <v>277984</v>
      </c>
      <c r="CD21" s="14">
        <v>109448</v>
      </c>
      <c r="CE21" s="14">
        <v>87678</v>
      </c>
      <c r="CF21" s="14">
        <v>157692</v>
      </c>
      <c r="CG21" s="145">
        <v>276514</v>
      </c>
      <c r="CH21" s="14">
        <v>9998934</v>
      </c>
      <c r="CI21" s="14">
        <v>2271838</v>
      </c>
      <c r="CJ21" s="14">
        <v>1035212</v>
      </c>
      <c r="CK21" s="14">
        <v>912158</v>
      </c>
      <c r="CL21" s="14">
        <v>1742792</v>
      </c>
      <c r="CM21" s="145">
        <v>4036935</v>
      </c>
      <c r="CN21" s="14">
        <v>2892717</v>
      </c>
      <c r="CO21" s="14">
        <v>946029</v>
      </c>
      <c r="CP21" s="14">
        <v>383310</v>
      </c>
      <c r="CQ21" s="14">
        <v>304517</v>
      </c>
      <c r="CR21" s="14">
        <v>491503</v>
      </c>
      <c r="CS21" s="145">
        <v>767358</v>
      </c>
      <c r="CT21" s="14">
        <v>1899110</v>
      </c>
      <c r="CU21" s="14">
        <v>604396</v>
      </c>
      <c r="CV21" s="14">
        <v>290285</v>
      </c>
      <c r="CW21" s="14">
        <v>225457</v>
      </c>
      <c r="CX21" s="14">
        <v>339175</v>
      </c>
      <c r="CY21" s="145">
        <v>439797</v>
      </c>
      <c r="CZ21" s="14">
        <v>1715348</v>
      </c>
      <c r="DA21" s="14">
        <v>488235</v>
      </c>
      <c r="DB21" s="14">
        <v>219958</v>
      </c>
      <c r="DC21" s="14">
        <v>174901</v>
      </c>
      <c r="DD21" s="14">
        <v>289135</v>
      </c>
      <c r="DE21" s="145">
        <v>543119</v>
      </c>
      <c r="DF21" s="14">
        <v>1871034</v>
      </c>
      <c r="DG21" s="14">
        <v>621877</v>
      </c>
      <c r="DH21" s="14">
        <v>262271</v>
      </c>
      <c r="DI21" s="14">
        <v>200149</v>
      </c>
      <c r="DJ21" s="14">
        <v>309603</v>
      </c>
      <c r="DK21" s="145">
        <v>477135</v>
      </c>
      <c r="DL21" s="14">
        <v>2313650</v>
      </c>
      <c r="DM21" s="14">
        <v>542096</v>
      </c>
      <c r="DN21" s="14">
        <v>227042</v>
      </c>
      <c r="DO21" s="14">
        <v>189112</v>
      </c>
      <c r="DP21" s="14">
        <v>366051</v>
      </c>
      <c r="DQ21" s="145">
        <v>989350</v>
      </c>
      <c r="DR21" s="14">
        <v>655792</v>
      </c>
      <c r="DS21" s="14">
        <v>221242</v>
      </c>
      <c r="DT21" s="14">
        <v>99556</v>
      </c>
      <c r="DU21" s="14">
        <v>73742</v>
      </c>
      <c r="DV21" s="14">
        <v>117376</v>
      </c>
      <c r="DW21" s="145">
        <v>143874</v>
      </c>
      <c r="DX21" s="14">
        <v>3888526</v>
      </c>
      <c r="DY21" s="14">
        <v>734023</v>
      </c>
      <c r="DZ21" s="14">
        <v>396710</v>
      </c>
      <c r="EA21" s="14">
        <v>368322</v>
      </c>
      <c r="EB21" s="14">
        <v>807902</v>
      </c>
      <c r="EC21" s="145">
        <v>1581569</v>
      </c>
      <c r="ED21" s="14">
        <v>6138293</v>
      </c>
      <c r="EE21" s="14">
        <v>1131505</v>
      </c>
      <c r="EF21" s="14">
        <v>566186</v>
      </c>
      <c r="EG21" s="14">
        <v>474398</v>
      </c>
      <c r="EH21" s="14">
        <v>963655</v>
      </c>
      <c r="EI21" s="145">
        <v>3002549</v>
      </c>
      <c r="EJ21" s="14">
        <v>5521636</v>
      </c>
      <c r="EK21" s="14">
        <v>1647317</v>
      </c>
      <c r="EL21" s="14">
        <v>696885</v>
      </c>
      <c r="EM21" s="14">
        <v>568377</v>
      </c>
      <c r="EN21" s="14">
        <v>949302</v>
      </c>
      <c r="EO21" s="145">
        <v>1659755</v>
      </c>
      <c r="EP21" s="14">
        <v>3270103</v>
      </c>
      <c r="EQ21" s="14">
        <v>868389</v>
      </c>
      <c r="ER21" s="14">
        <v>391931</v>
      </c>
      <c r="ES21" s="14">
        <v>325748</v>
      </c>
      <c r="ET21" s="14">
        <v>553033</v>
      </c>
      <c r="EU21" s="145">
        <v>1131002</v>
      </c>
      <c r="EV21" s="14">
        <v>1132236</v>
      </c>
      <c r="EW21" s="14">
        <v>345216</v>
      </c>
      <c r="EX21" s="14">
        <v>152769</v>
      </c>
      <c r="EY21" s="14">
        <v>117084</v>
      </c>
      <c r="EZ21" s="14">
        <v>200585</v>
      </c>
      <c r="FA21" s="145">
        <v>316581</v>
      </c>
      <c r="FB21" s="14">
        <v>3426700</v>
      </c>
      <c r="FC21" s="14">
        <v>1109347</v>
      </c>
      <c r="FD21" s="14">
        <v>439711</v>
      </c>
      <c r="FE21" s="14">
        <v>347302</v>
      </c>
      <c r="FF21" s="14">
        <v>549838</v>
      </c>
      <c r="FG21" s="145">
        <v>980502</v>
      </c>
      <c r="FH21" s="14">
        <v>702264</v>
      </c>
      <c r="FI21" s="14">
        <v>224620</v>
      </c>
      <c r="FJ21" s="14">
        <v>99292</v>
      </c>
      <c r="FK21" s="14">
        <v>74104</v>
      </c>
      <c r="FL21" s="14">
        <v>117723</v>
      </c>
      <c r="FM21" s="145">
        <v>186525</v>
      </c>
      <c r="FN21" s="14">
        <v>1195836</v>
      </c>
      <c r="FO21" s="14">
        <v>329360</v>
      </c>
      <c r="FP21" s="14">
        <v>150917</v>
      </c>
      <c r="FQ21" s="14">
        <v>119221</v>
      </c>
      <c r="FR21" s="14">
        <v>189035</v>
      </c>
      <c r="FS21" s="145">
        <v>407302</v>
      </c>
      <c r="FT21" s="14">
        <v>2557211</v>
      </c>
      <c r="FU21" s="14">
        <v>642890</v>
      </c>
      <c r="FV21" s="14">
        <v>174310</v>
      </c>
      <c r="FW21" s="14">
        <v>152033</v>
      </c>
      <c r="FX21" s="14">
        <v>316809</v>
      </c>
      <c r="FY21" s="145">
        <v>1271168</v>
      </c>
      <c r="FZ21" s="14">
        <v>934865</v>
      </c>
      <c r="GA21" s="14">
        <v>219984</v>
      </c>
      <c r="GB21" s="14">
        <v>101894</v>
      </c>
      <c r="GC21" s="14">
        <v>89354</v>
      </c>
      <c r="GD21" s="14">
        <v>173596</v>
      </c>
      <c r="GE21" s="145">
        <v>350038</v>
      </c>
      <c r="GF21" s="14">
        <v>8070200</v>
      </c>
      <c r="GG21" s="14">
        <v>1667456</v>
      </c>
      <c r="GH21" s="14">
        <v>825625</v>
      </c>
      <c r="GI21" s="14">
        <v>758093</v>
      </c>
      <c r="GJ21" s="14">
        <v>1571993</v>
      </c>
      <c r="GK21" s="145">
        <v>3247032</v>
      </c>
      <c r="GL21" s="14">
        <v>965484</v>
      </c>
      <c r="GM21" s="14">
        <v>274589</v>
      </c>
      <c r="GN21" s="14">
        <v>124452</v>
      </c>
      <c r="GO21" s="14">
        <v>99343</v>
      </c>
      <c r="GP21" s="14">
        <v>185596</v>
      </c>
      <c r="GQ21" s="145">
        <v>281504</v>
      </c>
      <c r="GR21" s="14">
        <v>20337428</v>
      </c>
      <c r="GS21" s="14">
        <v>3693080</v>
      </c>
      <c r="GT21" s="14">
        <v>1469791</v>
      </c>
      <c r="GU21" s="14">
        <v>1277739</v>
      </c>
      <c r="GV21" s="14">
        <v>2614723</v>
      </c>
      <c r="GW21" s="145">
        <v>11282093</v>
      </c>
      <c r="GX21" s="14">
        <v>4669750</v>
      </c>
      <c r="GY21" s="14">
        <v>1262881</v>
      </c>
      <c r="GZ21" s="14">
        <v>558076</v>
      </c>
      <c r="HA21" s="14">
        <v>471245</v>
      </c>
      <c r="HB21" s="14">
        <v>889052</v>
      </c>
      <c r="HC21" s="145">
        <v>1488496</v>
      </c>
      <c r="HD21" s="14">
        <v>457112</v>
      </c>
      <c r="HE21" s="14">
        <v>132464</v>
      </c>
      <c r="HF21" s="14">
        <v>66069</v>
      </c>
      <c r="HG21" s="14">
        <v>49975</v>
      </c>
      <c r="HH21" s="14">
        <v>75695</v>
      </c>
      <c r="HI21" s="145">
        <v>132910</v>
      </c>
      <c r="HJ21" s="14">
        <v>5506873</v>
      </c>
      <c r="HK21" s="14">
        <v>1717629</v>
      </c>
      <c r="HL21" s="14">
        <v>795625</v>
      </c>
      <c r="HM21" s="14">
        <v>601787</v>
      </c>
      <c r="HN21" s="14">
        <v>918099</v>
      </c>
      <c r="HO21" s="145">
        <v>1473731</v>
      </c>
      <c r="HP21" s="14">
        <v>1911233</v>
      </c>
      <c r="HQ21" s="14">
        <v>489845</v>
      </c>
      <c r="HR21" s="14">
        <v>213951</v>
      </c>
      <c r="HS21" s="14">
        <v>168239</v>
      </c>
      <c r="HT21" s="14">
        <v>300464</v>
      </c>
      <c r="HU21" s="145">
        <v>738737</v>
      </c>
      <c r="HV21" s="14">
        <v>2490554</v>
      </c>
      <c r="HW21" s="14">
        <v>736724</v>
      </c>
      <c r="HX21" s="14">
        <v>316964</v>
      </c>
      <c r="HY21" s="14">
        <v>252543</v>
      </c>
      <c r="HZ21" s="14">
        <v>443578</v>
      </c>
      <c r="IA21" s="145">
        <v>740744</v>
      </c>
      <c r="IB21" s="14">
        <v>7976515</v>
      </c>
      <c r="IC21" s="14">
        <v>2430753</v>
      </c>
      <c r="ID21" s="14">
        <v>981079</v>
      </c>
      <c r="IE21" s="14">
        <v>792235</v>
      </c>
      <c r="IF21" s="14">
        <v>1356383</v>
      </c>
      <c r="IG21" s="145">
        <v>2416064</v>
      </c>
      <c r="IH21" s="14">
        <v>700975</v>
      </c>
      <c r="II21" s="14">
        <v>170570</v>
      </c>
      <c r="IJ21" s="14">
        <v>87134</v>
      </c>
      <c r="IK21" s="14">
        <v>72161</v>
      </c>
      <c r="IL21" s="14">
        <v>131490</v>
      </c>
      <c r="IM21" s="145">
        <v>239620</v>
      </c>
      <c r="IN21" s="14">
        <v>1982586</v>
      </c>
      <c r="IO21" s="14">
        <v>557205</v>
      </c>
      <c r="IP21" s="14">
        <v>262660</v>
      </c>
      <c r="IQ21" s="14">
        <v>219145</v>
      </c>
      <c r="IR21" s="14">
        <v>384546</v>
      </c>
      <c r="IS21" s="146">
        <v>559029</v>
      </c>
    </row>
    <row r="22" spans="1:253" s="111" customFormat="1" ht="11.45" customHeight="1">
      <c r="A22" s="16" t="s">
        <v>260</v>
      </c>
      <c r="B22" s="14">
        <v>31240479</v>
      </c>
      <c r="C22" s="14">
        <v>12203310</v>
      </c>
      <c r="D22" s="14">
        <v>4965939</v>
      </c>
      <c r="E22" s="14">
        <v>4091317</v>
      </c>
      <c r="F22" s="14">
        <v>6691080</v>
      </c>
      <c r="G22" s="145">
        <v>3288833</v>
      </c>
      <c r="H22" s="14">
        <v>316965</v>
      </c>
      <c r="I22" s="14">
        <v>122669</v>
      </c>
      <c r="J22" s="14">
        <v>52131</v>
      </c>
      <c r="K22" s="14">
        <v>43913</v>
      </c>
      <c r="L22" s="146">
        <v>68483</v>
      </c>
      <c r="M22" s="146">
        <v>29769</v>
      </c>
      <c r="N22" s="14">
        <v>97531</v>
      </c>
      <c r="O22" s="14">
        <v>43255</v>
      </c>
      <c r="P22" s="14">
        <v>14865</v>
      </c>
      <c r="Q22" s="14">
        <v>12301</v>
      </c>
      <c r="R22" s="146">
        <v>20258</v>
      </c>
      <c r="S22" s="146">
        <v>6852</v>
      </c>
      <c r="T22" s="14">
        <v>550597</v>
      </c>
      <c r="U22" s="14">
        <v>226855</v>
      </c>
      <c r="V22" s="14">
        <v>90031</v>
      </c>
      <c r="W22" s="14">
        <v>72564</v>
      </c>
      <c r="X22" s="14">
        <v>113403</v>
      </c>
      <c r="Y22" s="145">
        <v>47744</v>
      </c>
      <c r="Z22" s="14">
        <v>198808</v>
      </c>
      <c r="AA22" s="14">
        <v>87206</v>
      </c>
      <c r="AB22" s="14">
        <v>34234</v>
      </c>
      <c r="AC22" s="14">
        <v>26361</v>
      </c>
      <c r="AD22" s="14">
        <v>35815</v>
      </c>
      <c r="AE22" s="145">
        <v>15192</v>
      </c>
      <c r="AF22" s="14">
        <v>3431024</v>
      </c>
      <c r="AG22" s="14">
        <v>1200697</v>
      </c>
      <c r="AH22" s="14">
        <v>499824</v>
      </c>
      <c r="AI22" s="14">
        <v>426428</v>
      </c>
      <c r="AJ22" s="14">
        <v>832987</v>
      </c>
      <c r="AK22" s="145">
        <v>471088</v>
      </c>
      <c r="AL22" s="14">
        <v>584847</v>
      </c>
      <c r="AM22" s="14">
        <v>220472</v>
      </c>
      <c r="AN22" s="14">
        <v>91674</v>
      </c>
      <c r="AO22" s="14">
        <v>77345</v>
      </c>
      <c r="AP22" s="14">
        <v>134937</v>
      </c>
      <c r="AQ22" s="145">
        <v>60419</v>
      </c>
      <c r="AR22" s="14">
        <v>550795</v>
      </c>
      <c r="AS22" s="14">
        <v>192051</v>
      </c>
      <c r="AT22" s="14">
        <v>79675</v>
      </c>
      <c r="AU22" s="14">
        <v>69708</v>
      </c>
      <c r="AV22" s="14">
        <v>131094</v>
      </c>
      <c r="AW22" s="145">
        <v>78267</v>
      </c>
      <c r="AX22" s="14">
        <v>103457</v>
      </c>
      <c r="AY22" s="14">
        <v>38591</v>
      </c>
      <c r="AZ22" s="14">
        <v>17548</v>
      </c>
      <c r="BA22" s="14">
        <v>14690</v>
      </c>
      <c r="BB22" s="14">
        <v>23789</v>
      </c>
      <c r="BC22" s="145">
        <v>8839</v>
      </c>
      <c r="BD22" s="14">
        <v>70786</v>
      </c>
      <c r="BE22" s="14">
        <v>20684</v>
      </c>
      <c r="BF22" s="14">
        <v>10807</v>
      </c>
      <c r="BG22" s="14">
        <v>8487</v>
      </c>
      <c r="BH22" s="14">
        <v>17279</v>
      </c>
      <c r="BI22" s="145">
        <v>13529</v>
      </c>
      <c r="BJ22" s="14">
        <v>1820612</v>
      </c>
      <c r="BK22" s="14">
        <v>794285</v>
      </c>
      <c r="BL22" s="14">
        <v>291988</v>
      </c>
      <c r="BM22" s="14">
        <v>222613</v>
      </c>
      <c r="BN22" s="14">
        <v>332507</v>
      </c>
      <c r="BO22" s="145">
        <v>179219</v>
      </c>
      <c r="BP22" s="14">
        <v>737137</v>
      </c>
      <c r="BQ22" s="14">
        <v>267570</v>
      </c>
      <c r="BR22" s="14">
        <v>115430</v>
      </c>
      <c r="BS22" s="14">
        <v>98797</v>
      </c>
      <c r="BT22" s="14">
        <v>172536</v>
      </c>
      <c r="BU22" s="145">
        <v>82804</v>
      </c>
      <c r="BV22" s="14">
        <v>154806</v>
      </c>
      <c r="BW22" s="14">
        <v>62538</v>
      </c>
      <c r="BX22" s="14">
        <v>27512</v>
      </c>
      <c r="BY22" s="14">
        <v>21875</v>
      </c>
      <c r="BZ22" s="14">
        <v>32359</v>
      </c>
      <c r="CA22" s="145">
        <v>10522</v>
      </c>
      <c r="CB22" s="14">
        <v>130289</v>
      </c>
      <c r="CC22" s="14">
        <v>60022</v>
      </c>
      <c r="CD22" s="14">
        <v>23133</v>
      </c>
      <c r="CE22" s="14">
        <v>17226</v>
      </c>
      <c r="CF22" s="14">
        <v>21503</v>
      </c>
      <c r="CG22" s="145">
        <v>8405</v>
      </c>
      <c r="CH22" s="14">
        <v>1525339</v>
      </c>
      <c r="CI22" s="14">
        <v>581505</v>
      </c>
      <c r="CJ22" s="14">
        <v>239132</v>
      </c>
      <c r="CK22" s="14">
        <v>202809</v>
      </c>
      <c r="CL22" s="14">
        <v>338732</v>
      </c>
      <c r="CM22" s="145">
        <v>163161</v>
      </c>
      <c r="CN22" s="14">
        <v>592398</v>
      </c>
      <c r="CO22" s="14">
        <v>260060</v>
      </c>
      <c r="CP22" s="14">
        <v>101100</v>
      </c>
      <c r="CQ22" s="14">
        <v>81134</v>
      </c>
      <c r="CR22" s="14">
        <v>109088</v>
      </c>
      <c r="CS22" s="145">
        <v>41016</v>
      </c>
      <c r="CT22" s="14">
        <v>363239</v>
      </c>
      <c r="CU22" s="14">
        <v>157787</v>
      </c>
      <c r="CV22" s="14">
        <v>67196</v>
      </c>
      <c r="CW22" s="14">
        <v>52734</v>
      </c>
      <c r="CX22" s="14">
        <v>63709</v>
      </c>
      <c r="CY22" s="145">
        <v>21813</v>
      </c>
      <c r="CZ22" s="14">
        <v>315458</v>
      </c>
      <c r="DA22" s="14">
        <v>129866</v>
      </c>
      <c r="DB22" s="14">
        <v>53831</v>
      </c>
      <c r="DC22" s="14">
        <v>43730</v>
      </c>
      <c r="DD22" s="14">
        <v>62852</v>
      </c>
      <c r="DE22" s="145">
        <v>25179</v>
      </c>
      <c r="DF22" s="14">
        <v>317027</v>
      </c>
      <c r="DG22" s="14">
        <v>135297</v>
      </c>
      <c r="DH22" s="14">
        <v>54835</v>
      </c>
      <c r="DI22" s="14">
        <v>43238</v>
      </c>
      <c r="DJ22" s="14">
        <v>59246</v>
      </c>
      <c r="DK22" s="145">
        <v>24411</v>
      </c>
      <c r="DL22" s="14">
        <v>321412</v>
      </c>
      <c r="DM22" s="14">
        <v>125359</v>
      </c>
      <c r="DN22" s="14">
        <v>48892</v>
      </c>
      <c r="DO22" s="14">
        <v>40790</v>
      </c>
      <c r="DP22" s="14">
        <v>68288</v>
      </c>
      <c r="DQ22" s="145">
        <v>38083</v>
      </c>
      <c r="DR22" s="14">
        <v>141999</v>
      </c>
      <c r="DS22" s="14">
        <v>66011</v>
      </c>
      <c r="DT22" s="14">
        <v>26138</v>
      </c>
      <c r="DU22" s="14">
        <v>18908</v>
      </c>
      <c r="DV22" s="14">
        <v>22611</v>
      </c>
      <c r="DW22" s="145">
        <v>8331</v>
      </c>
      <c r="DX22" s="14">
        <v>665029</v>
      </c>
      <c r="DY22" s="14">
        <v>211083</v>
      </c>
      <c r="DZ22" s="14">
        <v>96618</v>
      </c>
      <c r="EA22" s="14">
        <v>88353</v>
      </c>
      <c r="EB22" s="14">
        <v>182594</v>
      </c>
      <c r="EC22" s="145">
        <v>86381</v>
      </c>
      <c r="ED22" s="14">
        <v>885677</v>
      </c>
      <c r="EE22" s="14">
        <v>316352</v>
      </c>
      <c r="EF22" s="14">
        <v>133069</v>
      </c>
      <c r="EG22" s="14">
        <v>110233</v>
      </c>
      <c r="EH22" s="14">
        <v>210907</v>
      </c>
      <c r="EI22" s="145">
        <v>115116</v>
      </c>
      <c r="EJ22" s="14">
        <v>1055735</v>
      </c>
      <c r="EK22" s="14">
        <v>465701</v>
      </c>
      <c r="EL22" s="14">
        <v>176211</v>
      </c>
      <c r="EM22" s="14">
        <v>140249</v>
      </c>
      <c r="EN22" s="14">
        <v>199521</v>
      </c>
      <c r="EO22" s="145">
        <v>74053</v>
      </c>
      <c r="EP22" s="14">
        <v>684401</v>
      </c>
      <c r="EQ22" s="14">
        <v>263629</v>
      </c>
      <c r="ER22" s="14">
        <v>115824</v>
      </c>
      <c r="ES22" s="14">
        <v>97682</v>
      </c>
      <c r="ET22" s="14">
        <v>147237</v>
      </c>
      <c r="EU22" s="145">
        <v>60029</v>
      </c>
      <c r="EV22" s="14">
        <v>156303</v>
      </c>
      <c r="EW22" s="14">
        <v>64408</v>
      </c>
      <c r="EX22" s="14">
        <v>26826</v>
      </c>
      <c r="EY22" s="14">
        <v>21532</v>
      </c>
      <c r="EZ22" s="14">
        <v>30317</v>
      </c>
      <c r="FA22" s="145">
        <v>13220</v>
      </c>
      <c r="FB22" s="14">
        <v>622566</v>
      </c>
      <c r="FC22" s="14">
        <v>268344</v>
      </c>
      <c r="FD22" s="14">
        <v>106861</v>
      </c>
      <c r="FE22" s="14">
        <v>84261</v>
      </c>
      <c r="FF22" s="14">
        <v>116092</v>
      </c>
      <c r="FG22" s="145">
        <v>47008</v>
      </c>
      <c r="FH22" s="14">
        <v>118152</v>
      </c>
      <c r="FI22" s="14">
        <v>60461</v>
      </c>
      <c r="FJ22" s="14">
        <v>20235</v>
      </c>
      <c r="FK22" s="14">
        <v>14567</v>
      </c>
      <c r="FL22" s="14">
        <v>16191</v>
      </c>
      <c r="FM22" s="145">
        <v>6698</v>
      </c>
      <c r="FN22" s="14">
        <v>212408</v>
      </c>
      <c r="FO22" s="14">
        <v>93337</v>
      </c>
      <c r="FP22" s="14">
        <v>37653</v>
      </c>
      <c r="FQ22" s="14">
        <v>30079</v>
      </c>
      <c r="FR22" s="14">
        <v>37396</v>
      </c>
      <c r="FS22" s="145">
        <v>13943</v>
      </c>
      <c r="FT22" s="14">
        <v>198183</v>
      </c>
      <c r="FU22" s="14">
        <v>77188</v>
      </c>
      <c r="FV22" s="14">
        <v>32804</v>
      </c>
      <c r="FW22" s="14">
        <v>26142</v>
      </c>
      <c r="FX22" s="14">
        <v>41404</v>
      </c>
      <c r="FY22" s="145">
        <v>20645</v>
      </c>
      <c r="FZ22" s="14">
        <v>176867</v>
      </c>
      <c r="GA22" s="14">
        <v>67438</v>
      </c>
      <c r="GB22" s="14">
        <v>28745</v>
      </c>
      <c r="GC22" s="14">
        <v>24597</v>
      </c>
      <c r="GD22" s="14">
        <v>40852</v>
      </c>
      <c r="GE22" s="145">
        <v>15235</v>
      </c>
      <c r="GF22" s="14">
        <v>1263141</v>
      </c>
      <c r="GG22" s="14">
        <v>432006</v>
      </c>
      <c r="GH22" s="14">
        <v>175650</v>
      </c>
      <c r="GI22" s="14">
        <v>157351</v>
      </c>
      <c r="GJ22" s="14">
        <v>318410</v>
      </c>
      <c r="GK22" s="145">
        <v>179724</v>
      </c>
      <c r="GL22" s="14">
        <v>153609</v>
      </c>
      <c r="GM22" s="14">
        <v>64629</v>
      </c>
      <c r="GN22" s="14">
        <v>25414</v>
      </c>
      <c r="GO22" s="14">
        <v>20282</v>
      </c>
      <c r="GP22" s="14">
        <v>31176</v>
      </c>
      <c r="GQ22" s="145">
        <v>12108</v>
      </c>
      <c r="GR22" s="14">
        <v>2290051</v>
      </c>
      <c r="GS22" s="14">
        <v>884839</v>
      </c>
      <c r="GT22" s="14">
        <v>351718</v>
      </c>
      <c r="GU22" s="14">
        <v>285434</v>
      </c>
      <c r="GV22" s="14">
        <v>485060</v>
      </c>
      <c r="GW22" s="145">
        <v>283000</v>
      </c>
      <c r="GX22" s="14">
        <v>826971</v>
      </c>
      <c r="GY22" s="14">
        <v>324501</v>
      </c>
      <c r="GZ22" s="14">
        <v>135823</v>
      </c>
      <c r="HA22" s="14">
        <v>112814</v>
      </c>
      <c r="HB22" s="14">
        <v>176869</v>
      </c>
      <c r="HC22" s="145">
        <v>76964</v>
      </c>
      <c r="HD22" s="14">
        <v>75192</v>
      </c>
      <c r="HE22" s="14">
        <v>32277</v>
      </c>
      <c r="HF22" s="14">
        <v>13566</v>
      </c>
      <c r="HG22" s="14">
        <v>10984</v>
      </c>
      <c r="HH22" s="14">
        <v>12906</v>
      </c>
      <c r="HI22" s="145">
        <v>5459</v>
      </c>
      <c r="HJ22" s="14">
        <v>1252275</v>
      </c>
      <c r="HK22" s="14">
        <v>551415</v>
      </c>
      <c r="HL22" s="14">
        <v>228677</v>
      </c>
      <c r="HM22" s="14">
        <v>170356</v>
      </c>
      <c r="HN22" s="14">
        <v>217312</v>
      </c>
      <c r="HO22" s="145">
        <v>84515</v>
      </c>
      <c r="HP22" s="14">
        <v>259593</v>
      </c>
      <c r="HQ22" s="14">
        <v>106538</v>
      </c>
      <c r="HR22" s="14">
        <v>43746</v>
      </c>
      <c r="HS22" s="14">
        <v>34671</v>
      </c>
      <c r="HT22" s="14">
        <v>49535</v>
      </c>
      <c r="HU22" s="145">
        <v>25103</v>
      </c>
      <c r="HV22" s="14">
        <v>404433</v>
      </c>
      <c r="HW22" s="14">
        <v>173528</v>
      </c>
      <c r="HX22" s="14">
        <v>69002</v>
      </c>
      <c r="HY22" s="14">
        <v>53510</v>
      </c>
      <c r="HZ22" s="14">
        <v>78071</v>
      </c>
      <c r="IA22" s="145">
        <v>30322</v>
      </c>
      <c r="IB22" s="14">
        <v>1621520</v>
      </c>
      <c r="IC22" s="14">
        <v>709780</v>
      </c>
      <c r="ID22" s="14">
        <v>265220</v>
      </c>
      <c r="IE22" s="14">
        <v>209265</v>
      </c>
      <c r="IF22" s="14">
        <v>304795</v>
      </c>
      <c r="IG22" s="145">
        <v>132460</v>
      </c>
      <c r="IH22" s="14">
        <v>119553</v>
      </c>
      <c r="II22" s="14">
        <v>46313</v>
      </c>
      <c r="IJ22" s="14">
        <v>19945</v>
      </c>
      <c r="IK22" s="14">
        <v>16444</v>
      </c>
      <c r="IL22" s="14">
        <v>26484</v>
      </c>
      <c r="IM22" s="145">
        <v>10367</v>
      </c>
      <c r="IN22" s="14">
        <v>363349</v>
      </c>
      <c r="IO22" s="14">
        <v>148626</v>
      </c>
      <c r="IP22" s="14">
        <v>61947</v>
      </c>
      <c r="IQ22" s="14">
        <v>50887</v>
      </c>
      <c r="IR22" s="14">
        <v>73122</v>
      </c>
      <c r="IS22" s="146">
        <v>28767</v>
      </c>
    </row>
    <row r="23" spans="1:253" s="111" customFormat="1" ht="11.45" customHeight="1">
      <c r="A23" s="15" t="s">
        <v>42</v>
      </c>
      <c r="B23" s="14">
        <v>216259089</v>
      </c>
      <c r="C23" s="14">
        <v>28844270</v>
      </c>
      <c r="D23" s="14">
        <v>15200268</v>
      </c>
      <c r="E23" s="14">
        <v>14431609</v>
      </c>
      <c r="F23" s="14">
        <v>34436985</v>
      </c>
      <c r="G23" s="145">
        <v>123345956</v>
      </c>
      <c r="H23" s="14">
        <v>1909380</v>
      </c>
      <c r="I23" s="14">
        <v>262532</v>
      </c>
      <c r="J23" s="14">
        <v>146271</v>
      </c>
      <c r="K23" s="14">
        <v>140985</v>
      </c>
      <c r="L23" s="146">
        <v>338405</v>
      </c>
      <c r="M23" s="146">
        <v>1021187</v>
      </c>
      <c r="N23" s="14">
        <v>447226</v>
      </c>
      <c r="O23" s="14">
        <v>92330</v>
      </c>
      <c r="P23" s="14">
        <v>44618</v>
      </c>
      <c r="Q23" s="14">
        <v>40636</v>
      </c>
      <c r="R23" s="146">
        <v>85788</v>
      </c>
      <c r="S23" s="146">
        <v>183852</v>
      </c>
      <c r="T23" s="14">
        <v>3438428</v>
      </c>
      <c r="U23" s="14">
        <v>615632</v>
      </c>
      <c r="V23" s="14">
        <v>310756</v>
      </c>
      <c r="W23" s="14">
        <v>286758</v>
      </c>
      <c r="X23" s="14">
        <v>626858</v>
      </c>
      <c r="Y23" s="145">
        <v>1598425</v>
      </c>
      <c r="Z23" s="14">
        <v>2034233</v>
      </c>
      <c r="AA23" s="14">
        <v>157574</v>
      </c>
      <c r="AB23" s="14">
        <v>82794</v>
      </c>
      <c r="AC23" s="14">
        <v>77221</v>
      </c>
      <c r="AD23" s="14">
        <v>167698</v>
      </c>
      <c r="AE23" s="145">
        <v>1548946</v>
      </c>
      <c r="AF23" s="14">
        <v>27561763</v>
      </c>
      <c r="AG23" s="14">
        <v>3441494</v>
      </c>
      <c r="AH23" s="14">
        <v>1740518</v>
      </c>
      <c r="AI23" s="14">
        <v>1662850</v>
      </c>
      <c r="AJ23" s="14">
        <v>4233694</v>
      </c>
      <c r="AK23" s="145">
        <v>16483207</v>
      </c>
      <c r="AL23" s="14">
        <v>3733180</v>
      </c>
      <c r="AM23" s="14">
        <v>634240</v>
      </c>
      <c r="AN23" s="14">
        <v>279861</v>
      </c>
      <c r="AO23" s="14">
        <v>268908</v>
      </c>
      <c r="AP23" s="14">
        <v>656128</v>
      </c>
      <c r="AQ23" s="145">
        <v>1894043</v>
      </c>
      <c r="AR23" s="14">
        <v>4821347</v>
      </c>
      <c r="AS23" s="14">
        <v>478556</v>
      </c>
      <c r="AT23" s="14">
        <v>265408</v>
      </c>
      <c r="AU23" s="14">
        <v>263519</v>
      </c>
      <c r="AV23" s="14">
        <v>685374</v>
      </c>
      <c r="AW23" s="145">
        <v>3128488</v>
      </c>
      <c r="AX23" s="14">
        <v>693880</v>
      </c>
      <c r="AY23" s="14">
        <v>86581</v>
      </c>
      <c r="AZ23" s="14">
        <v>54310</v>
      </c>
      <c r="BA23" s="14">
        <v>53638</v>
      </c>
      <c r="BB23" s="14">
        <v>125137</v>
      </c>
      <c r="BC23" s="145">
        <v>374212</v>
      </c>
      <c r="BD23" s="14">
        <v>810651</v>
      </c>
      <c r="BE23" s="14">
        <v>56274</v>
      </c>
      <c r="BF23" s="14">
        <v>32422</v>
      </c>
      <c r="BG23" s="14">
        <v>35019</v>
      </c>
      <c r="BH23" s="14">
        <v>116812</v>
      </c>
      <c r="BI23" s="145">
        <v>570125</v>
      </c>
      <c r="BJ23" s="14">
        <v>19529065</v>
      </c>
      <c r="BK23" s="14">
        <v>2555797</v>
      </c>
      <c r="BL23" s="14">
        <v>1261081</v>
      </c>
      <c r="BM23" s="14">
        <v>1204632</v>
      </c>
      <c r="BN23" s="14">
        <v>2831601</v>
      </c>
      <c r="BO23" s="145">
        <v>11675953</v>
      </c>
      <c r="BP23" s="14">
        <v>4618804</v>
      </c>
      <c r="BQ23" s="14">
        <v>598247</v>
      </c>
      <c r="BR23" s="14">
        <v>335038</v>
      </c>
      <c r="BS23" s="14">
        <v>331017</v>
      </c>
      <c r="BT23" s="14">
        <v>872853</v>
      </c>
      <c r="BU23" s="145">
        <v>2481648</v>
      </c>
      <c r="BV23" s="14">
        <v>752611</v>
      </c>
      <c r="BW23" s="14">
        <v>122747</v>
      </c>
      <c r="BX23" s="14">
        <v>75246</v>
      </c>
      <c r="BY23" s="14">
        <v>69914</v>
      </c>
      <c r="BZ23" s="14">
        <v>159258</v>
      </c>
      <c r="CA23" s="145">
        <v>325445</v>
      </c>
      <c r="CB23" s="14">
        <v>678406</v>
      </c>
      <c r="CC23" s="14">
        <v>134271</v>
      </c>
      <c r="CD23" s="14">
        <v>65986</v>
      </c>
      <c r="CE23" s="14">
        <v>56822</v>
      </c>
      <c r="CF23" s="14">
        <v>112837</v>
      </c>
      <c r="CG23" s="145">
        <v>308488</v>
      </c>
      <c r="CH23" s="14">
        <v>10097761</v>
      </c>
      <c r="CI23" s="14">
        <v>1231853</v>
      </c>
      <c r="CJ23" s="14">
        <v>705736</v>
      </c>
      <c r="CK23" s="14">
        <v>683081</v>
      </c>
      <c r="CL23" s="14">
        <v>1651920</v>
      </c>
      <c r="CM23" s="145">
        <v>5825170</v>
      </c>
      <c r="CN23" s="14">
        <v>2586758</v>
      </c>
      <c r="CO23" s="14">
        <v>494394</v>
      </c>
      <c r="CP23" s="14">
        <v>259849</v>
      </c>
      <c r="CQ23" s="14">
        <v>233762</v>
      </c>
      <c r="CR23" s="14">
        <v>489997</v>
      </c>
      <c r="CS23" s="145">
        <v>1108757</v>
      </c>
      <c r="CT23" s="14">
        <v>1460207</v>
      </c>
      <c r="CU23" s="14">
        <v>273642</v>
      </c>
      <c r="CV23" s="14">
        <v>157544</v>
      </c>
      <c r="CW23" s="14">
        <v>143270</v>
      </c>
      <c r="CX23" s="14">
        <v>290728</v>
      </c>
      <c r="CY23" s="145">
        <v>595023</v>
      </c>
      <c r="CZ23" s="14">
        <v>2238565</v>
      </c>
      <c r="DA23" s="14">
        <v>235062</v>
      </c>
      <c r="DB23" s="14">
        <v>134688</v>
      </c>
      <c r="DC23" s="14">
        <v>122390</v>
      </c>
      <c r="DD23" s="14">
        <v>275828</v>
      </c>
      <c r="DE23" s="145">
        <v>1470596</v>
      </c>
      <c r="DF23" s="14">
        <v>1723047</v>
      </c>
      <c r="DG23" s="14">
        <v>266743</v>
      </c>
      <c r="DH23" s="14">
        <v>149621</v>
      </c>
      <c r="DI23" s="14">
        <v>137900</v>
      </c>
      <c r="DJ23" s="14">
        <v>317180</v>
      </c>
      <c r="DK23" s="145">
        <v>851605</v>
      </c>
      <c r="DL23" s="14">
        <v>2311274</v>
      </c>
      <c r="DM23" s="14">
        <v>266466</v>
      </c>
      <c r="DN23" s="14">
        <v>134466</v>
      </c>
      <c r="DO23" s="14">
        <v>125759</v>
      </c>
      <c r="DP23" s="14">
        <v>316234</v>
      </c>
      <c r="DQ23" s="145">
        <v>1468350</v>
      </c>
      <c r="DR23" s="14">
        <v>759922</v>
      </c>
      <c r="DS23" s="14">
        <v>151918</v>
      </c>
      <c r="DT23" s="14">
        <v>89513</v>
      </c>
      <c r="DU23" s="14">
        <v>78398</v>
      </c>
      <c r="DV23" s="14">
        <v>160855</v>
      </c>
      <c r="DW23" s="145">
        <v>279239</v>
      </c>
      <c r="DX23" s="14">
        <v>4037432</v>
      </c>
      <c r="DY23" s="14">
        <v>468692</v>
      </c>
      <c r="DZ23" s="14">
        <v>302319</v>
      </c>
      <c r="EA23" s="14">
        <v>322768</v>
      </c>
      <c r="EB23" s="14">
        <v>868475</v>
      </c>
      <c r="EC23" s="145">
        <v>2075175</v>
      </c>
      <c r="ED23" s="14">
        <v>6266417</v>
      </c>
      <c r="EE23" s="14">
        <v>730203</v>
      </c>
      <c r="EF23" s="14">
        <v>424598</v>
      </c>
      <c r="EG23" s="14">
        <v>411290</v>
      </c>
      <c r="EH23" s="14">
        <v>1070383</v>
      </c>
      <c r="EI23" s="145">
        <v>3629944</v>
      </c>
      <c r="EJ23" s="14">
        <v>5958759</v>
      </c>
      <c r="EK23" s="14">
        <v>943394</v>
      </c>
      <c r="EL23" s="14">
        <v>496087</v>
      </c>
      <c r="EM23" s="14">
        <v>441099</v>
      </c>
      <c r="EN23" s="14">
        <v>903808</v>
      </c>
      <c r="EO23" s="145">
        <v>3174370</v>
      </c>
      <c r="EP23" s="14">
        <v>3374306</v>
      </c>
      <c r="EQ23" s="14">
        <v>510780</v>
      </c>
      <c r="ER23" s="14">
        <v>271106</v>
      </c>
      <c r="ES23" s="14">
        <v>256734</v>
      </c>
      <c r="ET23" s="14">
        <v>575992</v>
      </c>
      <c r="EU23" s="145">
        <v>1759696</v>
      </c>
      <c r="EV23" s="14">
        <v>780002</v>
      </c>
      <c r="EW23" s="14">
        <v>125055</v>
      </c>
      <c r="EX23" s="14">
        <v>75771</v>
      </c>
      <c r="EY23" s="14">
        <v>63755</v>
      </c>
      <c r="EZ23" s="14">
        <v>149342</v>
      </c>
      <c r="FA23" s="145">
        <v>366077</v>
      </c>
      <c r="FB23" s="14">
        <v>3585744</v>
      </c>
      <c r="FC23" s="14">
        <v>574053</v>
      </c>
      <c r="FD23" s="14">
        <v>292564</v>
      </c>
      <c r="FE23" s="14">
        <v>268573</v>
      </c>
      <c r="FF23" s="14">
        <v>577070</v>
      </c>
      <c r="FG23" s="145">
        <v>1873484</v>
      </c>
      <c r="FH23" s="14">
        <v>592598</v>
      </c>
      <c r="FI23" s="14">
        <v>145968</v>
      </c>
      <c r="FJ23" s="14">
        <v>63854</v>
      </c>
      <c r="FK23" s="14">
        <v>53544</v>
      </c>
      <c r="FL23" s="14">
        <v>101986</v>
      </c>
      <c r="FM23" s="145">
        <v>227246</v>
      </c>
      <c r="FN23" s="14">
        <v>1075766</v>
      </c>
      <c r="FO23" s="14">
        <v>155766</v>
      </c>
      <c r="FP23" s="14">
        <v>85706</v>
      </c>
      <c r="FQ23" s="14">
        <v>81587</v>
      </c>
      <c r="FR23" s="14">
        <v>162341</v>
      </c>
      <c r="FS23" s="145">
        <v>590367</v>
      </c>
      <c r="FT23" s="14">
        <v>2041224</v>
      </c>
      <c r="FU23" s="14">
        <v>273495</v>
      </c>
      <c r="FV23" s="14">
        <v>105523</v>
      </c>
      <c r="FW23" s="14">
        <v>100171</v>
      </c>
      <c r="FX23" s="14">
        <v>237066</v>
      </c>
      <c r="FY23" s="145">
        <v>1324971</v>
      </c>
      <c r="FZ23" s="14">
        <v>1044933</v>
      </c>
      <c r="GA23" s="14">
        <v>164411</v>
      </c>
      <c r="GB23" s="14">
        <v>92295</v>
      </c>
      <c r="GC23" s="14">
        <v>90989</v>
      </c>
      <c r="GD23" s="14">
        <v>218063</v>
      </c>
      <c r="GE23" s="145">
        <v>479174</v>
      </c>
      <c r="GF23" s="14">
        <v>7435469</v>
      </c>
      <c r="GG23" s="14">
        <v>975147</v>
      </c>
      <c r="GH23" s="14">
        <v>568116</v>
      </c>
      <c r="GI23" s="14">
        <v>567387</v>
      </c>
      <c r="GJ23" s="14">
        <v>1413160</v>
      </c>
      <c r="GK23" s="145">
        <v>3911662</v>
      </c>
      <c r="GL23" s="14">
        <v>898770</v>
      </c>
      <c r="GM23" s="14">
        <v>151383</v>
      </c>
      <c r="GN23" s="14">
        <v>84930</v>
      </c>
      <c r="GO23" s="14">
        <v>76794</v>
      </c>
      <c r="GP23" s="14">
        <v>174796</v>
      </c>
      <c r="GQ23" s="145">
        <v>410868</v>
      </c>
      <c r="GR23" s="14">
        <v>18891593</v>
      </c>
      <c r="GS23" s="14">
        <v>2094155</v>
      </c>
      <c r="GT23" s="14">
        <v>1034617</v>
      </c>
      <c r="GU23" s="14">
        <v>969338</v>
      </c>
      <c r="GV23" s="14">
        <v>2402706</v>
      </c>
      <c r="GW23" s="145">
        <v>12390776</v>
      </c>
      <c r="GX23" s="14">
        <v>4904934</v>
      </c>
      <c r="GY23" s="14">
        <v>740553</v>
      </c>
      <c r="GZ23" s="14">
        <v>442886</v>
      </c>
      <c r="HA23" s="14">
        <v>437221</v>
      </c>
      <c r="HB23" s="14">
        <v>1011486</v>
      </c>
      <c r="HC23" s="145">
        <v>2272787</v>
      </c>
      <c r="HD23" s="14">
        <v>310564</v>
      </c>
      <c r="HE23" s="14">
        <v>51488</v>
      </c>
      <c r="HF23" s="14">
        <v>30894</v>
      </c>
      <c r="HG23" s="14">
        <v>26690</v>
      </c>
      <c r="HH23" s="14">
        <v>52233</v>
      </c>
      <c r="HI23" s="145">
        <v>149258</v>
      </c>
      <c r="HJ23" s="14">
        <v>6192215</v>
      </c>
      <c r="HK23" s="14">
        <v>1019641</v>
      </c>
      <c r="HL23" s="14">
        <v>603541</v>
      </c>
      <c r="HM23" s="14">
        <v>544430</v>
      </c>
      <c r="HN23" s="14">
        <v>1160343</v>
      </c>
      <c r="HO23" s="145">
        <v>2864259</v>
      </c>
      <c r="HP23" s="14">
        <v>1432762</v>
      </c>
      <c r="HQ23" s="14">
        <v>196935</v>
      </c>
      <c r="HR23" s="14">
        <v>105772</v>
      </c>
      <c r="HS23" s="14">
        <v>95904</v>
      </c>
      <c r="HT23" s="14">
        <v>218813</v>
      </c>
      <c r="HU23" s="145">
        <v>815339</v>
      </c>
      <c r="HV23" s="14">
        <v>2309432</v>
      </c>
      <c r="HW23" s="14">
        <v>446298</v>
      </c>
      <c r="HX23" s="14">
        <v>224170</v>
      </c>
      <c r="HY23" s="14">
        <v>195966</v>
      </c>
      <c r="HZ23" s="14">
        <v>415318</v>
      </c>
      <c r="IA23" s="145">
        <v>1027679</v>
      </c>
      <c r="IB23" s="14">
        <v>8846861</v>
      </c>
      <c r="IC23" s="14">
        <v>1578617</v>
      </c>
      <c r="ID23" s="14">
        <v>768962</v>
      </c>
      <c r="IE23" s="14">
        <v>712692</v>
      </c>
      <c r="IF23" s="14">
        <v>1570671</v>
      </c>
      <c r="IG23" s="145">
        <v>4215920</v>
      </c>
      <c r="IH23" s="14">
        <v>636922</v>
      </c>
      <c r="II23" s="14">
        <v>95730</v>
      </c>
      <c r="IJ23" s="14">
        <v>57150</v>
      </c>
      <c r="IK23" s="14">
        <v>55419</v>
      </c>
      <c r="IL23" s="14">
        <v>126907</v>
      </c>
      <c r="IM23" s="145">
        <v>301717</v>
      </c>
      <c r="IN23" s="14">
        <v>2204628</v>
      </c>
      <c r="IO23" s="14">
        <v>336367</v>
      </c>
      <c r="IP23" s="14">
        <v>198950</v>
      </c>
      <c r="IQ23" s="14">
        <v>196525</v>
      </c>
      <c r="IR23" s="14">
        <v>451817</v>
      </c>
      <c r="IS23" s="146">
        <v>1020970</v>
      </c>
    </row>
    <row r="24" spans="1:253" s="111" customFormat="1" ht="11.45" customHeight="1">
      <c r="A24" s="148" t="s">
        <v>261</v>
      </c>
      <c r="B24" s="14">
        <v>22380500</v>
      </c>
      <c r="C24" s="14">
        <v>13250338</v>
      </c>
      <c r="D24" s="14">
        <v>3042249</v>
      </c>
      <c r="E24" s="14">
        <v>2101138</v>
      </c>
      <c r="F24" s="146">
        <v>2826674</v>
      </c>
      <c r="G24" s="146">
        <v>1160101</v>
      </c>
      <c r="H24" s="14">
        <v>335860</v>
      </c>
      <c r="I24" s="14">
        <v>220190</v>
      </c>
      <c r="J24" s="14">
        <v>42937</v>
      </c>
      <c r="K24" s="14">
        <v>28249</v>
      </c>
      <c r="L24" s="146">
        <v>32934</v>
      </c>
      <c r="M24" s="146">
        <v>11550</v>
      </c>
      <c r="N24" s="14">
        <v>56570</v>
      </c>
      <c r="O24" s="14">
        <v>25656</v>
      </c>
      <c r="P24" s="14">
        <v>9250</v>
      </c>
      <c r="Q24" s="14">
        <v>7567</v>
      </c>
      <c r="R24" s="146">
        <v>11062</v>
      </c>
      <c r="S24" s="146">
        <v>3035</v>
      </c>
      <c r="T24" s="14">
        <v>389948</v>
      </c>
      <c r="U24" s="14">
        <v>228217</v>
      </c>
      <c r="V24" s="14">
        <v>55952</v>
      </c>
      <c r="W24" s="14">
        <v>38476</v>
      </c>
      <c r="X24" s="14">
        <v>50005</v>
      </c>
      <c r="Y24" s="145">
        <v>17298</v>
      </c>
      <c r="Z24" s="14">
        <v>193906</v>
      </c>
      <c r="AA24" s="14">
        <v>128324</v>
      </c>
      <c r="AB24" s="14">
        <v>26625</v>
      </c>
      <c r="AC24" s="14">
        <v>15971</v>
      </c>
      <c r="AD24" s="146">
        <v>16728</v>
      </c>
      <c r="AE24" s="146">
        <v>6258</v>
      </c>
      <c r="AF24" s="14">
        <v>2921938</v>
      </c>
      <c r="AG24" s="14">
        <v>1741703</v>
      </c>
      <c r="AH24" s="14">
        <v>353831</v>
      </c>
      <c r="AI24" s="14">
        <v>251234</v>
      </c>
      <c r="AJ24" s="14">
        <v>404417</v>
      </c>
      <c r="AK24" s="145">
        <v>170753</v>
      </c>
      <c r="AL24" s="14">
        <v>404281</v>
      </c>
      <c r="AM24" s="14">
        <v>213235</v>
      </c>
      <c r="AN24" s="14">
        <v>61828</v>
      </c>
      <c r="AO24" s="14">
        <v>44704</v>
      </c>
      <c r="AP24" s="14">
        <v>61931</v>
      </c>
      <c r="AQ24" s="145">
        <v>22583</v>
      </c>
      <c r="AR24" s="14">
        <v>264524</v>
      </c>
      <c r="AS24" s="14">
        <v>119188</v>
      </c>
      <c r="AT24" s="14">
        <v>37705</v>
      </c>
      <c r="AU24" s="14">
        <v>31063</v>
      </c>
      <c r="AV24" s="14">
        <v>50773</v>
      </c>
      <c r="AW24" s="145">
        <v>25795</v>
      </c>
      <c r="AX24" s="14">
        <v>50477</v>
      </c>
      <c r="AY24" s="14">
        <v>25999</v>
      </c>
      <c r="AZ24" s="14">
        <v>7999</v>
      </c>
      <c r="BA24" s="14">
        <v>5906</v>
      </c>
      <c r="BB24" s="14">
        <v>8021</v>
      </c>
      <c r="BC24" s="145">
        <v>2552</v>
      </c>
      <c r="BD24" s="14">
        <v>47533</v>
      </c>
      <c r="BE24" s="14">
        <v>25259</v>
      </c>
      <c r="BF24" s="14">
        <v>6218</v>
      </c>
      <c r="BG24" s="14">
        <v>3967</v>
      </c>
      <c r="BH24" s="146">
        <v>7027</v>
      </c>
      <c r="BI24" s="146">
        <v>5062</v>
      </c>
      <c r="BJ24" s="14">
        <v>1501464</v>
      </c>
      <c r="BK24" s="14">
        <v>1056232</v>
      </c>
      <c r="BL24" s="14">
        <v>159414</v>
      </c>
      <c r="BM24" s="14">
        <v>100419</v>
      </c>
      <c r="BN24" s="146">
        <v>127261</v>
      </c>
      <c r="BO24" s="146">
        <v>58138</v>
      </c>
      <c r="BP24" s="14">
        <v>798865</v>
      </c>
      <c r="BQ24" s="14">
        <v>536991</v>
      </c>
      <c r="BR24" s="14">
        <v>94278</v>
      </c>
      <c r="BS24" s="14">
        <v>61145</v>
      </c>
      <c r="BT24" s="146">
        <v>78072</v>
      </c>
      <c r="BU24" s="146">
        <v>28379</v>
      </c>
      <c r="BV24" s="14">
        <v>99560</v>
      </c>
      <c r="BW24" s="14">
        <v>55567</v>
      </c>
      <c r="BX24" s="14">
        <v>15219</v>
      </c>
      <c r="BY24" s="14">
        <v>10681</v>
      </c>
      <c r="BZ24" s="146">
        <v>13614</v>
      </c>
      <c r="CA24" s="146">
        <v>4479</v>
      </c>
      <c r="CB24" s="14">
        <v>115176</v>
      </c>
      <c r="CC24" s="14">
        <v>69955</v>
      </c>
      <c r="CD24" s="14">
        <v>19705</v>
      </c>
      <c r="CE24" s="14">
        <v>11449</v>
      </c>
      <c r="CF24" s="146">
        <v>10742</v>
      </c>
      <c r="CG24" s="146">
        <v>3325</v>
      </c>
      <c r="CH24" s="14">
        <v>877703</v>
      </c>
      <c r="CI24" s="14">
        <v>509015</v>
      </c>
      <c r="CJ24" s="14">
        <v>117040</v>
      </c>
      <c r="CK24" s="14">
        <v>85285</v>
      </c>
      <c r="CL24" s="146">
        <v>116771</v>
      </c>
      <c r="CM24" s="146">
        <v>49592</v>
      </c>
      <c r="CN24" s="14">
        <v>385076</v>
      </c>
      <c r="CO24" s="14">
        <v>218016</v>
      </c>
      <c r="CP24" s="14">
        <v>64328</v>
      </c>
      <c r="CQ24" s="14">
        <v>42836</v>
      </c>
      <c r="CR24" s="146">
        <v>45405</v>
      </c>
      <c r="CS24" s="146">
        <v>14491</v>
      </c>
      <c r="CT24" s="14">
        <v>211082</v>
      </c>
      <c r="CU24" s="14">
        <v>114799</v>
      </c>
      <c r="CV24" s="14">
        <v>39649</v>
      </c>
      <c r="CW24" s="14">
        <v>25028</v>
      </c>
      <c r="CX24" s="146">
        <v>24015</v>
      </c>
      <c r="CY24" s="146">
        <v>7591</v>
      </c>
      <c r="CZ24" s="14">
        <v>192622</v>
      </c>
      <c r="DA24" s="14">
        <v>99180</v>
      </c>
      <c r="DB24" s="14">
        <v>33738</v>
      </c>
      <c r="DC24" s="14">
        <v>23037</v>
      </c>
      <c r="DD24" s="146">
        <v>26631</v>
      </c>
      <c r="DE24" s="146">
        <v>10036</v>
      </c>
      <c r="DF24" s="14">
        <v>275200</v>
      </c>
      <c r="DG24" s="14">
        <v>171323</v>
      </c>
      <c r="DH24" s="14">
        <v>40701</v>
      </c>
      <c r="DI24" s="14">
        <v>25792</v>
      </c>
      <c r="DJ24" s="146">
        <v>27408</v>
      </c>
      <c r="DK24" s="146">
        <v>9976</v>
      </c>
      <c r="DL24" s="14">
        <v>332255</v>
      </c>
      <c r="DM24" s="14">
        <v>206924</v>
      </c>
      <c r="DN24" s="14">
        <v>41641</v>
      </c>
      <c r="DO24" s="14">
        <v>28735</v>
      </c>
      <c r="DP24" s="146">
        <v>36943</v>
      </c>
      <c r="DQ24" s="146">
        <v>18012</v>
      </c>
      <c r="DR24" s="14">
        <v>112369</v>
      </c>
      <c r="DS24" s="14">
        <v>69946</v>
      </c>
      <c r="DT24" s="14">
        <v>18219</v>
      </c>
      <c r="DU24" s="14">
        <v>10622</v>
      </c>
      <c r="DV24" s="146">
        <v>10278</v>
      </c>
      <c r="DW24" s="146">
        <v>3304</v>
      </c>
      <c r="DX24" s="14">
        <v>453914</v>
      </c>
      <c r="DY24" s="14">
        <v>230132</v>
      </c>
      <c r="DZ24" s="14">
        <v>61955</v>
      </c>
      <c r="EA24" s="14">
        <v>48464</v>
      </c>
      <c r="EB24" s="146">
        <v>82225</v>
      </c>
      <c r="EC24" s="146">
        <v>31138</v>
      </c>
      <c r="ED24" s="14">
        <v>479780</v>
      </c>
      <c r="EE24" s="14">
        <v>228577</v>
      </c>
      <c r="EF24" s="14">
        <v>69236</v>
      </c>
      <c r="EG24" s="14">
        <v>53738</v>
      </c>
      <c r="EH24" s="146">
        <v>87663</v>
      </c>
      <c r="EI24" s="146">
        <v>40566</v>
      </c>
      <c r="EJ24" s="14">
        <v>670588</v>
      </c>
      <c r="EK24" s="14">
        <v>402542</v>
      </c>
      <c r="EL24" s="14">
        <v>98025</v>
      </c>
      <c r="EM24" s="14">
        <v>65927</v>
      </c>
      <c r="EN24" s="146">
        <v>78479</v>
      </c>
      <c r="EO24" s="146">
        <v>25615</v>
      </c>
      <c r="EP24" s="14">
        <v>391512</v>
      </c>
      <c r="EQ24" s="14">
        <v>202533</v>
      </c>
      <c r="ER24" s="14">
        <v>67912</v>
      </c>
      <c r="ES24" s="14">
        <v>47627</v>
      </c>
      <c r="ET24" s="146">
        <v>54965</v>
      </c>
      <c r="EU24" s="146">
        <v>18475</v>
      </c>
      <c r="EV24" s="14">
        <v>202308</v>
      </c>
      <c r="EW24" s="14">
        <v>137229</v>
      </c>
      <c r="EX24" s="14">
        <v>25009</v>
      </c>
      <c r="EY24" s="14">
        <v>15762</v>
      </c>
      <c r="EZ24" s="146">
        <v>17406</v>
      </c>
      <c r="FA24" s="146">
        <v>6902</v>
      </c>
      <c r="FB24" s="14">
        <v>403089</v>
      </c>
      <c r="FC24" s="14">
        <v>239441</v>
      </c>
      <c r="FD24" s="14">
        <v>62841</v>
      </c>
      <c r="FE24" s="14">
        <v>40232</v>
      </c>
      <c r="FF24" s="146">
        <v>44576</v>
      </c>
      <c r="FG24" s="146">
        <v>15999</v>
      </c>
      <c r="FH24" s="14">
        <v>83048</v>
      </c>
      <c r="FI24" s="14">
        <v>50670</v>
      </c>
      <c r="FJ24" s="14">
        <v>13819</v>
      </c>
      <c r="FK24" s="14">
        <v>8032</v>
      </c>
      <c r="FL24" s="146">
        <v>7756</v>
      </c>
      <c r="FM24" s="146">
        <v>2771</v>
      </c>
      <c r="FN24" s="14">
        <v>127358</v>
      </c>
      <c r="FO24" s="14">
        <v>70231</v>
      </c>
      <c r="FP24" s="14">
        <v>22787</v>
      </c>
      <c r="FQ24" s="14">
        <v>14772</v>
      </c>
      <c r="FR24" s="146">
        <v>14613</v>
      </c>
      <c r="FS24" s="146">
        <v>4955</v>
      </c>
      <c r="FT24" s="14">
        <v>165636</v>
      </c>
      <c r="FU24" s="14">
        <v>95952</v>
      </c>
      <c r="FV24" s="14">
        <v>23727</v>
      </c>
      <c r="FW24" s="14">
        <v>16372</v>
      </c>
      <c r="FX24" s="146">
        <v>21414</v>
      </c>
      <c r="FY24" s="146">
        <v>8171</v>
      </c>
      <c r="FZ24" s="14">
        <v>106788</v>
      </c>
      <c r="GA24" s="14">
        <v>53869</v>
      </c>
      <c r="GB24" s="14">
        <v>17536</v>
      </c>
      <c r="GC24" s="14">
        <v>12950</v>
      </c>
      <c r="GD24" s="146">
        <v>16934</v>
      </c>
      <c r="GE24" s="146">
        <v>5499</v>
      </c>
      <c r="GF24" s="14">
        <v>597814</v>
      </c>
      <c r="GG24" s="14">
        <v>295829</v>
      </c>
      <c r="GH24" s="14">
        <v>74149</v>
      </c>
      <c r="GI24" s="14">
        <v>61277</v>
      </c>
      <c r="GJ24" s="146">
        <v>113184</v>
      </c>
      <c r="GK24" s="146">
        <v>53375</v>
      </c>
      <c r="GL24" s="14">
        <v>134728</v>
      </c>
      <c r="GM24" s="14">
        <v>84253</v>
      </c>
      <c r="GN24" s="14">
        <v>18101</v>
      </c>
      <c r="GO24" s="14">
        <v>12252</v>
      </c>
      <c r="GP24" s="146">
        <v>15045</v>
      </c>
      <c r="GQ24" s="146">
        <v>5077</v>
      </c>
      <c r="GR24" s="14">
        <v>1531559</v>
      </c>
      <c r="GS24" s="14">
        <v>963733</v>
      </c>
      <c r="GT24" s="14">
        <v>167158</v>
      </c>
      <c r="GU24" s="14">
        <v>120025</v>
      </c>
      <c r="GV24" s="146">
        <v>188400</v>
      </c>
      <c r="GW24" s="146">
        <v>92243</v>
      </c>
      <c r="GX24" s="14">
        <v>659362</v>
      </c>
      <c r="GY24" s="14">
        <v>403554</v>
      </c>
      <c r="GZ24" s="14">
        <v>94342</v>
      </c>
      <c r="HA24" s="14">
        <v>62061</v>
      </c>
      <c r="HB24" s="146">
        <v>72773</v>
      </c>
      <c r="HC24" s="146">
        <v>26632</v>
      </c>
      <c r="HD24" s="14">
        <v>48134</v>
      </c>
      <c r="HE24" s="14">
        <v>24699</v>
      </c>
      <c r="HF24" s="14">
        <v>9220</v>
      </c>
      <c r="HG24" s="14">
        <v>6166</v>
      </c>
      <c r="HH24" s="146">
        <v>5794</v>
      </c>
      <c r="HI24" s="146">
        <v>2255</v>
      </c>
      <c r="HJ24" s="14">
        <v>734274</v>
      </c>
      <c r="HK24" s="14">
        <v>426361</v>
      </c>
      <c r="HL24" s="14">
        <v>117859</v>
      </c>
      <c r="HM24" s="14">
        <v>77261</v>
      </c>
      <c r="HN24" s="146">
        <v>83232</v>
      </c>
      <c r="HO24" s="146">
        <v>29561</v>
      </c>
      <c r="HP24" s="14">
        <v>268410</v>
      </c>
      <c r="HQ24" s="14">
        <v>158846</v>
      </c>
      <c r="HR24" s="14">
        <v>40191</v>
      </c>
      <c r="HS24" s="14">
        <v>26034</v>
      </c>
      <c r="HT24" s="146">
        <v>29983</v>
      </c>
      <c r="HU24" s="146">
        <v>13356</v>
      </c>
      <c r="HV24" s="14">
        <v>271247</v>
      </c>
      <c r="HW24" s="14">
        <v>157827</v>
      </c>
      <c r="HX24" s="14">
        <v>43572</v>
      </c>
      <c r="HY24" s="14">
        <v>27389</v>
      </c>
      <c r="HZ24" s="146">
        <v>31842</v>
      </c>
      <c r="IA24" s="146">
        <v>10617</v>
      </c>
      <c r="IB24" s="14">
        <v>781836</v>
      </c>
      <c r="IC24" s="14">
        <v>420853</v>
      </c>
      <c r="ID24" s="14">
        <v>121455</v>
      </c>
      <c r="IE24" s="14">
        <v>84325</v>
      </c>
      <c r="IF24" s="146">
        <v>109051</v>
      </c>
      <c r="IG24" s="146">
        <v>46152</v>
      </c>
      <c r="IH24" s="14">
        <v>71027</v>
      </c>
      <c r="II24" s="14">
        <v>38231</v>
      </c>
      <c r="IJ24" s="14">
        <v>10153</v>
      </c>
      <c r="IK24" s="14">
        <v>7796</v>
      </c>
      <c r="IL24" s="146">
        <v>11018</v>
      </c>
      <c r="IM24" s="146">
        <v>3829</v>
      </c>
      <c r="IN24" s="14">
        <v>305096</v>
      </c>
      <c r="IO24" s="14">
        <v>194421</v>
      </c>
      <c r="IP24" s="14">
        <v>41715</v>
      </c>
      <c r="IQ24" s="14">
        <v>27328</v>
      </c>
      <c r="IR24" s="146">
        <v>30734</v>
      </c>
      <c r="IS24" s="146">
        <v>10898</v>
      </c>
    </row>
    <row r="25" spans="1:253" s="111" customFormat="1" ht="11.45" customHeight="1">
      <c r="A25" s="15" t="s">
        <v>42</v>
      </c>
      <c r="B25" s="14">
        <v>266127750</v>
      </c>
      <c r="C25" s="14">
        <v>63972118</v>
      </c>
      <c r="D25" s="14">
        <v>27369479</v>
      </c>
      <c r="E25" s="14">
        <v>23690080</v>
      </c>
      <c r="F25" s="146">
        <v>57800237</v>
      </c>
      <c r="G25" s="146">
        <v>93295836</v>
      </c>
      <c r="H25" s="14">
        <v>2680785</v>
      </c>
      <c r="I25" s="14">
        <v>794032</v>
      </c>
      <c r="J25" s="14">
        <v>251047</v>
      </c>
      <c r="K25" s="14">
        <v>237701</v>
      </c>
      <c r="L25" s="146">
        <v>571312</v>
      </c>
      <c r="M25" s="146">
        <v>826694</v>
      </c>
      <c r="N25" s="14">
        <v>835227</v>
      </c>
      <c r="O25" s="14">
        <v>115734</v>
      </c>
      <c r="P25" s="14">
        <v>91812</v>
      </c>
      <c r="Q25" s="14">
        <v>90703</v>
      </c>
      <c r="R25" s="146">
        <v>229916</v>
      </c>
      <c r="S25" s="146">
        <v>307063</v>
      </c>
      <c r="T25" s="14">
        <v>2863362</v>
      </c>
      <c r="U25" s="14">
        <v>28688.803978875621</v>
      </c>
      <c r="V25" s="14">
        <v>435608</v>
      </c>
      <c r="W25" s="14">
        <v>363487</v>
      </c>
      <c r="X25" s="14">
        <v>844813</v>
      </c>
      <c r="Y25" s="145">
        <v>1190765</v>
      </c>
      <c r="Z25" s="14">
        <v>1538857</v>
      </c>
      <c r="AA25" s="14">
        <v>542875</v>
      </c>
      <c r="AB25" s="14">
        <v>188080</v>
      </c>
      <c r="AC25" s="14">
        <v>143867</v>
      </c>
      <c r="AD25" s="146">
        <v>278199</v>
      </c>
      <c r="AE25" s="146">
        <v>385838</v>
      </c>
      <c r="AF25" s="14">
        <v>43108863</v>
      </c>
      <c r="AG25" s="14">
        <v>10880263</v>
      </c>
      <c r="AH25" s="14">
        <v>4453941</v>
      </c>
      <c r="AI25" s="14">
        <v>3727753</v>
      </c>
      <c r="AJ25" s="14">
        <v>9501513</v>
      </c>
      <c r="AK25" s="145">
        <v>14545394</v>
      </c>
      <c r="AL25" s="14">
        <v>4532840</v>
      </c>
      <c r="AM25" s="14">
        <v>1022290</v>
      </c>
      <c r="AN25" s="14">
        <v>588680</v>
      </c>
      <c r="AO25" s="14">
        <v>496660</v>
      </c>
      <c r="AP25" s="14">
        <v>1112753</v>
      </c>
      <c r="AQ25" s="145">
        <v>1312457</v>
      </c>
      <c r="AR25" s="14">
        <v>5565167</v>
      </c>
      <c r="AS25" s="14">
        <v>763395</v>
      </c>
      <c r="AT25" s="14">
        <v>486361</v>
      </c>
      <c r="AU25" s="14">
        <v>479260</v>
      </c>
      <c r="AV25" s="14">
        <v>1299510</v>
      </c>
      <c r="AW25" s="145">
        <v>2536639</v>
      </c>
      <c r="AX25" s="14">
        <v>563884</v>
      </c>
      <c r="AY25" s="14">
        <v>138362</v>
      </c>
      <c r="AZ25" s="14">
        <v>62785</v>
      </c>
      <c r="BA25" s="14">
        <v>55169</v>
      </c>
      <c r="BB25" s="14">
        <v>129573</v>
      </c>
      <c r="BC25" s="145">
        <v>177997</v>
      </c>
      <c r="BD25" s="14">
        <v>915803</v>
      </c>
      <c r="BE25" s="14">
        <v>96941</v>
      </c>
      <c r="BF25" s="14">
        <v>58142</v>
      </c>
      <c r="BG25" s="14">
        <v>51763</v>
      </c>
      <c r="BH25" s="146">
        <v>185721</v>
      </c>
      <c r="BI25" s="146">
        <v>523235</v>
      </c>
      <c r="BJ25" s="14">
        <v>13048485</v>
      </c>
      <c r="BK25" s="14">
        <v>4534927</v>
      </c>
      <c r="BL25" s="14">
        <v>1144516</v>
      </c>
      <c r="BM25" s="14">
        <v>912046</v>
      </c>
      <c r="BN25" s="146">
        <v>2105340</v>
      </c>
      <c r="BO25" s="146">
        <v>4351656</v>
      </c>
      <c r="BP25" s="14">
        <v>4764498</v>
      </c>
      <c r="BQ25" s="14">
        <v>1110726</v>
      </c>
      <c r="BR25" s="14">
        <v>425130</v>
      </c>
      <c r="BS25" s="14">
        <v>424776</v>
      </c>
      <c r="BT25" s="146">
        <v>1083380</v>
      </c>
      <c r="BU25" s="146">
        <v>1720484</v>
      </c>
      <c r="BV25" s="14">
        <v>1338735</v>
      </c>
      <c r="BW25" s="14">
        <v>266968</v>
      </c>
      <c r="BX25" s="14">
        <v>138793</v>
      </c>
      <c r="BY25" s="14">
        <v>129376</v>
      </c>
      <c r="BZ25" s="146">
        <v>327869</v>
      </c>
      <c r="CA25" s="146">
        <v>475728</v>
      </c>
      <c r="CB25" s="14">
        <v>896673</v>
      </c>
      <c r="CC25" s="14">
        <v>241164</v>
      </c>
      <c r="CD25" s="14">
        <v>130453</v>
      </c>
      <c r="CE25" s="14">
        <v>103561</v>
      </c>
      <c r="CF25" s="146">
        <v>194679</v>
      </c>
      <c r="CG25" s="146">
        <v>226817</v>
      </c>
      <c r="CH25" s="14">
        <v>10296722</v>
      </c>
      <c r="CI25" s="14">
        <v>2849434</v>
      </c>
      <c r="CJ25" s="14">
        <v>932691</v>
      </c>
      <c r="CK25" s="14">
        <v>851549</v>
      </c>
      <c r="CL25" s="146">
        <v>2117151</v>
      </c>
      <c r="CM25" s="146">
        <v>3545898</v>
      </c>
      <c r="CN25" s="14">
        <v>3660726</v>
      </c>
      <c r="CO25" s="14">
        <v>1007862</v>
      </c>
      <c r="CP25" s="14">
        <v>475444</v>
      </c>
      <c r="CQ25" s="14">
        <v>400280</v>
      </c>
      <c r="CR25" s="146">
        <v>819183</v>
      </c>
      <c r="CS25" s="146">
        <v>957958</v>
      </c>
      <c r="CT25" s="14">
        <v>1927923</v>
      </c>
      <c r="CU25" s="14">
        <v>498811</v>
      </c>
      <c r="CV25" s="14">
        <v>303580</v>
      </c>
      <c r="CW25" s="14">
        <v>239918</v>
      </c>
      <c r="CX25" s="146">
        <v>443103</v>
      </c>
      <c r="CY25" s="146">
        <v>442511</v>
      </c>
      <c r="CZ25" s="14">
        <v>2190113</v>
      </c>
      <c r="DA25" s="14">
        <v>427430</v>
      </c>
      <c r="DB25" s="14">
        <v>282032</v>
      </c>
      <c r="DC25" s="14">
        <v>249366</v>
      </c>
      <c r="DD25" s="146">
        <v>522867</v>
      </c>
      <c r="DE25" s="146">
        <v>708419</v>
      </c>
      <c r="DF25" s="14">
        <v>2652762</v>
      </c>
      <c r="DG25" s="14">
        <v>829976</v>
      </c>
      <c r="DH25" s="14">
        <v>291717</v>
      </c>
      <c r="DI25" s="14">
        <v>235236</v>
      </c>
      <c r="DJ25" s="146">
        <v>517768</v>
      </c>
      <c r="DK25" s="146">
        <v>778067</v>
      </c>
      <c r="DL25" s="14">
        <v>3581174</v>
      </c>
      <c r="DM25" s="14">
        <v>393447</v>
      </c>
      <c r="DN25" s="14">
        <v>328468</v>
      </c>
      <c r="DO25" s="14">
        <v>304942</v>
      </c>
      <c r="DP25" s="146">
        <v>816828</v>
      </c>
      <c r="DQ25" s="146">
        <v>1737489</v>
      </c>
      <c r="DR25" s="14">
        <v>1200484</v>
      </c>
      <c r="DS25" s="14">
        <v>432536</v>
      </c>
      <c r="DT25" s="14">
        <v>177155</v>
      </c>
      <c r="DU25" s="14">
        <v>128118</v>
      </c>
      <c r="DV25" s="146">
        <v>229492</v>
      </c>
      <c r="DW25" s="146">
        <v>233183</v>
      </c>
      <c r="DX25" s="14">
        <v>4972110</v>
      </c>
      <c r="DY25" s="14">
        <v>698696</v>
      </c>
      <c r="DZ25" s="14">
        <v>372886</v>
      </c>
      <c r="EA25" s="14">
        <v>391212</v>
      </c>
      <c r="EB25" s="146">
        <v>1276384</v>
      </c>
      <c r="EC25" s="146">
        <v>2232932</v>
      </c>
      <c r="ED25" s="14">
        <v>8609410</v>
      </c>
      <c r="EE25" s="14">
        <v>1714218</v>
      </c>
      <c r="EF25" s="14">
        <v>899714</v>
      </c>
      <c r="EG25" s="14">
        <v>828508</v>
      </c>
      <c r="EH25" s="146">
        <v>2076228</v>
      </c>
      <c r="EI25" s="146">
        <v>3090744</v>
      </c>
      <c r="EJ25" s="14">
        <v>6070120</v>
      </c>
      <c r="EK25" s="14">
        <v>1743534</v>
      </c>
      <c r="EL25" s="14">
        <v>643805</v>
      </c>
      <c r="EM25" s="14">
        <v>568809</v>
      </c>
      <c r="EN25" s="146">
        <v>1339949</v>
      </c>
      <c r="EO25" s="146">
        <v>1774025</v>
      </c>
      <c r="EP25" s="14">
        <v>3969656</v>
      </c>
      <c r="EQ25" s="14">
        <v>969232</v>
      </c>
      <c r="ER25" s="14">
        <v>569972</v>
      </c>
      <c r="ES25" s="14">
        <v>480471</v>
      </c>
      <c r="ET25" s="146">
        <v>936918</v>
      </c>
      <c r="EU25" s="146">
        <v>1013064</v>
      </c>
      <c r="EV25" s="14">
        <v>1847991</v>
      </c>
      <c r="EW25" s="14">
        <v>550758</v>
      </c>
      <c r="EX25" s="14">
        <v>183076</v>
      </c>
      <c r="EY25" s="14">
        <v>159039</v>
      </c>
      <c r="EZ25" s="146">
        <v>369608</v>
      </c>
      <c r="FA25" s="146">
        <v>585510</v>
      </c>
      <c r="FB25" s="14">
        <v>3723540</v>
      </c>
      <c r="FC25" s="14">
        <v>882000</v>
      </c>
      <c r="FD25" s="14">
        <v>495026</v>
      </c>
      <c r="FE25" s="14">
        <v>388031</v>
      </c>
      <c r="FF25" s="146">
        <v>847901</v>
      </c>
      <c r="FG25" s="146">
        <v>1110583</v>
      </c>
      <c r="FH25" s="14">
        <v>760627</v>
      </c>
      <c r="FI25" s="14">
        <v>218863</v>
      </c>
      <c r="FJ25" s="14">
        <v>110426</v>
      </c>
      <c r="FK25" s="14">
        <v>86768</v>
      </c>
      <c r="FL25" s="146">
        <v>166248</v>
      </c>
      <c r="FM25" s="146">
        <v>178321</v>
      </c>
      <c r="FN25" s="14">
        <v>1072045</v>
      </c>
      <c r="FO25" s="14">
        <v>300498</v>
      </c>
      <c r="FP25" s="14">
        <v>165563</v>
      </c>
      <c r="FQ25" s="14">
        <v>128029</v>
      </c>
      <c r="FR25" s="146">
        <v>219198</v>
      </c>
      <c r="FS25" s="146">
        <v>258758</v>
      </c>
      <c r="FT25" s="14">
        <v>1583473</v>
      </c>
      <c r="FU25" s="14">
        <v>223044</v>
      </c>
      <c r="FV25" s="14">
        <v>175984</v>
      </c>
      <c r="FW25" s="14">
        <v>155424</v>
      </c>
      <c r="FX25" s="146">
        <v>370709</v>
      </c>
      <c r="FY25" s="146">
        <v>658312</v>
      </c>
      <c r="FZ25" s="14">
        <v>1763996</v>
      </c>
      <c r="GA25" s="14">
        <v>352913</v>
      </c>
      <c r="GB25" s="14">
        <v>233637</v>
      </c>
      <c r="GC25" s="14">
        <v>198802</v>
      </c>
      <c r="GD25" s="146">
        <v>427494</v>
      </c>
      <c r="GE25" s="146">
        <v>551150</v>
      </c>
      <c r="GF25" s="14">
        <v>10420576</v>
      </c>
      <c r="GG25" s="14">
        <v>1839372</v>
      </c>
      <c r="GH25" s="14">
        <v>862068</v>
      </c>
      <c r="GI25" s="14">
        <v>826687</v>
      </c>
      <c r="GJ25" s="146">
        <v>2402055</v>
      </c>
      <c r="GK25" s="146">
        <v>4490392</v>
      </c>
      <c r="GL25" s="14">
        <v>1183920</v>
      </c>
      <c r="GM25" s="14">
        <v>245535</v>
      </c>
      <c r="GN25" s="14">
        <v>136878</v>
      </c>
      <c r="GO25" s="14">
        <v>124280</v>
      </c>
      <c r="GP25" s="146">
        <v>291860</v>
      </c>
      <c r="GQ25" s="146">
        <v>385364</v>
      </c>
      <c r="GR25" s="14">
        <v>23049642</v>
      </c>
      <c r="GS25" s="14">
        <v>6611210</v>
      </c>
      <c r="GT25" s="14">
        <v>1626479</v>
      </c>
      <c r="GU25" s="14">
        <v>1426946</v>
      </c>
      <c r="GV25" s="146">
        <v>3938873</v>
      </c>
      <c r="GW25" s="146">
        <v>9446134</v>
      </c>
      <c r="GX25" s="14">
        <v>5822321</v>
      </c>
      <c r="GY25" s="14">
        <v>1658711</v>
      </c>
      <c r="GZ25" s="14">
        <v>696344</v>
      </c>
      <c r="HA25" s="14">
        <v>566393</v>
      </c>
      <c r="HB25" s="146">
        <v>1272877</v>
      </c>
      <c r="HC25" s="146">
        <v>1627997</v>
      </c>
      <c r="HD25" s="14">
        <v>544173</v>
      </c>
      <c r="HE25" s="14">
        <v>109153</v>
      </c>
      <c r="HF25" s="14">
        <v>87321</v>
      </c>
      <c r="HG25" s="14">
        <v>70217</v>
      </c>
      <c r="HH25" s="146">
        <v>124617</v>
      </c>
      <c r="HI25" s="146">
        <v>152866</v>
      </c>
      <c r="HJ25" s="14">
        <v>7699002</v>
      </c>
      <c r="HK25" s="14">
        <v>1928622</v>
      </c>
      <c r="HL25" s="14">
        <v>988119</v>
      </c>
      <c r="HM25" s="14">
        <v>842199</v>
      </c>
      <c r="HN25" s="146">
        <v>1759366</v>
      </c>
      <c r="HO25" s="146">
        <v>2180696</v>
      </c>
      <c r="HP25" s="14">
        <v>2870834</v>
      </c>
      <c r="HQ25" s="14">
        <v>750716</v>
      </c>
      <c r="HR25" s="14">
        <v>315898</v>
      </c>
      <c r="HS25" s="14">
        <v>262612</v>
      </c>
      <c r="HT25" s="146">
        <v>583381</v>
      </c>
      <c r="HU25" s="146">
        <v>958227</v>
      </c>
      <c r="HV25" s="14">
        <v>2714909</v>
      </c>
      <c r="HW25" s="14">
        <v>482055</v>
      </c>
      <c r="HX25" s="14">
        <v>431304</v>
      </c>
      <c r="HY25" s="14">
        <v>325596</v>
      </c>
      <c r="HZ25" s="146">
        <v>720654</v>
      </c>
      <c r="IA25" s="146">
        <v>755301</v>
      </c>
      <c r="IB25" s="14">
        <v>11252942</v>
      </c>
      <c r="IC25" s="14">
        <v>2532793</v>
      </c>
      <c r="ID25" s="14">
        <v>1317203</v>
      </c>
      <c r="IE25" s="14">
        <v>1121698</v>
      </c>
      <c r="IF25" s="146">
        <v>2646408</v>
      </c>
      <c r="IG25" s="146">
        <v>3634840</v>
      </c>
      <c r="IH25" s="14">
        <v>1014915</v>
      </c>
      <c r="II25" s="14">
        <v>276313</v>
      </c>
      <c r="IJ25" s="14">
        <v>112055</v>
      </c>
      <c r="IK25" s="14">
        <v>100732</v>
      </c>
      <c r="IL25" s="146">
        <v>234827</v>
      </c>
      <c r="IM25" s="146">
        <v>290987</v>
      </c>
      <c r="IN25" s="14">
        <v>2513149</v>
      </c>
      <c r="IO25" s="14">
        <v>773694</v>
      </c>
      <c r="IP25" s="14">
        <v>282248</v>
      </c>
      <c r="IQ25" s="14">
        <v>231911</v>
      </c>
      <c r="IR25" s="146">
        <v>526308</v>
      </c>
      <c r="IS25" s="146">
        <v>698988</v>
      </c>
    </row>
    <row r="26" spans="1:253" s="111" customFormat="1" ht="11.45" customHeight="1">
      <c r="A26" s="16" t="s">
        <v>262</v>
      </c>
      <c r="B26" s="14">
        <v>1990405</v>
      </c>
      <c r="C26" s="14">
        <v>995262</v>
      </c>
      <c r="D26" s="14">
        <v>352481</v>
      </c>
      <c r="E26" s="14">
        <v>243545</v>
      </c>
      <c r="F26" s="146">
        <v>275693</v>
      </c>
      <c r="G26" s="146">
        <v>123424</v>
      </c>
      <c r="H26" s="14">
        <v>52092</v>
      </c>
      <c r="I26" s="14">
        <v>26094</v>
      </c>
      <c r="J26" s="14">
        <v>9538</v>
      </c>
      <c r="K26" s="14">
        <v>6523</v>
      </c>
      <c r="L26" s="146">
        <v>7217</v>
      </c>
      <c r="M26" s="146">
        <v>2720</v>
      </c>
      <c r="N26" s="14">
        <v>1390</v>
      </c>
      <c r="O26" s="14">
        <v>423</v>
      </c>
      <c r="P26" s="14">
        <v>219</v>
      </c>
      <c r="Q26" s="14">
        <v>213</v>
      </c>
      <c r="R26" s="146">
        <v>347</v>
      </c>
      <c r="S26" s="146">
        <v>188</v>
      </c>
      <c r="T26" s="14">
        <v>8325</v>
      </c>
      <c r="U26" s="14">
        <v>4092</v>
      </c>
      <c r="V26" s="14">
        <v>1276</v>
      </c>
      <c r="W26" s="14">
        <v>910</v>
      </c>
      <c r="X26" s="14">
        <v>1286</v>
      </c>
      <c r="Y26" s="145">
        <v>761</v>
      </c>
      <c r="Z26" s="14">
        <v>46212</v>
      </c>
      <c r="AA26" s="14">
        <v>26104</v>
      </c>
      <c r="AB26" s="14">
        <v>8188</v>
      </c>
      <c r="AC26" s="14">
        <v>4995</v>
      </c>
      <c r="AD26" s="146">
        <v>4996</v>
      </c>
      <c r="AE26" s="146">
        <v>1929</v>
      </c>
      <c r="AF26" s="14">
        <v>67859</v>
      </c>
      <c r="AG26" s="14">
        <v>27333</v>
      </c>
      <c r="AH26" s="14">
        <v>9083</v>
      </c>
      <c r="AI26" s="14">
        <v>7577</v>
      </c>
      <c r="AJ26" s="14">
        <v>13919</v>
      </c>
      <c r="AK26" s="145">
        <v>9947</v>
      </c>
      <c r="AL26" s="14">
        <v>31016</v>
      </c>
      <c r="AM26" s="14">
        <v>14685</v>
      </c>
      <c r="AN26" s="14">
        <v>5198</v>
      </c>
      <c r="AO26" s="14">
        <v>3746</v>
      </c>
      <c r="AP26" s="14">
        <v>4913</v>
      </c>
      <c r="AQ26" s="145">
        <v>2474</v>
      </c>
      <c r="AR26" s="14">
        <v>3170</v>
      </c>
      <c r="AS26" s="14">
        <v>1294</v>
      </c>
      <c r="AT26" s="14">
        <v>490</v>
      </c>
      <c r="AU26" s="14">
        <v>402</v>
      </c>
      <c r="AV26" s="14">
        <v>652</v>
      </c>
      <c r="AW26" s="145">
        <v>332</v>
      </c>
      <c r="AX26" s="14">
        <v>2239</v>
      </c>
      <c r="AY26" s="14">
        <v>1151</v>
      </c>
      <c r="AZ26" s="14">
        <v>383</v>
      </c>
      <c r="BA26" s="14">
        <v>254</v>
      </c>
      <c r="BB26" s="14">
        <v>315</v>
      </c>
      <c r="BC26" s="145">
        <v>136</v>
      </c>
      <c r="BD26" s="14">
        <v>277</v>
      </c>
      <c r="BE26" s="14">
        <v>52</v>
      </c>
      <c r="BF26" s="14">
        <v>22</v>
      </c>
      <c r="BG26" s="14">
        <v>25</v>
      </c>
      <c r="BH26" s="146">
        <v>63</v>
      </c>
      <c r="BI26" s="146">
        <v>115</v>
      </c>
      <c r="BJ26" s="14">
        <v>37864</v>
      </c>
      <c r="BK26" s="14">
        <v>16995</v>
      </c>
      <c r="BL26" s="14">
        <v>5725</v>
      </c>
      <c r="BM26" s="14">
        <v>4424</v>
      </c>
      <c r="BN26" s="146">
        <v>6419</v>
      </c>
      <c r="BO26" s="146">
        <v>4301</v>
      </c>
      <c r="BP26" s="14">
        <v>49417</v>
      </c>
      <c r="BQ26" s="14">
        <v>23201</v>
      </c>
      <c r="BR26" s="14">
        <v>8232</v>
      </c>
      <c r="BS26" s="14">
        <v>6211</v>
      </c>
      <c r="BT26" s="146">
        <v>8071</v>
      </c>
      <c r="BU26" s="146">
        <v>3702</v>
      </c>
      <c r="BV26" s="14">
        <v>5742</v>
      </c>
      <c r="BW26" s="14">
        <v>3241</v>
      </c>
      <c r="BX26" s="14">
        <v>878</v>
      </c>
      <c r="BY26" s="14">
        <v>655</v>
      </c>
      <c r="BZ26" s="146">
        <v>681</v>
      </c>
      <c r="CA26" s="146">
        <v>287</v>
      </c>
      <c r="CB26" s="14">
        <v>21600</v>
      </c>
      <c r="CC26" s="14">
        <v>11746</v>
      </c>
      <c r="CD26" s="14">
        <v>3957</v>
      </c>
      <c r="CE26" s="14">
        <v>2477</v>
      </c>
      <c r="CF26" s="146">
        <v>2449</v>
      </c>
      <c r="CG26" s="146">
        <v>971</v>
      </c>
      <c r="CH26" s="14">
        <v>71219</v>
      </c>
      <c r="CI26" s="14">
        <v>29606</v>
      </c>
      <c r="CJ26" s="14">
        <v>13661</v>
      </c>
      <c r="CK26" s="14">
        <v>10667</v>
      </c>
      <c r="CL26" s="146">
        <v>12730</v>
      </c>
      <c r="CM26" s="146">
        <v>4555</v>
      </c>
      <c r="CN26" s="14">
        <v>55712</v>
      </c>
      <c r="CO26" s="14">
        <v>28234</v>
      </c>
      <c r="CP26" s="14">
        <v>10529</v>
      </c>
      <c r="CQ26" s="14">
        <v>7270</v>
      </c>
      <c r="CR26" s="146">
        <v>7379</v>
      </c>
      <c r="CS26" s="146">
        <v>2300</v>
      </c>
      <c r="CT26" s="14">
        <v>83089</v>
      </c>
      <c r="CU26" s="14">
        <v>41401</v>
      </c>
      <c r="CV26" s="14">
        <v>16602</v>
      </c>
      <c r="CW26" s="14">
        <v>11237</v>
      </c>
      <c r="CX26" s="146">
        <v>10439</v>
      </c>
      <c r="CY26" s="146">
        <v>3410</v>
      </c>
      <c r="CZ26" s="14">
        <v>60339</v>
      </c>
      <c r="DA26" s="14">
        <v>30944</v>
      </c>
      <c r="DB26" s="14">
        <v>11532</v>
      </c>
      <c r="DC26" s="14">
        <v>7741</v>
      </c>
      <c r="DD26" s="146">
        <v>7563</v>
      </c>
      <c r="DE26" s="146">
        <v>2559</v>
      </c>
      <c r="DF26" s="14">
        <v>87034</v>
      </c>
      <c r="DG26" s="14">
        <v>49590</v>
      </c>
      <c r="DH26" s="14">
        <v>16189</v>
      </c>
      <c r="DI26" s="14">
        <v>9746</v>
      </c>
      <c r="DJ26" s="146">
        <v>8485</v>
      </c>
      <c r="DK26" s="146">
        <v>3024</v>
      </c>
      <c r="DL26" s="14">
        <v>30959</v>
      </c>
      <c r="DM26" s="14">
        <v>13218</v>
      </c>
      <c r="DN26" s="14">
        <v>5201</v>
      </c>
      <c r="DO26" s="14">
        <v>3961</v>
      </c>
      <c r="DP26" s="146">
        <v>5518</v>
      </c>
      <c r="DQ26" s="146">
        <v>3061</v>
      </c>
      <c r="DR26" s="14">
        <v>4618</v>
      </c>
      <c r="DS26" s="14">
        <v>2766</v>
      </c>
      <c r="DT26" s="14">
        <v>801</v>
      </c>
      <c r="DU26" s="14">
        <v>481</v>
      </c>
      <c r="DV26" s="146">
        <v>415</v>
      </c>
      <c r="DW26" s="146">
        <v>155</v>
      </c>
      <c r="DX26" s="14">
        <v>12320</v>
      </c>
      <c r="DY26" s="14">
        <v>5381</v>
      </c>
      <c r="DZ26" s="14">
        <v>1802</v>
      </c>
      <c r="EA26" s="14">
        <v>1456</v>
      </c>
      <c r="EB26" s="146">
        <v>2373</v>
      </c>
      <c r="EC26" s="146">
        <v>1308</v>
      </c>
      <c r="ED26" s="14">
        <v>4511</v>
      </c>
      <c r="EE26" s="14">
        <v>2034</v>
      </c>
      <c r="EF26" s="14">
        <v>696</v>
      </c>
      <c r="EG26" s="14">
        <v>549</v>
      </c>
      <c r="EH26" s="146">
        <v>747</v>
      </c>
      <c r="EI26" s="146">
        <v>485</v>
      </c>
      <c r="EJ26" s="14">
        <v>43938</v>
      </c>
      <c r="EK26" s="14">
        <v>24747</v>
      </c>
      <c r="EL26" s="14">
        <v>7823</v>
      </c>
      <c r="EM26" s="14">
        <v>5099</v>
      </c>
      <c r="EN26" s="146">
        <v>4872</v>
      </c>
      <c r="EO26" s="146">
        <v>1397</v>
      </c>
      <c r="EP26" s="14">
        <v>73222</v>
      </c>
      <c r="EQ26" s="14">
        <v>37719</v>
      </c>
      <c r="ER26" s="14">
        <v>14249</v>
      </c>
      <c r="ES26" s="14">
        <v>9412</v>
      </c>
      <c r="ET26" s="146">
        <v>8873</v>
      </c>
      <c r="EU26" s="146">
        <v>2969</v>
      </c>
      <c r="EV26" s="14">
        <v>39682</v>
      </c>
      <c r="EW26" s="14">
        <v>18667</v>
      </c>
      <c r="EX26" s="14">
        <v>7124</v>
      </c>
      <c r="EY26" s="14">
        <v>5205</v>
      </c>
      <c r="EZ26" s="146">
        <v>6094</v>
      </c>
      <c r="FA26" s="146">
        <v>2592</v>
      </c>
      <c r="FB26" s="14">
        <v>102572</v>
      </c>
      <c r="FC26" s="14">
        <v>59630</v>
      </c>
      <c r="FD26" s="14">
        <v>18616</v>
      </c>
      <c r="FE26" s="14">
        <v>11015</v>
      </c>
      <c r="FF26" s="146">
        <v>9933</v>
      </c>
      <c r="FG26" s="146">
        <v>3378</v>
      </c>
      <c r="FH26" s="14">
        <v>20251</v>
      </c>
      <c r="FI26" s="14">
        <v>12246</v>
      </c>
      <c r="FJ26" s="14">
        <v>3181</v>
      </c>
      <c r="FK26" s="14">
        <v>2002</v>
      </c>
      <c r="FL26" s="146">
        <v>1930</v>
      </c>
      <c r="FM26" s="146">
        <v>892</v>
      </c>
      <c r="FN26" s="14">
        <v>46966</v>
      </c>
      <c r="FO26" s="14">
        <v>26338</v>
      </c>
      <c r="FP26" s="14">
        <v>8564</v>
      </c>
      <c r="FQ26" s="14">
        <v>5330</v>
      </c>
      <c r="FR26" s="146">
        <v>4947</v>
      </c>
      <c r="FS26" s="146">
        <v>1787</v>
      </c>
      <c r="FT26" s="14">
        <v>3834</v>
      </c>
      <c r="FU26" s="14">
        <v>1643</v>
      </c>
      <c r="FV26" s="14">
        <v>583</v>
      </c>
      <c r="FW26" s="14">
        <v>473</v>
      </c>
      <c r="FX26" s="146">
        <v>667</v>
      </c>
      <c r="FY26" s="146">
        <v>468</v>
      </c>
      <c r="FZ26" s="14">
        <v>2072</v>
      </c>
      <c r="GA26" s="14">
        <v>998</v>
      </c>
      <c r="GB26" s="14">
        <v>324</v>
      </c>
      <c r="GC26" s="14">
        <v>261</v>
      </c>
      <c r="GD26" s="146">
        <v>334</v>
      </c>
      <c r="GE26" s="146">
        <v>155</v>
      </c>
      <c r="GF26" s="14">
        <v>9362</v>
      </c>
      <c r="GG26" s="14">
        <v>3049</v>
      </c>
      <c r="GH26" s="14">
        <v>1364</v>
      </c>
      <c r="GI26" s="14">
        <v>1210</v>
      </c>
      <c r="GJ26" s="146">
        <v>2274</v>
      </c>
      <c r="GK26" s="146">
        <v>1465</v>
      </c>
      <c r="GL26" s="14">
        <v>14873</v>
      </c>
      <c r="GM26" s="14">
        <v>8355</v>
      </c>
      <c r="GN26" s="14">
        <v>2403</v>
      </c>
      <c r="GO26" s="14">
        <v>1518</v>
      </c>
      <c r="GP26" s="146">
        <v>1837</v>
      </c>
      <c r="GQ26" s="146">
        <v>760</v>
      </c>
      <c r="GR26" s="14">
        <v>29191</v>
      </c>
      <c r="GS26" s="14">
        <v>16614</v>
      </c>
      <c r="GT26" s="14">
        <v>4890</v>
      </c>
      <c r="GU26" s="14">
        <v>3083</v>
      </c>
      <c r="GV26" s="146">
        <v>3235</v>
      </c>
      <c r="GW26" s="146">
        <v>1369</v>
      </c>
      <c r="GX26" s="14">
        <v>48713</v>
      </c>
      <c r="GY26" s="14">
        <v>24967</v>
      </c>
      <c r="GZ26" s="14">
        <v>8756</v>
      </c>
      <c r="HA26" s="14">
        <v>5988</v>
      </c>
      <c r="HB26" s="146">
        <v>6473</v>
      </c>
      <c r="HC26" s="146">
        <v>2529</v>
      </c>
      <c r="HD26" s="14">
        <v>28768</v>
      </c>
      <c r="HE26" s="14">
        <v>14353</v>
      </c>
      <c r="HF26" s="14">
        <v>5092</v>
      </c>
      <c r="HG26" s="14">
        <v>3659</v>
      </c>
      <c r="HH26" s="146">
        <v>4010</v>
      </c>
      <c r="HI26" s="146">
        <v>1654</v>
      </c>
      <c r="HJ26" s="14">
        <v>73453</v>
      </c>
      <c r="HK26" s="14">
        <v>38751</v>
      </c>
      <c r="HL26" s="14">
        <v>14405</v>
      </c>
      <c r="HM26" s="14">
        <v>9461</v>
      </c>
      <c r="HN26" s="146">
        <v>8374</v>
      </c>
      <c r="HO26" s="146">
        <v>2462</v>
      </c>
      <c r="HP26" s="14">
        <v>81470</v>
      </c>
      <c r="HQ26" s="14">
        <v>41989</v>
      </c>
      <c r="HR26" s="14">
        <v>15083</v>
      </c>
      <c r="HS26" s="14">
        <v>9948</v>
      </c>
      <c r="HT26" s="146">
        <v>10234</v>
      </c>
      <c r="HU26" s="146">
        <v>4216</v>
      </c>
      <c r="HV26" s="14">
        <v>34858</v>
      </c>
      <c r="HW26" s="14">
        <v>16335</v>
      </c>
      <c r="HX26" s="14">
        <v>6242</v>
      </c>
      <c r="HY26" s="14">
        <v>4573</v>
      </c>
      <c r="HZ26" s="146">
        <v>5494</v>
      </c>
      <c r="IA26" s="146">
        <v>2214</v>
      </c>
      <c r="IB26" s="14">
        <v>43551</v>
      </c>
      <c r="IC26" s="14">
        <v>24416</v>
      </c>
      <c r="ID26" s="14">
        <v>7515</v>
      </c>
      <c r="IE26" s="14">
        <v>4531</v>
      </c>
      <c r="IF26" s="146">
        <v>4780</v>
      </c>
      <c r="IG26" s="146">
        <v>2309</v>
      </c>
      <c r="IH26" s="14">
        <v>670</v>
      </c>
      <c r="II26" s="14">
        <v>290</v>
      </c>
      <c r="IJ26" s="14">
        <v>119</v>
      </c>
      <c r="IK26" s="14">
        <v>93</v>
      </c>
      <c r="IL26" s="146">
        <v>100</v>
      </c>
      <c r="IM26" s="146">
        <v>68</v>
      </c>
      <c r="IN26" s="14">
        <v>22073</v>
      </c>
      <c r="IO26" s="14">
        <v>10055</v>
      </c>
      <c r="IP26" s="14">
        <v>3867</v>
      </c>
      <c r="IQ26" s="14">
        <v>2990</v>
      </c>
      <c r="IR26" s="146">
        <v>3557</v>
      </c>
      <c r="IS26" s="146">
        <v>1604</v>
      </c>
    </row>
    <row r="27" spans="1:253" s="111" customFormat="1" ht="11.45" customHeight="1">
      <c r="A27" s="16" t="s">
        <v>46</v>
      </c>
      <c r="B27" s="14">
        <v>23881702</v>
      </c>
      <c r="C27" s="14">
        <v>9141817</v>
      </c>
      <c r="D27" s="14">
        <v>3548268</v>
      </c>
      <c r="E27" s="14">
        <v>2954554</v>
      </c>
      <c r="F27" s="146">
        <v>5193816</v>
      </c>
      <c r="G27" s="146">
        <v>3043247</v>
      </c>
      <c r="H27" s="14">
        <v>234156</v>
      </c>
      <c r="I27" s="14">
        <v>88816</v>
      </c>
      <c r="J27" s="14">
        <v>36233</v>
      </c>
      <c r="K27" s="14">
        <v>30608</v>
      </c>
      <c r="L27" s="146">
        <v>51207</v>
      </c>
      <c r="M27" s="146">
        <v>27292</v>
      </c>
      <c r="N27" s="14">
        <v>53157</v>
      </c>
      <c r="O27" s="14">
        <v>17539</v>
      </c>
      <c r="P27" s="14">
        <v>8053</v>
      </c>
      <c r="Q27" s="14">
        <v>7448</v>
      </c>
      <c r="R27" s="146">
        <v>14022</v>
      </c>
      <c r="S27" s="146">
        <v>6095</v>
      </c>
      <c r="T27" s="14">
        <v>442665</v>
      </c>
      <c r="U27" s="14">
        <v>182132</v>
      </c>
      <c r="V27" s="14">
        <v>68631</v>
      </c>
      <c r="W27" s="14">
        <v>55430</v>
      </c>
      <c r="X27" s="14">
        <v>91478</v>
      </c>
      <c r="Y27" s="145">
        <v>44994</v>
      </c>
      <c r="Z27" s="14">
        <v>154213</v>
      </c>
      <c r="AA27" s="14">
        <v>67513</v>
      </c>
      <c r="AB27" s="14">
        <v>25280</v>
      </c>
      <c r="AC27" s="14">
        <v>19340</v>
      </c>
      <c r="AD27" s="146">
        <v>27952</v>
      </c>
      <c r="AE27" s="146">
        <v>14128</v>
      </c>
      <c r="AF27" s="14">
        <v>2857580</v>
      </c>
      <c r="AG27" s="14">
        <v>993227</v>
      </c>
      <c r="AH27" s="14">
        <v>390599</v>
      </c>
      <c r="AI27" s="14">
        <v>335796</v>
      </c>
      <c r="AJ27" s="14">
        <v>693277</v>
      </c>
      <c r="AK27" s="145">
        <v>444681</v>
      </c>
      <c r="AL27" s="14">
        <v>476257</v>
      </c>
      <c r="AM27" s="14">
        <v>176590</v>
      </c>
      <c r="AN27" s="14">
        <v>70066</v>
      </c>
      <c r="AO27" s="14">
        <v>59959</v>
      </c>
      <c r="AP27" s="14">
        <v>111545</v>
      </c>
      <c r="AQ27" s="145">
        <v>58097</v>
      </c>
      <c r="AR27" s="14">
        <v>397508</v>
      </c>
      <c r="AS27" s="14">
        <v>133267</v>
      </c>
      <c r="AT27" s="14">
        <v>52565</v>
      </c>
      <c r="AU27" s="14">
        <v>46830</v>
      </c>
      <c r="AV27" s="14">
        <v>94707</v>
      </c>
      <c r="AW27" s="145">
        <v>70139</v>
      </c>
      <c r="AX27" s="14">
        <v>70081</v>
      </c>
      <c r="AY27" s="14">
        <v>25086</v>
      </c>
      <c r="AZ27" s="14">
        <v>11096</v>
      </c>
      <c r="BA27" s="14">
        <v>9467</v>
      </c>
      <c r="BB27" s="14">
        <v>16586</v>
      </c>
      <c r="BC27" s="145">
        <v>7846</v>
      </c>
      <c r="BD27" s="14">
        <v>54431</v>
      </c>
      <c r="BE27" s="14">
        <v>14704</v>
      </c>
      <c r="BF27" s="14">
        <v>7555</v>
      </c>
      <c r="BG27" s="14">
        <v>6254</v>
      </c>
      <c r="BH27" s="146">
        <v>13697</v>
      </c>
      <c r="BI27" s="146">
        <v>12221</v>
      </c>
      <c r="BJ27" s="14">
        <v>1462019</v>
      </c>
      <c r="BK27" s="14">
        <v>623816</v>
      </c>
      <c r="BL27" s="14">
        <v>220801</v>
      </c>
      <c r="BM27" s="14">
        <v>171588</v>
      </c>
      <c r="BN27" s="146">
        <v>273345</v>
      </c>
      <c r="BO27" s="146">
        <v>172469</v>
      </c>
      <c r="BP27" s="14">
        <v>554721</v>
      </c>
      <c r="BQ27" s="14">
        <v>198313</v>
      </c>
      <c r="BR27" s="14">
        <v>80447</v>
      </c>
      <c r="BS27" s="14">
        <v>69380</v>
      </c>
      <c r="BT27" s="146">
        <v>130982</v>
      </c>
      <c r="BU27" s="146">
        <v>75599</v>
      </c>
      <c r="BV27" s="14">
        <v>111688</v>
      </c>
      <c r="BW27" s="14">
        <v>44171</v>
      </c>
      <c r="BX27" s="14">
        <v>18855</v>
      </c>
      <c r="BY27" s="14">
        <v>15141</v>
      </c>
      <c r="BZ27" s="146">
        <v>23951</v>
      </c>
      <c r="CA27" s="146">
        <v>9570</v>
      </c>
      <c r="CB27" s="14">
        <v>111509</v>
      </c>
      <c r="CC27" s="14">
        <v>51290</v>
      </c>
      <c r="CD27" s="14">
        <v>18785</v>
      </c>
      <c r="CE27" s="14">
        <v>13999</v>
      </c>
      <c r="CF27" s="146">
        <v>18848</v>
      </c>
      <c r="CG27" s="146">
        <v>8587</v>
      </c>
      <c r="CH27" s="14">
        <v>1095525</v>
      </c>
      <c r="CI27" s="14">
        <v>400320</v>
      </c>
      <c r="CJ27" s="14">
        <v>160270</v>
      </c>
      <c r="CK27" s="14">
        <v>138156</v>
      </c>
      <c r="CL27" s="146">
        <v>248922</v>
      </c>
      <c r="CM27" s="146">
        <v>147857</v>
      </c>
      <c r="CN27" s="14">
        <v>424162</v>
      </c>
      <c r="CO27" s="14">
        <v>181118</v>
      </c>
      <c r="CP27" s="14">
        <v>68813</v>
      </c>
      <c r="CQ27" s="14">
        <v>55282</v>
      </c>
      <c r="CR27" s="146">
        <v>80864</v>
      </c>
      <c r="CS27" s="146">
        <v>38085</v>
      </c>
      <c r="CT27" s="14">
        <v>266794</v>
      </c>
      <c r="CU27" s="14">
        <v>114736</v>
      </c>
      <c r="CV27" s="14">
        <v>46970</v>
      </c>
      <c r="CW27" s="14">
        <v>36860</v>
      </c>
      <c r="CX27" s="146">
        <v>47882</v>
      </c>
      <c r="CY27" s="146">
        <v>20346</v>
      </c>
      <c r="CZ27" s="14">
        <v>242591</v>
      </c>
      <c r="DA27" s="14">
        <v>99376</v>
      </c>
      <c r="DB27" s="14">
        <v>39558</v>
      </c>
      <c r="DC27" s="14">
        <v>32042</v>
      </c>
      <c r="DD27" s="146">
        <v>48243</v>
      </c>
      <c r="DE27" s="146">
        <v>23372</v>
      </c>
      <c r="DF27" s="14">
        <v>262822</v>
      </c>
      <c r="DG27" s="14">
        <v>117025</v>
      </c>
      <c r="DH27" s="14">
        <v>43560</v>
      </c>
      <c r="DI27" s="14">
        <v>33023</v>
      </c>
      <c r="DJ27" s="146">
        <v>46354</v>
      </c>
      <c r="DK27" s="146">
        <v>22860</v>
      </c>
      <c r="DL27" s="14">
        <v>241275</v>
      </c>
      <c r="DM27" s="14">
        <v>90849</v>
      </c>
      <c r="DN27" s="14">
        <v>34609</v>
      </c>
      <c r="DO27" s="14">
        <v>29036</v>
      </c>
      <c r="DP27" s="146">
        <v>51621</v>
      </c>
      <c r="DQ27" s="146">
        <v>35160</v>
      </c>
      <c r="DR27" s="14">
        <v>103159</v>
      </c>
      <c r="DS27" s="14">
        <v>46298</v>
      </c>
      <c r="DT27" s="14">
        <v>18014</v>
      </c>
      <c r="DU27" s="14">
        <v>13276</v>
      </c>
      <c r="DV27" s="146">
        <v>17754</v>
      </c>
      <c r="DW27" s="146">
        <v>7817</v>
      </c>
      <c r="DX27" s="14">
        <v>494049</v>
      </c>
      <c r="DY27" s="14">
        <v>150500</v>
      </c>
      <c r="DZ27" s="14">
        <v>67001</v>
      </c>
      <c r="EA27" s="14">
        <v>62695</v>
      </c>
      <c r="EB27" s="146">
        <v>136869</v>
      </c>
      <c r="EC27" s="146">
        <v>76984</v>
      </c>
      <c r="ED27" s="14">
        <v>667104</v>
      </c>
      <c r="EE27" s="14">
        <v>222624</v>
      </c>
      <c r="EF27" s="14">
        <v>92257</v>
      </c>
      <c r="EG27" s="14">
        <v>78850</v>
      </c>
      <c r="EH27" s="146">
        <v>165594</v>
      </c>
      <c r="EI27" s="146">
        <v>107779</v>
      </c>
      <c r="EJ27" s="14">
        <v>782230</v>
      </c>
      <c r="EK27" s="14">
        <v>336732</v>
      </c>
      <c r="EL27" s="14">
        <v>124846</v>
      </c>
      <c r="EM27" s="14">
        <v>100599</v>
      </c>
      <c r="EN27" s="146">
        <v>152847</v>
      </c>
      <c r="EO27" s="146">
        <v>67206</v>
      </c>
      <c r="EP27" s="14">
        <v>515576</v>
      </c>
      <c r="EQ27" s="14">
        <v>198918</v>
      </c>
      <c r="ER27" s="14">
        <v>81555</v>
      </c>
      <c r="ES27" s="14">
        <v>68903</v>
      </c>
      <c r="ET27" s="146">
        <v>111008</v>
      </c>
      <c r="EU27" s="146">
        <v>55192</v>
      </c>
      <c r="EV27" s="14">
        <v>119746</v>
      </c>
      <c r="EW27" s="14">
        <v>48869</v>
      </c>
      <c r="EX27" s="14">
        <v>19354</v>
      </c>
      <c r="EY27" s="14">
        <v>15492</v>
      </c>
      <c r="EZ27" s="146">
        <v>23627</v>
      </c>
      <c r="FA27" s="146">
        <v>12404</v>
      </c>
      <c r="FB27" s="14">
        <v>465629</v>
      </c>
      <c r="FC27" s="14">
        <v>199056</v>
      </c>
      <c r="FD27" s="14">
        <v>75855</v>
      </c>
      <c r="FE27" s="14">
        <v>59417</v>
      </c>
      <c r="FF27" s="146">
        <v>87925</v>
      </c>
      <c r="FG27" s="146">
        <v>43376</v>
      </c>
      <c r="FH27" s="14">
        <v>98222</v>
      </c>
      <c r="FI27" s="14">
        <v>49022</v>
      </c>
      <c r="FJ27" s="14">
        <v>16492</v>
      </c>
      <c r="FK27" s="14">
        <v>11730</v>
      </c>
      <c r="FL27" s="146">
        <v>14298</v>
      </c>
      <c r="FM27" s="146">
        <v>6680</v>
      </c>
      <c r="FN27" s="14">
        <v>170517</v>
      </c>
      <c r="FO27" s="14">
        <v>75046</v>
      </c>
      <c r="FP27" s="14">
        <v>28835</v>
      </c>
      <c r="FQ27" s="14">
        <v>22921</v>
      </c>
      <c r="FR27" s="146">
        <v>30493</v>
      </c>
      <c r="FS27" s="146">
        <v>13222</v>
      </c>
      <c r="FT27" s="14">
        <v>167404</v>
      </c>
      <c r="FU27" s="14">
        <v>65381</v>
      </c>
      <c r="FV27" s="14">
        <v>26487</v>
      </c>
      <c r="FW27" s="14">
        <v>21066</v>
      </c>
      <c r="FX27" s="146">
        <v>34397</v>
      </c>
      <c r="FY27" s="146">
        <v>20073</v>
      </c>
      <c r="FZ27" s="14">
        <v>129746</v>
      </c>
      <c r="GA27" s="14">
        <v>47478</v>
      </c>
      <c r="GB27" s="14">
        <v>19643</v>
      </c>
      <c r="GC27" s="14">
        <v>17054</v>
      </c>
      <c r="GD27" s="146">
        <v>31483</v>
      </c>
      <c r="GE27" s="146">
        <v>14088</v>
      </c>
      <c r="GF27" s="14">
        <v>935140</v>
      </c>
      <c r="GG27" s="14">
        <v>307695</v>
      </c>
      <c r="GH27" s="14">
        <v>120828</v>
      </c>
      <c r="GI27" s="14">
        <v>110013</v>
      </c>
      <c r="GJ27" s="146">
        <v>236424</v>
      </c>
      <c r="GK27" s="146">
        <v>160180</v>
      </c>
      <c r="GL27" s="14">
        <v>119988</v>
      </c>
      <c r="GM27" s="14">
        <v>49829</v>
      </c>
      <c r="GN27" s="14">
        <v>18787</v>
      </c>
      <c r="GO27" s="14">
        <v>15226</v>
      </c>
      <c r="GP27" s="146">
        <v>24822</v>
      </c>
      <c r="GQ27" s="146">
        <v>11324</v>
      </c>
      <c r="GR27" s="14">
        <v>1721475</v>
      </c>
      <c r="GS27" s="14">
        <v>643216</v>
      </c>
      <c r="GT27" s="14">
        <v>246374</v>
      </c>
      <c r="GU27" s="14">
        <v>202718</v>
      </c>
      <c r="GV27" s="146">
        <v>369851</v>
      </c>
      <c r="GW27" s="146">
        <v>259316</v>
      </c>
      <c r="GX27" s="14">
        <v>629420</v>
      </c>
      <c r="GY27" s="14">
        <v>243415</v>
      </c>
      <c r="GZ27" s="14">
        <v>97245</v>
      </c>
      <c r="HA27" s="14">
        <v>81373</v>
      </c>
      <c r="HB27" s="146">
        <v>136665</v>
      </c>
      <c r="HC27" s="146">
        <v>70722</v>
      </c>
      <c r="HD27" s="14">
        <v>62356</v>
      </c>
      <c r="HE27" s="14">
        <v>26757</v>
      </c>
      <c r="HF27" s="14">
        <v>10689</v>
      </c>
      <c r="HG27" s="14">
        <v>8645</v>
      </c>
      <c r="HH27" s="146">
        <v>10867</v>
      </c>
      <c r="HI27" s="146">
        <v>5398</v>
      </c>
      <c r="HJ27" s="14">
        <v>864427</v>
      </c>
      <c r="HK27" s="14">
        <v>365369</v>
      </c>
      <c r="HL27" s="14">
        <v>149158</v>
      </c>
      <c r="HM27" s="14">
        <v>113221</v>
      </c>
      <c r="HN27" s="146">
        <v>160167</v>
      </c>
      <c r="HO27" s="146">
        <v>76512</v>
      </c>
      <c r="HP27" s="14">
        <v>205165</v>
      </c>
      <c r="HQ27" s="14">
        <v>82678</v>
      </c>
      <c r="HR27" s="14">
        <v>32602</v>
      </c>
      <c r="HS27" s="14">
        <v>25953</v>
      </c>
      <c r="HT27" s="146">
        <v>39952</v>
      </c>
      <c r="HU27" s="146">
        <v>23980</v>
      </c>
      <c r="HV27" s="14">
        <v>328854</v>
      </c>
      <c r="HW27" s="14">
        <v>140646</v>
      </c>
      <c r="HX27" s="14">
        <v>53033</v>
      </c>
      <c r="HY27" s="14">
        <v>41752</v>
      </c>
      <c r="HZ27" s="146">
        <v>64507</v>
      </c>
      <c r="IA27" s="146">
        <v>28916</v>
      </c>
      <c r="IB27" s="14">
        <v>1088362</v>
      </c>
      <c r="IC27" s="14">
        <v>450853</v>
      </c>
      <c r="ID27" s="14">
        <v>165686</v>
      </c>
      <c r="IE27" s="14">
        <v>134553</v>
      </c>
      <c r="IF27" s="146">
        <v>218733</v>
      </c>
      <c r="IG27" s="146">
        <v>118537</v>
      </c>
      <c r="IH27" s="14">
        <v>85095</v>
      </c>
      <c r="II27" s="14">
        <v>31576</v>
      </c>
      <c r="IJ27" s="14">
        <v>13231</v>
      </c>
      <c r="IK27" s="14">
        <v>11165</v>
      </c>
      <c r="IL27" s="146">
        <v>19730</v>
      </c>
      <c r="IM27" s="146">
        <v>9393</v>
      </c>
      <c r="IN27" s="14">
        <v>268433</v>
      </c>
      <c r="IO27" s="14">
        <v>107808</v>
      </c>
      <c r="IP27" s="14">
        <v>42952</v>
      </c>
      <c r="IQ27" s="14">
        <v>35757</v>
      </c>
      <c r="IR27" s="146">
        <v>55223</v>
      </c>
      <c r="IS27" s="146">
        <v>26693</v>
      </c>
    </row>
    <row r="28" spans="1:253" s="111" customFormat="1" ht="11.45" customHeight="1">
      <c r="A28" s="15" t="s">
        <v>42</v>
      </c>
      <c r="B28" s="14">
        <v>416935885</v>
      </c>
      <c r="C28" s="14">
        <v>15714562</v>
      </c>
      <c r="D28" s="14">
        <v>5190345</v>
      </c>
      <c r="E28" s="14">
        <v>6802169</v>
      </c>
      <c r="F28" s="146">
        <v>26012585</v>
      </c>
      <c r="G28" s="146">
        <v>363216223</v>
      </c>
      <c r="H28" s="14">
        <v>3878171</v>
      </c>
      <c r="I28" s="14">
        <v>160135</v>
      </c>
      <c r="J28" s="14">
        <v>77489</v>
      </c>
      <c r="K28" s="14">
        <v>102460</v>
      </c>
      <c r="L28" s="146">
        <v>362355</v>
      </c>
      <c r="M28" s="146">
        <v>3175732</v>
      </c>
      <c r="N28" s="14">
        <v>639032</v>
      </c>
      <c r="O28" s="14">
        <v>19951</v>
      </c>
      <c r="P28" s="14">
        <v>15643</v>
      </c>
      <c r="Q28" s="14">
        <v>17342</v>
      </c>
      <c r="R28" s="146">
        <v>77473</v>
      </c>
      <c r="S28" s="146">
        <v>508622</v>
      </c>
      <c r="T28" s="14">
        <v>6606203</v>
      </c>
      <c r="U28" s="14">
        <v>298438</v>
      </c>
      <c r="V28" s="14">
        <v>93794</v>
      </c>
      <c r="W28" s="14">
        <v>131482</v>
      </c>
      <c r="X28" s="14">
        <v>501780</v>
      </c>
      <c r="Y28" s="145">
        <v>5580708</v>
      </c>
      <c r="Z28" s="14">
        <v>2306853</v>
      </c>
      <c r="AA28" s="14">
        <v>183002</v>
      </c>
      <c r="AB28" s="14">
        <v>65968</v>
      </c>
      <c r="AC28" s="14">
        <v>79118</v>
      </c>
      <c r="AD28" s="146">
        <v>239704</v>
      </c>
      <c r="AE28" s="146">
        <v>1739061</v>
      </c>
      <c r="AF28" s="14">
        <v>52799313</v>
      </c>
      <c r="AG28" s="14">
        <v>2102680</v>
      </c>
      <c r="AH28" s="14">
        <v>346309</v>
      </c>
      <c r="AI28" s="14">
        <v>520502</v>
      </c>
      <c r="AJ28" s="14">
        <v>2575680</v>
      </c>
      <c r="AK28" s="145">
        <v>47254142</v>
      </c>
      <c r="AL28" s="14">
        <v>9036804</v>
      </c>
      <c r="AM28" s="14">
        <v>352827</v>
      </c>
      <c r="AN28" s="14">
        <v>112841</v>
      </c>
      <c r="AO28" s="14">
        <v>153092</v>
      </c>
      <c r="AP28" s="14">
        <v>654105</v>
      </c>
      <c r="AQ28" s="145">
        <v>7763939</v>
      </c>
      <c r="AR28" s="14">
        <v>8377022</v>
      </c>
      <c r="AS28" s="14">
        <v>185124</v>
      </c>
      <c r="AT28" s="14">
        <v>50138</v>
      </c>
      <c r="AU28" s="14">
        <v>73497</v>
      </c>
      <c r="AV28" s="14">
        <v>357007</v>
      </c>
      <c r="AW28" s="145">
        <v>7711257</v>
      </c>
      <c r="AX28" s="14">
        <v>972865</v>
      </c>
      <c r="AY28" s="14">
        <v>21968</v>
      </c>
      <c r="AZ28" s="14">
        <v>11924</v>
      </c>
      <c r="BA28" s="14">
        <v>21066</v>
      </c>
      <c r="BB28" s="14">
        <v>74206</v>
      </c>
      <c r="BC28" s="145">
        <v>843701</v>
      </c>
      <c r="BD28" s="14">
        <v>1333169</v>
      </c>
      <c r="BE28" s="14">
        <v>57655</v>
      </c>
      <c r="BF28" s="14">
        <v>6923</v>
      </c>
      <c r="BG28" s="14">
        <v>8735</v>
      </c>
      <c r="BH28" s="146">
        <v>46802</v>
      </c>
      <c r="BI28" s="146">
        <v>1213053</v>
      </c>
      <c r="BJ28" s="14">
        <v>37501461</v>
      </c>
      <c r="BK28" s="14">
        <v>1482544</v>
      </c>
      <c r="BL28" s="14">
        <v>285486</v>
      </c>
      <c r="BM28" s="14">
        <v>426872</v>
      </c>
      <c r="BN28" s="146">
        <v>1792010</v>
      </c>
      <c r="BO28" s="146">
        <v>33514549</v>
      </c>
      <c r="BP28" s="14">
        <v>8407457</v>
      </c>
      <c r="BQ28" s="14">
        <v>514497</v>
      </c>
      <c r="BR28" s="14">
        <v>134921</v>
      </c>
      <c r="BS28" s="14">
        <v>174122</v>
      </c>
      <c r="BT28" s="146">
        <v>687227</v>
      </c>
      <c r="BU28" s="146">
        <v>6896690</v>
      </c>
      <c r="BV28" s="14">
        <v>1310973</v>
      </c>
      <c r="BW28" s="14">
        <v>31865</v>
      </c>
      <c r="BX28" s="14">
        <v>22041</v>
      </c>
      <c r="BY28" s="14">
        <v>34706</v>
      </c>
      <c r="BZ28" s="146">
        <v>137484</v>
      </c>
      <c r="CA28" s="146">
        <v>1084876</v>
      </c>
      <c r="CB28" s="14">
        <v>1880455</v>
      </c>
      <c r="CC28" s="14">
        <v>136272</v>
      </c>
      <c r="CD28" s="14">
        <v>58431</v>
      </c>
      <c r="CE28" s="14">
        <v>63484</v>
      </c>
      <c r="CF28" s="146">
        <v>197208</v>
      </c>
      <c r="CG28" s="146">
        <v>1425061</v>
      </c>
      <c r="CH28" s="14">
        <v>23213909</v>
      </c>
      <c r="CI28" s="14">
        <v>644279</v>
      </c>
      <c r="CJ28" s="14">
        <v>167967</v>
      </c>
      <c r="CK28" s="14">
        <v>243492</v>
      </c>
      <c r="CL28" s="146">
        <v>1025163</v>
      </c>
      <c r="CM28" s="146">
        <v>21133007</v>
      </c>
      <c r="CN28" s="14">
        <v>3495064</v>
      </c>
      <c r="CO28" s="14">
        <v>181784</v>
      </c>
      <c r="CP28" s="14">
        <v>101235</v>
      </c>
      <c r="CQ28" s="14">
        <v>136912</v>
      </c>
      <c r="CR28" s="146">
        <v>447487</v>
      </c>
      <c r="CS28" s="146">
        <v>2627647</v>
      </c>
      <c r="CT28" s="14">
        <v>2568286</v>
      </c>
      <c r="CU28" s="14">
        <v>166077</v>
      </c>
      <c r="CV28" s="14">
        <v>101355</v>
      </c>
      <c r="CW28" s="14">
        <v>131136</v>
      </c>
      <c r="CX28" s="146">
        <v>380529</v>
      </c>
      <c r="CY28" s="146">
        <v>1789189</v>
      </c>
      <c r="CZ28" s="14">
        <v>2833618</v>
      </c>
      <c r="DA28" s="14">
        <v>133228</v>
      </c>
      <c r="DB28" s="14">
        <v>78441</v>
      </c>
      <c r="DC28" s="14">
        <v>92195</v>
      </c>
      <c r="DD28" s="146">
        <v>266118</v>
      </c>
      <c r="DE28" s="146">
        <v>2263638</v>
      </c>
      <c r="DF28" s="14">
        <v>2902994</v>
      </c>
      <c r="DG28" s="14">
        <v>211207</v>
      </c>
      <c r="DH28" s="14">
        <v>101182</v>
      </c>
      <c r="DI28" s="14">
        <v>111687</v>
      </c>
      <c r="DJ28" s="146">
        <v>327437</v>
      </c>
      <c r="DK28" s="146">
        <v>2151480</v>
      </c>
      <c r="DL28" s="14">
        <v>6799473</v>
      </c>
      <c r="DM28" s="14">
        <v>233320</v>
      </c>
      <c r="DN28" s="14">
        <v>81205</v>
      </c>
      <c r="DO28" s="14">
        <v>91569</v>
      </c>
      <c r="DP28" s="146">
        <v>360027</v>
      </c>
      <c r="DQ28" s="146">
        <v>6033353</v>
      </c>
      <c r="DR28" s="14">
        <v>1070526</v>
      </c>
      <c r="DS28" s="14">
        <v>52456</v>
      </c>
      <c r="DT28" s="14">
        <v>43913</v>
      </c>
      <c r="DU28" s="14">
        <v>53543</v>
      </c>
      <c r="DV28" s="146">
        <v>158260</v>
      </c>
      <c r="DW28" s="146">
        <v>762353</v>
      </c>
      <c r="DX28" s="14">
        <v>5806248</v>
      </c>
      <c r="DY28" s="14">
        <v>157488</v>
      </c>
      <c r="DZ28" s="14">
        <v>57671</v>
      </c>
      <c r="EA28" s="14">
        <v>91551</v>
      </c>
      <c r="EB28" s="146">
        <v>416263</v>
      </c>
      <c r="EC28" s="146">
        <v>5083275</v>
      </c>
      <c r="ED28" s="14">
        <v>11748021</v>
      </c>
      <c r="EE28" s="14">
        <v>120194</v>
      </c>
      <c r="EF28" s="14">
        <v>84135</v>
      </c>
      <c r="EG28" s="14">
        <v>127488</v>
      </c>
      <c r="EH28" s="146">
        <v>609917</v>
      </c>
      <c r="EI28" s="146">
        <v>10806287</v>
      </c>
      <c r="EJ28" s="14">
        <v>5346994</v>
      </c>
      <c r="EK28" s="14">
        <v>216545</v>
      </c>
      <c r="EL28" s="14">
        <v>99606</v>
      </c>
      <c r="EM28" s="14">
        <v>147537</v>
      </c>
      <c r="EN28" s="146">
        <v>518688</v>
      </c>
      <c r="EO28" s="146">
        <v>4364617</v>
      </c>
      <c r="EP28" s="14">
        <v>6151087</v>
      </c>
      <c r="EQ28" s="14">
        <v>285918</v>
      </c>
      <c r="ER28" s="14">
        <v>127714</v>
      </c>
      <c r="ES28" s="14">
        <v>171368</v>
      </c>
      <c r="ET28" s="146">
        <v>552803</v>
      </c>
      <c r="EU28" s="146">
        <v>5013285</v>
      </c>
      <c r="EV28" s="14">
        <v>1797652</v>
      </c>
      <c r="EW28" s="14">
        <v>121431</v>
      </c>
      <c r="EX28" s="14">
        <v>48177</v>
      </c>
      <c r="EY28" s="14">
        <v>61892</v>
      </c>
      <c r="EZ28" s="146">
        <v>191050</v>
      </c>
      <c r="FA28" s="146">
        <v>1375103</v>
      </c>
      <c r="FB28" s="14">
        <v>6292799</v>
      </c>
      <c r="FC28" s="14">
        <v>291604</v>
      </c>
      <c r="FD28" s="14">
        <v>156871</v>
      </c>
      <c r="FE28" s="14">
        <v>183038</v>
      </c>
      <c r="FF28" s="146">
        <v>599532</v>
      </c>
      <c r="FG28" s="146">
        <v>5061753</v>
      </c>
      <c r="FH28" s="14">
        <v>1443008</v>
      </c>
      <c r="FI28" s="14">
        <v>105928</v>
      </c>
      <c r="FJ28" s="14">
        <v>55284</v>
      </c>
      <c r="FK28" s="14">
        <v>67140</v>
      </c>
      <c r="FL28" s="146">
        <v>194649</v>
      </c>
      <c r="FM28" s="146">
        <v>1020006</v>
      </c>
      <c r="FN28" s="14">
        <v>1910509</v>
      </c>
      <c r="FO28" s="14">
        <v>151129</v>
      </c>
      <c r="FP28" s="14">
        <v>69291</v>
      </c>
      <c r="FQ28" s="14">
        <v>83946</v>
      </c>
      <c r="FR28" s="146">
        <v>218577</v>
      </c>
      <c r="FS28" s="146">
        <v>1387567</v>
      </c>
      <c r="FT28" s="14">
        <v>5286020</v>
      </c>
      <c r="FU28" s="14">
        <v>381853</v>
      </c>
      <c r="FV28" s="14">
        <v>34986</v>
      </c>
      <c r="FW28" s="14">
        <v>52195</v>
      </c>
      <c r="FX28" s="146">
        <v>212918</v>
      </c>
      <c r="FY28" s="146">
        <v>4604068</v>
      </c>
      <c r="FZ28" s="14">
        <v>2127188</v>
      </c>
      <c r="GA28" s="14">
        <v>44914</v>
      </c>
      <c r="GB28" s="14">
        <v>27286</v>
      </c>
      <c r="GC28" s="14">
        <v>37571</v>
      </c>
      <c r="GD28" s="146">
        <v>151650</v>
      </c>
      <c r="GE28" s="146">
        <v>1865766</v>
      </c>
      <c r="GF28" s="14">
        <v>12164380</v>
      </c>
      <c r="GG28" s="14">
        <v>176664</v>
      </c>
      <c r="GH28" s="14">
        <v>63113</v>
      </c>
      <c r="GI28" s="14">
        <v>101909</v>
      </c>
      <c r="GJ28" s="146">
        <v>611704</v>
      </c>
      <c r="GK28" s="146">
        <v>11210988</v>
      </c>
      <c r="GL28" s="14">
        <v>1665805</v>
      </c>
      <c r="GM28" s="14">
        <v>81154</v>
      </c>
      <c r="GN28" s="14">
        <v>38155</v>
      </c>
      <c r="GO28" s="14">
        <v>48872</v>
      </c>
      <c r="GP28" s="146">
        <v>189082</v>
      </c>
      <c r="GQ28" s="146">
        <v>1308540</v>
      </c>
      <c r="GR28" s="14">
        <v>43229524</v>
      </c>
      <c r="GS28" s="14">
        <v>1027880</v>
      </c>
      <c r="GT28" s="14">
        <v>178437</v>
      </c>
      <c r="GU28" s="14">
        <v>275295</v>
      </c>
      <c r="GV28" s="146">
        <v>1250562</v>
      </c>
      <c r="GW28" s="146">
        <v>40497352</v>
      </c>
      <c r="GX28" s="14">
        <v>7991585</v>
      </c>
      <c r="GY28" s="14">
        <v>389325</v>
      </c>
      <c r="GZ28" s="14">
        <v>172281</v>
      </c>
      <c r="HA28" s="14">
        <v>215190</v>
      </c>
      <c r="HB28" s="146">
        <v>786002</v>
      </c>
      <c r="HC28" s="146">
        <v>6428787</v>
      </c>
      <c r="HD28" s="14">
        <v>989268</v>
      </c>
      <c r="HE28" s="14">
        <v>63795</v>
      </c>
      <c r="HF28" s="14">
        <v>40422</v>
      </c>
      <c r="HG28" s="14">
        <v>46123</v>
      </c>
      <c r="HH28" s="146">
        <v>131858</v>
      </c>
      <c r="HI28" s="146">
        <v>707070</v>
      </c>
      <c r="HJ28" s="14">
        <v>6850578</v>
      </c>
      <c r="HK28" s="14">
        <v>226873</v>
      </c>
      <c r="HL28" s="14">
        <v>169415</v>
      </c>
      <c r="HM28" s="14">
        <v>217202</v>
      </c>
      <c r="HN28" s="146">
        <v>705360</v>
      </c>
      <c r="HO28" s="146">
        <v>5531727</v>
      </c>
      <c r="HP28" s="14">
        <v>4081349</v>
      </c>
      <c r="HQ28" s="14">
        <v>218274</v>
      </c>
      <c r="HR28" s="14">
        <v>79747</v>
      </c>
      <c r="HS28" s="14">
        <v>99479</v>
      </c>
      <c r="HT28" s="146">
        <v>305017</v>
      </c>
      <c r="HU28" s="146">
        <v>3378833</v>
      </c>
      <c r="HV28" s="14">
        <v>3960133</v>
      </c>
      <c r="HW28" s="14">
        <v>294057</v>
      </c>
      <c r="HX28" s="14">
        <v>106193</v>
      </c>
      <c r="HY28" s="14">
        <v>138109</v>
      </c>
      <c r="HZ28" s="146">
        <v>486559</v>
      </c>
      <c r="IA28" s="146">
        <v>2935214</v>
      </c>
      <c r="IB28" s="14">
        <v>12280499</v>
      </c>
      <c r="IC28" s="14">
        <v>549361</v>
      </c>
      <c r="ID28" s="14">
        <v>210040</v>
      </c>
      <c r="IE28" s="14">
        <v>277962</v>
      </c>
      <c r="IF28" s="146">
        <v>1006026</v>
      </c>
      <c r="IG28" s="146">
        <v>10237110</v>
      </c>
      <c r="IH28" s="14">
        <v>936846</v>
      </c>
      <c r="II28" s="14">
        <v>11278</v>
      </c>
      <c r="IJ28" s="14">
        <v>12056</v>
      </c>
      <c r="IK28" s="14">
        <v>20194</v>
      </c>
      <c r="IL28" s="146">
        <v>83166</v>
      </c>
      <c r="IM28" s="146">
        <v>810152</v>
      </c>
      <c r="IN28" s="14">
        <v>3395408</v>
      </c>
      <c r="IO28" s="14">
        <v>149884</v>
      </c>
      <c r="IP28" s="14">
        <v>81179</v>
      </c>
      <c r="IQ28" s="14">
        <v>109828</v>
      </c>
      <c r="IR28" s="146">
        <v>385025</v>
      </c>
      <c r="IS28" s="146">
        <v>2669492</v>
      </c>
    </row>
    <row r="29" spans="1:253" s="111" customFormat="1" ht="11.45" customHeight="1">
      <c r="A29" s="148" t="s">
        <v>263</v>
      </c>
      <c r="B29" s="14">
        <v>11283427</v>
      </c>
      <c r="C29" s="14">
        <v>5529370</v>
      </c>
      <c r="D29" s="14">
        <v>2064439</v>
      </c>
      <c r="E29" s="14">
        <v>1463363</v>
      </c>
      <c r="F29" s="146">
        <v>1711683</v>
      </c>
      <c r="G29" s="146">
        <v>514572</v>
      </c>
      <c r="H29" s="14">
        <v>143489</v>
      </c>
      <c r="I29" s="14">
        <v>72374</v>
      </c>
      <c r="J29" s="14">
        <v>26286</v>
      </c>
      <c r="K29" s="14">
        <v>18372</v>
      </c>
      <c r="L29" s="146">
        <v>20709</v>
      </c>
      <c r="M29" s="146">
        <v>5748</v>
      </c>
      <c r="N29" s="14">
        <v>17166</v>
      </c>
      <c r="O29" s="14">
        <v>5100</v>
      </c>
      <c r="P29" s="14">
        <v>3392</v>
      </c>
      <c r="Q29" s="14">
        <v>3149</v>
      </c>
      <c r="R29" s="146">
        <v>4429</v>
      </c>
      <c r="S29" s="146">
        <v>1096</v>
      </c>
      <c r="T29" s="14">
        <v>232336</v>
      </c>
      <c r="U29" s="14">
        <v>113783</v>
      </c>
      <c r="V29" s="14">
        <v>43610</v>
      </c>
      <c r="W29" s="14">
        <v>30927</v>
      </c>
      <c r="X29" s="14">
        <v>35163</v>
      </c>
      <c r="Y29" s="145">
        <v>8853</v>
      </c>
      <c r="Z29" s="14">
        <v>91009</v>
      </c>
      <c r="AA29" s="14">
        <v>49104</v>
      </c>
      <c r="AB29" s="14">
        <v>17008</v>
      </c>
      <c r="AC29" s="14">
        <v>11284</v>
      </c>
      <c r="AD29" s="146">
        <v>10819</v>
      </c>
      <c r="AE29" s="146">
        <v>2794</v>
      </c>
      <c r="AF29" s="14">
        <v>1074284</v>
      </c>
      <c r="AG29" s="14">
        <v>461440</v>
      </c>
      <c r="AH29" s="14">
        <v>195296</v>
      </c>
      <c r="AI29" s="14">
        <v>146898</v>
      </c>
      <c r="AJ29" s="14">
        <v>201953</v>
      </c>
      <c r="AK29" s="145">
        <v>68697</v>
      </c>
      <c r="AL29" s="14">
        <v>187837</v>
      </c>
      <c r="AM29" s="14">
        <v>83453</v>
      </c>
      <c r="AN29" s="14">
        <v>35926</v>
      </c>
      <c r="AO29" s="14">
        <v>26765</v>
      </c>
      <c r="AP29" s="14">
        <v>32534</v>
      </c>
      <c r="AQ29" s="145">
        <v>9159</v>
      </c>
      <c r="AR29" s="14">
        <v>169350</v>
      </c>
      <c r="AS29" s="14">
        <v>76527</v>
      </c>
      <c r="AT29" s="14">
        <v>29736</v>
      </c>
      <c r="AU29" s="14">
        <v>22452</v>
      </c>
      <c r="AV29" s="14">
        <v>29707</v>
      </c>
      <c r="AW29" s="145">
        <v>10928</v>
      </c>
      <c r="AX29" s="14">
        <v>39805</v>
      </c>
      <c r="AY29" s="14">
        <v>18346</v>
      </c>
      <c r="AZ29" s="14">
        <v>7726</v>
      </c>
      <c r="BA29" s="14">
        <v>5685</v>
      </c>
      <c r="BB29" s="14">
        <v>6515</v>
      </c>
      <c r="BC29" s="145">
        <v>1533</v>
      </c>
      <c r="BD29" s="14">
        <v>13343</v>
      </c>
      <c r="BE29" s="14">
        <v>4466</v>
      </c>
      <c r="BF29" s="14">
        <v>2280</v>
      </c>
      <c r="BG29" s="14">
        <v>1755</v>
      </c>
      <c r="BH29" s="146">
        <v>2987</v>
      </c>
      <c r="BI29" s="146">
        <v>1855</v>
      </c>
      <c r="BJ29" s="14">
        <v>810195</v>
      </c>
      <c r="BK29" s="14">
        <v>397111</v>
      </c>
      <c r="BL29" s="14">
        <v>145896</v>
      </c>
      <c r="BM29" s="14">
        <v>103182</v>
      </c>
      <c r="BN29" s="146">
        <v>121279</v>
      </c>
      <c r="BO29" s="146">
        <v>42727</v>
      </c>
      <c r="BP29" s="14">
        <v>270130</v>
      </c>
      <c r="BQ29" s="14">
        <v>127107</v>
      </c>
      <c r="BR29" s="14">
        <v>50015</v>
      </c>
      <c r="BS29" s="14">
        <v>36112</v>
      </c>
      <c r="BT29" s="146">
        <v>44518</v>
      </c>
      <c r="BU29" s="146">
        <v>12378</v>
      </c>
      <c r="BV29" s="14">
        <v>50285</v>
      </c>
      <c r="BW29" s="14">
        <v>22655</v>
      </c>
      <c r="BX29" s="14">
        <v>9852</v>
      </c>
      <c r="BY29" s="14">
        <v>7349</v>
      </c>
      <c r="BZ29" s="146">
        <v>8464</v>
      </c>
      <c r="CA29" s="146">
        <v>1965</v>
      </c>
      <c r="CB29" s="14">
        <v>53833</v>
      </c>
      <c r="CC29" s="14">
        <v>29353</v>
      </c>
      <c r="CD29" s="14">
        <v>10525</v>
      </c>
      <c r="CE29" s="14">
        <v>6466</v>
      </c>
      <c r="CF29" s="146">
        <v>6057</v>
      </c>
      <c r="CG29" s="146">
        <v>1432</v>
      </c>
      <c r="CH29" s="14">
        <v>516442</v>
      </c>
      <c r="CI29" s="14">
        <v>251832</v>
      </c>
      <c r="CJ29" s="14">
        <v>92654</v>
      </c>
      <c r="CK29" s="14">
        <v>66896</v>
      </c>
      <c r="CL29" s="146">
        <v>80394</v>
      </c>
      <c r="CM29" s="146">
        <v>24666</v>
      </c>
      <c r="CN29" s="14">
        <v>265590</v>
      </c>
      <c r="CO29" s="14">
        <v>147177</v>
      </c>
      <c r="CP29" s="14">
        <v>48163</v>
      </c>
      <c r="CQ29" s="14">
        <v>32060</v>
      </c>
      <c r="CR29" s="146">
        <v>31275</v>
      </c>
      <c r="CS29" s="146">
        <v>6915</v>
      </c>
      <c r="CT29" s="14">
        <v>137757</v>
      </c>
      <c r="CU29" s="14">
        <v>75683</v>
      </c>
      <c r="CV29" s="14">
        <v>25852</v>
      </c>
      <c r="CW29" s="14">
        <v>16761</v>
      </c>
      <c r="CX29" s="146">
        <v>15599</v>
      </c>
      <c r="CY29" s="146">
        <v>3862</v>
      </c>
      <c r="CZ29" s="14">
        <v>126475</v>
      </c>
      <c r="DA29" s="14">
        <v>66088</v>
      </c>
      <c r="DB29" s="14">
        <v>23355</v>
      </c>
      <c r="DC29" s="14">
        <v>15919</v>
      </c>
      <c r="DD29" s="146">
        <v>16657</v>
      </c>
      <c r="DE29" s="146">
        <v>4456</v>
      </c>
      <c r="DF29" s="14">
        <v>133925</v>
      </c>
      <c r="DG29" s="14">
        <v>71245</v>
      </c>
      <c r="DH29" s="14">
        <v>25525</v>
      </c>
      <c r="DI29" s="14">
        <v>16620</v>
      </c>
      <c r="DJ29" s="146">
        <v>16292</v>
      </c>
      <c r="DK29" s="146">
        <v>4243</v>
      </c>
      <c r="DL29" s="14">
        <v>121399</v>
      </c>
      <c r="DM29" s="14">
        <v>58105</v>
      </c>
      <c r="DN29" s="14">
        <v>22223</v>
      </c>
      <c r="DO29" s="14">
        <v>15586</v>
      </c>
      <c r="DP29" s="146">
        <v>18951</v>
      </c>
      <c r="DQ29" s="146">
        <v>6534</v>
      </c>
      <c r="DR29" s="14">
        <v>58285</v>
      </c>
      <c r="DS29" s="14">
        <v>32474</v>
      </c>
      <c r="DT29" s="14">
        <v>11110</v>
      </c>
      <c r="DU29" s="14">
        <v>6723</v>
      </c>
      <c r="DV29" s="146">
        <v>6399</v>
      </c>
      <c r="DW29" s="146">
        <v>1579</v>
      </c>
      <c r="DX29" s="14">
        <v>207721</v>
      </c>
      <c r="DY29" s="14">
        <v>81889</v>
      </c>
      <c r="DZ29" s="14">
        <v>38512</v>
      </c>
      <c r="EA29" s="14">
        <v>30365</v>
      </c>
      <c r="EB29" s="146">
        <v>43697</v>
      </c>
      <c r="EC29" s="146">
        <v>13258</v>
      </c>
      <c r="ED29" s="14">
        <v>280293</v>
      </c>
      <c r="EE29" s="14">
        <v>133339</v>
      </c>
      <c r="EF29" s="14">
        <v>50252</v>
      </c>
      <c r="EG29" s="14">
        <v>35505</v>
      </c>
      <c r="EH29" s="146">
        <v>45758</v>
      </c>
      <c r="EI29" s="146">
        <v>15439</v>
      </c>
      <c r="EJ29" s="14">
        <v>448020</v>
      </c>
      <c r="EK29" s="14">
        <v>239705</v>
      </c>
      <c r="EL29" s="14">
        <v>82255</v>
      </c>
      <c r="EM29" s="14">
        <v>55831</v>
      </c>
      <c r="EN29" s="146">
        <v>57318</v>
      </c>
      <c r="EO29" s="146">
        <v>12911</v>
      </c>
      <c r="EP29" s="14">
        <v>241522</v>
      </c>
      <c r="EQ29" s="14">
        <v>123258</v>
      </c>
      <c r="ER29" s="14">
        <v>45363</v>
      </c>
      <c r="ES29" s="14">
        <v>32186</v>
      </c>
      <c r="ET29" s="146">
        <v>32594</v>
      </c>
      <c r="EU29" s="146">
        <v>8121</v>
      </c>
      <c r="EV29" s="14">
        <v>71776</v>
      </c>
      <c r="EW29" s="14">
        <v>36729</v>
      </c>
      <c r="EX29" s="14">
        <v>13519</v>
      </c>
      <c r="EY29" s="14">
        <v>9103</v>
      </c>
      <c r="EZ29" s="146">
        <v>9849</v>
      </c>
      <c r="FA29" s="146">
        <v>2576</v>
      </c>
      <c r="FB29" s="14">
        <v>244732</v>
      </c>
      <c r="FC29" s="14">
        <v>128627</v>
      </c>
      <c r="FD29" s="14">
        <v>45470</v>
      </c>
      <c r="FE29" s="14">
        <v>30424</v>
      </c>
      <c r="FF29" s="146">
        <v>31530</v>
      </c>
      <c r="FG29" s="146">
        <v>8681</v>
      </c>
      <c r="FH29" s="14">
        <v>40572</v>
      </c>
      <c r="FI29" s="14">
        <v>22431</v>
      </c>
      <c r="FJ29" s="14">
        <v>7732</v>
      </c>
      <c r="FK29" s="14">
        <v>4919</v>
      </c>
      <c r="FL29" s="146">
        <v>4329</v>
      </c>
      <c r="FM29" s="146">
        <v>1161</v>
      </c>
      <c r="FN29" s="14">
        <v>79374</v>
      </c>
      <c r="FO29" s="14">
        <v>43529</v>
      </c>
      <c r="FP29" s="14">
        <v>14771</v>
      </c>
      <c r="FQ29" s="14">
        <v>9538</v>
      </c>
      <c r="FR29" s="146">
        <v>9175</v>
      </c>
      <c r="FS29" s="146">
        <v>2361</v>
      </c>
      <c r="FT29" s="14">
        <v>82547</v>
      </c>
      <c r="FU29" s="14">
        <v>36801</v>
      </c>
      <c r="FV29" s="14">
        <v>15737</v>
      </c>
      <c r="FW29" s="14">
        <v>11580</v>
      </c>
      <c r="FX29" s="146">
        <v>14148</v>
      </c>
      <c r="FY29" s="146">
        <v>4281</v>
      </c>
      <c r="FZ29" s="14">
        <v>61907</v>
      </c>
      <c r="GA29" s="14">
        <v>29444</v>
      </c>
      <c r="GB29" s="14">
        <v>11589</v>
      </c>
      <c r="GC29" s="14">
        <v>8502</v>
      </c>
      <c r="GD29" s="146">
        <v>9911</v>
      </c>
      <c r="GE29" s="146">
        <v>2461</v>
      </c>
      <c r="GF29" s="14">
        <v>360146</v>
      </c>
      <c r="GG29" s="14">
        <v>158269</v>
      </c>
      <c r="GH29" s="14">
        <v>63339</v>
      </c>
      <c r="GI29" s="14">
        <v>49042</v>
      </c>
      <c r="GJ29" s="146">
        <v>67254</v>
      </c>
      <c r="GK29" s="146">
        <v>22242</v>
      </c>
      <c r="GL29" s="14">
        <v>61091</v>
      </c>
      <c r="GM29" s="14">
        <v>29505</v>
      </c>
      <c r="GN29" s="14">
        <v>11388</v>
      </c>
      <c r="GO29" s="14">
        <v>8110</v>
      </c>
      <c r="GP29" s="146">
        <v>9512</v>
      </c>
      <c r="GQ29" s="146">
        <v>2576</v>
      </c>
      <c r="GR29" s="14">
        <v>690690</v>
      </c>
      <c r="GS29" s="14">
        <v>335249</v>
      </c>
      <c r="GT29" s="14">
        <v>120827</v>
      </c>
      <c r="GU29" s="14">
        <v>85846</v>
      </c>
      <c r="GV29" s="146">
        <v>108769</v>
      </c>
      <c r="GW29" s="146">
        <v>39999</v>
      </c>
      <c r="GX29" s="14">
        <v>341115</v>
      </c>
      <c r="GY29" s="14">
        <v>171162</v>
      </c>
      <c r="GZ29" s="14">
        <v>63690</v>
      </c>
      <c r="HA29" s="14">
        <v>45228</v>
      </c>
      <c r="HB29" s="146">
        <v>48440</v>
      </c>
      <c r="HC29" s="146">
        <v>12595</v>
      </c>
      <c r="HD29" s="14">
        <v>27051</v>
      </c>
      <c r="HE29" s="14">
        <v>14513</v>
      </c>
      <c r="HF29" s="14">
        <v>5266</v>
      </c>
      <c r="HG29" s="14">
        <v>3339</v>
      </c>
      <c r="HH29" s="146">
        <v>3060</v>
      </c>
      <c r="HI29" s="146">
        <v>873</v>
      </c>
      <c r="HJ29" s="14">
        <v>496245</v>
      </c>
      <c r="HK29" s="14">
        <v>277879</v>
      </c>
      <c r="HL29" s="14">
        <v>92027</v>
      </c>
      <c r="HM29" s="14">
        <v>57513</v>
      </c>
      <c r="HN29" s="146">
        <v>54905</v>
      </c>
      <c r="HO29" s="146">
        <v>13921</v>
      </c>
      <c r="HP29" s="14">
        <v>118455</v>
      </c>
      <c r="HQ29" s="14">
        <v>59591</v>
      </c>
      <c r="HR29" s="14">
        <v>22421</v>
      </c>
      <c r="HS29" s="14">
        <v>15169</v>
      </c>
      <c r="HT29" s="146">
        <v>16345</v>
      </c>
      <c r="HU29" s="146">
        <v>4929</v>
      </c>
      <c r="HV29" s="14">
        <v>162925</v>
      </c>
      <c r="HW29" s="14">
        <v>84727</v>
      </c>
      <c r="HX29" s="14">
        <v>30690</v>
      </c>
      <c r="HY29" s="14">
        <v>20690</v>
      </c>
      <c r="HZ29" s="146">
        <v>21553</v>
      </c>
      <c r="IA29" s="146">
        <v>5265</v>
      </c>
      <c r="IB29" s="14">
        <v>609698</v>
      </c>
      <c r="IC29" s="14">
        <v>338851</v>
      </c>
      <c r="ID29" s="14">
        <v>105072</v>
      </c>
      <c r="IE29" s="14">
        <v>70358</v>
      </c>
      <c r="IF29" s="146">
        <v>74702</v>
      </c>
      <c r="IG29" s="146">
        <v>20715</v>
      </c>
      <c r="IH29" s="14">
        <v>44832</v>
      </c>
      <c r="II29" s="14">
        <v>23098</v>
      </c>
      <c r="IJ29" s="14">
        <v>7984</v>
      </c>
      <c r="IK29" s="14">
        <v>5613</v>
      </c>
      <c r="IL29" s="146">
        <v>6434</v>
      </c>
      <c r="IM29" s="146">
        <v>1703</v>
      </c>
      <c r="IN29" s="14">
        <v>161197</v>
      </c>
      <c r="IO29" s="14">
        <v>79667</v>
      </c>
      <c r="IP29" s="14">
        <v>30490</v>
      </c>
      <c r="IQ29" s="14">
        <v>21784</v>
      </c>
      <c r="IR29" s="146">
        <v>23422</v>
      </c>
      <c r="IS29" s="146">
        <v>5834</v>
      </c>
    </row>
    <row r="30" spans="1:253" s="111" customFormat="1" ht="11.45" customHeight="1">
      <c r="A30" s="15" t="s">
        <v>42</v>
      </c>
      <c r="B30" s="14">
        <v>160925412</v>
      </c>
      <c r="C30" s="14">
        <v>38871488</v>
      </c>
      <c r="D30" s="14">
        <v>25027525</v>
      </c>
      <c r="E30" s="14">
        <v>24367981</v>
      </c>
      <c r="F30" s="146">
        <v>44471848</v>
      </c>
      <c r="G30" s="146">
        <v>28186569</v>
      </c>
      <c r="H30" s="14">
        <v>1869018</v>
      </c>
      <c r="I30" s="14">
        <v>499835</v>
      </c>
      <c r="J30" s="14">
        <v>302193</v>
      </c>
      <c r="K30" s="14">
        <v>286252</v>
      </c>
      <c r="L30" s="146">
        <v>500561</v>
      </c>
      <c r="M30" s="146">
        <v>280177</v>
      </c>
      <c r="N30" s="14">
        <v>275828</v>
      </c>
      <c r="O30" s="14">
        <v>36097</v>
      </c>
      <c r="P30" s="14">
        <v>36901</v>
      </c>
      <c r="Q30" s="14">
        <v>46069</v>
      </c>
      <c r="R30" s="146">
        <v>102189</v>
      </c>
      <c r="S30" s="146">
        <v>54573</v>
      </c>
      <c r="T30" s="14">
        <v>3670368</v>
      </c>
      <c r="U30" s="14">
        <v>887128</v>
      </c>
      <c r="V30" s="14">
        <v>579601</v>
      </c>
      <c r="W30" s="14">
        <v>570852</v>
      </c>
      <c r="X30" s="14">
        <v>1038970</v>
      </c>
      <c r="Y30" s="145">
        <v>593816</v>
      </c>
      <c r="Z30" s="14">
        <v>1116554</v>
      </c>
      <c r="AA30" s="14">
        <v>337335</v>
      </c>
      <c r="AB30" s="14">
        <v>197156</v>
      </c>
      <c r="AC30" s="14">
        <v>180057</v>
      </c>
      <c r="AD30" s="146">
        <v>274826</v>
      </c>
      <c r="AE30" s="146">
        <v>127178</v>
      </c>
      <c r="AF30" s="14">
        <v>17670036</v>
      </c>
      <c r="AG30" s="14">
        <v>3670167</v>
      </c>
      <c r="AH30" s="14">
        <v>2497581</v>
      </c>
      <c r="AI30" s="14">
        <v>2530597</v>
      </c>
      <c r="AJ30" s="14">
        <v>5284093</v>
      </c>
      <c r="AK30" s="145">
        <v>3687597</v>
      </c>
      <c r="AL30" s="14">
        <v>2846665</v>
      </c>
      <c r="AM30" s="14">
        <v>629220</v>
      </c>
      <c r="AN30" s="14">
        <v>435423</v>
      </c>
      <c r="AO30" s="14">
        <v>445866</v>
      </c>
      <c r="AP30" s="14">
        <v>845808</v>
      </c>
      <c r="AQ30" s="145">
        <v>490348</v>
      </c>
      <c r="AR30" s="14">
        <v>2535684</v>
      </c>
      <c r="AS30" s="14">
        <v>506431</v>
      </c>
      <c r="AT30" s="14">
        <v>336386</v>
      </c>
      <c r="AU30" s="14">
        <v>344104</v>
      </c>
      <c r="AV30" s="14">
        <v>725359</v>
      </c>
      <c r="AW30" s="145">
        <v>623407</v>
      </c>
      <c r="AX30" s="14">
        <v>560309</v>
      </c>
      <c r="AY30" s="14">
        <v>126253</v>
      </c>
      <c r="AZ30" s="14">
        <v>93033</v>
      </c>
      <c r="BA30" s="14">
        <v>92164</v>
      </c>
      <c r="BB30" s="14">
        <v>168187</v>
      </c>
      <c r="BC30" s="145">
        <v>80669</v>
      </c>
      <c r="BD30" s="14">
        <v>227609</v>
      </c>
      <c r="BE30" s="14">
        <v>32270</v>
      </c>
      <c r="BF30" s="14">
        <v>21295</v>
      </c>
      <c r="BG30" s="14">
        <v>21957</v>
      </c>
      <c r="BH30" s="146">
        <v>61700</v>
      </c>
      <c r="BI30" s="146">
        <v>90388</v>
      </c>
      <c r="BJ30" s="14">
        <v>13843284</v>
      </c>
      <c r="BK30" s="14">
        <v>3026476</v>
      </c>
      <c r="BL30" s="14">
        <v>1902831</v>
      </c>
      <c r="BM30" s="14">
        <v>1912527</v>
      </c>
      <c r="BN30" s="146">
        <v>3802998</v>
      </c>
      <c r="BO30" s="146">
        <v>3198451</v>
      </c>
      <c r="BP30" s="14">
        <v>3994076</v>
      </c>
      <c r="BQ30" s="14">
        <v>966625</v>
      </c>
      <c r="BR30" s="14">
        <v>619022</v>
      </c>
      <c r="BS30" s="14">
        <v>600014</v>
      </c>
      <c r="BT30" s="146">
        <v>1155954</v>
      </c>
      <c r="BU30" s="146">
        <v>652461</v>
      </c>
      <c r="BV30" s="14">
        <v>657420</v>
      </c>
      <c r="BW30" s="14">
        <v>145853</v>
      </c>
      <c r="BX30" s="14">
        <v>102866</v>
      </c>
      <c r="BY30" s="14">
        <v>103489</v>
      </c>
      <c r="BZ30" s="146">
        <v>194796</v>
      </c>
      <c r="CA30" s="146">
        <v>110415</v>
      </c>
      <c r="CB30" s="14">
        <v>697568</v>
      </c>
      <c r="CC30" s="14">
        <v>212044</v>
      </c>
      <c r="CD30" s="14">
        <v>126263</v>
      </c>
      <c r="CE30" s="14">
        <v>111108</v>
      </c>
      <c r="CF30" s="146">
        <v>165290</v>
      </c>
      <c r="CG30" s="146">
        <v>82862</v>
      </c>
      <c r="CH30" s="14">
        <v>7389271</v>
      </c>
      <c r="CI30" s="14">
        <v>1769343</v>
      </c>
      <c r="CJ30" s="14">
        <v>1122798</v>
      </c>
      <c r="CK30" s="14">
        <v>1096983</v>
      </c>
      <c r="CL30" s="146">
        <v>2044204</v>
      </c>
      <c r="CM30" s="146">
        <v>1355945</v>
      </c>
      <c r="CN30" s="14">
        <v>3240019</v>
      </c>
      <c r="CO30" s="14">
        <v>953281</v>
      </c>
      <c r="CP30" s="14">
        <v>589234</v>
      </c>
      <c r="CQ30" s="14">
        <v>535627</v>
      </c>
      <c r="CR30" s="146">
        <v>807499</v>
      </c>
      <c r="CS30" s="146">
        <v>354377</v>
      </c>
      <c r="CT30" s="14">
        <v>1404548</v>
      </c>
      <c r="CU30" s="14">
        <v>444015</v>
      </c>
      <c r="CV30" s="14">
        <v>256113</v>
      </c>
      <c r="CW30" s="14">
        <v>228940</v>
      </c>
      <c r="CX30" s="146">
        <v>326703</v>
      </c>
      <c r="CY30" s="146">
        <v>148776</v>
      </c>
      <c r="CZ30" s="14">
        <v>1522238</v>
      </c>
      <c r="DA30" s="14">
        <v>410435</v>
      </c>
      <c r="DB30" s="14">
        <v>264282</v>
      </c>
      <c r="DC30" s="14">
        <v>248709</v>
      </c>
      <c r="DD30" s="146">
        <v>401623</v>
      </c>
      <c r="DE30" s="146">
        <v>197189</v>
      </c>
      <c r="DF30" s="14">
        <v>1707470</v>
      </c>
      <c r="DG30" s="14">
        <v>491031</v>
      </c>
      <c r="DH30" s="14">
        <v>300878</v>
      </c>
      <c r="DI30" s="14">
        <v>270783</v>
      </c>
      <c r="DJ30" s="146">
        <v>422377</v>
      </c>
      <c r="DK30" s="146">
        <v>222403</v>
      </c>
      <c r="DL30" s="14">
        <v>1694629</v>
      </c>
      <c r="DM30" s="14">
        <v>423828</v>
      </c>
      <c r="DN30" s="14">
        <v>277346</v>
      </c>
      <c r="DO30" s="14">
        <v>266469</v>
      </c>
      <c r="DP30" s="146">
        <v>468359</v>
      </c>
      <c r="DQ30" s="146">
        <v>258627</v>
      </c>
      <c r="DR30" s="14">
        <v>700801</v>
      </c>
      <c r="DS30" s="14">
        <v>209435</v>
      </c>
      <c r="DT30" s="14">
        <v>124760</v>
      </c>
      <c r="DU30" s="14">
        <v>106289</v>
      </c>
      <c r="DV30" s="146">
        <v>172891</v>
      </c>
      <c r="DW30" s="146">
        <v>87427</v>
      </c>
      <c r="DX30" s="14">
        <v>2893567</v>
      </c>
      <c r="DY30" s="14">
        <v>558025</v>
      </c>
      <c r="DZ30" s="14">
        <v>408111</v>
      </c>
      <c r="EA30" s="14">
        <v>433756</v>
      </c>
      <c r="EB30" s="146">
        <v>923349</v>
      </c>
      <c r="EC30" s="146">
        <v>570327</v>
      </c>
      <c r="ED30" s="14">
        <v>4066848</v>
      </c>
      <c r="EE30" s="14">
        <v>890464</v>
      </c>
      <c r="EF30" s="14">
        <v>600090</v>
      </c>
      <c r="EG30" s="14">
        <v>596641</v>
      </c>
      <c r="EH30" s="146">
        <v>1172240</v>
      </c>
      <c r="EI30" s="146">
        <v>807413</v>
      </c>
      <c r="EJ30" s="14">
        <v>6084811</v>
      </c>
      <c r="EK30" s="14">
        <v>1653496</v>
      </c>
      <c r="EL30" s="14">
        <v>1060112</v>
      </c>
      <c r="EM30" s="14">
        <v>996033</v>
      </c>
      <c r="EN30" s="146">
        <v>1603626</v>
      </c>
      <c r="EO30" s="146">
        <v>771545</v>
      </c>
      <c r="EP30" s="14">
        <v>3150523</v>
      </c>
      <c r="EQ30" s="14">
        <v>864600</v>
      </c>
      <c r="ER30" s="14">
        <v>532514</v>
      </c>
      <c r="ES30" s="14">
        <v>521960</v>
      </c>
      <c r="ET30" s="146">
        <v>820676</v>
      </c>
      <c r="EU30" s="146">
        <v>410773</v>
      </c>
      <c r="EV30" s="14">
        <v>880641</v>
      </c>
      <c r="EW30" s="14">
        <v>251461</v>
      </c>
      <c r="EX30" s="14">
        <v>152383</v>
      </c>
      <c r="EY30" s="14">
        <v>138369</v>
      </c>
      <c r="EZ30" s="146">
        <v>226394</v>
      </c>
      <c r="FA30" s="146">
        <v>112033</v>
      </c>
      <c r="FB30" s="14">
        <v>3076953</v>
      </c>
      <c r="FC30" s="14">
        <v>853737</v>
      </c>
      <c r="FD30" s="14">
        <v>533702</v>
      </c>
      <c r="FE30" s="14">
        <v>496127</v>
      </c>
      <c r="FF30" s="146">
        <v>804611</v>
      </c>
      <c r="FG30" s="146">
        <v>388775</v>
      </c>
      <c r="FH30" s="14">
        <v>478857</v>
      </c>
      <c r="FI30" s="14">
        <v>142718</v>
      </c>
      <c r="FJ30" s="14">
        <v>83405</v>
      </c>
      <c r="FK30" s="14">
        <v>78267</v>
      </c>
      <c r="FL30" s="146">
        <v>115277</v>
      </c>
      <c r="FM30" s="146">
        <v>59190</v>
      </c>
      <c r="FN30" s="14">
        <v>861535</v>
      </c>
      <c r="FO30" s="14">
        <v>267282</v>
      </c>
      <c r="FP30" s="14">
        <v>155645</v>
      </c>
      <c r="FQ30" s="14">
        <v>136421</v>
      </c>
      <c r="FR30" s="146">
        <v>197329</v>
      </c>
      <c r="FS30" s="146">
        <v>104858</v>
      </c>
      <c r="FT30" s="14">
        <v>1413244</v>
      </c>
      <c r="FU30" s="14">
        <v>299566</v>
      </c>
      <c r="FV30" s="14">
        <v>204699</v>
      </c>
      <c r="FW30" s="14">
        <v>202224</v>
      </c>
      <c r="FX30" s="146">
        <v>411515</v>
      </c>
      <c r="FY30" s="146">
        <v>295240</v>
      </c>
      <c r="FZ30" s="14">
        <v>910687</v>
      </c>
      <c r="GA30" s="14">
        <v>206971</v>
      </c>
      <c r="GB30" s="14">
        <v>142167</v>
      </c>
      <c r="GC30" s="14">
        <v>143543</v>
      </c>
      <c r="GD30" s="146">
        <v>266039</v>
      </c>
      <c r="GE30" s="146">
        <v>151967</v>
      </c>
      <c r="GF30" s="14">
        <v>5368841</v>
      </c>
      <c r="GG30" s="14">
        <v>1076931</v>
      </c>
      <c r="GH30" s="14">
        <v>758610</v>
      </c>
      <c r="GI30" s="14">
        <v>793642</v>
      </c>
      <c r="GJ30" s="146">
        <v>1652053</v>
      </c>
      <c r="GK30" s="146">
        <v>1087607</v>
      </c>
      <c r="GL30" s="14">
        <v>841482</v>
      </c>
      <c r="GM30" s="14">
        <v>202840</v>
      </c>
      <c r="GN30" s="14">
        <v>129562</v>
      </c>
      <c r="GO30" s="14">
        <v>128848</v>
      </c>
      <c r="GP30" s="146">
        <v>245534</v>
      </c>
      <c r="GQ30" s="146">
        <v>134699</v>
      </c>
      <c r="GR30" s="14">
        <v>9801778</v>
      </c>
      <c r="GS30" s="14">
        <v>2191857</v>
      </c>
      <c r="GT30" s="14">
        <v>1380972</v>
      </c>
      <c r="GU30" s="14">
        <v>1335085</v>
      </c>
      <c r="GV30" s="146">
        <v>2600699</v>
      </c>
      <c r="GW30" s="146">
        <v>2293165</v>
      </c>
      <c r="GX30" s="14">
        <v>4639766</v>
      </c>
      <c r="GY30" s="14">
        <v>1220587</v>
      </c>
      <c r="GZ30" s="14">
        <v>768673</v>
      </c>
      <c r="HA30" s="14">
        <v>752426</v>
      </c>
      <c r="HB30" s="146">
        <v>1263058</v>
      </c>
      <c r="HC30" s="146">
        <v>635022</v>
      </c>
      <c r="HD30" s="14">
        <v>260898</v>
      </c>
      <c r="HE30" s="14">
        <v>80605</v>
      </c>
      <c r="HF30" s="14">
        <v>50564</v>
      </c>
      <c r="HG30" s="14">
        <v>43395</v>
      </c>
      <c r="HH30" s="146">
        <v>59002</v>
      </c>
      <c r="HI30" s="146">
        <v>27333</v>
      </c>
      <c r="HJ30" s="14">
        <v>6323575</v>
      </c>
      <c r="HK30" s="14">
        <v>1883725</v>
      </c>
      <c r="HL30" s="14">
        <v>1133356</v>
      </c>
      <c r="HM30" s="14">
        <v>1000155</v>
      </c>
      <c r="HN30" s="146">
        <v>1512400</v>
      </c>
      <c r="HO30" s="146">
        <v>793939</v>
      </c>
      <c r="HP30" s="14">
        <v>1552309</v>
      </c>
      <c r="HQ30" s="14">
        <v>409895</v>
      </c>
      <c r="HR30" s="14">
        <v>268470</v>
      </c>
      <c r="HS30" s="14">
        <v>247504</v>
      </c>
      <c r="HT30" s="146">
        <v>417291</v>
      </c>
      <c r="HU30" s="146">
        <v>209148</v>
      </c>
      <c r="HV30" s="14">
        <v>2255087</v>
      </c>
      <c r="HW30" s="14">
        <v>621073</v>
      </c>
      <c r="HX30" s="14">
        <v>380783</v>
      </c>
      <c r="HY30" s="14">
        <v>356571</v>
      </c>
      <c r="HZ30" s="146">
        <v>583749</v>
      </c>
      <c r="IA30" s="146">
        <v>312913</v>
      </c>
      <c r="IB30" s="14">
        <v>7480826</v>
      </c>
      <c r="IC30" s="14">
        <v>2108180</v>
      </c>
      <c r="ID30" s="14">
        <v>1241683</v>
      </c>
      <c r="IE30" s="14">
        <v>1146873</v>
      </c>
      <c r="IF30" s="146">
        <v>1913044</v>
      </c>
      <c r="IG30" s="146">
        <v>1071046</v>
      </c>
      <c r="IH30" s="14">
        <v>532357</v>
      </c>
      <c r="II30" s="14">
        <v>144203</v>
      </c>
      <c r="IJ30" s="14">
        <v>82336</v>
      </c>
      <c r="IK30" s="14">
        <v>82245</v>
      </c>
      <c r="IL30" s="146">
        <v>145408</v>
      </c>
      <c r="IM30" s="146">
        <v>78165</v>
      </c>
      <c r="IN30" s="14">
        <v>2395518</v>
      </c>
      <c r="IO30" s="14">
        <v>607214</v>
      </c>
      <c r="IP30" s="14">
        <v>391306</v>
      </c>
      <c r="IQ30" s="14">
        <v>385072</v>
      </c>
      <c r="IR30" s="146">
        <v>659430</v>
      </c>
      <c r="IS30" s="146">
        <v>352497</v>
      </c>
    </row>
    <row r="31" spans="1:253" s="111" customFormat="1" ht="11.45" customHeight="1">
      <c r="A31" s="16" t="s">
        <v>264</v>
      </c>
      <c r="B31" s="14">
        <v>25407664</v>
      </c>
      <c r="C31" s="14">
        <v>13329679</v>
      </c>
      <c r="D31" s="14">
        <v>4559211</v>
      </c>
      <c r="E31" s="14">
        <v>3080364</v>
      </c>
      <c r="F31" s="146">
        <v>3549192</v>
      </c>
      <c r="G31" s="146">
        <v>889218</v>
      </c>
      <c r="H31" s="14">
        <v>393796</v>
      </c>
      <c r="I31" s="14">
        <v>217721</v>
      </c>
      <c r="J31" s="14">
        <v>69310</v>
      </c>
      <c r="K31" s="14">
        <v>46090</v>
      </c>
      <c r="L31" s="146">
        <v>50040</v>
      </c>
      <c r="M31" s="146">
        <v>10635</v>
      </c>
      <c r="N31" s="14">
        <v>55146</v>
      </c>
      <c r="O31" s="14">
        <v>18715</v>
      </c>
      <c r="P31" s="14">
        <v>10668</v>
      </c>
      <c r="Q31" s="14">
        <v>9236</v>
      </c>
      <c r="R31" s="146">
        <v>13841</v>
      </c>
      <c r="S31" s="146">
        <v>2686</v>
      </c>
      <c r="T31" s="14">
        <v>514393</v>
      </c>
      <c r="U31" s="14">
        <v>265932</v>
      </c>
      <c r="V31" s="14">
        <v>95404</v>
      </c>
      <c r="W31" s="14">
        <v>65159</v>
      </c>
      <c r="X31" s="14">
        <v>72321</v>
      </c>
      <c r="Y31" s="145">
        <v>15577</v>
      </c>
      <c r="Z31" s="14">
        <v>216961</v>
      </c>
      <c r="AA31" s="14">
        <v>127303</v>
      </c>
      <c r="AB31" s="14">
        <v>39479</v>
      </c>
      <c r="AC31" s="14">
        <v>24147</v>
      </c>
      <c r="AD31" s="146">
        <v>21743</v>
      </c>
      <c r="AE31" s="146">
        <v>4289</v>
      </c>
      <c r="AF31" s="14">
        <v>2390078</v>
      </c>
      <c r="AG31" s="14">
        <v>1132316</v>
      </c>
      <c r="AH31" s="14">
        <v>425443</v>
      </c>
      <c r="AI31" s="14">
        <v>302856</v>
      </c>
      <c r="AJ31" s="14">
        <v>411562</v>
      </c>
      <c r="AK31" s="145">
        <v>117901</v>
      </c>
      <c r="AL31" s="14">
        <v>402609</v>
      </c>
      <c r="AM31" s="14">
        <v>184622</v>
      </c>
      <c r="AN31" s="14">
        <v>76908</v>
      </c>
      <c r="AO31" s="14">
        <v>54854</v>
      </c>
      <c r="AP31" s="14">
        <v>69528</v>
      </c>
      <c r="AQ31" s="145">
        <v>16697</v>
      </c>
      <c r="AR31" s="14">
        <v>325806</v>
      </c>
      <c r="AS31" s="14">
        <v>150453</v>
      </c>
      <c r="AT31" s="14">
        <v>57203</v>
      </c>
      <c r="AU31" s="14">
        <v>42574</v>
      </c>
      <c r="AV31" s="14">
        <v>57899</v>
      </c>
      <c r="AW31" s="145">
        <v>17677</v>
      </c>
      <c r="AX31" s="14">
        <v>94615</v>
      </c>
      <c r="AY31" s="14">
        <v>46530</v>
      </c>
      <c r="AZ31" s="14">
        <v>17864</v>
      </c>
      <c r="BA31" s="14">
        <v>12800</v>
      </c>
      <c r="BB31" s="14">
        <v>14551</v>
      </c>
      <c r="BC31" s="145">
        <v>2870</v>
      </c>
      <c r="BD31" s="14">
        <v>47314</v>
      </c>
      <c r="BE31" s="14">
        <v>23981</v>
      </c>
      <c r="BF31" s="14">
        <v>8019</v>
      </c>
      <c r="BG31" s="14">
        <v>4643</v>
      </c>
      <c r="BH31" s="146">
        <v>6948</v>
      </c>
      <c r="BI31" s="146">
        <v>3723</v>
      </c>
      <c r="BJ31" s="14">
        <v>1662327</v>
      </c>
      <c r="BK31" s="14">
        <v>890648</v>
      </c>
      <c r="BL31" s="14">
        <v>298965</v>
      </c>
      <c r="BM31" s="14">
        <v>196343</v>
      </c>
      <c r="BN31" s="146">
        <v>215295</v>
      </c>
      <c r="BO31" s="146">
        <v>61076</v>
      </c>
      <c r="BP31" s="14">
        <v>697518</v>
      </c>
      <c r="BQ31" s="14">
        <v>360497</v>
      </c>
      <c r="BR31" s="14">
        <v>127588</v>
      </c>
      <c r="BS31" s="14">
        <v>85960</v>
      </c>
      <c r="BT31" s="146">
        <v>101008</v>
      </c>
      <c r="BU31" s="146">
        <v>22465</v>
      </c>
      <c r="BV31" s="14">
        <v>129240</v>
      </c>
      <c r="BW31" s="14">
        <v>64210</v>
      </c>
      <c r="BX31" s="14">
        <v>24085</v>
      </c>
      <c r="BY31" s="14">
        <v>16964</v>
      </c>
      <c r="BZ31" s="146">
        <v>19834</v>
      </c>
      <c r="CA31" s="146">
        <v>4147</v>
      </c>
      <c r="CB31" s="14">
        <v>117912</v>
      </c>
      <c r="CC31" s="14">
        <v>67507</v>
      </c>
      <c r="CD31" s="14">
        <v>22753</v>
      </c>
      <c r="CE31" s="14">
        <v>13559</v>
      </c>
      <c r="CF31" s="146">
        <v>11795</v>
      </c>
      <c r="CG31" s="146">
        <v>2298</v>
      </c>
      <c r="CH31" s="14">
        <v>1113174</v>
      </c>
      <c r="CI31" s="14">
        <v>574123</v>
      </c>
      <c r="CJ31" s="14">
        <v>200159</v>
      </c>
      <c r="CK31" s="14">
        <v>137346</v>
      </c>
      <c r="CL31" s="146">
        <v>161263</v>
      </c>
      <c r="CM31" s="146">
        <v>40283</v>
      </c>
      <c r="CN31" s="14">
        <v>616265</v>
      </c>
      <c r="CO31" s="14">
        <v>372935</v>
      </c>
      <c r="CP31" s="14">
        <v>103679</v>
      </c>
      <c r="CQ31" s="14">
        <v>65690</v>
      </c>
      <c r="CR31" s="146">
        <v>62456</v>
      </c>
      <c r="CS31" s="146">
        <v>11505</v>
      </c>
      <c r="CT31" s="14">
        <v>275261</v>
      </c>
      <c r="CU31" s="14">
        <v>154670</v>
      </c>
      <c r="CV31" s="14">
        <v>52288</v>
      </c>
      <c r="CW31" s="14">
        <v>32932</v>
      </c>
      <c r="CX31" s="146">
        <v>29257</v>
      </c>
      <c r="CY31" s="146">
        <v>6114</v>
      </c>
      <c r="CZ31" s="14">
        <v>248372</v>
      </c>
      <c r="DA31" s="14">
        <v>135593</v>
      </c>
      <c r="DB31" s="14">
        <v>44745</v>
      </c>
      <c r="DC31" s="14">
        <v>29903</v>
      </c>
      <c r="DD31" s="146">
        <v>31333</v>
      </c>
      <c r="DE31" s="146">
        <v>6798</v>
      </c>
      <c r="DF31" s="14">
        <v>365656</v>
      </c>
      <c r="DG31" s="14">
        <v>208866</v>
      </c>
      <c r="DH31" s="14">
        <v>68208</v>
      </c>
      <c r="DI31" s="14">
        <v>42399</v>
      </c>
      <c r="DJ31" s="146">
        <v>38976</v>
      </c>
      <c r="DK31" s="146">
        <v>7207</v>
      </c>
      <c r="DL31" s="14">
        <v>321429</v>
      </c>
      <c r="DM31" s="14">
        <v>175931</v>
      </c>
      <c r="DN31" s="14">
        <v>54710</v>
      </c>
      <c r="DO31" s="14">
        <v>36654</v>
      </c>
      <c r="DP31" s="146">
        <v>42856</v>
      </c>
      <c r="DQ31" s="146">
        <v>11278</v>
      </c>
      <c r="DR31" s="14">
        <v>122942</v>
      </c>
      <c r="DS31" s="14">
        <v>69683</v>
      </c>
      <c r="DT31" s="14">
        <v>23648</v>
      </c>
      <c r="DU31" s="14">
        <v>14411</v>
      </c>
      <c r="DV31" s="146">
        <v>12685</v>
      </c>
      <c r="DW31" s="146">
        <v>2515</v>
      </c>
      <c r="DX31" s="14">
        <v>528341</v>
      </c>
      <c r="DY31" s="14">
        <v>226209</v>
      </c>
      <c r="DZ31" s="14">
        <v>96355</v>
      </c>
      <c r="EA31" s="14">
        <v>70775</v>
      </c>
      <c r="EB31" s="146">
        <v>106396</v>
      </c>
      <c r="EC31" s="146">
        <v>28606</v>
      </c>
      <c r="ED31" s="14">
        <v>560412</v>
      </c>
      <c r="EE31" s="14">
        <v>278685</v>
      </c>
      <c r="EF31" s="14">
        <v>99729</v>
      </c>
      <c r="EG31" s="14">
        <v>68321</v>
      </c>
      <c r="EH31" s="146">
        <v>88131</v>
      </c>
      <c r="EI31" s="146">
        <v>25546</v>
      </c>
      <c r="EJ31" s="14">
        <v>1059010</v>
      </c>
      <c r="EK31" s="14">
        <v>624301</v>
      </c>
      <c r="EL31" s="14">
        <v>177955</v>
      </c>
      <c r="EM31" s="14">
        <v>114692</v>
      </c>
      <c r="EN31" s="146">
        <v>119489</v>
      </c>
      <c r="EO31" s="146">
        <v>22573</v>
      </c>
      <c r="EP31" s="14">
        <v>450844</v>
      </c>
      <c r="EQ31" s="14">
        <v>233427</v>
      </c>
      <c r="ER31" s="14">
        <v>86229</v>
      </c>
      <c r="ES31" s="14">
        <v>58835</v>
      </c>
      <c r="ET31" s="146">
        <v>58745</v>
      </c>
      <c r="EU31" s="146">
        <v>13608</v>
      </c>
      <c r="EV31" s="14">
        <v>207187</v>
      </c>
      <c r="EW31" s="14">
        <v>117518</v>
      </c>
      <c r="EX31" s="14">
        <v>37413</v>
      </c>
      <c r="EY31" s="14">
        <v>23835</v>
      </c>
      <c r="EZ31" s="146">
        <v>23872</v>
      </c>
      <c r="FA31" s="146">
        <v>4549</v>
      </c>
      <c r="FB31" s="14">
        <v>538550</v>
      </c>
      <c r="FC31" s="14">
        <v>307371</v>
      </c>
      <c r="FD31" s="14">
        <v>96375</v>
      </c>
      <c r="FE31" s="14">
        <v>60924</v>
      </c>
      <c r="FF31" s="146">
        <v>60450</v>
      </c>
      <c r="FG31" s="146">
        <v>13430</v>
      </c>
      <c r="FH31" s="14">
        <v>89809</v>
      </c>
      <c r="FI31" s="14">
        <v>52543</v>
      </c>
      <c r="FJ31" s="14">
        <v>16799</v>
      </c>
      <c r="FK31" s="14">
        <v>10040</v>
      </c>
      <c r="FL31" s="146">
        <v>8540</v>
      </c>
      <c r="FM31" s="146">
        <v>1887</v>
      </c>
      <c r="FN31" s="14">
        <v>142294</v>
      </c>
      <c r="FO31" s="14">
        <v>76727</v>
      </c>
      <c r="FP31" s="14">
        <v>26816</v>
      </c>
      <c r="FQ31" s="14">
        <v>17748</v>
      </c>
      <c r="FR31" s="146">
        <v>17361</v>
      </c>
      <c r="FS31" s="146">
        <v>3642</v>
      </c>
      <c r="FT31" s="14">
        <v>219302</v>
      </c>
      <c r="FU31" s="14">
        <v>106063</v>
      </c>
      <c r="FV31" s="14">
        <v>42106</v>
      </c>
      <c r="FW31" s="14">
        <v>29199</v>
      </c>
      <c r="FX31" s="146">
        <v>34083</v>
      </c>
      <c r="FY31" s="146">
        <v>7851</v>
      </c>
      <c r="FZ31" s="14">
        <v>120480</v>
      </c>
      <c r="GA31" s="14">
        <v>59077</v>
      </c>
      <c r="GB31" s="14">
        <v>22262</v>
      </c>
      <c r="GC31" s="14">
        <v>16030</v>
      </c>
      <c r="GD31" s="146">
        <v>18797</v>
      </c>
      <c r="GE31" s="146">
        <v>4314</v>
      </c>
      <c r="GF31" s="14">
        <v>757530</v>
      </c>
      <c r="GG31" s="14">
        <v>349520</v>
      </c>
      <c r="GH31" s="14">
        <v>130825</v>
      </c>
      <c r="GI31" s="14">
        <v>98164</v>
      </c>
      <c r="GJ31" s="146">
        <v>139177</v>
      </c>
      <c r="GK31" s="146">
        <v>39844</v>
      </c>
      <c r="GL31" s="14">
        <v>172399</v>
      </c>
      <c r="GM31" s="14">
        <v>93280</v>
      </c>
      <c r="GN31" s="14">
        <v>30689</v>
      </c>
      <c r="GO31" s="14">
        <v>20214</v>
      </c>
      <c r="GP31" s="146">
        <v>23350</v>
      </c>
      <c r="GQ31" s="146">
        <v>4866</v>
      </c>
      <c r="GR31" s="14">
        <v>1573303</v>
      </c>
      <c r="GS31" s="14">
        <v>801412</v>
      </c>
      <c r="GT31" s="14">
        <v>273119</v>
      </c>
      <c r="GU31" s="14">
        <v>190345</v>
      </c>
      <c r="GV31" s="146">
        <v>241049</v>
      </c>
      <c r="GW31" s="146">
        <v>67378</v>
      </c>
      <c r="GX31" s="14">
        <v>767431</v>
      </c>
      <c r="GY31" s="14">
        <v>408096</v>
      </c>
      <c r="GZ31" s="14">
        <v>143130</v>
      </c>
      <c r="HA31" s="14">
        <v>95969</v>
      </c>
      <c r="HB31" s="146">
        <v>98943</v>
      </c>
      <c r="HC31" s="146">
        <v>21293</v>
      </c>
      <c r="HD31" s="14">
        <v>49575</v>
      </c>
      <c r="HE31" s="14">
        <v>26599</v>
      </c>
      <c r="HF31" s="14">
        <v>9861</v>
      </c>
      <c r="HG31" s="14">
        <v>6448</v>
      </c>
      <c r="HH31" s="146">
        <v>5443</v>
      </c>
      <c r="HI31" s="146">
        <v>1224</v>
      </c>
      <c r="HJ31" s="14">
        <v>1135905</v>
      </c>
      <c r="HK31" s="14">
        <v>681347</v>
      </c>
      <c r="HL31" s="14">
        <v>203127</v>
      </c>
      <c r="HM31" s="14">
        <v>119862</v>
      </c>
      <c r="HN31" s="146">
        <v>109143</v>
      </c>
      <c r="HO31" s="146">
        <v>22426</v>
      </c>
      <c r="HP31" s="14">
        <v>294689</v>
      </c>
      <c r="HQ31" s="14">
        <v>162580</v>
      </c>
      <c r="HR31" s="14">
        <v>54089</v>
      </c>
      <c r="HS31" s="14">
        <v>34953</v>
      </c>
      <c r="HT31" s="146">
        <v>35141</v>
      </c>
      <c r="HU31" s="146">
        <v>7926</v>
      </c>
      <c r="HV31" s="14">
        <v>326289</v>
      </c>
      <c r="HW31" s="14">
        <v>177851</v>
      </c>
      <c r="HX31" s="14">
        <v>60915</v>
      </c>
      <c r="HY31" s="14">
        <v>39601</v>
      </c>
      <c r="HZ31" s="146">
        <v>39940</v>
      </c>
      <c r="IA31" s="146">
        <v>7982</v>
      </c>
      <c r="IB31" s="14">
        <v>1283070</v>
      </c>
      <c r="IC31" s="14">
        <v>745052</v>
      </c>
      <c r="ID31" s="14">
        <v>217279</v>
      </c>
      <c r="IE31" s="14">
        <v>141115</v>
      </c>
      <c r="IF31" s="146">
        <v>145429</v>
      </c>
      <c r="IG31" s="146">
        <v>34195</v>
      </c>
      <c r="IH31" s="14">
        <v>91395</v>
      </c>
      <c r="II31" s="14">
        <v>46423</v>
      </c>
      <c r="IJ31" s="14">
        <v>16686</v>
      </c>
      <c r="IK31" s="14">
        <v>11485</v>
      </c>
      <c r="IL31" s="146">
        <v>13933</v>
      </c>
      <c r="IM31" s="146">
        <v>2868</v>
      </c>
      <c r="IN31" s="14">
        <v>402368</v>
      </c>
      <c r="IO31" s="14">
        <v>217017</v>
      </c>
      <c r="IP31" s="14">
        <v>74142</v>
      </c>
      <c r="IQ31" s="14">
        <v>49498</v>
      </c>
      <c r="IR31" s="146">
        <v>51345</v>
      </c>
      <c r="IS31" s="146">
        <v>10366</v>
      </c>
    </row>
    <row r="32" spans="1:253" s="111" customFormat="1" ht="11.45" customHeight="1">
      <c r="A32" s="15" t="s">
        <v>42</v>
      </c>
      <c r="B32" s="14">
        <v>501911306</v>
      </c>
      <c r="C32" s="14">
        <v>155570943</v>
      </c>
      <c r="D32" s="14">
        <v>98476689</v>
      </c>
      <c r="E32" s="14">
        <v>82488357</v>
      </c>
      <c r="F32" s="146">
        <v>122855091</v>
      </c>
      <c r="G32" s="146">
        <v>42520227</v>
      </c>
      <c r="H32" s="14">
        <v>7617639</v>
      </c>
      <c r="I32" s="14">
        <v>2677468</v>
      </c>
      <c r="J32" s="14">
        <v>1506675</v>
      </c>
      <c r="K32" s="14">
        <v>1230546</v>
      </c>
      <c r="L32" s="146">
        <v>1699582</v>
      </c>
      <c r="M32" s="146">
        <v>503369</v>
      </c>
      <c r="N32" s="14">
        <v>1416883</v>
      </c>
      <c r="O32" s="14">
        <v>239583</v>
      </c>
      <c r="P32" s="14">
        <v>257655</v>
      </c>
      <c r="Q32" s="14">
        <v>278677</v>
      </c>
      <c r="R32" s="146">
        <v>510009</v>
      </c>
      <c r="S32" s="146">
        <v>130958</v>
      </c>
      <c r="T32" s="14">
        <v>10477852</v>
      </c>
      <c r="U32" s="14">
        <v>3145598</v>
      </c>
      <c r="V32" s="14">
        <v>2110124</v>
      </c>
      <c r="W32" s="14">
        <v>1810646</v>
      </c>
      <c r="X32" s="14">
        <v>2609890</v>
      </c>
      <c r="Y32" s="145">
        <v>801593</v>
      </c>
      <c r="Z32" s="14">
        <v>3698709</v>
      </c>
      <c r="AA32" s="14">
        <v>1418322</v>
      </c>
      <c r="AB32" s="14">
        <v>789092</v>
      </c>
      <c r="AC32" s="14">
        <v>610474</v>
      </c>
      <c r="AD32" s="146">
        <v>696247</v>
      </c>
      <c r="AE32" s="146">
        <v>184574</v>
      </c>
      <c r="AF32" s="14">
        <v>54677387</v>
      </c>
      <c r="AG32" s="14">
        <v>13909431</v>
      </c>
      <c r="AH32" s="14">
        <v>9978381</v>
      </c>
      <c r="AI32" s="14">
        <v>8977216</v>
      </c>
      <c r="AJ32" s="14">
        <v>15610443</v>
      </c>
      <c r="AK32" s="145">
        <v>6201917</v>
      </c>
      <c r="AL32" s="14">
        <v>8875609</v>
      </c>
      <c r="AM32" s="14">
        <v>2268123</v>
      </c>
      <c r="AN32" s="14">
        <v>1807215</v>
      </c>
      <c r="AO32" s="14">
        <v>1559343</v>
      </c>
      <c r="AP32" s="14">
        <v>2487151</v>
      </c>
      <c r="AQ32" s="145">
        <v>753775</v>
      </c>
      <c r="AR32" s="14">
        <v>6696356</v>
      </c>
      <c r="AS32" s="14">
        <v>1650112</v>
      </c>
      <c r="AT32" s="14">
        <v>1218596</v>
      </c>
      <c r="AU32" s="14">
        <v>1108127</v>
      </c>
      <c r="AV32" s="14">
        <v>1887242</v>
      </c>
      <c r="AW32" s="145">
        <v>832279</v>
      </c>
      <c r="AX32" s="14">
        <v>1962483</v>
      </c>
      <c r="AY32" s="14">
        <v>578012</v>
      </c>
      <c r="AZ32" s="14">
        <v>397318</v>
      </c>
      <c r="BA32" s="14">
        <v>349335</v>
      </c>
      <c r="BB32" s="14">
        <v>501068</v>
      </c>
      <c r="BC32" s="145">
        <v>136752</v>
      </c>
      <c r="BD32" s="14">
        <v>1398063</v>
      </c>
      <c r="BE32" s="14">
        <v>411026</v>
      </c>
      <c r="BF32" s="14">
        <v>247887</v>
      </c>
      <c r="BG32" s="14">
        <v>176146</v>
      </c>
      <c r="BH32" s="146">
        <v>328003</v>
      </c>
      <c r="BI32" s="146">
        <v>235000</v>
      </c>
      <c r="BJ32" s="14">
        <v>34641796</v>
      </c>
      <c r="BK32" s="14">
        <v>10450737</v>
      </c>
      <c r="BL32" s="14">
        <v>6823152</v>
      </c>
      <c r="BM32" s="14">
        <v>5692039</v>
      </c>
      <c r="BN32" s="146">
        <v>8235472</v>
      </c>
      <c r="BO32" s="146">
        <v>3440395</v>
      </c>
      <c r="BP32" s="14">
        <v>13827941</v>
      </c>
      <c r="BQ32" s="14">
        <v>4175761</v>
      </c>
      <c r="BR32" s="14">
        <v>2705490</v>
      </c>
      <c r="BS32" s="14">
        <v>2281297</v>
      </c>
      <c r="BT32" s="146">
        <v>3588022</v>
      </c>
      <c r="BU32" s="146">
        <v>1077372</v>
      </c>
      <c r="BV32" s="14">
        <v>2931933</v>
      </c>
      <c r="BW32" s="14">
        <v>809785</v>
      </c>
      <c r="BX32" s="14">
        <v>597939</v>
      </c>
      <c r="BY32" s="14">
        <v>522133</v>
      </c>
      <c r="BZ32" s="146">
        <v>777125</v>
      </c>
      <c r="CA32" s="146">
        <v>224952</v>
      </c>
      <c r="CB32" s="14">
        <v>2165776</v>
      </c>
      <c r="CC32" s="14">
        <v>796494</v>
      </c>
      <c r="CD32" s="14">
        <v>487879</v>
      </c>
      <c r="CE32" s="14">
        <v>367487</v>
      </c>
      <c r="CF32" s="146">
        <v>409571</v>
      </c>
      <c r="CG32" s="146">
        <v>104346</v>
      </c>
      <c r="CH32" s="14">
        <v>22031571</v>
      </c>
      <c r="CI32" s="14">
        <v>6365726</v>
      </c>
      <c r="CJ32" s="14">
        <v>4287217</v>
      </c>
      <c r="CK32" s="14">
        <v>3696103</v>
      </c>
      <c r="CL32" s="146">
        <v>5783206</v>
      </c>
      <c r="CM32" s="146">
        <v>1899320</v>
      </c>
      <c r="CN32" s="14">
        <v>9233942</v>
      </c>
      <c r="CO32" s="14">
        <v>3889102</v>
      </c>
      <c r="CP32" s="14">
        <v>1832272</v>
      </c>
      <c r="CQ32" s="14">
        <v>1367033</v>
      </c>
      <c r="CR32" s="146">
        <v>1685812</v>
      </c>
      <c r="CS32" s="146">
        <v>459722</v>
      </c>
      <c r="CT32" s="14">
        <v>4072349</v>
      </c>
      <c r="CU32" s="14">
        <v>1546363</v>
      </c>
      <c r="CV32" s="14">
        <v>862041</v>
      </c>
      <c r="CW32" s="14">
        <v>675595</v>
      </c>
      <c r="CX32" s="146">
        <v>782181</v>
      </c>
      <c r="CY32" s="146">
        <v>206168</v>
      </c>
      <c r="CZ32" s="14">
        <v>3890850</v>
      </c>
      <c r="DA32" s="14">
        <v>1365463</v>
      </c>
      <c r="DB32" s="14">
        <v>789287</v>
      </c>
      <c r="DC32" s="14">
        <v>637928</v>
      </c>
      <c r="DD32" s="146">
        <v>856137</v>
      </c>
      <c r="DE32" s="146">
        <v>242036</v>
      </c>
      <c r="DF32" s="14">
        <v>6780703</v>
      </c>
      <c r="DG32" s="14">
        <v>2531974</v>
      </c>
      <c r="DH32" s="14">
        <v>1448972</v>
      </c>
      <c r="DI32" s="14">
        <v>1117018</v>
      </c>
      <c r="DJ32" s="146">
        <v>1367319</v>
      </c>
      <c r="DK32" s="146">
        <v>315419</v>
      </c>
      <c r="DL32" s="14">
        <v>5820081</v>
      </c>
      <c r="DM32" s="14">
        <v>2135936</v>
      </c>
      <c r="DN32" s="14">
        <v>1123519</v>
      </c>
      <c r="DO32" s="14">
        <v>861253</v>
      </c>
      <c r="DP32" s="146">
        <v>1245874</v>
      </c>
      <c r="DQ32" s="146">
        <v>453498</v>
      </c>
      <c r="DR32" s="14">
        <v>2108038</v>
      </c>
      <c r="DS32" s="14">
        <v>807713</v>
      </c>
      <c r="DT32" s="14">
        <v>476548</v>
      </c>
      <c r="DU32" s="14">
        <v>337700</v>
      </c>
      <c r="DV32" s="146">
        <v>387426</v>
      </c>
      <c r="DW32" s="146">
        <v>98652</v>
      </c>
      <c r="DX32" s="14">
        <v>12910322</v>
      </c>
      <c r="DY32" s="14">
        <v>3028014</v>
      </c>
      <c r="DZ32" s="14">
        <v>2378871</v>
      </c>
      <c r="EA32" s="14">
        <v>2140563</v>
      </c>
      <c r="EB32" s="146">
        <v>3906918</v>
      </c>
      <c r="EC32" s="146">
        <v>1455956</v>
      </c>
      <c r="ED32" s="14">
        <v>10838104</v>
      </c>
      <c r="EE32" s="14">
        <v>3188804</v>
      </c>
      <c r="EF32" s="14">
        <v>2148802</v>
      </c>
      <c r="EG32" s="14">
        <v>1724254</v>
      </c>
      <c r="EH32" s="146">
        <v>2680429</v>
      </c>
      <c r="EI32" s="146">
        <v>1095816</v>
      </c>
      <c r="EJ32" s="14">
        <v>20449196</v>
      </c>
      <c r="EK32" s="14">
        <v>7898622</v>
      </c>
      <c r="EL32" s="14">
        <v>4054036</v>
      </c>
      <c r="EM32" s="14">
        <v>3173429</v>
      </c>
      <c r="EN32" s="146">
        <v>4233990</v>
      </c>
      <c r="EO32" s="146">
        <v>1089119</v>
      </c>
      <c r="EP32" s="14">
        <v>8355019</v>
      </c>
      <c r="EQ32" s="14">
        <v>2581160</v>
      </c>
      <c r="ER32" s="14">
        <v>1823215</v>
      </c>
      <c r="ES32" s="14">
        <v>1543076</v>
      </c>
      <c r="ET32" s="146">
        <v>1872106</v>
      </c>
      <c r="EU32" s="146">
        <v>535462</v>
      </c>
      <c r="EV32" s="14">
        <v>3804649</v>
      </c>
      <c r="EW32" s="14">
        <v>1386975</v>
      </c>
      <c r="EX32" s="14">
        <v>787273</v>
      </c>
      <c r="EY32" s="14">
        <v>618800</v>
      </c>
      <c r="EZ32" s="146">
        <v>809018</v>
      </c>
      <c r="FA32" s="146">
        <v>202584</v>
      </c>
      <c r="FB32" s="14">
        <v>9433672</v>
      </c>
      <c r="FC32" s="14">
        <v>3425305</v>
      </c>
      <c r="FD32" s="14">
        <v>1984217</v>
      </c>
      <c r="FE32" s="14">
        <v>1535107</v>
      </c>
      <c r="FF32" s="146">
        <v>1941212</v>
      </c>
      <c r="FG32" s="146">
        <v>547831</v>
      </c>
      <c r="FH32" s="14">
        <v>1584154</v>
      </c>
      <c r="FI32" s="14">
        <v>615314</v>
      </c>
      <c r="FJ32" s="14">
        <v>360056</v>
      </c>
      <c r="FK32" s="14">
        <v>262027</v>
      </c>
      <c r="FL32" s="146">
        <v>270803</v>
      </c>
      <c r="FM32" s="146">
        <v>75953</v>
      </c>
      <c r="FN32" s="14">
        <v>2218765</v>
      </c>
      <c r="FO32" s="14">
        <v>731167</v>
      </c>
      <c r="FP32" s="14">
        <v>467441</v>
      </c>
      <c r="FQ32" s="14">
        <v>380564</v>
      </c>
      <c r="FR32" s="146">
        <v>500268</v>
      </c>
      <c r="FS32" s="146">
        <v>139325</v>
      </c>
      <c r="FT32" s="14">
        <v>4785154</v>
      </c>
      <c r="FU32" s="14">
        <v>1292118</v>
      </c>
      <c r="FV32" s="14">
        <v>961042</v>
      </c>
      <c r="FW32" s="14">
        <v>831279</v>
      </c>
      <c r="FX32" s="146">
        <v>1263840</v>
      </c>
      <c r="FY32" s="146">
        <v>436875</v>
      </c>
      <c r="FZ32" s="14">
        <v>2251379</v>
      </c>
      <c r="GA32" s="14">
        <v>662024</v>
      </c>
      <c r="GB32" s="14">
        <v>444734</v>
      </c>
      <c r="GC32" s="14">
        <v>388234</v>
      </c>
      <c r="GD32" s="146">
        <v>566773</v>
      </c>
      <c r="GE32" s="146">
        <v>189613</v>
      </c>
      <c r="GF32" s="14">
        <v>15434605</v>
      </c>
      <c r="GG32" s="14">
        <v>3897325</v>
      </c>
      <c r="GH32" s="14">
        <v>2765567</v>
      </c>
      <c r="GI32" s="14">
        <v>2581619</v>
      </c>
      <c r="GJ32" s="146">
        <v>4492396</v>
      </c>
      <c r="GK32" s="146">
        <v>1697699</v>
      </c>
      <c r="GL32" s="14">
        <v>3746730</v>
      </c>
      <c r="GM32" s="14">
        <v>1205974</v>
      </c>
      <c r="GN32" s="14">
        <v>746093</v>
      </c>
      <c r="GO32" s="14">
        <v>603342</v>
      </c>
      <c r="GP32" s="146">
        <v>918521</v>
      </c>
      <c r="GQ32" s="146">
        <v>272801</v>
      </c>
      <c r="GR32" s="14">
        <v>33572767</v>
      </c>
      <c r="GS32" s="14">
        <v>9387225</v>
      </c>
      <c r="GT32" s="14">
        <v>6065030</v>
      </c>
      <c r="GU32" s="14">
        <v>5430749</v>
      </c>
      <c r="GV32" s="146">
        <v>9122576</v>
      </c>
      <c r="GW32" s="146">
        <v>3567187</v>
      </c>
      <c r="GX32" s="14">
        <v>14194672</v>
      </c>
      <c r="GY32" s="14">
        <v>4552809</v>
      </c>
      <c r="GZ32" s="14">
        <v>2920238</v>
      </c>
      <c r="HA32" s="14">
        <v>2491711</v>
      </c>
      <c r="HB32" s="146">
        <v>3307741</v>
      </c>
      <c r="HC32" s="146">
        <v>922173</v>
      </c>
      <c r="HD32" s="14">
        <v>723477</v>
      </c>
      <c r="HE32" s="14">
        <v>260709</v>
      </c>
      <c r="HF32" s="14">
        <v>166773</v>
      </c>
      <c r="HG32" s="14">
        <v>129226</v>
      </c>
      <c r="HH32" s="146">
        <v>132749</v>
      </c>
      <c r="HI32" s="146">
        <v>34019</v>
      </c>
      <c r="HJ32" s="14">
        <v>20961928</v>
      </c>
      <c r="HK32" s="14">
        <v>8587127</v>
      </c>
      <c r="HL32" s="14">
        <v>4537324</v>
      </c>
      <c r="HM32" s="14">
        <v>3134656</v>
      </c>
      <c r="HN32" s="146">
        <v>3684837</v>
      </c>
      <c r="HO32" s="146">
        <v>1017985</v>
      </c>
      <c r="HP32" s="14">
        <v>5215241</v>
      </c>
      <c r="HQ32" s="14">
        <v>1946600</v>
      </c>
      <c r="HR32" s="14">
        <v>1089815</v>
      </c>
      <c r="HS32" s="14">
        <v>833290</v>
      </c>
      <c r="HT32" s="146">
        <v>1036115</v>
      </c>
      <c r="HU32" s="146">
        <v>309423</v>
      </c>
      <c r="HV32" s="14">
        <v>6788742</v>
      </c>
      <c r="HW32" s="14">
        <v>2110769</v>
      </c>
      <c r="HX32" s="14">
        <v>1447969</v>
      </c>
      <c r="HY32" s="14">
        <v>1217471</v>
      </c>
      <c r="HZ32" s="146">
        <v>1623043</v>
      </c>
      <c r="IA32" s="146">
        <v>389489</v>
      </c>
      <c r="IB32" s="14">
        <v>21198846</v>
      </c>
      <c r="IC32" s="14">
        <v>7655709</v>
      </c>
      <c r="ID32" s="14">
        <v>4185858</v>
      </c>
      <c r="IE32" s="14">
        <v>3360073</v>
      </c>
      <c r="IF32" s="146">
        <v>4542061</v>
      </c>
      <c r="IG32" s="146">
        <v>1455146</v>
      </c>
      <c r="IH32" s="14">
        <v>1860082</v>
      </c>
      <c r="II32" s="14">
        <v>522194</v>
      </c>
      <c r="IJ32" s="14">
        <v>375930</v>
      </c>
      <c r="IK32" s="14">
        <v>316277</v>
      </c>
      <c r="IL32" s="146">
        <v>506984</v>
      </c>
      <c r="IM32" s="146">
        <v>138697</v>
      </c>
      <c r="IN32" s="14">
        <v>7693039</v>
      </c>
      <c r="IO32" s="14">
        <v>2492293</v>
      </c>
      <c r="IP32" s="14">
        <v>1558334</v>
      </c>
      <c r="IQ32" s="14">
        <v>1313640</v>
      </c>
      <c r="IR32" s="146">
        <v>1830617</v>
      </c>
      <c r="IS32" s="146">
        <v>498156</v>
      </c>
    </row>
    <row r="33" spans="1:253" s="111" customFormat="1" ht="11.45" customHeight="1">
      <c r="A33" s="16" t="s">
        <v>265</v>
      </c>
      <c r="B33" s="14">
        <v>9618390</v>
      </c>
      <c r="C33" s="14">
        <v>6430627</v>
      </c>
      <c r="D33" s="14">
        <v>1532309</v>
      </c>
      <c r="E33" s="14">
        <v>829588</v>
      </c>
      <c r="F33" s="146">
        <v>717508</v>
      </c>
      <c r="G33" s="146">
        <v>108358</v>
      </c>
      <c r="H33" s="14">
        <v>117589</v>
      </c>
      <c r="I33" s="14">
        <v>86811</v>
      </c>
      <c r="J33" s="14">
        <v>16535</v>
      </c>
      <c r="K33" s="14">
        <v>8243</v>
      </c>
      <c r="L33" s="146">
        <v>5576</v>
      </c>
      <c r="M33" s="146">
        <v>424</v>
      </c>
      <c r="N33" s="14">
        <v>81623</v>
      </c>
      <c r="O33" s="14">
        <v>63540</v>
      </c>
      <c r="P33" s="14">
        <v>9833</v>
      </c>
      <c r="Q33" s="14">
        <v>4956</v>
      </c>
      <c r="R33" s="146">
        <v>3138</v>
      </c>
      <c r="S33" s="146">
        <v>156</v>
      </c>
      <c r="T33" s="14">
        <v>123444</v>
      </c>
      <c r="U33" s="14">
        <v>92814</v>
      </c>
      <c r="V33" s="14">
        <v>16065</v>
      </c>
      <c r="W33" s="14">
        <v>7727</v>
      </c>
      <c r="X33" s="14">
        <v>6148</v>
      </c>
      <c r="Y33" s="145">
        <v>690</v>
      </c>
      <c r="Z33" s="14">
        <v>90562</v>
      </c>
      <c r="AA33" s="14">
        <v>70113</v>
      </c>
      <c r="AB33" s="14">
        <v>12443</v>
      </c>
      <c r="AC33" s="14">
        <v>4849</v>
      </c>
      <c r="AD33" s="146">
        <v>2908</v>
      </c>
      <c r="AE33" s="146">
        <v>249</v>
      </c>
      <c r="AF33" s="14">
        <v>1383316</v>
      </c>
      <c r="AG33" s="14">
        <v>901479</v>
      </c>
      <c r="AH33" s="14">
        <v>200791</v>
      </c>
      <c r="AI33" s="14">
        <v>114859</v>
      </c>
      <c r="AJ33" s="14">
        <v>136760</v>
      </c>
      <c r="AK33" s="145">
        <v>29427</v>
      </c>
      <c r="AL33" s="14">
        <v>96551</v>
      </c>
      <c r="AM33" s="14">
        <v>61642</v>
      </c>
      <c r="AN33" s="14">
        <v>16257</v>
      </c>
      <c r="AO33" s="14">
        <v>9144</v>
      </c>
      <c r="AP33" s="14">
        <v>8405</v>
      </c>
      <c r="AQ33" s="145">
        <v>1103</v>
      </c>
      <c r="AR33" s="14">
        <v>142183</v>
      </c>
      <c r="AS33" s="14">
        <v>85808</v>
      </c>
      <c r="AT33" s="14">
        <v>22138</v>
      </c>
      <c r="AU33" s="14">
        <v>15135</v>
      </c>
      <c r="AV33" s="14">
        <v>15860</v>
      </c>
      <c r="AW33" s="145">
        <v>3242</v>
      </c>
      <c r="AX33" s="14">
        <v>31066</v>
      </c>
      <c r="AY33" s="14">
        <v>20531</v>
      </c>
      <c r="AZ33" s="14">
        <v>4893</v>
      </c>
      <c r="BA33" s="14">
        <v>2948</v>
      </c>
      <c r="BB33" s="14">
        <v>2492</v>
      </c>
      <c r="BC33" s="145">
        <v>202</v>
      </c>
      <c r="BD33" s="14">
        <v>12830</v>
      </c>
      <c r="BE33" s="14">
        <v>10563</v>
      </c>
      <c r="BF33" s="14">
        <v>1137</v>
      </c>
      <c r="BG33" s="14">
        <v>483</v>
      </c>
      <c r="BH33" s="146">
        <v>519</v>
      </c>
      <c r="BI33" s="146">
        <v>128</v>
      </c>
      <c r="BJ33" s="14">
        <v>475580</v>
      </c>
      <c r="BK33" s="14">
        <v>359696</v>
      </c>
      <c r="BL33" s="14">
        <v>58189</v>
      </c>
      <c r="BM33" s="14">
        <v>29458</v>
      </c>
      <c r="BN33" s="146">
        <v>24754</v>
      </c>
      <c r="BO33" s="146">
        <v>3483</v>
      </c>
      <c r="BP33" s="14">
        <v>241928</v>
      </c>
      <c r="BQ33" s="14">
        <v>178943</v>
      </c>
      <c r="BR33" s="14">
        <v>32734</v>
      </c>
      <c r="BS33" s="14">
        <v>16163</v>
      </c>
      <c r="BT33" s="146">
        <v>12685</v>
      </c>
      <c r="BU33" s="146">
        <v>1403</v>
      </c>
      <c r="BV33" s="14">
        <v>36372</v>
      </c>
      <c r="BW33" s="14">
        <v>22371</v>
      </c>
      <c r="BX33" s="14">
        <v>7093</v>
      </c>
      <c r="BY33" s="14">
        <v>3885</v>
      </c>
      <c r="BZ33" s="146">
        <v>2783</v>
      </c>
      <c r="CA33" s="146">
        <v>240</v>
      </c>
      <c r="CB33" s="14">
        <v>67907</v>
      </c>
      <c r="CC33" s="14">
        <v>49650</v>
      </c>
      <c r="CD33" s="14">
        <v>11580</v>
      </c>
      <c r="CE33" s="14">
        <v>4242</v>
      </c>
      <c r="CF33" s="146">
        <v>2247</v>
      </c>
      <c r="CG33" s="146">
        <v>188</v>
      </c>
      <c r="CH33" s="14">
        <v>443243</v>
      </c>
      <c r="CI33" s="14">
        <v>274463</v>
      </c>
      <c r="CJ33" s="14">
        <v>76428</v>
      </c>
      <c r="CK33" s="14">
        <v>44884</v>
      </c>
      <c r="CL33" s="146">
        <v>41272</v>
      </c>
      <c r="CM33" s="146">
        <v>6196</v>
      </c>
      <c r="CN33" s="14">
        <v>250507</v>
      </c>
      <c r="CO33" s="14">
        <v>167602</v>
      </c>
      <c r="CP33" s="14">
        <v>45647</v>
      </c>
      <c r="CQ33" s="14">
        <v>22643</v>
      </c>
      <c r="CR33" s="146">
        <v>13808</v>
      </c>
      <c r="CS33" s="146">
        <v>807</v>
      </c>
      <c r="CT33" s="14">
        <v>118004</v>
      </c>
      <c r="CU33" s="14">
        <v>79147</v>
      </c>
      <c r="CV33" s="14">
        <v>23255</v>
      </c>
      <c r="CW33" s="14">
        <v>10349</v>
      </c>
      <c r="CX33" s="146">
        <v>4845</v>
      </c>
      <c r="CY33" s="146">
        <v>408</v>
      </c>
      <c r="CZ33" s="14">
        <v>71739</v>
      </c>
      <c r="DA33" s="14">
        <v>45314</v>
      </c>
      <c r="DB33" s="14">
        <v>13142</v>
      </c>
      <c r="DC33" s="14">
        <v>7202</v>
      </c>
      <c r="DD33" s="146">
        <v>5525</v>
      </c>
      <c r="DE33" s="146">
        <v>556</v>
      </c>
      <c r="DF33" s="14">
        <v>154534</v>
      </c>
      <c r="DG33" s="14">
        <v>104636</v>
      </c>
      <c r="DH33" s="14">
        <v>28661</v>
      </c>
      <c r="DI33" s="14">
        <v>13212</v>
      </c>
      <c r="DJ33" s="146">
        <v>7520</v>
      </c>
      <c r="DK33" s="146">
        <v>505</v>
      </c>
      <c r="DL33" s="14">
        <v>61729</v>
      </c>
      <c r="DM33" s="14">
        <v>45353</v>
      </c>
      <c r="DN33" s="14">
        <v>8199</v>
      </c>
      <c r="DO33" s="14">
        <v>4384</v>
      </c>
      <c r="DP33" s="146">
        <v>3524</v>
      </c>
      <c r="DQ33" s="146">
        <v>269</v>
      </c>
      <c r="DR33" s="14">
        <v>39561</v>
      </c>
      <c r="DS33" s="14">
        <v>29690</v>
      </c>
      <c r="DT33" s="14">
        <v>5936</v>
      </c>
      <c r="DU33" s="14">
        <v>2412</v>
      </c>
      <c r="DV33" s="146">
        <v>1398</v>
      </c>
      <c r="DW33" s="146">
        <v>125</v>
      </c>
      <c r="DX33" s="14">
        <v>130081</v>
      </c>
      <c r="DY33" s="14">
        <v>85528</v>
      </c>
      <c r="DZ33" s="14">
        <v>18900</v>
      </c>
      <c r="EA33" s="14">
        <v>11593</v>
      </c>
      <c r="EB33" s="146">
        <v>12319</v>
      </c>
      <c r="EC33" s="146">
        <v>1741</v>
      </c>
      <c r="ED33" s="14">
        <v>236240</v>
      </c>
      <c r="EE33" s="14">
        <v>136035</v>
      </c>
      <c r="EF33" s="14">
        <v>39858</v>
      </c>
      <c r="EG33" s="14">
        <v>26510</v>
      </c>
      <c r="EH33" s="146">
        <v>28669</v>
      </c>
      <c r="EI33" s="146">
        <v>5168</v>
      </c>
      <c r="EJ33" s="14">
        <v>523265</v>
      </c>
      <c r="EK33" s="14">
        <v>329368</v>
      </c>
      <c r="EL33" s="14">
        <v>97254</v>
      </c>
      <c r="EM33" s="14">
        <v>53187</v>
      </c>
      <c r="EN33" s="146">
        <v>40595</v>
      </c>
      <c r="EO33" s="146">
        <v>2861</v>
      </c>
      <c r="EP33" s="14">
        <v>173994</v>
      </c>
      <c r="EQ33" s="14">
        <v>102928</v>
      </c>
      <c r="ER33" s="14">
        <v>35587</v>
      </c>
      <c r="ES33" s="14">
        <v>20217</v>
      </c>
      <c r="ET33" s="146">
        <v>13975</v>
      </c>
      <c r="EU33" s="146">
        <v>1287</v>
      </c>
      <c r="EV33" s="14">
        <v>64546</v>
      </c>
      <c r="EW33" s="14">
        <v>51856</v>
      </c>
      <c r="EX33" s="14">
        <v>7265</v>
      </c>
      <c r="EY33" s="14">
        <v>3210</v>
      </c>
      <c r="EZ33" s="146">
        <v>2067</v>
      </c>
      <c r="FA33" s="146">
        <v>148</v>
      </c>
      <c r="FB33" s="14">
        <v>181574</v>
      </c>
      <c r="FC33" s="14">
        <v>123764</v>
      </c>
      <c r="FD33" s="14">
        <v>30810</v>
      </c>
      <c r="FE33" s="14">
        <v>15489</v>
      </c>
      <c r="FF33" s="146">
        <v>10559</v>
      </c>
      <c r="FG33" s="146">
        <v>952</v>
      </c>
      <c r="FH33" s="14">
        <v>33730</v>
      </c>
      <c r="FI33" s="14">
        <v>24426</v>
      </c>
      <c r="FJ33" s="14">
        <v>5717</v>
      </c>
      <c r="FK33" s="14">
        <v>2331</v>
      </c>
      <c r="FL33" s="146">
        <v>1172</v>
      </c>
      <c r="FM33" s="146">
        <v>84</v>
      </c>
      <c r="FN33" s="14">
        <v>35392</v>
      </c>
      <c r="FO33" s="14">
        <v>26128</v>
      </c>
      <c r="FP33" s="14">
        <v>5509</v>
      </c>
      <c r="FQ33" s="14">
        <v>2368</v>
      </c>
      <c r="FR33" s="146">
        <v>1285</v>
      </c>
      <c r="FS33" s="146">
        <v>102</v>
      </c>
      <c r="FT33" s="14">
        <v>103434</v>
      </c>
      <c r="FU33" s="14">
        <v>69194</v>
      </c>
      <c r="FV33" s="14">
        <v>17728</v>
      </c>
      <c r="FW33" s="14">
        <v>9247</v>
      </c>
      <c r="FX33" s="146">
        <v>6702</v>
      </c>
      <c r="FY33" s="146">
        <v>563</v>
      </c>
      <c r="FZ33" s="14">
        <v>38305</v>
      </c>
      <c r="GA33" s="14">
        <v>22569</v>
      </c>
      <c r="GB33" s="14">
        <v>7175</v>
      </c>
      <c r="GC33" s="14">
        <v>4326</v>
      </c>
      <c r="GD33" s="146">
        <v>3860</v>
      </c>
      <c r="GE33" s="146">
        <v>375</v>
      </c>
      <c r="GF33" s="14">
        <v>393539</v>
      </c>
      <c r="GG33" s="14">
        <v>236428</v>
      </c>
      <c r="GH33" s="14">
        <v>56260</v>
      </c>
      <c r="GI33" s="14">
        <v>39580</v>
      </c>
      <c r="GJ33" s="146">
        <v>50110</v>
      </c>
      <c r="GK33" s="146">
        <v>11161</v>
      </c>
      <c r="GL33" s="14">
        <v>36941</v>
      </c>
      <c r="GM33" s="14">
        <v>28159</v>
      </c>
      <c r="GN33" s="14">
        <v>4708</v>
      </c>
      <c r="GO33" s="14">
        <v>2213</v>
      </c>
      <c r="GP33" s="146">
        <v>1663</v>
      </c>
      <c r="GQ33" s="146">
        <v>198</v>
      </c>
      <c r="GR33" s="14">
        <v>565904</v>
      </c>
      <c r="GS33" s="14">
        <v>365454</v>
      </c>
      <c r="GT33" s="14">
        <v>81484</v>
      </c>
      <c r="GU33" s="14">
        <v>50312</v>
      </c>
      <c r="GV33" s="146">
        <v>56084</v>
      </c>
      <c r="GW33" s="146">
        <v>12570</v>
      </c>
      <c r="GX33" s="14">
        <v>294858</v>
      </c>
      <c r="GY33" s="14">
        <v>218001</v>
      </c>
      <c r="GZ33" s="14">
        <v>42691</v>
      </c>
      <c r="HA33" s="14">
        <v>19753</v>
      </c>
      <c r="HB33" s="146">
        <v>13096</v>
      </c>
      <c r="HC33" s="146">
        <v>1317</v>
      </c>
      <c r="HD33" s="14">
        <v>15124</v>
      </c>
      <c r="HE33" s="14">
        <v>9160</v>
      </c>
      <c r="HF33" s="14">
        <v>3548</v>
      </c>
      <c r="HG33" s="14">
        <v>1642</v>
      </c>
      <c r="HH33" s="146">
        <v>709</v>
      </c>
      <c r="HI33" s="146">
        <v>65</v>
      </c>
      <c r="HJ33" s="14">
        <v>347769</v>
      </c>
      <c r="HK33" s="14">
        <v>238707</v>
      </c>
      <c r="HL33" s="14">
        <v>59479</v>
      </c>
      <c r="HM33" s="14">
        <v>30130</v>
      </c>
      <c r="HN33" s="146">
        <v>17990</v>
      </c>
      <c r="HO33" s="146">
        <v>1463</v>
      </c>
      <c r="HP33" s="14">
        <v>54559</v>
      </c>
      <c r="HQ33" s="14">
        <v>39104</v>
      </c>
      <c r="HR33" s="14">
        <v>8396</v>
      </c>
      <c r="HS33" s="14">
        <v>3837</v>
      </c>
      <c r="HT33" s="146">
        <v>2937</v>
      </c>
      <c r="HU33" s="146">
        <v>285</v>
      </c>
      <c r="HV33" s="14">
        <v>178230</v>
      </c>
      <c r="HW33" s="14">
        <v>123397</v>
      </c>
      <c r="HX33" s="14">
        <v>30738</v>
      </c>
      <c r="HY33" s="14">
        <v>14040</v>
      </c>
      <c r="HZ33" s="146">
        <v>9150</v>
      </c>
      <c r="IA33" s="146">
        <v>905</v>
      </c>
      <c r="IB33" s="14">
        <v>569562</v>
      </c>
      <c r="IC33" s="14">
        <v>369261</v>
      </c>
      <c r="ID33" s="14">
        <v>102341</v>
      </c>
      <c r="IE33" s="14">
        <v>54076</v>
      </c>
      <c r="IF33" s="146">
        <v>38747</v>
      </c>
      <c r="IG33" s="146">
        <v>5137</v>
      </c>
      <c r="IH33" s="14">
        <v>54409</v>
      </c>
      <c r="II33" s="14">
        <v>35136</v>
      </c>
      <c r="IJ33" s="14">
        <v>8927</v>
      </c>
      <c r="IK33" s="14">
        <v>5400</v>
      </c>
      <c r="IL33" s="146">
        <v>4407</v>
      </c>
      <c r="IM33" s="146">
        <v>539</v>
      </c>
      <c r="IN33" s="14">
        <v>129063</v>
      </c>
      <c r="IO33" s="14">
        <v>100148</v>
      </c>
      <c r="IP33" s="14">
        <v>15260</v>
      </c>
      <c r="IQ33" s="14">
        <v>7690</v>
      </c>
      <c r="IR33" s="146">
        <v>5449</v>
      </c>
      <c r="IS33" s="146">
        <v>516</v>
      </c>
    </row>
    <row r="34" spans="1:253" s="111" customFormat="1" ht="11.45" customHeight="1">
      <c r="A34" s="15" t="s">
        <v>42</v>
      </c>
      <c r="B34" s="14">
        <v>43504276</v>
      </c>
      <c r="C34" s="14">
        <v>27950480</v>
      </c>
      <c r="D34" s="14">
        <v>7200261</v>
      </c>
      <c r="E34" s="14">
        <v>3972734</v>
      </c>
      <c r="F34" s="146">
        <v>3721120</v>
      </c>
      <c r="G34" s="146">
        <v>659680</v>
      </c>
      <c r="H34" s="14">
        <v>320250</v>
      </c>
      <c r="I34" s="14">
        <v>235595</v>
      </c>
      <c r="J34" s="14">
        <v>43908</v>
      </c>
      <c r="K34" s="14">
        <v>22616</v>
      </c>
      <c r="L34" s="146">
        <v>16669</v>
      </c>
      <c r="M34" s="146">
        <v>1460</v>
      </c>
      <c r="N34" s="14">
        <v>295290</v>
      </c>
      <c r="O34" s="14">
        <v>220512</v>
      </c>
      <c r="P34" s="14">
        <v>40556</v>
      </c>
      <c r="Q34" s="14">
        <v>21362</v>
      </c>
      <c r="R34" s="146">
        <v>12008</v>
      </c>
      <c r="S34" s="146">
        <v>850</v>
      </c>
      <c r="T34" s="14">
        <v>439827</v>
      </c>
      <c r="U34" s="14">
        <v>333646</v>
      </c>
      <c r="V34" s="14">
        <v>55313</v>
      </c>
      <c r="W34" s="14">
        <v>25885</v>
      </c>
      <c r="X34" s="14">
        <v>21855</v>
      </c>
      <c r="Y34" s="145">
        <v>3128</v>
      </c>
      <c r="Z34" s="14">
        <v>340066</v>
      </c>
      <c r="AA34" s="14">
        <v>253540</v>
      </c>
      <c r="AB34" s="14">
        <v>50107</v>
      </c>
      <c r="AC34" s="14">
        <v>20698</v>
      </c>
      <c r="AD34" s="146">
        <v>14380</v>
      </c>
      <c r="AE34" s="146">
        <v>1341</v>
      </c>
      <c r="AF34" s="14">
        <v>6991172</v>
      </c>
      <c r="AG34" s="14">
        <v>4434194</v>
      </c>
      <c r="AH34" s="14">
        <v>1047365</v>
      </c>
      <c r="AI34" s="14">
        <v>602923</v>
      </c>
      <c r="AJ34" s="14">
        <v>739595</v>
      </c>
      <c r="AK34" s="145">
        <v>167097</v>
      </c>
      <c r="AL34" s="14">
        <v>444085</v>
      </c>
      <c r="AM34" s="14">
        <v>274688</v>
      </c>
      <c r="AN34" s="14">
        <v>76491</v>
      </c>
      <c r="AO34" s="14">
        <v>45129</v>
      </c>
      <c r="AP34" s="14">
        <v>41932</v>
      </c>
      <c r="AQ34" s="145">
        <v>5846</v>
      </c>
      <c r="AR34" s="14">
        <v>728418</v>
      </c>
      <c r="AS34" s="14">
        <v>408661</v>
      </c>
      <c r="AT34" s="14">
        <v>120127</v>
      </c>
      <c r="AU34" s="14">
        <v>83352</v>
      </c>
      <c r="AV34" s="14">
        <v>93241</v>
      </c>
      <c r="AW34" s="145">
        <v>23036</v>
      </c>
      <c r="AX34" s="14">
        <v>132572</v>
      </c>
      <c r="AY34" s="14">
        <v>85380</v>
      </c>
      <c r="AZ34" s="14">
        <v>21550</v>
      </c>
      <c r="BA34" s="14">
        <v>12964</v>
      </c>
      <c r="BB34" s="14">
        <v>11478</v>
      </c>
      <c r="BC34" s="145">
        <v>1200</v>
      </c>
      <c r="BD34" s="14">
        <v>60364</v>
      </c>
      <c r="BE34" s="14">
        <v>50399</v>
      </c>
      <c r="BF34" s="14">
        <v>4857</v>
      </c>
      <c r="BG34" s="14">
        <v>2238</v>
      </c>
      <c r="BH34" s="146">
        <v>2328</v>
      </c>
      <c r="BI34" s="146">
        <v>543</v>
      </c>
      <c r="BJ34" s="14">
        <v>1845689</v>
      </c>
      <c r="BK34" s="14">
        <v>1392403</v>
      </c>
      <c r="BL34" s="14">
        <v>225196</v>
      </c>
      <c r="BM34" s="14">
        <v>114140</v>
      </c>
      <c r="BN34" s="146">
        <v>97994</v>
      </c>
      <c r="BO34" s="146">
        <v>15957</v>
      </c>
      <c r="BP34" s="14">
        <v>910071</v>
      </c>
      <c r="BQ34" s="14">
        <v>665958</v>
      </c>
      <c r="BR34" s="14">
        <v>121502</v>
      </c>
      <c r="BS34" s="14">
        <v>63463</v>
      </c>
      <c r="BT34" s="146">
        <v>52667</v>
      </c>
      <c r="BU34" s="146">
        <v>6482</v>
      </c>
      <c r="BV34" s="14">
        <v>196586</v>
      </c>
      <c r="BW34" s="14">
        <v>120528</v>
      </c>
      <c r="BX34" s="14">
        <v>38832</v>
      </c>
      <c r="BY34" s="14">
        <v>20338</v>
      </c>
      <c r="BZ34" s="146">
        <v>15199</v>
      </c>
      <c r="CA34" s="146">
        <v>1688</v>
      </c>
      <c r="CB34" s="14">
        <v>235586</v>
      </c>
      <c r="CC34" s="14">
        <v>166719</v>
      </c>
      <c r="CD34" s="14">
        <v>42973</v>
      </c>
      <c r="CE34" s="14">
        <v>15771</v>
      </c>
      <c r="CF34" s="146">
        <v>9183</v>
      </c>
      <c r="CG34" s="146">
        <v>942</v>
      </c>
      <c r="CH34" s="14">
        <v>2335147</v>
      </c>
      <c r="CI34" s="14">
        <v>1411292</v>
      </c>
      <c r="CJ34" s="14">
        <v>425471</v>
      </c>
      <c r="CK34" s="14">
        <v>238702</v>
      </c>
      <c r="CL34" s="146">
        <v>222593</v>
      </c>
      <c r="CM34" s="146">
        <v>37090</v>
      </c>
      <c r="CN34" s="14">
        <v>1075782</v>
      </c>
      <c r="CO34" s="14">
        <v>713915</v>
      </c>
      <c r="CP34" s="14">
        <v>202380</v>
      </c>
      <c r="CQ34" s="14">
        <v>95371</v>
      </c>
      <c r="CR34" s="146">
        <v>59854</v>
      </c>
      <c r="CS34" s="146">
        <v>4263</v>
      </c>
      <c r="CT34" s="14">
        <v>416709</v>
      </c>
      <c r="CU34" s="14">
        <v>278666</v>
      </c>
      <c r="CV34" s="14">
        <v>82023</v>
      </c>
      <c r="CW34" s="14">
        <v>35595</v>
      </c>
      <c r="CX34" s="146">
        <v>18552</v>
      </c>
      <c r="CY34" s="146">
        <v>1871</v>
      </c>
      <c r="CZ34" s="14">
        <v>267345</v>
      </c>
      <c r="DA34" s="14">
        <v>167565</v>
      </c>
      <c r="DB34" s="14">
        <v>47891</v>
      </c>
      <c r="DC34" s="14">
        <v>26496</v>
      </c>
      <c r="DD34" s="146">
        <v>22256</v>
      </c>
      <c r="DE34" s="146">
        <v>3137</v>
      </c>
      <c r="DF34" s="14">
        <v>599199</v>
      </c>
      <c r="DG34" s="14">
        <v>387492</v>
      </c>
      <c r="DH34" s="14">
        <v>116923</v>
      </c>
      <c r="DI34" s="14">
        <v>55106</v>
      </c>
      <c r="DJ34" s="146">
        <v>36488</v>
      </c>
      <c r="DK34" s="146">
        <v>3189</v>
      </c>
      <c r="DL34" s="14">
        <v>196703</v>
      </c>
      <c r="DM34" s="14">
        <v>142243</v>
      </c>
      <c r="DN34" s="14">
        <v>26782</v>
      </c>
      <c r="DO34" s="14">
        <v>14865</v>
      </c>
      <c r="DP34" s="146">
        <v>11813</v>
      </c>
      <c r="DQ34" s="146">
        <v>1000</v>
      </c>
      <c r="DR34" s="14">
        <v>153541</v>
      </c>
      <c r="DS34" s="14">
        <v>111732</v>
      </c>
      <c r="DT34" s="14">
        <v>24336</v>
      </c>
      <c r="DU34" s="14">
        <v>10041</v>
      </c>
      <c r="DV34" s="146">
        <v>6740</v>
      </c>
      <c r="DW34" s="146">
        <v>693</v>
      </c>
      <c r="DX34" s="14">
        <v>592796</v>
      </c>
      <c r="DY34" s="14">
        <v>390220</v>
      </c>
      <c r="DZ34" s="14">
        <v>85290</v>
      </c>
      <c r="EA34" s="14">
        <v>52897</v>
      </c>
      <c r="EB34" s="146">
        <v>56088</v>
      </c>
      <c r="EC34" s="146">
        <v>8300</v>
      </c>
      <c r="ED34" s="14">
        <v>1537988</v>
      </c>
      <c r="EE34" s="14">
        <v>786441</v>
      </c>
      <c r="EF34" s="14">
        <v>288423</v>
      </c>
      <c r="EG34" s="14">
        <v>194336</v>
      </c>
      <c r="EH34" s="146">
        <v>222194</v>
      </c>
      <c r="EI34" s="146">
        <v>46593</v>
      </c>
      <c r="EJ34" s="14">
        <v>2389631</v>
      </c>
      <c r="EK34" s="14">
        <v>1553243</v>
      </c>
      <c r="EL34" s="14">
        <v>436336</v>
      </c>
      <c r="EM34" s="14">
        <v>220462</v>
      </c>
      <c r="EN34" s="146">
        <v>165993</v>
      </c>
      <c r="EO34" s="146">
        <v>13598</v>
      </c>
      <c r="EP34" s="14">
        <v>881254</v>
      </c>
      <c r="EQ34" s="14">
        <v>488011</v>
      </c>
      <c r="ER34" s="14">
        <v>192862</v>
      </c>
      <c r="ES34" s="14">
        <v>111276</v>
      </c>
      <c r="ET34" s="146">
        <v>80578</v>
      </c>
      <c r="EU34" s="146">
        <v>8528</v>
      </c>
      <c r="EV34" s="14">
        <v>183516</v>
      </c>
      <c r="EW34" s="14">
        <v>143671</v>
      </c>
      <c r="EX34" s="14">
        <v>21532</v>
      </c>
      <c r="EY34" s="14">
        <v>10486</v>
      </c>
      <c r="EZ34" s="146">
        <v>7279</v>
      </c>
      <c r="FA34" s="146">
        <v>551</v>
      </c>
      <c r="FB34" s="14">
        <v>591381</v>
      </c>
      <c r="FC34" s="14">
        <v>400245</v>
      </c>
      <c r="FD34" s="14">
        <v>99674</v>
      </c>
      <c r="FE34" s="14">
        <v>49807</v>
      </c>
      <c r="FF34" s="146">
        <v>37428</v>
      </c>
      <c r="FG34" s="146">
        <v>4226</v>
      </c>
      <c r="FH34" s="14">
        <v>114546</v>
      </c>
      <c r="FI34" s="14">
        <v>79449</v>
      </c>
      <c r="FJ34" s="14">
        <v>21045</v>
      </c>
      <c r="FK34" s="14">
        <v>8964</v>
      </c>
      <c r="FL34" s="146">
        <v>4750</v>
      </c>
      <c r="FM34" s="146">
        <v>337</v>
      </c>
      <c r="FN34" s="14">
        <v>107410</v>
      </c>
      <c r="FO34" s="14">
        <v>78825</v>
      </c>
      <c r="FP34" s="14">
        <v>16546</v>
      </c>
      <c r="FQ34" s="14">
        <v>7316</v>
      </c>
      <c r="FR34" s="146">
        <v>4340</v>
      </c>
      <c r="FS34" s="146">
        <v>384</v>
      </c>
      <c r="FT34" s="14">
        <v>467019</v>
      </c>
      <c r="FU34" s="14">
        <v>317086</v>
      </c>
      <c r="FV34" s="14">
        <v>78845</v>
      </c>
      <c r="FW34" s="14">
        <v>38776</v>
      </c>
      <c r="FX34" s="146">
        <v>29385</v>
      </c>
      <c r="FY34" s="146">
        <v>2928</v>
      </c>
      <c r="FZ34" s="14">
        <v>173190</v>
      </c>
      <c r="GA34" s="14">
        <v>89648</v>
      </c>
      <c r="GB34" s="14">
        <v>36018</v>
      </c>
      <c r="GC34" s="14">
        <v>22212</v>
      </c>
      <c r="GD34" s="146">
        <v>22602</v>
      </c>
      <c r="GE34" s="146">
        <v>2710</v>
      </c>
      <c r="GF34" s="14">
        <v>2527287</v>
      </c>
      <c r="GG34" s="14">
        <v>1428964</v>
      </c>
      <c r="GH34" s="14">
        <v>393616</v>
      </c>
      <c r="GI34" s="14">
        <v>270855</v>
      </c>
      <c r="GJ34" s="146">
        <v>349674</v>
      </c>
      <c r="GK34" s="146">
        <v>84177</v>
      </c>
      <c r="GL34" s="14">
        <v>169885</v>
      </c>
      <c r="GM34" s="14">
        <v>127300</v>
      </c>
      <c r="GN34" s="14">
        <v>21586</v>
      </c>
      <c r="GO34" s="14">
        <v>10642</v>
      </c>
      <c r="GP34" s="146">
        <v>8940</v>
      </c>
      <c r="GQ34" s="146">
        <v>1417</v>
      </c>
      <c r="GR34" s="14">
        <v>2720134</v>
      </c>
      <c r="GS34" s="14">
        <v>1712770</v>
      </c>
      <c r="GT34" s="14">
        <v>399539</v>
      </c>
      <c r="GU34" s="14">
        <v>246099</v>
      </c>
      <c r="GV34" s="146">
        <v>286040</v>
      </c>
      <c r="GW34" s="146">
        <v>75686</v>
      </c>
      <c r="GX34" s="14">
        <v>1273532</v>
      </c>
      <c r="GY34" s="14">
        <v>896741</v>
      </c>
      <c r="GZ34" s="14">
        <v>197991</v>
      </c>
      <c r="HA34" s="14">
        <v>97569</v>
      </c>
      <c r="HB34" s="146">
        <v>72430</v>
      </c>
      <c r="HC34" s="146">
        <v>8801</v>
      </c>
      <c r="HD34" s="14">
        <v>50632</v>
      </c>
      <c r="HE34" s="14">
        <v>28987</v>
      </c>
      <c r="HF34" s="14">
        <v>12612</v>
      </c>
      <c r="HG34" s="14">
        <v>5946</v>
      </c>
      <c r="HH34" s="146">
        <v>2836</v>
      </c>
      <c r="HI34" s="146">
        <v>251</v>
      </c>
      <c r="HJ34" s="14">
        <v>1512955</v>
      </c>
      <c r="HK34" s="14">
        <v>1018258</v>
      </c>
      <c r="HL34" s="14">
        <v>268692</v>
      </c>
      <c r="HM34" s="14">
        <v>132619</v>
      </c>
      <c r="HN34" s="146">
        <v>84831</v>
      </c>
      <c r="HO34" s="146">
        <v>8557</v>
      </c>
      <c r="HP34" s="14">
        <v>210599</v>
      </c>
      <c r="HQ34" s="14">
        <v>149967</v>
      </c>
      <c r="HR34" s="14">
        <v>32004</v>
      </c>
      <c r="HS34" s="14">
        <v>14890</v>
      </c>
      <c r="HT34" s="146">
        <v>12224</v>
      </c>
      <c r="HU34" s="146">
        <v>1514</v>
      </c>
      <c r="HV34" s="14">
        <v>778438</v>
      </c>
      <c r="HW34" s="14">
        <v>515857</v>
      </c>
      <c r="HX34" s="14">
        <v>142320</v>
      </c>
      <c r="HY34" s="14">
        <v>67754</v>
      </c>
      <c r="HZ34" s="146">
        <v>47387</v>
      </c>
      <c r="IA34" s="146">
        <v>5121</v>
      </c>
      <c r="IB34" s="14">
        <v>2949596</v>
      </c>
      <c r="IC34" s="14">
        <v>1787048</v>
      </c>
      <c r="ID34" s="14">
        <v>564720</v>
      </c>
      <c r="IE34" s="14">
        <v>310022</v>
      </c>
      <c r="IF34" s="146">
        <v>248047</v>
      </c>
      <c r="IG34" s="146">
        <v>39759</v>
      </c>
      <c r="IH34" s="14">
        <v>317306</v>
      </c>
      <c r="II34" s="14">
        <v>191811</v>
      </c>
      <c r="IJ34" s="14">
        <v>57153</v>
      </c>
      <c r="IK34" s="14">
        <v>34642</v>
      </c>
      <c r="IL34" s="146">
        <v>29610</v>
      </c>
      <c r="IM34" s="146">
        <v>4090</v>
      </c>
      <c r="IN34" s="14">
        <v>508909</v>
      </c>
      <c r="IO34" s="14">
        <v>383422</v>
      </c>
      <c r="IP34" s="14">
        <v>63791</v>
      </c>
      <c r="IQ34" s="14">
        <v>33365</v>
      </c>
      <c r="IR34" s="146">
        <v>25528</v>
      </c>
      <c r="IS34" s="146">
        <v>2802</v>
      </c>
    </row>
    <row r="35" spans="1:253" s="111" customFormat="1" ht="11.45" customHeight="1">
      <c r="A35" s="16" t="s">
        <v>266</v>
      </c>
      <c r="B35" s="14">
        <v>14893081</v>
      </c>
      <c r="C35" s="14">
        <v>6556870</v>
      </c>
      <c r="D35" s="14">
        <v>3420745</v>
      </c>
      <c r="E35" s="14">
        <v>2109728</v>
      </c>
      <c r="F35" s="146">
        <v>2129583</v>
      </c>
      <c r="G35" s="146">
        <v>676155</v>
      </c>
      <c r="H35" s="14">
        <v>221246</v>
      </c>
      <c r="I35" s="14">
        <v>104928</v>
      </c>
      <c r="J35" s="14">
        <v>50881</v>
      </c>
      <c r="K35" s="14">
        <v>29816</v>
      </c>
      <c r="L35" s="146">
        <v>27605</v>
      </c>
      <c r="M35" s="146">
        <v>8016</v>
      </c>
      <c r="N35" s="14">
        <v>27138</v>
      </c>
      <c r="O35" s="14">
        <v>9064</v>
      </c>
      <c r="P35" s="14">
        <v>6408</v>
      </c>
      <c r="Q35" s="14">
        <v>4960</v>
      </c>
      <c r="R35" s="146">
        <v>5434</v>
      </c>
      <c r="S35" s="146">
        <v>1272</v>
      </c>
      <c r="T35" s="14">
        <v>309934</v>
      </c>
      <c r="U35" s="14">
        <v>136051</v>
      </c>
      <c r="V35" s="14">
        <v>72372</v>
      </c>
      <c r="W35" s="14">
        <v>45138</v>
      </c>
      <c r="X35" s="14">
        <v>44308</v>
      </c>
      <c r="Y35" s="145">
        <v>12065</v>
      </c>
      <c r="Z35" s="14">
        <v>137974</v>
      </c>
      <c r="AA35" s="14">
        <v>67548</v>
      </c>
      <c r="AB35" s="14">
        <v>32605</v>
      </c>
      <c r="AC35" s="14">
        <v>18289</v>
      </c>
      <c r="AD35" s="146">
        <v>15227</v>
      </c>
      <c r="AE35" s="146">
        <v>4305</v>
      </c>
      <c r="AF35" s="14">
        <v>1519795</v>
      </c>
      <c r="AG35" s="14">
        <v>585436</v>
      </c>
      <c r="AH35" s="14">
        <v>338531</v>
      </c>
      <c r="AI35" s="14">
        <v>227074</v>
      </c>
      <c r="AJ35" s="14">
        <v>271666</v>
      </c>
      <c r="AK35" s="145">
        <v>97088</v>
      </c>
      <c r="AL35" s="14">
        <v>219812</v>
      </c>
      <c r="AM35" s="14">
        <v>89549</v>
      </c>
      <c r="AN35" s="14">
        <v>51900</v>
      </c>
      <c r="AO35" s="14">
        <v>33255</v>
      </c>
      <c r="AP35" s="14">
        <v>34308</v>
      </c>
      <c r="AQ35" s="145">
        <v>10800</v>
      </c>
      <c r="AR35" s="14">
        <v>212049</v>
      </c>
      <c r="AS35" s="14">
        <v>82427</v>
      </c>
      <c r="AT35" s="14">
        <v>47427</v>
      </c>
      <c r="AU35" s="14">
        <v>32609</v>
      </c>
      <c r="AV35" s="14">
        <v>36861</v>
      </c>
      <c r="AW35" s="145">
        <v>12725</v>
      </c>
      <c r="AX35" s="14">
        <v>56387</v>
      </c>
      <c r="AY35" s="14">
        <v>24184</v>
      </c>
      <c r="AZ35" s="14">
        <v>13185</v>
      </c>
      <c r="BA35" s="14">
        <v>8561</v>
      </c>
      <c r="BB35" s="14">
        <v>8367</v>
      </c>
      <c r="BC35" s="145">
        <v>2090</v>
      </c>
      <c r="BD35" s="14">
        <v>21620</v>
      </c>
      <c r="BE35" s="14">
        <v>8235</v>
      </c>
      <c r="BF35" s="14">
        <v>4322</v>
      </c>
      <c r="BG35" s="14">
        <v>2583</v>
      </c>
      <c r="BH35" s="146">
        <v>4062</v>
      </c>
      <c r="BI35" s="146">
        <v>2418</v>
      </c>
      <c r="BJ35" s="14">
        <v>1108483</v>
      </c>
      <c r="BK35" s="14">
        <v>480996</v>
      </c>
      <c r="BL35" s="14">
        <v>250086</v>
      </c>
      <c r="BM35" s="14">
        <v>154267</v>
      </c>
      <c r="BN35" s="146">
        <v>159952</v>
      </c>
      <c r="BO35" s="146">
        <v>63182</v>
      </c>
      <c r="BP35" s="14">
        <v>360580</v>
      </c>
      <c r="BQ35" s="14">
        <v>157499</v>
      </c>
      <c r="BR35" s="14">
        <v>83065</v>
      </c>
      <c r="BS35" s="14">
        <v>51684</v>
      </c>
      <c r="BT35" s="146">
        <v>53245</v>
      </c>
      <c r="BU35" s="146">
        <v>15087</v>
      </c>
      <c r="BV35" s="14">
        <v>75120</v>
      </c>
      <c r="BW35" s="14">
        <v>30029</v>
      </c>
      <c r="BX35" s="14">
        <v>18092</v>
      </c>
      <c r="BY35" s="14">
        <v>11736</v>
      </c>
      <c r="BZ35" s="146">
        <v>12067</v>
      </c>
      <c r="CA35" s="146">
        <v>3196</v>
      </c>
      <c r="CB35" s="14">
        <v>70243</v>
      </c>
      <c r="CC35" s="14">
        <v>33958</v>
      </c>
      <c r="CD35" s="14">
        <v>16949</v>
      </c>
      <c r="CE35" s="14">
        <v>9297</v>
      </c>
      <c r="CF35" s="146">
        <v>7779</v>
      </c>
      <c r="CG35" s="146">
        <v>2260</v>
      </c>
      <c r="CH35" s="14">
        <v>633798</v>
      </c>
      <c r="CI35" s="14">
        <v>275837</v>
      </c>
      <c r="CJ35" s="14">
        <v>144574</v>
      </c>
      <c r="CK35" s="14">
        <v>91569</v>
      </c>
      <c r="CL35" s="146">
        <v>92637</v>
      </c>
      <c r="CM35" s="146">
        <v>29181</v>
      </c>
      <c r="CN35" s="14">
        <v>319741</v>
      </c>
      <c r="CO35" s="14">
        <v>162006</v>
      </c>
      <c r="CP35" s="14">
        <v>73315</v>
      </c>
      <c r="CQ35" s="14">
        <v>41359</v>
      </c>
      <c r="CR35" s="146">
        <v>34476</v>
      </c>
      <c r="CS35" s="146">
        <v>8585</v>
      </c>
      <c r="CT35" s="14">
        <v>178955</v>
      </c>
      <c r="CU35" s="14">
        <v>86961</v>
      </c>
      <c r="CV35" s="14">
        <v>42316</v>
      </c>
      <c r="CW35" s="14">
        <v>23821</v>
      </c>
      <c r="CX35" s="146">
        <v>20086</v>
      </c>
      <c r="CY35" s="146">
        <v>5771</v>
      </c>
      <c r="CZ35" s="14">
        <v>151477</v>
      </c>
      <c r="DA35" s="14">
        <v>70090</v>
      </c>
      <c r="DB35" s="14">
        <v>35745</v>
      </c>
      <c r="DC35" s="14">
        <v>20785</v>
      </c>
      <c r="DD35" s="146">
        <v>19184</v>
      </c>
      <c r="DE35" s="146">
        <v>5673</v>
      </c>
      <c r="DF35" s="14">
        <v>191673</v>
      </c>
      <c r="DG35" s="14">
        <v>96686</v>
      </c>
      <c r="DH35" s="14">
        <v>45578</v>
      </c>
      <c r="DI35" s="14">
        <v>24064</v>
      </c>
      <c r="DJ35" s="146">
        <v>19784</v>
      </c>
      <c r="DK35" s="146">
        <v>5561</v>
      </c>
      <c r="DL35" s="14">
        <v>170344</v>
      </c>
      <c r="DM35" s="14">
        <v>76929</v>
      </c>
      <c r="DN35" s="14">
        <v>38561</v>
      </c>
      <c r="DO35" s="14">
        <v>22573</v>
      </c>
      <c r="DP35" s="146">
        <v>22887</v>
      </c>
      <c r="DQ35" s="146">
        <v>9394</v>
      </c>
      <c r="DR35" s="14">
        <v>70938</v>
      </c>
      <c r="DS35" s="14">
        <v>34908</v>
      </c>
      <c r="DT35" s="14">
        <v>17522</v>
      </c>
      <c r="DU35" s="14">
        <v>8963</v>
      </c>
      <c r="DV35" s="146">
        <v>7433</v>
      </c>
      <c r="DW35" s="146">
        <v>2112</v>
      </c>
      <c r="DX35" s="14">
        <v>290370</v>
      </c>
      <c r="DY35" s="14">
        <v>109499</v>
      </c>
      <c r="DZ35" s="14">
        <v>65969</v>
      </c>
      <c r="EA35" s="14">
        <v>45235</v>
      </c>
      <c r="EB35" s="146">
        <v>53920</v>
      </c>
      <c r="EC35" s="146">
        <v>15747</v>
      </c>
      <c r="ED35" s="14">
        <v>342644</v>
      </c>
      <c r="EE35" s="14">
        <v>142366</v>
      </c>
      <c r="EF35" s="14">
        <v>79923</v>
      </c>
      <c r="EG35" s="14">
        <v>49937</v>
      </c>
      <c r="EH35" s="146">
        <v>52392</v>
      </c>
      <c r="EI35" s="146">
        <v>18026</v>
      </c>
      <c r="EJ35" s="14">
        <v>558202</v>
      </c>
      <c r="EK35" s="14">
        <v>277964</v>
      </c>
      <c r="EL35" s="14">
        <v>124986</v>
      </c>
      <c r="EM35" s="14">
        <v>73624</v>
      </c>
      <c r="EN35" s="146">
        <v>65643</v>
      </c>
      <c r="EO35" s="146">
        <v>15985</v>
      </c>
      <c r="EP35" s="14">
        <v>282032</v>
      </c>
      <c r="EQ35" s="14">
        <v>126540</v>
      </c>
      <c r="ER35" s="14">
        <v>68409</v>
      </c>
      <c r="ES35" s="14">
        <v>41671</v>
      </c>
      <c r="ET35" s="146">
        <v>35716</v>
      </c>
      <c r="EU35" s="146">
        <v>9696</v>
      </c>
      <c r="EV35" s="14">
        <v>118490</v>
      </c>
      <c r="EW35" s="14">
        <v>57595</v>
      </c>
      <c r="EX35" s="14">
        <v>27543</v>
      </c>
      <c r="EY35" s="14">
        <v>15458</v>
      </c>
      <c r="EZ35" s="146">
        <v>13998</v>
      </c>
      <c r="FA35" s="146">
        <v>3896</v>
      </c>
      <c r="FB35" s="14">
        <v>309821</v>
      </c>
      <c r="FC35" s="14">
        <v>149902</v>
      </c>
      <c r="FD35" s="14">
        <v>71756</v>
      </c>
      <c r="FE35" s="14">
        <v>40748</v>
      </c>
      <c r="FF35" s="146">
        <v>36242</v>
      </c>
      <c r="FG35" s="146">
        <v>11173</v>
      </c>
      <c r="FH35" s="14">
        <v>54723</v>
      </c>
      <c r="FI35" s="14">
        <v>26543</v>
      </c>
      <c r="FJ35" s="14">
        <v>13145</v>
      </c>
      <c r="FK35" s="14">
        <v>7166</v>
      </c>
      <c r="FL35" s="146">
        <v>5903</v>
      </c>
      <c r="FM35" s="146">
        <v>1966</v>
      </c>
      <c r="FN35" s="14">
        <v>94880</v>
      </c>
      <c r="FO35" s="14">
        <v>44628</v>
      </c>
      <c r="FP35" s="14">
        <v>22779</v>
      </c>
      <c r="FQ35" s="14">
        <v>12836</v>
      </c>
      <c r="FR35" s="146">
        <v>11325</v>
      </c>
      <c r="FS35" s="146">
        <v>3312</v>
      </c>
      <c r="FT35" s="14">
        <v>129746</v>
      </c>
      <c r="FU35" s="14">
        <v>54190</v>
      </c>
      <c r="FV35" s="14">
        <v>30564</v>
      </c>
      <c r="FW35" s="14">
        <v>19273</v>
      </c>
      <c r="FX35" s="146">
        <v>19299</v>
      </c>
      <c r="FY35" s="146">
        <v>6420</v>
      </c>
      <c r="FZ35" s="14">
        <v>76565</v>
      </c>
      <c r="GA35" s="14">
        <v>33063</v>
      </c>
      <c r="GB35" s="14">
        <v>18260</v>
      </c>
      <c r="GC35" s="14">
        <v>11287</v>
      </c>
      <c r="GD35" s="146">
        <v>10832</v>
      </c>
      <c r="GE35" s="146">
        <v>3123</v>
      </c>
      <c r="GF35" s="14">
        <v>503341</v>
      </c>
      <c r="GG35" s="14">
        <v>195692</v>
      </c>
      <c r="GH35" s="14">
        <v>112556</v>
      </c>
      <c r="GI35" s="14">
        <v>78427</v>
      </c>
      <c r="GJ35" s="146">
        <v>90007</v>
      </c>
      <c r="GK35" s="146">
        <v>26659</v>
      </c>
      <c r="GL35" s="14">
        <v>93229</v>
      </c>
      <c r="GM35" s="14">
        <v>41525</v>
      </c>
      <c r="GN35" s="14">
        <v>21721</v>
      </c>
      <c r="GO35" s="14">
        <v>12942</v>
      </c>
      <c r="GP35" s="146">
        <v>13180</v>
      </c>
      <c r="GQ35" s="146">
        <v>3861</v>
      </c>
      <c r="GR35" s="14">
        <v>971021</v>
      </c>
      <c r="GS35" s="14">
        <v>405410</v>
      </c>
      <c r="GT35" s="14">
        <v>217402</v>
      </c>
      <c r="GU35" s="14">
        <v>140022</v>
      </c>
      <c r="GV35" s="146">
        <v>155631</v>
      </c>
      <c r="GW35" s="146">
        <v>52556</v>
      </c>
      <c r="GX35" s="14">
        <v>438777</v>
      </c>
      <c r="GY35" s="14">
        <v>200378</v>
      </c>
      <c r="GZ35" s="14">
        <v>102792</v>
      </c>
      <c r="HA35" s="14">
        <v>62458</v>
      </c>
      <c r="HB35" s="146">
        <v>57415</v>
      </c>
      <c r="HC35" s="146">
        <v>15734</v>
      </c>
      <c r="HD35" s="14">
        <v>38350</v>
      </c>
      <c r="HE35" s="14">
        <v>17824</v>
      </c>
      <c r="HF35" s="14">
        <v>9359</v>
      </c>
      <c r="HG35" s="14">
        <v>5133</v>
      </c>
      <c r="HH35" s="146">
        <v>4531</v>
      </c>
      <c r="HI35" s="146">
        <v>1503</v>
      </c>
      <c r="HJ35" s="14">
        <v>580802</v>
      </c>
      <c r="HK35" s="14">
        <v>302376</v>
      </c>
      <c r="HL35" s="14">
        <v>133498</v>
      </c>
      <c r="HM35" s="14">
        <v>70460</v>
      </c>
      <c r="HN35" s="146">
        <v>58091</v>
      </c>
      <c r="HO35" s="146">
        <v>16377</v>
      </c>
      <c r="HP35" s="14">
        <v>179755</v>
      </c>
      <c r="HQ35" s="14">
        <v>83850</v>
      </c>
      <c r="HR35" s="14">
        <v>41789</v>
      </c>
      <c r="HS35" s="14">
        <v>24001</v>
      </c>
      <c r="HT35" s="146">
        <v>22433</v>
      </c>
      <c r="HU35" s="146">
        <v>7682</v>
      </c>
      <c r="HV35" s="14">
        <v>206590</v>
      </c>
      <c r="HW35" s="14">
        <v>92110</v>
      </c>
      <c r="HX35" s="14">
        <v>49673</v>
      </c>
      <c r="HY35" s="14">
        <v>30042</v>
      </c>
      <c r="HZ35" s="146">
        <v>27565</v>
      </c>
      <c r="IA35" s="146">
        <v>7200</v>
      </c>
      <c r="IB35" s="14">
        <v>716696</v>
      </c>
      <c r="IC35" s="14">
        <v>341047</v>
      </c>
      <c r="ID35" s="14">
        <v>164643</v>
      </c>
      <c r="IE35" s="14">
        <v>96396</v>
      </c>
      <c r="IF35" s="146">
        <v>88760</v>
      </c>
      <c r="IG35" s="146">
        <v>25850</v>
      </c>
      <c r="IH35" s="14">
        <v>56653</v>
      </c>
      <c r="II35" s="14">
        <v>24566</v>
      </c>
      <c r="IJ35" s="14">
        <v>13390</v>
      </c>
      <c r="IK35" s="14">
        <v>8302</v>
      </c>
      <c r="IL35" s="146">
        <v>8183</v>
      </c>
      <c r="IM35" s="146">
        <v>2212</v>
      </c>
      <c r="IN35" s="14">
        <v>225711</v>
      </c>
      <c r="IO35" s="14">
        <v>102502</v>
      </c>
      <c r="IP35" s="14">
        <v>52649</v>
      </c>
      <c r="IQ35" s="14">
        <v>32060</v>
      </c>
      <c r="IR35" s="146">
        <v>30393</v>
      </c>
      <c r="IS35" s="146">
        <v>8107</v>
      </c>
    </row>
    <row r="36" spans="1:253" s="111" customFormat="1" ht="11.45" customHeight="1">
      <c r="A36" s="15" t="s">
        <v>42</v>
      </c>
      <c r="B36" s="14">
        <v>166989188</v>
      </c>
      <c r="C36" s="14">
        <v>31583867</v>
      </c>
      <c r="D36" s="14">
        <v>45247984</v>
      </c>
      <c r="E36" s="14">
        <v>35715436</v>
      </c>
      <c r="F36" s="146">
        <v>39906721</v>
      </c>
      <c r="G36" s="146">
        <v>14535179</v>
      </c>
      <c r="H36" s="14">
        <v>2336855</v>
      </c>
      <c r="I36" s="14">
        <v>482354</v>
      </c>
      <c r="J36" s="14">
        <v>659761</v>
      </c>
      <c r="K36" s="14">
        <v>502297</v>
      </c>
      <c r="L36" s="146">
        <v>517578</v>
      </c>
      <c r="M36" s="146">
        <v>174865</v>
      </c>
      <c r="N36" s="14">
        <v>300139</v>
      </c>
      <c r="O36" s="14">
        <v>43992</v>
      </c>
      <c r="P36" s="14">
        <v>75487</v>
      </c>
      <c r="Q36" s="14">
        <v>71268</v>
      </c>
      <c r="R36" s="146">
        <v>84851</v>
      </c>
      <c r="S36" s="146">
        <v>24540</v>
      </c>
      <c r="T36" s="14">
        <v>3484927</v>
      </c>
      <c r="U36" s="14">
        <v>662089</v>
      </c>
      <c r="V36" s="14">
        <v>970053</v>
      </c>
      <c r="W36" s="14">
        <v>776430</v>
      </c>
      <c r="X36" s="14">
        <v>828436</v>
      </c>
      <c r="Y36" s="145">
        <v>247918</v>
      </c>
      <c r="Z36" s="14">
        <v>1404333</v>
      </c>
      <c r="AA36" s="14">
        <v>304129</v>
      </c>
      <c r="AB36" s="14">
        <v>417911</v>
      </c>
      <c r="AC36" s="14">
        <v>307635</v>
      </c>
      <c r="AD36" s="146">
        <v>283815</v>
      </c>
      <c r="AE36" s="146">
        <v>90842</v>
      </c>
      <c r="AF36" s="14">
        <v>17681016</v>
      </c>
      <c r="AG36" s="14">
        <v>2904140</v>
      </c>
      <c r="AH36" s="14">
        <v>4341793</v>
      </c>
      <c r="AI36" s="14">
        <v>3639187</v>
      </c>
      <c r="AJ36" s="14">
        <v>4792818</v>
      </c>
      <c r="AK36" s="145">
        <v>2003078</v>
      </c>
      <c r="AL36" s="14">
        <v>2359113</v>
      </c>
      <c r="AM36" s="14">
        <v>424486</v>
      </c>
      <c r="AN36" s="14">
        <v>631355</v>
      </c>
      <c r="AO36" s="14">
        <v>509500</v>
      </c>
      <c r="AP36" s="14">
        <v>577912</v>
      </c>
      <c r="AQ36" s="145">
        <v>215861</v>
      </c>
      <c r="AR36" s="14">
        <v>2629865</v>
      </c>
      <c r="AS36" s="14">
        <v>421980</v>
      </c>
      <c r="AT36" s="14">
        <v>653432</v>
      </c>
      <c r="AU36" s="14">
        <v>567412</v>
      </c>
      <c r="AV36" s="14">
        <v>703362</v>
      </c>
      <c r="AW36" s="145">
        <v>283679</v>
      </c>
      <c r="AX36" s="14">
        <v>664749</v>
      </c>
      <c r="AY36" s="14">
        <v>120815</v>
      </c>
      <c r="AZ36" s="14">
        <v>182770</v>
      </c>
      <c r="BA36" s="14">
        <v>152077</v>
      </c>
      <c r="BB36" s="14">
        <v>164834</v>
      </c>
      <c r="BC36" s="145">
        <v>44254</v>
      </c>
      <c r="BD36" s="14">
        <v>234291</v>
      </c>
      <c r="BE36" s="14">
        <v>37516</v>
      </c>
      <c r="BF36" s="14">
        <v>44969</v>
      </c>
      <c r="BG36" s="14">
        <v>34358</v>
      </c>
      <c r="BH36" s="146">
        <v>66516</v>
      </c>
      <c r="BI36" s="146">
        <v>50931</v>
      </c>
      <c r="BJ36" s="14">
        <v>12880356</v>
      </c>
      <c r="BK36" s="14">
        <v>2375383</v>
      </c>
      <c r="BL36" s="14">
        <v>3371116</v>
      </c>
      <c r="BM36" s="14">
        <v>2678755</v>
      </c>
      <c r="BN36" s="146">
        <v>3081275</v>
      </c>
      <c r="BO36" s="146">
        <v>1373825</v>
      </c>
      <c r="BP36" s="14">
        <v>4003054</v>
      </c>
      <c r="BQ36" s="14">
        <v>750615</v>
      </c>
      <c r="BR36" s="14">
        <v>1079750</v>
      </c>
      <c r="BS36" s="14">
        <v>864472</v>
      </c>
      <c r="BT36" s="146">
        <v>989161</v>
      </c>
      <c r="BU36" s="146">
        <v>319056</v>
      </c>
      <c r="BV36" s="14">
        <v>879056</v>
      </c>
      <c r="BW36" s="14">
        <v>147388</v>
      </c>
      <c r="BX36" s="14">
        <v>232123</v>
      </c>
      <c r="BY36" s="14">
        <v>197436</v>
      </c>
      <c r="BZ36" s="146">
        <v>232630</v>
      </c>
      <c r="CA36" s="146">
        <v>69479</v>
      </c>
      <c r="CB36" s="14">
        <v>718549</v>
      </c>
      <c r="CC36" s="14">
        <v>154164</v>
      </c>
      <c r="CD36" s="14">
        <v>218793</v>
      </c>
      <c r="CE36" s="14">
        <v>157441</v>
      </c>
      <c r="CF36" s="146">
        <v>142534</v>
      </c>
      <c r="CG36" s="146">
        <v>45617</v>
      </c>
      <c r="CH36" s="14">
        <v>6975568</v>
      </c>
      <c r="CI36" s="14">
        <v>1322710</v>
      </c>
      <c r="CJ36" s="14">
        <v>1897552</v>
      </c>
      <c r="CK36" s="14">
        <v>1493489</v>
      </c>
      <c r="CL36" s="146">
        <v>1635788</v>
      </c>
      <c r="CM36" s="146">
        <v>626031</v>
      </c>
      <c r="CN36" s="14">
        <v>3360085</v>
      </c>
      <c r="CO36" s="14">
        <v>760190</v>
      </c>
      <c r="CP36" s="14">
        <v>1006122</v>
      </c>
      <c r="CQ36" s="14">
        <v>733455</v>
      </c>
      <c r="CR36" s="146">
        <v>672665</v>
      </c>
      <c r="CS36" s="146">
        <v>187652</v>
      </c>
      <c r="CT36" s="14">
        <v>1896272</v>
      </c>
      <c r="CU36" s="14">
        <v>405197</v>
      </c>
      <c r="CV36" s="14">
        <v>567522</v>
      </c>
      <c r="CW36" s="14">
        <v>416038</v>
      </c>
      <c r="CX36" s="146">
        <v>385380</v>
      </c>
      <c r="CY36" s="146">
        <v>122135</v>
      </c>
      <c r="CZ36" s="14">
        <v>1678612</v>
      </c>
      <c r="DA36" s="14">
        <v>335617</v>
      </c>
      <c r="DB36" s="14">
        <v>484201</v>
      </c>
      <c r="DC36" s="14">
        <v>362973</v>
      </c>
      <c r="DD36" s="146">
        <v>371591</v>
      </c>
      <c r="DE36" s="146">
        <v>124230</v>
      </c>
      <c r="DF36" s="14">
        <v>1854130</v>
      </c>
      <c r="DG36" s="14">
        <v>425341</v>
      </c>
      <c r="DH36" s="14">
        <v>572068</v>
      </c>
      <c r="DI36" s="14">
        <v>384213</v>
      </c>
      <c r="DJ36" s="146">
        <v>355579</v>
      </c>
      <c r="DK36" s="146">
        <v>116929</v>
      </c>
      <c r="DL36" s="14">
        <v>1744672</v>
      </c>
      <c r="DM36" s="14">
        <v>341489</v>
      </c>
      <c r="DN36" s="14">
        <v>471159</v>
      </c>
      <c r="DO36" s="14">
        <v>349260</v>
      </c>
      <c r="DP36" s="146">
        <v>391619</v>
      </c>
      <c r="DQ36" s="146">
        <v>191146</v>
      </c>
      <c r="DR36" s="14">
        <v>675977</v>
      </c>
      <c r="DS36" s="14">
        <v>150415</v>
      </c>
      <c r="DT36" s="14">
        <v>209614</v>
      </c>
      <c r="DU36" s="14">
        <v>139780</v>
      </c>
      <c r="DV36" s="146">
        <v>133174</v>
      </c>
      <c r="DW36" s="146">
        <v>42994</v>
      </c>
      <c r="DX36" s="14">
        <v>3383081</v>
      </c>
      <c r="DY36" s="14">
        <v>539676</v>
      </c>
      <c r="DZ36" s="14">
        <v>832040</v>
      </c>
      <c r="EA36" s="14">
        <v>714926</v>
      </c>
      <c r="EB36" s="146">
        <v>959418</v>
      </c>
      <c r="EC36" s="146">
        <v>337021</v>
      </c>
      <c r="ED36" s="14">
        <v>3880358</v>
      </c>
      <c r="EE36" s="14">
        <v>676975</v>
      </c>
      <c r="EF36" s="14">
        <v>1024378</v>
      </c>
      <c r="EG36" s="14">
        <v>816987</v>
      </c>
      <c r="EH36" s="146">
        <v>963865</v>
      </c>
      <c r="EI36" s="146">
        <v>398153</v>
      </c>
      <c r="EJ36" s="14">
        <v>6136160</v>
      </c>
      <c r="EK36" s="14">
        <v>1325142</v>
      </c>
      <c r="EL36" s="14">
        <v>1773343</v>
      </c>
      <c r="EM36" s="14">
        <v>1351993</v>
      </c>
      <c r="EN36" s="146">
        <v>1324881</v>
      </c>
      <c r="EO36" s="146">
        <v>360802</v>
      </c>
      <c r="EP36" s="14">
        <v>3115819</v>
      </c>
      <c r="EQ36" s="14">
        <v>606367</v>
      </c>
      <c r="ER36" s="14">
        <v>914317</v>
      </c>
      <c r="ES36" s="14">
        <v>715276</v>
      </c>
      <c r="ET36" s="146">
        <v>673860</v>
      </c>
      <c r="EU36" s="146">
        <v>205998</v>
      </c>
      <c r="EV36" s="14">
        <v>1227734</v>
      </c>
      <c r="EW36" s="14">
        <v>266912</v>
      </c>
      <c r="EX36" s="14">
        <v>354214</v>
      </c>
      <c r="EY36" s="14">
        <v>259695</v>
      </c>
      <c r="EZ36" s="146">
        <v>263917</v>
      </c>
      <c r="FA36" s="146">
        <v>82996</v>
      </c>
      <c r="FB36" s="14">
        <v>3177422</v>
      </c>
      <c r="FC36" s="14">
        <v>687054</v>
      </c>
      <c r="FD36" s="14">
        <v>926112</v>
      </c>
      <c r="FE36" s="14">
        <v>669872</v>
      </c>
      <c r="FF36" s="146">
        <v>658991</v>
      </c>
      <c r="FG36" s="146">
        <v>235393</v>
      </c>
      <c r="FH36" s="14">
        <v>546718</v>
      </c>
      <c r="FI36" s="14">
        <v>121168</v>
      </c>
      <c r="FJ36" s="14">
        <v>166893</v>
      </c>
      <c r="FK36" s="14">
        <v>116358</v>
      </c>
      <c r="FL36" s="146">
        <v>104190</v>
      </c>
      <c r="FM36" s="146">
        <v>38108</v>
      </c>
      <c r="FN36" s="14">
        <v>1025877</v>
      </c>
      <c r="FO36" s="14">
        <v>211802</v>
      </c>
      <c r="FP36" s="14">
        <v>302257</v>
      </c>
      <c r="FQ36" s="14">
        <v>222634</v>
      </c>
      <c r="FR36" s="146">
        <v>217368</v>
      </c>
      <c r="FS36" s="146">
        <v>71815</v>
      </c>
      <c r="FT36" s="14">
        <v>1393456</v>
      </c>
      <c r="FU36" s="14">
        <v>261298</v>
      </c>
      <c r="FV36" s="14">
        <v>383135</v>
      </c>
      <c r="FW36" s="14">
        <v>299212</v>
      </c>
      <c r="FX36" s="146">
        <v>324460</v>
      </c>
      <c r="FY36" s="146">
        <v>125351</v>
      </c>
      <c r="FZ36" s="14">
        <v>858759</v>
      </c>
      <c r="GA36" s="14">
        <v>159389</v>
      </c>
      <c r="GB36" s="14">
        <v>239683</v>
      </c>
      <c r="GC36" s="14">
        <v>191587</v>
      </c>
      <c r="GD36" s="146">
        <v>202662</v>
      </c>
      <c r="GE36" s="146">
        <v>65436</v>
      </c>
      <c r="GF36" s="14">
        <v>6513629</v>
      </c>
      <c r="GG36" s="14">
        <v>1021342</v>
      </c>
      <c r="GH36" s="14">
        <v>1612329</v>
      </c>
      <c r="GI36" s="14">
        <v>1436051</v>
      </c>
      <c r="GJ36" s="146">
        <v>1837701</v>
      </c>
      <c r="GK36" s="146">
        <v>606207</v>
      </c>
      <c r="GL36" s="14">
        <v>985020</v>
      </c>
      <c r="GM36" s="14">
        <v>190829</v>
      </c>
      <c r="GN36" s="14">
        <v>272250</v>
      </c>
      <c r="GO36" s="14">
        <v>208604</v>
      </c>
      <c r="GP36" s="146">
        <v>236090</v>
      </c>
      <c r="GQ36" s="146">
        <v>77247</v>
      </c>
      <c r="GR36" s="14">
        <v>12136682</v>
      </c>
      <c r="GS36" s="14">
        <v>2072111</v>
      </c>
      <c r="GT36" s="14">
        <v>3100605</v>
      </c>
      <c r="GU36" s="14">
        <v>2542346</v>
      </c>
      <c r="GV36" s="146">
        <v>3186605</v>
      </c>
      <c r="GW36" s="146">
        <v>1235014</v>
      </c>
      <c r="GX36" s="14">
        <v>4894904</v>
      </c>
      <c r="GY36" s="14">
        <v>960442</v>
      </c>
      <c r="GZ36" s="14">
        <v>1381942</v>
      </c>
      <c r="HA36" s="14">
        <v>1100822</v>
      </c>
      <c r="HB36" s="146">
        <v>1114490</v>
      </c>
      <c r="HC36" s="146">
        <v>337207</v>
      </c>
      <c r="HD36" s="14">
        <v>395499</v>
      </c>
      <c r="HE36" s="14">
        <v>82429</v>
      </c>
      <c r="HF36" s="14">
        <v>120276</v>
      </c>
      <c r="HG36" s="14">
        <v>83402</v>
      </c>
      <c r="HH36" s="146">
        <v>80557</v>
      </c>
      <c r="HI36" s="146">
        <v>28833</v>
      </c>
      <c r="HJ36" s="14">
        <v>5609140</v>
      </c>
      <c r="HK36" s="14">
        <v>1414286</v>
      </c>
      <c r="HL36" s="14">
        <v>1682947</v>
      </c>
      <c r="HM36" s="14">
        <v>1128712</v>
      </c>
      <c r="HN36" s="146">
        <v>1031525</v>
      </c>
      <c r="HO36" s="146">
        <v>351670</v>
      </c>
      <c r="HP36" s="14">
        <v>1886198</v>
      </c>
      <c r="HQ36" s="14">
        <v>385487</v>
      </c>
      <c r="HR36" s="14">
        <v>535156</v>
      </c>
      <c r="HS36" s="14">
        <v>397693</v>
      </c>
      <c r="HT36" s="146">
        <v>410046</v>
      </c>
      <c r="HU36" s="146">
        <v>157815</v>
      </c>
      <c r="HV36" s="14">
        <v>2276420</v>
      </c>
      <c r="HW36" s="14">
        <v>440051</v>
      </c>
      <c r="HX36" s="14">
        <v>653361</v>
      </c>
      <c r="HY36" s="14">
        <v>504238</v>
      </c>
      <c r="HZ36" s="146">
        <v>530804</v>
      </c>
      <c r="IA36" s="146">
        <v>147965</v>
      </c>
      <c r="IB36" s="14">
        <v>7893588</v>
      </c>
      <c r="IC36" s="14">
        <v>1613737</v>
      </c>
      <c r="ID36" s="14">
        <v>2242643</v>
      </c>
      <c r="IE36" s="14">
        <v>1704310</v>
      </c>
      <c r="IF36" s="146">
        <v>1755375</v>
      </c>
      <c r="IG36" s="146">
        <v>577522</v>
      </c>
      <c r="IH36" s="14">
        <v>633086</v>
      </c>
      <c r="II36" s="14">
        <v>117085</v>
      </c>
      <c r="IJ36" s="14">
        <v>174308</v>
      </c>
      <c r="IK36" s="14">
        <v>139402</v>
      </c>
      <c r="IL36" s="146">
        <v>153574</v>
      </c>
      <c r="IM36" s="146">
        <v>48716</v>
      </c>
      <c r="IN36" s="14">
        <v>2525096</v>
      </c>
      <c r="IO36" s="14">
        <v>492276</v>
      </c>
      <c r="IP36" s="14">
        <v>706396</v>
      </c>
      <c r="IQ36" s="14">
        <v>564432</v>
      </c>
      <c r="IR36" s="146">
        <v>588681</v>
      </c>
      <c r="IS36" s="146">
        <v>173312</v>
      </c>
    </row>
    <row r="37" spans="1:253" s="111" customFormat="1" ht="11.45" customHeight="1">
      <c r="A37" s="16" t="s">
        <v>267</v>
      </c>
      <c r="B37" s="14">
        <v>1001429</v>
      </c>
      <c r="C37" s="14">
        <v>114408</v>
      </c>
      <c r="D37" s="14">
        <v>89147</v>
      </c>
      <c r="E37" s="14">
        <v>98071</v>
      </c>
      <c r="F37" s="146">
        <v>303649</v>
      </c>
      <c r="G37" s="146">
        <v>396154</v>
      </c>
      <c r="H37" s="14">
        <v>8187</v>
      </c>
      <c r="I37" s="14">
        <v>1435</v>
      </c>
      <c r="J37" s="14">
        <v>684</v>
      </c>
      <c r="K37" s="14">
        <v>659</v>
      </c>
      <c r="L37" s="146">
        <v>2200</v>
      </c>
      <c r="M37" s="146">
        <v>3209</v>
      </c>
      <c r="N37" s="14">
        <v>3081</v>
      </c>
      <c r="O37" s="14">
        <v>358</v>
      </c>
      <c r="P37" s="14">
        <v>306</v>
      </c>
      <c r="Q37" s="14">
        <v>347</v>
      </c>
      <c r="R37" s="146">
        <v>1080</v>
      </c>
      <c r="S37" s="146">
        <v>990</v>
      </c>
      <c r="T37" s="14">
        <v>12999</v>
      </c>
      <c r="U37" s="14">
        <v>1921</v>
      </c>
      <c r="V37" s="14">
        <v>1267</v>
      </c>
      <c r="W37" s="14">
        <v>1393</v>
      </c>
      <c r="X37" s="14">
        <v>3934</v>
      </c>
      <c r="Y37" s="145">
        <v>4484</v>
      </c>
      <c r="Z37" s="14">
        <v>3544</v>
      </c>
      <c r="AA37" s="14">
        <v>527</v>
      </c>
      <c r="AB37" s="14">
        <v>349</v>
      </c>
      <c r="AC37" s="14">
        <v>367</v>
      </c>
      <c r="AD37" s="146">
        <v>1092</v>
      </c>
      <c r="AE37" s="146">
        <v>1209</v>
      </c>
      <c r="AF37" s="14">
        <v>161596</v>
      </c>
      <c r="AG37" s="14">
        <v>19588</v>
      </c>
      <c r="AH37" s="14">
        <v>14744</v>
      </c>
      <c r="AI37" s="14">
        <v>15551</v>
      </c>
      <c r="AJ37" s="14">
        <v>49817</v>
      </c>
      <c r="AK37" s="145">
        <v>61896</v>
      </c>
      <c r="AL37" s="14">
        <v>19312</v>
      </c>
      <c r="AM37" s="14">
        <v>2506</v>
      </c>
      <c r="AN37" s="14">
        <v>1967</v>
      </c>
      <c r="AO37" s="14">
        <v>2078</v>
      </c>
      <c r="AP37" s="14">
        <v>6148</v>
      </c>
      <c r="AQ37" s="145">
        <v>6613</v>
      </c>
      <c r="AR37" s="14">
        <v>26870</v>
      </c>
      <c r="AS37" s="14">
        <v>2338</v>
      </c>
      <c r="AT37" s="14">
        <v>2078</v>
      </c>
      <c r="AU37" s="14">
        <v>2589</v>
      </c>
      <c r="AV37" s="14">
        <v>8068</v>
      </c>
      <c r="AW37" s="145">
        <v>11797</v>
      </c>
      <c r="AX37" s="14">
        <v>2378</v>
      </c>
      <c r="AY37" s="14">
        <v>284</v>
      </c>
      <c r="AZ37" s="14">
        <v>205</v>
      </c>
      <c r="BA37" s="14">
        <v>275</v>
      </c>
      <c r="BB37" s="14">
        <v>678</v>
      </c>
      <c r="BC37" s="145">
        <v>936</v>
      </c>
      <c r="BD37" s="14">
        <v>5507</v>
      </c>
      <c r="BE37" s="14">
        <v>419</v>
      </c>
      <c r="BF37" s="14">
        <v>354</v>
      </c>
      <c r="BG37" s="14">
        <v>338</v>
      </c>
      <c r="BH37" s="146">
        <v>1204</v>
      </c>
      <c r="BI37" s="146">
        <v>3192</v>
      </c>
      <c r="BJ37" s="14">
        <v>30897</v>
      </c>
      <c r="BK37" s="14">
        <v>5004</v>
      </c>
      <c r="BL37" s="14">
        <v>2907</v>
      </c>
      <c r="BM37" s="14">
        <v>2820</v>
      </c>
      <c r="BN37" s="146">
        <v>8460</v>
      </c>
      <c r="BO37" s="146">
        <v>11706</v>
      </c>
      <c r="BP37" s="14">
        <v>20693</v>
      </c>
      <c r="BQ37" s="14">
        <v>2507</v>
      </c>
      <c r="BR37" s="14">
        <v>1668</v>
      </c>
      <c r="BS37" s="14">
        <v>1813</v>
      </c>
      <c r="BT37" s="146">
        <v>5797</v>
      </c>
      <c r="BU37" s="146">
        <v>8908</v>
      </c>
      <c r="BV37" s="14">
        <v>5450</v>
      </c>
      <c r="BW37" s="14">
        <v>836</v>
      </c>
      <c r="BX37" s="14">
        <v>618</v>
      </c>
      <c r="BY37" s="14">
        <v>674</v>
      </c>
      <c r="BZ37" s="146">
        <v>1738</v>
      </c>
      <c r="CA37" s="146">
        <v>1584</v>
      </c>
      <c r="CB37" s="14">
        <v>3300</v>
      </c>
      <c r="CC37" s="14">
        <v>508</v>
      </c>
      <c r="CD37" s="14">
        <v>363</v>
      </c>
      <c r="CE37" s="14">
        <v>421</v>
      </c>
      <c r="CF37" s="146">
        <v>1070</v>
      </c>
      <c r="CG37" s="146">
        <v>938</v>
      </c>
      <c r="CH37" s="14">
        <v>44224</v>
      </c>
      <c r="CI37" s="14">
        <v>4092</v>
      </c>
      <c r="CJ37" s="14">
        <v>3397</v>
      </c>
      <c r="CK37" s="14">
        <v>4021</v>
      </c>
      <c r="CL37" s="146">
        <v>12771</v>
      </c>
      <c r="CM37" s="146">
        <v>19943</v>
      </c>
      <c r="CN37" s="14">
        <v>13712</v>
      </c>
      <c r="CO37" s="14">
        <v>1453</v>
      </c>
      <c r="CP37" s="14">
        <v>1165</v>
      </c>
      <c r="CQ37" s="14">
        <v>1345</v>
      </c>
      <c r="CR37" s="146">
        <v>4290</v>
      </c>
      <c r="CS37" s="146">
        <v>5459</v>
      </c>
      <c r="CT37" s="14">
        <v>10854</v>
      </c>
      <c r="CU37" s="14">
        <v>1337</v>
      </c>
      <c r="CV37" s="14">
        <v>1387</v>
      </c>
      <c r="CW37" s="14">
        <v>1641</v>
      </c>
      <c r="CX37" s="146">
        <v>3767</v>
      </c>
      <c r="CY37" s="146">
        <v>2722</v>
      </c>
      <c r="CZ37" s="14">
        <v>9314</v>
      </c>
      <c r="DA37" s="14">
        <v>1011</v>
      </c>
      <c r="DB37" s="14">
        <v>958</v>
      </c>
      <c r="DC37" s="14">
        <v>1105</v>
      </c>
      <c r="DD37" s="146">
        <v>2970</v>
      </c>
      <c r="DE37" s="146">
        <v>3270</v>
      </c>
      <c r="DF37" s="14">
        <v>8369</v>
      </c>
      <c r="DG37" s="14">
        <v>889</v>
      </c>
      <c r="DH37" s="14">
        <v>757</v>
      </c>
      <c r="DI37" s="14">
        <v>903</v>
      </c>
      <c r="DJ37" s="146">
        <v>2638</v>
      </c>
      <c r="DK37" s="146">
        <v>3182</v>
      </c>
      <c r="DL37" s="14">
        <v>12196</v>
      </c>
      <c r="DM37" s="14">
        <v>1083</v>
      </c>
      <c r="DN37" s="14">
        <v>838</v>
      </c>
      <c r="DO37" s="14">
        <v>991</v>
      </c>
      <c r="DP37" s="146">
        <v>3434</v>
      </c>
      <c r="DQ37" s="146">
        <v>5850</v>
      </c>
      <c r="DR37" s="14">
        <v>4525</v>
      </c>
      <c r="DS37" s="14">
        <v>847</v>
      </c>
      <c r="DT37" s="14">
        <v>645</v>
      </c>
      <c r="DU37" s="14">
        <v>581</v>
      </c>
      <c r="DV37" s="146">
        <v>1348</v>
      </c>
      <c r="DW37" s="146">
        <v>1104</v>
      </c>
      <c r="DX37" s="14">
        <v>27718</v>
      </c>
      <c r="DY37" s="14">
        <v>2199</v>
      </c>
      <c r="DZ37" s="14">
        <v>1808</v>
      </c>
      <c r="EA37" s="14">
        <v>2265</v>
      </c>
      <c r="EB37" s="146">
        <v>8729</v>
      </c>
      <c r="EC37" s="146">
        <v>12717</v>
      </c>
      <c r="ED37" s="14">
        <v>38821</v>
      </c>
      <c r="EE37" s="14">
        <v>3974</v>
      </c>
      <c r="EF37" s="14">
        <v>3402</v>
      </c>
      <c r="EG37" s="14">
        <v>3837</v>
      </c>
      <c r="EH37" s="146">
        <v>11988</v>
      </c>
      <c r="EI37" s="146">
        <v>15620</v>
      </c>
      <c r="EJ37" s="14">
        <v>22420</v>
      </c>
      <c r="EK37" s="14">
        <v>2853</v>
      </c>
      <c r="EL37" s="14">
        <v>2133</v>
      </c>
      <c r="EM37" s="14">
        <v>2507</v>
      </c>
      <c r="EN37" s="146">
        <v>7152</v>
      </c>
      <c r="EO37" s="146">
        <v>7775</v>
      </c>
      <c r="EP37" s="14">
        <v>20376</v>
      </c>
      <c r="EQ37" s="14">
        <v>2785</v>
      </c>
      <c r="ER37" s="14">
        <v>2409</v>
      </c>
      <c r="ES37" s="14">
        <v>2634</v>
      </c>
      <c r="ET37" s="146">
        <v>6404</v>
      </c>
      <c r="EU37" s="146">
        <v>6144</v>
      </c>
      <c r="EV37" s="14">
        <v>5116</v>
      </c>
      <c r="EW37" s="14">
        <v>836</v>
      </c>
      <c r="EX37" s="14">
        <v>400</v>
      </c>
      <c r="EY37" s="14">
        <v>458</v>
      </c>
      <c r="EZ37" s="146">
        <v>1396</v>
      </c>
      <c r="FA37" s="146">
        <v>2026</v>
      </c>
      <c r="FB37" s="14">
        <v>15250</v>
      </c>
      <c r="FC37" s="14">
        <v>1775</v>
      </c>
      <c r="FD37" s="14">
        <v>1486</v>
      </c>
      <c r="FE37" s="14">
        <v>1588</v>
      </c>
      <c r="FF37" s="146">
        <v>4662</v>
      </c>
      <c r="FG37" s="146">
        <v>5739</v>
      </c>
      <c r="FH37" s="14">
        <v>3188</v>
      </c>
      <c r="FI37" s="14">
        <v>546</v>
      </c>
      <c r="FJ37" s="14">
        <v>412</v>
      </c>
      <c r="FK37" s="14">
        <v>441</v>
      </c>
      <c r="FL37" s="146">
        <v>1010</v>
      </c>
      <c r="FM37" s="146">
        <v>779</v>
      </c>
      <c r="FN37" s="14">
        <v>5414</v>
      </c>
      <c r="FO37" s="14">
        <v>687</v>
      </c>
      <c r="FP37" s="14">
        <v>675</v>
      </c>
      <c r="FQ37" s="14">
        <v>718</v>
      </c>
      <c r="FR37" s="146">
        <v>1747</v>
      </c>
      <c r="FS37" s="146">
        <v>1587</v>
      </c>
      <c r="FT37" s="14">
        <v>4723</v>
      </c>
      <c r="FU37" s="14">
        <v>758</v>
      </c>
      <c r="FV37" s="14">
        <v>512</v>
      </c>
      <c r="FW37" s="14">
        <v>489</v>
      </c>
      <c r="FX37" s="146">
        <v>1412</v>
      </c>
      <c r="FY37" s="146">
        <v>1552</v>
      </c>
      <c r="FZ37" s="14">
        <v>6562</v>
      </c>
      <c r="GA37" s="14">
        <v>955</v>
      </c>
      <c r="GB37" s="14">
        <v>753</v>
      </c>
      <c r="GC37" s="14">
        <v>836</v>
      </c>
      <c r="GD37" s="146">
        <v>2210</v>
      </c>
      <c r="GE37" s="146">
        <v>1808</v>
      </c>
      <c r="GF37" s="14">
        <v>44163</v>
      </c>
      <c r="GG37" s="14">
        <v>3291</v>
      </c>
      <c r="GH37" s="14">
        <v>3108</v>
      </c>
      <c r="GI37" s="14">
        <v>3625</v>
      </c>
      <c r="GJ37" s="146">
        <v>13475</v>
      </c>
      <c r="GK37" s="146">
        <v>20664</v>
      </c>
      <c r="GL37" s="14">
        <v>4292</v>
      </c>
      <c r="GM37" s="14">
        <v>748</v>
      </c>
      <c r="GN37" s="14">
        <v>537</v>
      </c>
      <c r="GO37" s="14">
        <v>516</v>
      </c>
      <c r="GP37" s="146">
        <v>1331</v>
      </c>
      <c r="GQ37" s="146">
        <v>1160</v>
      </c>
      <c r="GR37" s="14">
        <v>90477</v>
      </c>
      <c r="GS37" s="14">
        <v>9087</v>
      </c>
      <c r="GT37" s="14">
        <v>7082</v>
      </c>
      <c r="GU37" s="14">
        <v>7605</v>
      </c>
      <c r="GV37" s="146">
        <v>25101</v>
      </c>
      <c r="GW37" s="146">
        <v>41602</v>
      </c>
      <c r="GX37" s="14">
        <v>22718</v>
      </c>
      <c r="GY37" s="14">
        <v>2991</v>
      </c>
      <c r="GZ37" s="14">
        <v>2063</v>
      </c>
      <c r="HA37" s="14">
        <v>2173</v>
      </c>
      <c r="HB37" s="146">
        <v>6783</v>
      </c>
      <c r="HC37" s="146">
        <v>8708</v>
      </c>
      <c r="HD37" s="14">
        <v>2527</v>
      </c>
      <c r="HE37" s="14">
        <v>271</v>
      </c>
      <c r="HF37" s="14">
        <v>278</v>
      </c>
      <c r="HG37" s="14">
        <v>385</v>
      </c>
      <c r="HH37" s="146">
        <v>893</v>
      </c>
      <c r="HI37" s="146">
        <v>700</v>
      </c>
      <c r="HJ37" s="14">
        <v>31136</v>
      </c>
      <c r="HK37" s="14">
        <v>3775</v>
      </c>
      <c r="HL37" s="14">
        <v>3304</v>
      </c>
      <c r="HM37" s="14">
        <v>3619</v>
      </c>
      <c r="HN37" s="146">
        <v>9970</v>
      </c>
      <c r="HO37" s="146">
        <v>10468</v>
      </c>
      <c r="HP37" s="14">
        <v>6589</v>
      </c>
      <c r="HQ37" s="14">
        <v>799</v>
      </c>
      <c r="HR37" s="14">
        <v>655</v>
      </c>
      <c r="HS37" s="14">
        <v>708</v>
      </c>
      <c r="HT37" s="146">
        <v>2010</v>
      </c>
      <c r="HU37" s="146">
        <v>2417</v>
      </c>
      <c r="HV37" s="14">
        <v>13902</v>
      </c>
      <c r="HW37" s="14">
        <v>2158</v>
      </c>
      <c r="HX37" s="14">
        <v>1607</v>
      </c>
      <c r="HY37" s="14">
        <v>1562</v>
      </c>
      <c r="HZ37" s="146">
        <v>4565</v>
      </c>
      <c r="IA37" s="146">
        <v>4010</v>
      </c>
      <c r="IB37" s="14">
        <v>43667</v>
      </c>
      <c r="IC37" s="14">
        <v>4865</v>
      </c>
      <c r="ID37" s="14">
        <v>4093</v>
      </c>
      <c r="IE37" s="14">
        <v>4531</v>
      </c>
      <c r="IF37" s="146">
        <v>13602</v>
      </c>
      <c r="IG37" s="146">
        <v>16576</v>
      </c>
      <c r="IH37" s="14">
        <v>4173</v>
      </c>
      <c r="II37" s="14">
        <v>508</v>
      </c>
      <c r="IJ37" s="14">
        <v>376</v>
      </c>
      <c r="IK37" s="14">
        <v>457</v>
      </c>
      <c r="IL37" s="146">
        <v>1434</v>
      </c>
      <c r="IM37" s="146">
        <v>1398</v>
      </c>
      <c r="IN37" s="14">
        <v>8332</v>
      </c>
      <c r="IO37" s="14">
        <v>1201</v>
      </c>
      <c r="IP37" s="14">
        <v>783</v>
      </c>
      <c r="IQ37" s="14">
        <v>826</v>
      </c>
      <c r="IR37" s="146">
        <v>2541</v>
      </c>
      <c r="IS37" s="146">
        <v>2981</v>
      </c>
    </row>
    <row r="38" spans="1:253" s="111" customFormat="1" ht="11.45" customHeight="1">
      <c r="A38" s="15" t="s">
        <v>42</v>
      </c>
      <c r="B38" s="14">
        <v>20005463</v>
      </c>
      <c r="C38" s="14">
        <v>743120</v>
      </c>
      <c r="D38" s="14">
        <v>780209</v>
      </c>
      <c r="E38" s="14">
        <v>1008951</v>
      </c>
      <c r="F38" s="146">
        <v>4649222</v>
      </c>
      <c r="G38" s="146">
        <v>12823961</v>
      </c>
      <c r="H38" s="14">
        <v>144244</v>
      </c>
      <c r="I38" s="14">
        <v>7456</v>
      </c>
      <c r="J38" s="14">
        <v>4969</v>
      </c>
      <c r="K38" s="14">
        <v>6139</v>
      </c>
      <c r="L38" s="146">
        <v>32411</v>
      </c>
      <c r="M38" s="146">
        <v>93269</v>
      </c>
      <c r="N38" s="14">
        <v>57296</v>
      </c>
      <c r="O38" s="14">
        <v>2697</v>
      </c>
      <c r="P38" s="14">
        <v>3121</v>
      </c>
      <c r="Q38" s="14">
        <v>3592</v>
      </c>
      <c r="R38" s="146">
        <v>17008</v>
      </c>
      <c r="S38" s="146">
        <v>30880</v>
      </c>
      <c r="T38" s="14">
        <v>251853</v>
      </c>
      <c r="U38" s="14">
        <v>13419</v>
      </c>
      <c r="V38" s="14">
        <v>12257</v>
      </c>
      <c r="W38" s="14">
        <v>15581</v>
      </c>
      <c r="X38" s="14">
        <v>64991</v>
      </c>
      <c r="Y38" s="145">
        <v>145604</v>
      </c>
      <c r="Z38" s="14">
        <v>59683</v>
      </c>
      <c r="AA38" s="14">
        <v>2493</v>
      </c>
      <c r="AB38" s="14">
        <v>2318</v>
      </c>
      <c r="AC38" s="14">
        <v>3480</v>
      </c>
      <c r="AD38" s="146">
        <v>16869</v>
      </c>
      <c r="AE38" s="146">
        <v>34522</v>
      </c>
      <c r="AF38" s="14">
        <v>3560709</v>
      </c>
      <c r="AG38" s="14">
        <v>149981</v>
      </c>
      <c r="AH38" s="14">
        <v>154917</v>
      </c>
      <c r="AI38" s="14">
        <v>192811</v>
      </c>
      <c r="AJ38" s="14">
        <v>865501</v>
      </c>
      <c r="AK38" s="145">
        <v>2197499</v>
      </c>
      <c r="AL38" s="14">
        <v>329811</v>
      </c>
      <c r="AM38" s="14">
        <v>15823</v>
      </c>
      <c r="AN38" s="14">
        <v>15977</v>
      </c>
      <c r="AO38" s="14">
        <v>20527</v>
      </c>
      <c r="AP38" s="14">
        <v>90268</v>
      </c>
      <c r="AQ38" s="145">
        <v>187217</v>
      </c>
      <c r="AR38" s="14">
        <v>582391</v>
      </c>
      <c r="AS38" s="14">
        <v>16904</v>
      </c>
      <c r="AT38" s="14">
        <v>18498</v>
      </c>
      <c r="AU38" s="14">
        <v>26751</v>
      </c>
      <c r="AV38" s="14">
        <v>124409</v>
      </c>
      <c r="AW38" s="145">
        <v>395829</v>
      </c>
      <c r="AX38" s="14">
        <v>44134</v>
      </c>
      <c r="AY38" s="14">
        <v>1715</v>
      </c>
      <c r="AZ38" s="14">
        <v>1530</v>
      </c>
      <c r="BA38" s="14">
        <v>2546</v>
      </c>
      <c r="BB38" s="14">
        <v>9856</v>
      </c>
      <c r="BC38" s="145">
        <v>28488</v>
      </c>
      <c r="BD38" s="14">
        <v>174941</v>
      </c>
      <c r="BE38" s="14">
        <v>3332</v>
      </c>
      <c r="BF38" s="14">
        <v>4079</v>
      </c>
      <c r="BG38" s="14">
        <v>4476</v>
      </c>
      <c r="BH38" s="146">
        <v>19786</v>
      </c>
      <c r="BI38" s="146">
        <v>143269</v>
      </c>
      <c r="BJ38" s="14">
        <v>585572</v>
      </c>
      <c r="BK38" s="14">
        <v>31795</v>
      </c>
      <c r="BL38" s="14">
        <v>25719</v>
      </c>
      <c r="BM38" s="14">
        <v>29735</v>
      </c>
      <c r="BN38" s="146">
        <v>134271</v>
      </c>
      <c r="BO38" s="146">
        <v>364052</v>
      </c>
      <c r="BP38" s="14">
        <v>416165</v>
      </c>
      <c r="BQ38" s="14">
        <v>14520</v>
      </c>
      <c r="BR38" s="14">
        <v>13367</v>
      </c>
      <c r="BS38" s="14">
        <v>18120</v>
      </c>
      <c r="BT38" s="146">
        <v>82246</v>
      </c>
      <c r="BU38" s="146">
        <v>287914</v>
      </c>
      <c r="BV38" s="14">
        <v>97903</v>
      </c>
      <c r="BW38" s="14">
        <v>5133</v>
      </c>
      <c r="BX38" s="14">
        <v>5584</v>
      </c>
      <c r="BY38" s="14">
        <v>6677</v>
      </c>
      <c r="BZ38" s="146">
        <v>29347</v>
      </c>
      <c r="CA38" s="146">
        <v>51162</v>
      </c>
      <c r="CB38" s="14">
        <v>56466</v>
      </c>
      <c r="CC38" s="14">
        <v>2945</v>
      </c>
      <c r="CD38" s="14">
        <v>2904</v>
      </c>
      <c r="CE38" s="14">
        <v>4013</v>
      </c>
      <c r="CF38" s="146">
        <v>16959</v>
      </c>
      <c r="CG38" s="146">
        <v>29644</v>
      </c>
      <c r="CH38" s="14">
        <v>951372</v>
      </c>
      <c r="CI38" s="14">
        <v>24923</v>
      </c>
      <c r="CJ38" s="14">
        <v>27054</v>
      </c>
      <c r="CK38" s="14">
        <v>37665</v>
      </c>
      <c r="CL38" s="146">
        <v>182042</v>
      </c>
      <c r="CM38" s="146">
        <v>679686</v>
      </c>
      <c r="CN38" s="14">
        <v>248384</v>
      </c>
      <c r="CO38" s="14">
        <v>7765</v>
      </c>
      <c r="CP38" s="14">
        <v>8493</v>
      </c>
      <c r="CQ38" s="14">
        <v>11760</v>
      </c>
      <c r="CR38" s="146">
        <v>61560</v>
      </c>
      <c r="CS38" s="146">
        <v>158806</v>
      </c>
      <c r="CT38" s="14">
        <v>160059</v>
      </c>
      <c r="CU38" s="14">
        <v>7400</v>
      </c>
      <c r="CV38" s="14">
        <v>9785</v>
      </c>
      <c r="CW38" s="14">
        <v>15577</v>
      </c>
      <c r="CX38" s="146">
        <v>54667</v>
      </c>
      <c r="CY38" s="146">
        <v>72629</v>
      </c>
      <c r="CZ38" s="14">
        <v>159216</v>
      </c>
      <c r="DA38" s="14">
        <v>5734</v>
      </c>
      <c r="DB38" s="14">
        <v>7493</v>
      </c>
      <c r="DC38" s="14">
        <v>10550</v>
      </c>
      <c r="DD38" s="146">
        <v>40681</v>
      </c>
      <c r="DE38" s="146">
        <v>94759</v>
      </c>
      <c r="DF38" s="14">
        <v>151927</v>
      </c>
      <c r="DG38" s="14">
        <v>4952</v>
      </c>
      <c r="DH38" s="14">
        <v>6133</v>
      </c>
      <c r="DI38" s="14">
        <v>8124</v>
      </c>
      <c r="DJ38" s="146">
        <v>39972</v>
      </c>
      <c r="DK38" s="146">
        <v>92746</v>
      </c>
      <c r="DL38" s="14">
        <v>272845</v>
      </c>
      <c r="DM38" s="14">
        <v>6756</v>
      </c>
      <c r="DN38" s="14">
        <v>7680</v>
      </c>
      <c r="DO38" s="14">
        <v>10468</v>
      </c>
      <c r="DP38" s="146">
        <v>57714</v>
      </c>
      <c r="DQ38" s="146">
        <v>190226</v>
      </c>
      <c r="DR38" s="14">
        <v>65912</v>
      </c>
      <c r="DS38" s="14">
        <v>4925</v>
      </c>
      <c r="DT38" s="14">
        <v>4929</v>
      </c>
      <c r="DU38" s="14">
        <v>5363</v>
      </c>
      <c r="DV38" s="146">
        <v>19679</v>
      </c>
      <c r="DW38" s="146">
        <v>31017</v>
      </c>
      <c r="DX38" s="14">
        <v>601197</v>
      </c>
      <c r="DY38" s="14">
        <v>15766</v>
      </c>
      <c r="DZ38" s="14">
        <v>16357</v>
      </c>
      <c r="EA38" s="14">
        <v>23388</v>
      </c>
      <c r="EB38" s="146">
        <v>124136</v>
      </c>
      <c r="EC38" s="146">
        <v>421551</v>
      </c>
      <c r="ED38" s="14">
        <v>707746</v>
      </c>
      <c r="EE38" s="14">
        <v>26266</v>
      </c>
      <c r="EF38" s="14">
        <v>29822</v>
      </c>
      <c r="EG38" s="14">
        <v>37906</v>
      </c>
      <c r="EH38" s="146">
        <v>168528</v>
      </c>
      <c r="EI38" s="146">
        <v>445222</v>
      </c>
      <c r="EJ38" s="14">
        <v>382287</v>
      </c>
      <c r="EK38" s="14">
        <v>16368</v>
      </c>
      <c r="EL38" s="14">
        <v>16471</v>
      </c>
      <c r="EM38" s="14">
        <v>21890</v>
      </c>
      <c r="EN38" s="146">
        <v>100238</v>
      </c>
      <c r="EO38" s="146">
        <v>227319</v>
      </c>
      <c r="EP38" s="14">
        <v>310279</v>
      </c>
      <c r="EQ38" s="14">
        <v>14993</v>
      </c>
      <c r="ER38" s="14">
        <v>17129</v>
      </c>
      <c r="ES38" s="14">
        <v>22187</v>
      </c>
      <c r="ET38" s="146">
        <v>85677</v>
      </c>
      <c r="EU38" s="146">
        <v>170292</v>
      </c>
      <c r="EV38" s="14">
        <v>92696</v>
      </c>
      <c r="EW38" s="14">
        <v>4144</v>
      </c>
      <c r="EX38" s="14">
        <v>3066</v>
      </c>
      <c r="EY38" s="14">
        <v>4333</v>
      </c>
      <c r="EZ38" s="146">
        <v>20264</v>
      </c>
      <c r="FA38" s="146">
        <v>60889</v>
      </c>
      <c r="FB38" s="14">
        <v>262339</v>
      </c>
      <c r="FC38" s="14">
        <v>9477</v>
      </c>
      <c r="FD38" s="14">
        <v>11260</v>
      </c>
      <c r="FE38" s="14">
        <v>14248</v>
      </c>
      <c r="FF38" s="146">
        <v>66734</v>
      </c>
      <c r="FG38" s="146">
        <v>160618</v>
      </c>
      <c r="FH38" s="14">
        <v>48747</v>
      </c>
      <c r="FI38" s="14">
        <v>3195</v>
      </c>
      <c r="FJ38" s="14">
        <v>3298</v>
      </c>
      <c r="FK38" s="14">
        <v>4064</v>
      </c>
      <c r="FL38" s="146">
        <v>15502</v>
      </c>
      <c r="FM38" s="146">
        <v>22686</v>
      </c>
      <c r="FN38" s="14">
        <v>81617</v>
      </c>
      <c r="FO38" s="14">
        <v>4063</v>
      </c>
      <c r="FP38" s="14">
        <v>5025</v>
      </c>
      <c r="FQ38" s="14">
        <v>6473</v>
      </c>
      <c r="FR38" s="146">
        <v>24592</v>
      </c>
      <c r="FS38" s="146">
        <v>41463</v>
      </c>
      <c r="FT38" s="14">
        <v>87789</v>
      </c>
      <c r="FU38" s="14">
        <v>5759</v>
      </c>
      <c r="FV38" s="14">
        <v>4781</v>
      </c>
      <c r="FW38" s="14">
        <v>4524</v>
      </c>
      <c r="FX38" s="146">
        <v>22954</v>
      </c>
      <c r="FY38" s="146">
        <v>49769</v>
      </c>
      <c r="FZ38" s="14">
        <v>105226</v>
      </c>
      <c r="GA38" s="14">
        <v>5666</v>
      </c>
      <c r="GB38" s="14">
        <v>6269</v>
      </c>
      <c r="GC38" s="14">
        <v>8318</v>
      </c>
      <c r="GD38" s="146">
        <v>33062</v>
      </c>
      <c r="GE38" s="146">
        <v>51911</v>
      </c>
      <c r="GF38" s="14">
        <v>966834</v>
      </c>
      <c r="GG38" s="14">
        <v>24072</v>
      </c>
      <c r="GH38" s="14">
        <v>29413</v>
      </c>
      <c r="GI38" s="14">
        <v>40543</v>
      </c>
      <c r="GJ38" s="146">
        <v>200446</v>
      </c>
      <c r="GK38" s="146">
        <v>672361</v>
      </c>
      <c r="GL38" s="14">
        <v>70839</v>
      </c>
      <c r="GM38" s="14">
        <v>4516</v>
      </c>
      <c r="GN38" s="14">
        <v>5212</v>
      </c>
      <c r="GO38" s="14">
        <v>6036</v>
      </c>
      <c r="GP38" s="146">
        <v>19902</v>
      </c>
      <c r="GQ38" s="146">
        <v>35172</v>
      </c>
      <c r="GR38" s="14">
        <v>2176565</v>
      </c>
      <c r="GS38" s="14">
        <v>67936</v>
      </c>
      <c r="GT38" s="14">
        <v>70814</v>
      </c>
      <c r="GU38" s="14">
        <v>86476</v>
      </c>
      <c r="GV38" s="146">
        <v>405283</v>
      </c>
      <c r="GW38" s="146">
        <v>1546054</v>
      </c>
      <c r="GX38" s="14">
        <v>392309</v>
      </c>
      <c r="GY38" s="14">
        <v>15843</v>
      </c>
      <c r="GZ38" s="14">
        <v>14866</v>
      </c>
      <c r="HA38" s="14">
        <v>19671</v>
      </c>
      <c r="HB38" s="146">
        <v>93812</v>
      </c>
      <c r="HC38" s="146">
        <v>248115</v>
      </c>
      <c r="HD38" s="14">
        <v>41477</v>
      </c>
      <c r="HE38" s="14">
        <v>1759</v>
      </c>
      <c r="HF38" s="14">
        <v>2195</v>
      </c>
      <c r="HG38" s="14">
        <v>3815</v>
      </c>
      <c r="HH38" s="146">
        <v>14417</v>
      </c>
      <c r="HI38" s="146">
        <v>19291</v>
      </c>
      <c r="HJ38" s="14">
        <v>524261</v>
      </c>
      <c r="HK38" s="14">
        <v>20415</v>
      </c>
      <c r="HL38" s="14">
        <v>24699</v>
      </c>
      <c r="HM38" s="14">
        <v>33728</v>
      </c>
      <c r="HN38" s="146">
        <v>144579</v>
      </c>
      <c r="HO38" s="146">
        <v>300840</v>
      </c>
      <c r="HP38" s="14">
        <v>118976</v>
      </c>
      <c r="HQ38" s="14">
        <v>4078</v>
      </c>
      <c r="HR38" s="14">
        <v>5211</v>
      </c>
      <c r="HS38" s="14">
        <v>6807</v>
      </c>
      <c r="HT38" s="146">
        <v>29731</v>
      </c>
      <c r="HU38" s="146">
        <v>73149</v>
      </c>
      <c r="HV38" s="14">
        <v>234476</v>
      </c>
      <c r="HW38" s="14">
        <v>13108</v>
      </c>
      <c r="HX38" s="14">
        <v>13782</v>
      </c>
      <c r="HY38" s="14">
        <v>15521</v>
      </c>
      <c r="HZ38" s="146">
        <v>71563</v>
      </c>
      <c r="IA38" s="146">
        <v>120503</v>
      </c>
      <c r="IB38" s="14">
        <v>781818</v>
      </c>
      <c r="IC38" s="14">
        <v>28080</v>
      </c>
      <c r="ID38" s="14">
        <v>31520</v>
      </c>
      <c r="IE38" s="14">
        <v>41033</v>
      </c>
      <c r="IF38" s="146">
        <v>189854</v>
      </c>
      <c r="IG38" s="146">
        <v>491332</v>
      </c>
      <c r="IH38" s="14">
        <v>70620</v>
      </c>
      <c r="II38" s="14">
        <v>3053</v>
      </c>
      <c r="IJ38" s="14">
        <v>3306</v>
      </c>
      <c r="IK38" s="14">
        <v>3940</v>
      </c>
      <c r="IL38" s="146">
        <v>20822</v>
      </c>
      <c r="IM38" s="146">
        <v>39499</v>
      </c>
      <c r="IN38" s="14">
        <v>145965</v>
      </c>
      <c r="IO38" s="14">
        <v>6157</v>
      </c>
      <c r="IP38" s="14">
        <v>6403</v>
      </c>
      <c r="IQ38" s="14">
        <v>7624</v>
      </c>
      <c r="IR38" s="146">
        <v>37417</v>
      </c>
      <c r="IS38" s="146">
        <v>88363</v>
      </c>
    </row>
    <row r="39" spans="1:253" s="111" customFormat="1" ht="11.45" customHeight="1">
      <c r="A39" s="148" t="s">
        <v>268</v>
      </c>
      <c r="B39" s="14">
        <v>49074525</v>
      </c>
      <c r="C39" s="14">
        <v>14993067</v>
      </c>
      <c r="D39" s="14">
        <v>9967875</v>
      </c>
      <c r="E39" s="14">
        <v>8096776</v>
      </c>
      <c r="F39" s="146">
        <v>11852940</v>
      </c>
      <c r="G39" s="146">
        <v>4163867</v>
      </c>
      <c r="H39" s="14">
        <v>628474</v>
      </c>
      <c r="I39" s="14">
        <v>224683</v>
      </c>
      <c r="J39" s="14">
        <v>130869</v>
      </c>
      <c r="K39" s="14">
        <v>100664</v>
      </c>
      <c r="L39" s="146">
        <v>132915</v>
      </c>
      <c r="M39" s="146">
        <v>39343</v>
      </c>
      <c r="N39" s="14">
        <v>92674</v>
      </c>
      <c r="O39" s="14">
        <v>18930</v>
      </c>
      <c r="P39" s="14">
        <v>18540</v>
      </c>
      <c r="Q39" s="14">
        <v>17514</v>
      </c>
      <c r="R39" s="146">
        <v>29870</v>
      </c>
      <c r="S39" s="146">
        <v>7820</v>
      </c>
      <c r="T39" s="14">
        <v>1008077</v>
      </c>
      <c r="U39" s="14">
        <v>353762</v>
      </c>
      <c r="V39" s="14">
        <v>213370</v>
      </c>
      <c r="W39" s="14">
        <v>161016</v>
      </c>
      <c r="X39" s="14">
        <v>215015</v>
      </c>
      <c r="Y39" s="145">
        <v>64914</v>
      </c>
      <c r="Z39" s="14">
        <v>306461</v>
      </c>
      <c r="AA39" s="14">
        <v>102602</v>
      </c>
      <c r="AB39" s="14">
        <v>64616</v>
      </c>
      <c r="AC39" s="14">
        <v>52541</v>
      </c>
      <c r="AD39" s="146">
        <v>66383</v>
      </c>
      <c r="AE39" s="146">
        <v>20319</v>
      </c>
      <c r="AF39" s="14">
        <v>6239089</v>
      </c>
      <c r="AG39" s="14">
        <v>1760853</v>
      </c>
      <c r="AH39" s="14">
        <v>1166540</v>
      </c>
      <c r="AI39" s="14">
        <v>995100</v>
      </c>
      <c r="AJ39" s="14">
        <v>1671911</v>
      </c>
      <c r="AK39" s="145">
        <v>644685</v>
      </c>
      <c r="AL39" s="14">
        <v>938987</v>
      </c>
      <c r="AM39" s="14">
        <v>271686</v>
      </c>
      <c r="AN39" s="14">
        <v>194775</v>
      </c>
      <c r="AO39" s="14">
        <v>158036</v>
      </c>
      <c r="AP39" s="14">
        <v>236480</v>
      </c>
      <c r="AQ39" s="145">
        <v>78010</v>
      </c>
      <c r="AR39" s="14">
        <v>770296</v>
      </c>
      <c r="AS39" s="14">
        <v>179467</v>
      </c>
      <c r="AT39" s="14">
        <v>145671</v>
      </c>
      <c r="AU39" s="14">
        <v>127533</v>
      </c>
      <c r="AV39" s="14">
        <v>221745</v>
      </c>
      <c r="AW39" s="145">
        <v>95880</v>
      </c>
      <c r="AX39" s="14">
        <v>156438</v>
      </c>
      <c r="AY39" s="14">
        <v>42885</v>
      </c>
      <c r="AZ39" s="14">
        <v>33932</v>
      </c>
      <c r="BA39" s="14">
        <v>27802</v>
      </c>
      <c r="BB39" s="14">
        <v>40795</v>
      </c>
      <c r="BC39" s="145">
        <v>11024</v>
      </c>
      <c r="BD39" s="14">
        <v>124922</v>
      </c>
      <c r="BE39" s="14">
        <v>35053</v>
      </c>
      <c r="BF39" s="14">
        <v>23283</v>
      </c>
      <c r="BG39" s="14">
        <v>18845</v>
      </c>
      <c r="BH39" s="146">
        <v>30585</v>
      </c>
      <c r="BI39" s="146">
        <v>17156</v>
      </c>
      <c r="BJ39" s="14">
        <v>2787559</v>
      </c>
      <c r="BK39" s="14">
        <v>1141065</v>
      </c>
      <c r="BL39" s="14">
        <v>544628</v>
      </c>
      <c r="BM39" s="14">
        <v>376953</v>
      </c>
      <c r="BN39" s="146">
        <v>512359</v>
      </c>
      <c r="BO39" s="146">
        <v>212554</v>
      </c>
      <c r="BP39" s="14">
        <v>1611663</v>
      </c>
      <c r="BQ39" s="14">
        <v>583813</v>
      </c>
      <c r="BR39" s="14">
        <v>334480</v>
      </c>
      <c r="BS39" s="14">
        <v>245074</v>
      </c>
      <c r="BT39" s="146">
        <v>339048</v>
      </c>
      <c r="BU39" s="146">
        <v>109248</v>
      </c>
      <c r="BV39" s="14">
        <v>215892</v>
      </c>
      <c r="BW39" s="14">
        <v>67799</v>
      </c>
      <c r="BX39" s="14">
        <v>45979</v>
      </c>
      <c r="BY39" s="14">
        <v>37970</v>
      </c>
      <c r="BZ39" s="146">
        <v>50705</v>
      </c>
      <c r="CA39" s="146">
        <v>13439</v>
      </c>
      <c r="CB39" s="14">
        <v>230253</v>
      </c>
      <c r="CC39" s="14">
        <v>83964</v>
      </c>
      <c r="CD39" s="14">
        <v>54991</v>
      </c>
      <c r="CE39" s="14">
        <v>38856</v>
      </c>
      <c r="CF39" s="146">
        <v>40891</v>
      </c>
      <c r="CG39" s="146">
        <v>11551</v>
      </c>
      <c r="CH39" s="14">
        <v>2146128</v>
      </c>
      <c r="CI39" s="14">
        <v>610827</v>
      </c>
      <c r="CJ39" s="14">
        <v>439464</v>
      </c>
      <c r="CK39" s="14">
        <v>356082</v>
      </c>
      <c r="CL39" s="146">
        <v>541472</v>
      </c>
      <c r="CM39" s="146">
        <v>198283</v>
      </c>
      <c r="CN39" s="14">
        <v>853437</v>
      </c>
      <c r="CO39" s="14">
        <v>253892</v>
      </c>
      <c r="CP39" s="14">
        <v>187452</v>
      </c>
      <c r="CQ39" s="14">
        <v>159388</v>
      </c>
      <c r="CR39" s="146">
        <v>199603</v>
      </c>
      <c r="CS39" s="146">
        <v>53102</v>
      </c>
      <c r="CT39" s="14">
        <v>438998</v>
      </c>
      <c r="CU39" s="14">
        <v>138405</v>
      </c>
      <c r="CV39" s="14">
        <v>93289</v>
      </c>
      <c r="CW39" s="14">
        <v>81618</v>
      </c>
      <c r="CX39" s="146">
        <v>99262</v>
      </c>
      <c r="CY39" s="146">
        <v>26424</v>
      </c>
      <c r="CZ39" s="14">
        <v>405909</v>
      </c>
      <c r="DA39" s="14">
        <v>110482</v>
      </c>
      <c r="DB39" s="14">
        <v>82885</v>
      </c>
      <c r="DC39" s="14">
        <v>75411</v>
      </c>
      <c r="DD39" s="146">
        <v>105221</v>
      </c>
      <c r="DE39" s="146">
        <v>31910</v>
      </c>
      <c r="DF39" s="14">
        <v>559042</v>
      </c>
      <c r="DG39" s="14">
        <v>180720</v>
      </c>
      <c r="DH39" s="14">
        <v>127565</v>
      </c>
      <c r="DI39" s="14">
        <v>102819</v>
      </c>
      <c r="DJ39" s="146">
        <v>116018</v>
      </c>
      <c r="DK39" s="146">
        <v>31920</v>
      </c>
      <c r="DL39" s="14">
        <v>486230</v>
      </c>
      <c r="DM39" s="14">
        <v>150037</v>
      </c>
      <c r="DN39" s="14">
        <v>95193</v>
      </c>
      <c r="DO39" s="14">
        <v>75759</v>
      </c>
      <c r="DP39" s="146">
        <v>117466</v>
      </c>
      <c r="DQ39" s="146">
        <v>47775</v>
      </c>
      <c r="DR39" s="14">
        <v>197523</v>
      </c>
      <c r="DS39" s="14">
        <v>63612</v>
      </c>
      <c r="DT39" s="14">
        <v>45175</v>
      </c>
      <c r="DU39" s="14">
        <v>36454</v>
      </c>
      <c r="DV39" s="146">
        <v>41392</v>
      </c>
      <c r="DW39" s="146">
        <v>10890</v>
      </c>
      <c r="DX39" s="14">
        <v>1369817</v>
      </c>
      <c r="DY39" s="14">
        <v>384199</v>
      </c>
      <c r="DZ39" s="14">
        <v>273500</v>
      </c>
      <c r="EA39" s="14">
        <v>224538</v>
      </c>
      <c r="EB39" s="146">
        <v>372336</v>
      </c>
      <c r="EC39" s="146">
        <v>115244</v>
      </c>
      <c r="ED39" s="14">
        <v>1290853</v>
      </c>
      <c r="EE39" s="14">
        <v>317502</v>
      </c>
      <c r="EF39" s="14">
        <v>239066</v>
      </c>
      <c r="EG39" s="14">
        <v>209231</v>
      </c>
      <c r="EH39" s="146">
        <v>378489</v>
      </c>
      <c r="EI39" s="146">
        <v>146565</v>
      </c>
      <c r="EJ39" s="14">
        <v>1581778</v>
      </c>
      <c r="EK39" s="14">
        <v>484655</v>
      </c>
      <c r="EL39" s="14">
        <v>348008</v>
      </c>
      <c r="EM39" s="14">
        <v>281359</v>
      </c>
      <c r="EN39" s="146">
        <v>371152</v>
      </c>
      <c r="EO39" s="146">
        <v>96604</v>
      </c>
      <c r="EP39" s="14">
        <v>1043059</v>
      </c>
      <c r="EQ39" s="14">
        <v>288720</v>
      </c>
      <c r="ER39" s="14">
        <v>226261</v>
      </c>
      <c r="ES39" s="14">
        <v>193853</v>
      </c>
      <c r="ET39" s="146">
        <v>258258</v>
      </c>
      <c r="EU39" s="146">
        <v>75967</v>
      </c>
      <c r="EV39" s="14">
        <v>308316</v>
      </c>
      <c r="EW39" s="14">
        <v>113736</v>
      </c>
      <c r="EX39" s="14">
        <v>65986</v>
      </c>
      <c r="EY39" s="14">
        <v>49423</v>
      </c>
      <c r="EZ39" s="146">
        <v>61035</v>
      </c>
      <c r="FA39" s="146">
        <v>18136</v>
      </c>
      <c r="FB39" s="14">
        <v>854059</v>
      </c>
      <c r="FC39" s="14">
        <v>263306</v>
      </c>
      <c r="FD39" s="14">
        <v>186102</v>
      </c>
      <c r="FE39" s="14">
        <v>152436</v>
      </c>
      <c r="FF39" s="146">
        <v>194645</v>
      </c>
      <c r="FG39" s="146">
        <v>57570</v>
      </c>
      <c r="FH39" s="14">
        <v>146517</v>
      </c>
      <c r="FI39" s="14">
        <v>54986</v>
      </c>
      <c r="FJ39" s="14">
        <v>32801</v>
      </c>
      <c r="FK39" s="14">
        <v>24272</v>
      </c>
      <c r="FL39" s="146">
        <v>26036</v>
      </c>
      <c r="FM39" s="146">
        <v>8422</v>
      </c>
      <c r="FN39" s="14">
        <v>258460</v>
      </c>
      <c r="FO39" s="14">
        <v>75850</v>
      </c>
      <c r="FP39" s="14">
        <v>55154</v>
      </c>
      <c r="FQ39" s="14">
        <v>49523</v>
      </c>
      <c r="FR39" s="146">
        <v>60846</v>
      </c>
      <c r="FS39" s="146">
        <v>17087</v>
      </c>
      <c r="FT39" s="14">
        <v>454530</v>
      </c>
      <c r="FU39" s="14">
        <v>163422</v>
      </c>
      <c r="FV39" s="14">
        <v>99739</v>
      </c>
      <c r="FW39" s="14">
        <v>71470</v>
      </c>
      <c r="FX39" s="146">
        <v>91748</v>
      </c>
      <c r="FY39" s="146">
        <v>28151</v>
      </c>
      <c r="FZ39" s="14">
        <v>241306</v>
      </c>
      <c r="GA39" s="14">
        <v>63784</v>
      </c>
      <c r="GB39" s="14">
        <v>48507</v>
      </c>
      <c r="GC39" s="14">
        <v>43167</v>
      </c>
      <c r="GD39" s="146">
        <v>67188</v>
      </c>
      <c r="GE39" s="146">
        <v>18660</v>
      </c>
      <c r="GF39" s="14">
        <v>1910422</v>
      </c>
      <c r="GG39" s="14">
        <v>486912</v>
      </c>
      <c r="GH39" s="14">
        <v>340808</v>
      </c>
      <c r="GI39" s="14">
        <v>299383</v>
      </c>
      <c r="GJ39" s="146">
        <v>556219</v>
      </c>
      <c r="GK39" s="146">
        <v>227100</v>
      </c>
      <c r="GL39" s="14">
        <v>240713</v>
      </c>
      <c r="GM39" s="14">
        <v>79722</v>
      </c>
      <c r="GN39" s="14">
        <v>51251</v>
      </c>
      <c r="GO39" s="14">
        <v>39008</v>
      </c>
      <c r="GP39" s="146">
        <v>54619</v>
      </c>
      <c r="GQ39" s="146">
        <v>16113</v>
      </c>
      <c r="GR39" s="14">
        <v>3422748</v>
      </c>
      <c r="GS39" s="14">
        <v>918909</v>
      </c>
      <c r="GT39" s="14">
        <v>694563</v>
      </c>
      <c r="GU39" s="14">
        <v>565946</v>
      </c>
      <c r="GV39" s="146">
        <v>881954</v>
      </c>
      <c r="GW39" s="146">
        <v>361376</v>
      </c>
      <c r="GX39" s="14">
        <v>1490205</v>
      </c>
      <c r="GY39" s="14">
        <v>506732</v>
      </c>
      <c r="GZ39" s="14">
        <v>315870</v>
      </c>
      <c r="HA39" s="14">
        <v>249190</v>
      </c>
      <c r="HB39" s="146">
        <v>320335</v>
      </c>
      <c r="HC39" s="146">
        <v>98078</v>
      </c>
      <c r="HD39" s="14">
        <v>64407</v>
      </c>
      <c r="HE39" s="14">
        <v>18961</v>
      </c>
      <c r="HF39" s="14">
        <v>13044</v>
      </c>
      <c r="HG39" s="14">
        <v>11614</v>
      </c>
      <c r="HH39" s="146">
        <v>14809</v>
      </c>
      <c r="HI39" s="146">
        <v>5979</v>
      </c>
      <c r="HJ39" s="14">
        <v>1790681</v>
      </c>
      <c r="HK39" s="14">
        <v>573961</v>
      </c>
      <c r="HL39" s="14">
        <v>422968</v>
      </c>
      <c r="HM39" s="14">
        <v>318495</v>
      </c>
      <c r="HN39" s="146">
        <v>370088</v>
      </c>
      <c r="HO39" s="146">
        <v>105169</v>
      </c>
      <c r="HP39" s="14">
        <v>449364</v>
      </c>
      <c r="HQ39" s="14">
        <v>139904</v>
      </c>
      <c r="HR39" s="14">
        <v>96893</v>
      </c>
      <c r="HS39" s="14">
        <v>78160</v>
      </c>
      <c r="HT39" s="146">
        <v>99634</v>
      </c>
      <c r="HU39" s="146">
        <v>34773</v>
      </c>
      <c r="HV39" s="14">
        <v>703449</v>
      </c>
      <c r="HW39" s="14">
        <v>235568</v>
      </c>
      <c r="HX39" s="14">
        <v>159951</v>
      </c>
      <c r="HY39" s="14">
        <v>122214</v>
      </c>
      <c r="HZ39" s="146">
        <v>145488</v>
      </c>
      <c r="IA39" s="146">
        <v>40228</v>
      </c>
      <c r="IB39" s="14">
        <v>1905315</v>
      </c>
      <c r="IC39" s="14">
        <v>521217</v>
      </c>
      <c r="ID39" s="14">
        <v>399032</v>
      </c>
      <c r="IE39" s="14">
        <v>339188</v>
      </c>
      <c r="IF39" s="146">
        <v>484288</v>
      </c>
      <c r="IG39" s="146">
        <v>161590</v>
      </c>
      <c r="IH39" s="14">
        <v>189549</v>
      </c>
      <c r="II39" s="14">
        <v>52044</v>
      </c>
      <c r="IJ39" s="14">
        <v>40581</v>
      </c>
      <c r="IK39" s="14">
        <v>33975</v>
      </c>
      <c r="IL39" s="146">
        <v>49642</v>
      </c>
      <c r="IM39" s="146">
        <v>13307</v>
      </c>
      <c r="IN39" s="14">
        <v>647839</v>
      </c>
      <c r="IO39" s="14">
        <v>225287</v>
      </c>
      <c r="IP39" s="14">
        <v>139621</v>
      </c>
      <c r="IQ39" s="14">
        <v>109938</v>
      </c>
      <c r="IR39" s="146">
        <v>135418</v>
      </c>
      <c r="IS39" s="146">
        <v>37575</v>
      </c>
    </row>
    <row r="40" spans="1:253" s="111" customFormat="1" ht="11.45" customHeight="1">
      <c r="A40" s="16" t="s">
        <v>42</v>
      </c>
      <c r="B40" s="14">
        <v>1360123621</v>
      </c>
      <c r="C40" s="14">
        <v>271493293</v>
      </c>
      <c r="D40" s="14">
        <v>195243180</v>
      </c>
      <c r="E40" s="14">
        <v>181568249</v>
      </c>
      <c r="F40" s="146">
        <v>349740776</v>
      </c>
      <c r="G40" s="146">
        <v>362078124</v>
      </c>
      <c r="H40" s="14">
        <v>13498010</v>
      </c>
      <c r="I40" s="14">
        <v>3050435</v>
      </c>
      <c r="J40" s="14">
        <v>2288870</v>
      </c>
      <c r="K40" s="14">
        <v>2009104</v>
      </c>
      <c r="L40" s="146">
        <v>3382573</v>
      </c>
      <c r="M40" s="146">
        <v>2767028</v>
      </c>
      <c r="N40" s="14">
        <v>1972233</v>
      </c>
      <c r="O40" s="14">
        <v>313920</v>
      </c>
      <c r="P40" s="14">
        <v>320147</v>
      </c>
      <c r="Q40" s="14">
        <v>340550</v>
      </c>
      <c r="R40" s="146">
        <v>688041</v>
      </c>
      <c r="S40" s="146">
        <v>309577</v>
      </c>
      <c r="T40" s="14">
        <v>22821656</v>
      </c>
      <c r="U40" s="14">
        <v>2800212</v>
      </c>
      <c r="V40" s="14">
        <v>4336017</v>
      </c>
      <c r="W40" s="14">
        <v>3759259</v>
      </c>
      <c r="X40" s="14">
        <v>6465165</v>
      </c>
      <c r="Y40" s="145">
        <v>5461003</v>
      </c>
      <c r="Z40" s="14">
        <v>7071669</v>
      </c>
      <c r="AA40" s="14">
        <v>1606925</v>
      </c>
      <c r="AB40" s="14">
        <v>1112158</v>
      </c>
      <c r="AC40" s="14">
        <v>1032580</v>
      </c>
      <c r="AD40" s="146">
        <v>1714749</v>
      </c>
      <c r="AE40" s="146">
        <v>1605256</v>
      </c>
      <c r="AF40" s="14">
        <v>228504817</v>
      </c>
      <c r="AG40" s="14">
        <v>39237734</v>
      </c>
      <c r="AH40" s="14">
        <v>28485052</v>
      </c>
      <c r="AI40" s="14">
        <v>27273464</v>
      </c>
      <c r="AJ40" s="14">
        <v>62206425</v>
      </c>
      <c r="AK40" s="145">
        <v>71302142</v>
      </c>
      <c r="AL40" s="14">
        <v>24579038</v>
      </c>
      <c r="AM40" s="14">
        <v>4865167</v>
      </c>
      <c r="AN40" s="14">
        <v>3768830</v>
      </c>
      <c r="AO40" s="14">
        <v>3502909</v>
      </c>
      <c r="AP40" s="14">
        <v>6694641</v>
      </c>
      <c r="AQ40" s="145">
        <v>5747491</v>
      </c>
      <c r="AR40" s="14">
        <v>24852797</v>
      </c>
      <c r="AS40" s="14">
        <v>2851055</v>
      </c>
      <c r="AT40" s="14">
        <v>2832012</v>
      </c>
      <c r="AU40" s="14">
        <v>2868277</v>
      </c>
      <c r="AV40" s="14">
        <v>6479090</v>
      </c>
      <c r="AW40" s="145">
        <v>9822363</v>
      </c>
      <c r="AX40" s="14">
        <v>3845323</v>
      </c>
      <c r="AY40" s="14">
        <v>690228</v>
      </c>
      <c r="AZ40" s="14">
        <v>621763</v>
      </c>
      <c r="BA40" s="14">
        <v>593560</v>
      </c>
      <c r="BB40" s="14">
        <v>1106781</v>
      </c>
      <c r="BC40" s="145">
        <v>832992</v>
      </c>
      <c r="BD40" s="14">
        <v>4699181</v>
      </c>
      <c r="BE40" s="14">
        <v>770353</v>
      </c>
      <c r="BF40" s="14">
        <v>476743</v>
      </c>
      <c r="BG40" s="14">
        <v>427769</v>
      </c>
      <c r="BH40" s="146">
        <v>985420</v>
      </c>
      <c r="BI40" s="146">
        <v>2038897</v>
      </c>
      <c r="BJ40" s="14">
        <v>76018104</v>
      </c>
      <c r="BK40" s="14">
        <v>22209182</v>
      </c>
      <c r="BL40" s="14">
        <v>11517080</v>
      </c>
      <c r="BM40" s="14">
        <v>8939442</v>
      </c>
      <c r="BN40" s="146">
        <v>14462141</v>
      </c>
      <c r="BO40" s="146">
        <v>18890259</v>
      </c>
      <c r="BP40" s="14">
        <v>39908122</v>
      </c>
      <c r="BQ40" s="14">
        <v>9792003</v>
      </c>
      <c r="BR40" s="14">
        <v>6512799</v>
      </c>
      <c r="BS40" s="14">
        <v>5444092</v>
      </c>
      <c r="BT40" s="146">
        <v>9869015</v>
      </c>
      <c r="BU40" s="146">
        <v>8290214</v>
      </c>
      <c r="BV40" s="14">
        <v>5798688</v>
      </c>
      <c r="BW40" s="14">
        <v>1278361</v>
      </c>
      <c r="BX40" s="14">
        <v>965342</v>
      </c>
      <c r="BY40" s="14">
        <v>939504</v>
      </c>
      <c r="BZ40" s="146">
        <v>1609832</v>
      </c>
      <c r="CA40" s="146">
        <v>1005651</v>
      </c>
      <c r="CB40" s="14">
        <v>5517450</v>
      </c>
      <c r="CC40" s="14">
        <v>1465851</v>
      </c>
      <c r="CD40" s="14">
        <v>1054432</v>
      </c>
      <c r="CE40" s="14">
        <v>849680</v>
      </c>
      <c r="CF40" s="146">
        <v>1185381</v>
      </c>
      <c r="CG40" s="146">
        <v>962106</v>
      </c>
      <c r="CH40" s="14">
        <v>56724361</v>
      </c>
      <c r="CI40" s="14">
        <v>11258771</v>
      </c>
      <c r="CJ40" s="14">
        <v>8433721</v>
      </c>
      <c r="CK40" s="14">
        <v>7810244</v>
      </c>
      <c r="CL40" s="146">
        <v>14892064</v>
      </c>
      <c r="CM40" s="146">
        <v>14329559</v>
      </c>
      <c r="CN40" s="14">
        <v>17961922</v>
      </c>
      <c r="CO40" s="14">
        <v>3795192</v>
      </c>
      <c r="CP40" s="14">
        <v>3075818</v>
      </c>
      <c r="CQ40" s="14">
        <v>2978940</v>
      </c>
      <c r="CR40" s="146">
        <v>4758008</v>
      </c>
      <c r="CS40" s="146">
        <v>3353963</v>
      </c>
      <c r="CT40" s="14">
        <v>8446359</v>
      </c>
      <c r="CU40" s="14">
        <v>1221970</v>
      </c>
      <c r="CV40" s="14">
        <v>1562787</v>
      </c>
      <c r="CW40" s="14">
        <v>1549269</v>
      </c>
      <c r="CX40" s="146">
        <v>2417380</v>
      </c>
      <c r="CY40" s="146">
        <v>1694953</v>
      </c>
      <c r="CZ40" s="14">
        <v>9641392</v>
      </c>
      <c r="DA40" s="14">
        <v>1755503</v>
      </c>
      <c r="DB40" s="14">
        <v>1408242</v>
      </c>
      <c r="DC40" s="14">
        <v>1473097</v>
      </c>
      <c r="DD40" s="146">
        <v>2657787</v>
      </c>
      <c r="DE40" s="146">
        <v>2346765</v>
      </c>
      <c r="DF40" s="14">
        <v>12079004</v>
      </c>
      <c r="DG40" s="14">
        <v>2675691</v>
      </c>
      <c r="DH40" s="14">
        <v>2137071</v>
      </c>
      <c r="DI40" s="14">
        <v>2004506</v>
      </c>
      <c r="DJ40" s="146">
        <v>2995049</v>
      </c>
      <c r="DK40" s="146">
        <v>2266688</v>
      </c>
      <c r="DL40" s="14">
        <v>12244278</v>
      </c>
      <c r="DM40" s="14">
        <v>2351058</v>
      </c>
      <c r="DN40" s="14">
        <v>1911443</v>
      </c>
      <c r="DO40" s="14">
        <v>1619028</v>
      </c>
      <c r="DP40" s="146">
        <v>2979750</v>
      </c>
      <c r="DQ40" s="146">
        <v>3382999</v>
      </c>
      <c r="DR40" s="14">
        <v>4192257</v>
      </c>
      <c r="DS40" s="14">
        <v>1103192</v>
      </c>
      <c r="DT40" s="14">
        <v>807950</v>
      </c>
      <c r="DU40" s="14">
        <v>748078</v>
      </c>
      <c r="DV40" s="146">
        <v>738704</v>
      </c>
      <c r="DW40" s="146">
        <v>794333</v>
      </c>
      <c r="DX40" s="14">
        <v>41069012</v>
      </c>
      <c r="DY40" s="14">
        <v>7233981</v>
      </c>
      <c r="DZ40" s="14">
        <v>5968519</v>
      </c>
      <c r="EA40" s="14">
        <v>5738290</v>
      </c>
      <c r="EB40" s="146">
        <v>12570829</v>
      </c>
      <c r="EC40" s="146">
        <v>9557392</v>
      </c>
      <c r="ED40" s="14">
        <v>38128938</v>
      </c>
      <c r="EE40" s="14">
        <v>5738335</v>
      </c>
      <c r="EF40" s="14">
        <v>4605589</v>
      </c>
      <c r="EG40" s="14">
        <v>4700582</v>
      </c>
      <c r="EH40" s="146">
        <v>10798204</v>
      </c>
      <c r="EI40" s="146">
        <v>12286229</v>
      </c>
      <c r="EJ40" s="14">
        <v>35338463</v>
      </c>
      <c r="EK40" s="14">
        <v>7583056</v>
      </c>
      <c r="EL40" s="14">
        <v>6093473</v>
      </c>
      <c r="EM40" s="14">
        <v>5682906</v>
      </c>
      <c r="EN40" s="146">
        <v>9638718</v>
      </c>
      <c r="EO40" s="146">
        <v>6340310</v>
      </c>
      <c r="EP40" s="14">
        <v>26786539</v>
      </c>
      <c r="EQ40" s="14">
        <v>4772020</v>
      </c>
      <c r="ER40" s="14">
        <v>4123814</v>
      </c>
      <c r="ES40" s="14">
        <v>4091577</v>
      </c>
      <c r="ET40" s="146">
        <v>7200792</v>
      </c>
      <c r="EU40" s="146">
        <v>6598336</v>
      </c>
      <c r="EV40" s="14">
        <v>7174612</v>
      </c>
      <c r="EW40" s="14">
        <v>2002710</v>
      </c>
      <c r="EX40" s="14">
        <v>1220005</v>
      </c>
      <c r="EY40" s="14">
        <v>1018774</v>
      </c>
      <c r="EZ40" s="146">
        <v>1570309</v>
      </c>
      <c r="FA40" s="146">
        <v>1362814</v>
      </c>
      <c r="FB40" s="14">
        <v>19920800</v>
      </c>
      <c r="FC40" s="14">
        <v>4256020</v>
      </c>
      <c r="FD40" s="14">
        <v>3225825</v>
      </c>
      <c r="FE40" s="14">
        <v>3118749</v>
      </c>
      <c r="FF40" s="146">
        <v>4980237</v>
      </c>
      <c r="FG40" s="146">
        <v>4339970</v>
      </c>
      <c r="FH40" s="14">
        <v>3350243</v>
      </c>
      <c r="FI40" s="14">
        <v>887233</v>
      </c>
      <c r="FJ40" s="14">
        <v>595007</v>
      </c>
      <c r="FK40" s="14">
        <v>504868</v>
      </c>
      <c r="FL40" s="146">
        <v>680359</v>
      </c>
      <c r="FM40" s="146">
        <v>682777</v>
      </c>
      <c r="FN40" s="14">
        <v>6043311</v>
      </c>
      <c r="FO40" s="14">
        <v>1183777</v>
      </c>
      <c r="FP40" s="14">
        <v>950323</v>
      </c>
      <c r="FQ40" s="14">
        <v>965780</v>
      </c>
      <c r="FR40" s="146">
        <v>1542825</v>
      </c>
      <c r="FS40" s="146">
        <v>1400606</v>
      </c>
      <c r="FT40" s="14">
        <v>13961923</v>
      </c>
      <c r="FU40" s="14">
        <v>3543514</v>
      </c>
      <c r="FV40" s="14">
        <v>2173485</v>
      </c>
      <c r="FW40" s="14">
        <v>1803034</v>
      </c>
      <c r="FX40" s="146">
        <v>2969671</v>
      </c>
      <c r="FY40" s="146">
        <v>3472220</v>
      </c>
      <c r="FZ40" s="14">
        <v>5812152</v>
      </c>
      <c r="GA40" s="14">
        <v>1202911</v>
      </c>
      <c r="GB40" s="14">
        <v>907502</v>
      </c>
      <c r="GC40" s="14">
        <v>917452</v>
      </c>
      <c r="GD40" s="146">
        <v>1741613</v>
      </c>
      <c r="GE40" s="146">
        <v>1042673</v>
      </c>
      <c r="GF40" s="14">
        <v>60976974</v>
      </c>
      <c r="GG40" s="14">
        <v>9351548</v>
      </c>
      <c r="GH40" s="14">
        <v>7097357</v>
      </c>
      <c r="GI40" s="14">
        <v>7251885</v>
      </c>
      <c r="GJ40" s="146">
        <v>17490236</v>
      </c>
      <c r="GK40" s="146">
        <v>19785950</v>
      </c>
      <c r="GL40" s="14">
        <v>5478474</v>
      </c>
      <c r="GM40" s="14">
        <v>1280340</v>
      </c>
      <c r="GN40" s="14">
        <v>961258</v>
      </c>
      <c r="GO40" s="14">
        <v>810246</v>
      </c>
      <c r="GP40" s="146">
        <v>1418977</v>
      </c>
      <c r="GQ40" s="146">
        <v>1007651</v>
      </c>
      <c r="GR40" s="14">
        <v>120053390</v>
      </c>
      <c r="GS40" s="14">
        <v>17444986</v>
      </c>
      <c r="GT40" s="14">
        <v>13354899</v>
      </c>
      <c r="GU40" s="14">
        <v>12793686</v>
      </c>
      <c r="GV40" s="146">
        <v>27572361</v>
      </c>
      <c r="GW40" s="146">
        <v>48887457</v>
      </c>
      <c r="GX40" s="14">
        <v>36694114</v>
      </c>
      <c r="GY40" s="14">
        <v>8292226</v>
      </c>
      <c r="GZ40" s="14">
        <v>5937081</v>
      </c>
      <c r="HA40" s="14">
        <v>5348344</v>
      </c>
      <c r="HB40" s="146">
        <v>9300366</v>
      </c>
      <c r="HC40" s="146">
        <v>7816096</v>
      </c>
      <c r="HD40" s="14">
        <v>1438334</v>
      </c>
      <c r="HE40" s="14">
        <v>297220</v>
      </c>
      <c r="HF40" s="14">
        <v>223190</v>
      </c>
      <c r="HG40" s="14">
        <v>213729</v>
      </c>
      <c r="HH40" s="146">
        <v>352567</v>
      </c>
      <c r="HI40" s="146">
        <v>351627</v>
      </c>
      <c r="HJ40" s="14">
        <v>37588156</v>
      </c>
      <c r="HK40" s="14">
        <v>7340100</v>
      </c>
      <c r="HL40" s="14">
        <v>6830970</v>
      </c>
      <c r="HM40" s="14">
        <v>6121328</v>
      </c>
      <c r="HN40" s="146">
        <v>9542853</v>
      </c>
      <c r="HO40" s="146">
        <v>7752905</v>
      </c>
      <c r="HP40" s="14">
        <v>10610737</v>
      </c>
      <c r="HQ40" s="14">
        <v>2177135</v>
      </c>
      <c r="HR40" s="14">
        <v>1646075</v>
      </c>
      <c r="HS40" s="14">
        <v>1504950</v>
      </c>
      <c r="HT40" s="146">
        <v>2490631</v>
      </c>
      <c r="HU40" s="146">
        <v>2791945</v>
      </c>
      <c r="HV40" s="14">
        <v>18311501</v>
      </c>
      <c r="HW40" s="14">
        <v>4379783</v>
      </c>
      <c r="HX40" s="14">
        <v>3205566</v>
      </c>
      <c r="HY40" s="14">
        <v>2843159</v>
      </c>
      <c r="HZ40" s="146">
        <v>4504748</v>
      </c>
      <c r="IA40" s="146">
        <v>3378246</v>
      </c>
      <c r="IB40" s="14">
        <v>46313129</v>
      </c>
      <c r="IC40" s="14">
        <v>8793131</v>
      </c>
      <c r="ID40" s="14">
        <v>7249441</v>
      </c>
      <c r="IE40" s="14">
        <v>6847326</v>
      </c>
      <c r="IF40" s="146">
        <v>12635093</v>
      </c>
      <c r="IG40" s="146">
        <v>10788139</v>
      </c>
      <c r="IH40" s="14">
        <v>4812468</v>
      </c>
      <c r="II40" s="14">
        <v>879858</v>
      </c>
      <c r="IJ40" s="14">
        <v>771628</v>
      </c>
      <c r="IK40" s="14">
        <v>733711</v>
      </c>
      <c r="IL40" s="146">
        <v>1374030</v>
      </c>
      <c r="IM40" s="146">
        <v>1053241</v>
      </c>
      <c r="IN40" s="14">
        <v>14666487</v>
      </c>
      <c r="IO40" s="14">
        <v>3048698</v>
      </c>
      <c r="IP40" s="14">
        <v>2574517</v>
      </c>
      <c r="IQ40" s="14">
        <v>2341111</v>
      </c>
      <c r="IR40" s="146">
        <v>3865846</v>
      </c>
      <c r="IS40" s="146">
        <v>2836315</v>
      </c>
    </row>
    <row r="41" spans="1:253" s="111" customFormat="1" ht="11.45" customHeight="1">
      <c r="A41" s="16" t="s">
        <v>269</v>
      </c>
      <c r="B41" s="14">
        <v>36831274</v>
      </c>
      <c r="C41" s="14">
        <v>9063988</v>
      </c>
      <c r="D41" s="14">
        <v>7733915</v>
      </c>
      <c r="E41" s="14">
        <v>6602112</v>
      </c>
      <c r="F41" s="146">
        <v>9932482</v>
      </c>
      <c r="G41" s="146">
        <v>3498777</v>
      </c>
      <c r="H41" s="14">
        <v>525188</v>
      </c>
      <c r="I41" s="14">
        <v>156275</v>
      </c>
      <c r="J41" s="14">
        <v>114187</v>
      </c>
      <c r="K41" s="14">
        <v>91516</v>
      </c>
      <c r="L41" s="146">
        <v>125280</v>
      </c>
      <c r="M41" s="146">
        <v>37930</v>
      </c>
      <c r="N41" s="14">
        <v>23591</v>
      </c>
      <c r="O41" s="14">
        <v>3925</v>
      </c>
      <c r="P41" s="14">
        <v>4183</v>
      </c>
      <c r="Q41" s="14">
        <v>4547</v>
      </c>
      <c r="R41" s="146">
        <v>8595</v>
      </c>
      <c r="S41" s="146">
        <v>2341</v>
      </c>
      <c r="T41" s="14">
        <v>737598</v>
      </c>
      <c r="U41" s="14">
        <v>191034</v>
      </c>
      <c r="V41" s="14">
        <v>158139</v>
      </c>
      <c r="W41" s="14">
        <v>132156</v>
      </c>
      <c r="X41" s="14">
        <v>194524</v>
      </c>
      <c r="Y41" s="145">
        <v>61745</v>
      </c>
      <c r="Z41" s="14">
        <v>258971</v>
      </c>
      <c r="AA41" s="14">
        <v>68222</v>
      </c>
      <c r="AB41" s="14">
        <v>57536</v>
      </c>
      <c r="AC41" s="14">
        <v>49384</v>
      </c>
      <c r="AD41" s="146">
        <v>64132</v>
      </c>
      <c r="AE41" s="146">
        <v>19697</v>
      </c>
      <c r="AF41" s="14">
        <v>5246830</v>
      </c>
      <c r="AG41" s="14">
        <v>1090316</v>
      </c>
      <c r="AH41" s="14">
        <v>983746</v>
      </c>
      <c r="AI41" s="14">
        <v>916734</v>
      </c>
      <c r="AJ41" s="14">
        <v>1621556</v>
      </c>
      <c r="AK41" s="145">
        <v>634478</v>
      </c>
      <c r="AL41" s="14">
        <v>825579</v>
      </c>
      <c r="AM41" s="14">
        <v>194682</v>
      </c>
      <c r="AN41" s="14">
        <v>176327</v>
      </c>
      <c r="AO41" s="14">
        <v>149147</v>
      </c>
      <c r="AP41" s="14">
        <v>229485</v>
      </c>
      <c r="AQ41" s="145">
        <v>75938</v>
      </c>
      <c r="AR41" s="14">
        <v>700570</v>
      </c>
      <c r="AS41" s="14">
        <v>122114</v>
      </c>
      <c r="AT41" s="14">
        <v>138394</v>
      </c>
      <c r="AU41" s="14">
        <v>125184</v>
      </c>
      <c r="AV41" s="14">
        <v>219779</v>
      </c>
      <c r="AW41" s="145">
        <v>95099</v>
      </c>
      <c r="AX41" s="14">
        <v>147962</v>
      </c>
      <c r="AY41" s="14">
        <v>36064</v>
      </c>
      <c r="AZ41" s="14">
        <v>33034</v>
      </c>
      <c r="BA41" s="14">
        <v>27428</v>
      </c>
      <c r="BB41" s="14">
        <v>40508</v>
      </c>
      <c r="BC41" s="145">
        <v>10928</v>
      </c>
      <c r="BD41" s="14">
        <v>117683</v>
      </c>
      <c r="BE41" s="14">
        <v>29768</v>
      </c>
      <c r="BF41" s="14">
        <v>22406</v>
      </c>
      <c r="BG41" s="14">
        <v>18449</v>
      </c>
      <c r="BH41" s="146">
        <v>30091</v>
      </c>
      <c r="BI41" s="146">
        <v>16969</v>
      </c>
      <c r="BJ41" s="14">
        <v>288067</v>
      </c>
      <c r="BK41" s="14">
        <v>94406</v>
      </c>
      <c r="BL41" s="14">
        <v>50659</v>
      </c>
      <c r="BM41" s="14">
        <v>37929</v>
      </c>
      <c r="BN41" s="146">
        <v>60754</v>
      </c>
      <c r="BO41" s="146">
        <v>44319</v>
      </c>
      <c r="BP41" s="14">
        <v>1437338</v>
      </c>
      <c r="BQ41" s="14">
        <v>453777</v>
      </c>
      <c r="BR41" s="14">
        <v>311211</v>
      </c>
      <c r="BS41" s="14">
        <v>234273</v>
      </c>
      <c r="BT41" s="146">
        <v>330838</v>
      </c>
      <c r="BU41" s="146">
        <v>107239</v>
      </c>
      <c r="BV41" s="14">
        <v>188048</v>
      </c>
      <c r="BW41" s="14">
        <v>50490</v>
      </c>
      <c r="BX41" s="14">
        <v>41320</v>
      </c>
      <c r="BY41" s="14">
        <v>35115</v>
      </c>
      <c r="BZ41" s="146">
        <v>48235</v>
      </c>
      <c r="CA41" s="146">
        <v>12888</v>
      </c>
      <c r="CB41" s="14">
        <v>195659</v>
      </c>
      <c r="CC41" s="14">
        <v>58555</v>
      </c>
      <c r="CD41" s="14">
        <v>49357</v>
      </c>
      <c r="CE41" s="14">
        <v>36929</v>
      </c>
      <c r="CF41" s="146">
        <v>39665</v>
      </c>
      <c r="CG41" s="146">
        <v>11153</v>
      </c>
      <c r="CH41" s="14">
        <v>1794366</v>
      </c>
      <c r="CI41" s="14">
        <v>414497</v>
      </c>
      <c r="CJ41" s="14">
        <v>372548</v>
      </c>
      <c r="CK41" s="14">
        <v>314579</v>
      </c>
      <c r="CL41" s="146">
        <v>501151</v>
      </c>
      <c r="CM41" s="146">
        <v>191591</v>
      </c>
      <c r="CN41" s="14">
        <v>814695</v>
      </c>
      <c r="CO41" s="14">
        <v>223435</v>
      </c>
      <c r="CP41" s="14">
        <v>183325</v>
      </c>
      <c r="CQ41" s="14">
        <v>157394</v>
      </c>
      <c r="CR41" s="146">
        <v>197921</v>
      </c>
      <c r="CS41" s="146">
        <v>52620</v>
      </c>
      <c r="CT41" s="14">
        <v>399526</v>
      </c>
      <c r="CU41" s="14">
        <v>106409</v>
      </c>
      <c r="CV41" s="14">
        <v>89052</v>
      </c>
      <c r="CW41" s="14">
        <v>80042</v>
      </c>
      <c r="CX41" s="146">
        <v>98113</v>
      </c>
      <c r="CY41" s="146">
        <v>25910</v>
      </c>
      <c r="CZ41" s="14">
        <v>348169</v>
      </c>
      <c r="DA41" s="14">
        <v>70077</v>
      </c>
      <c r="DB41" s="14">
        <v>73234</v>
      </c>
      <c r="DC41" s="14">
        <v>71090</v>
      </c>
      <c r="DD41" s="146">
        <v>102591</v>
      </c>
      <c r="DE41" s="146">
        <v>31177</v>
      </c>
      <c r="DF41" s="14">
        <v>504338</v>
      </c>
      <c r="DG41" s="14">
        <v>141595</v>
      </c>
      <c r="DH41" s="14">
        <v>119430</v>
      </c>
      <c r="DI41" s="14">
        <v>98808</v>
      </c>
      <c r="DJ41" s="146">
        <v>113150</v>
      </c>
      <c r="DK41" s="146">
        <v>31355</v>
      </c>
      <c r="DL41" s="14">
        <v>411349</v>
      </c>
      <c r="DM41" s="14">
        <v>105533</v>
      </c>
      <c r="DN41" s="14">
        <v>81041</v>
      </c>
      <c r="DO41" s="14">
        <v>68177</v>
      </c>
      <c r="DP41" s="146">
        <v>110606</v>
      </c>
      <c r="DQ41" s="146">
        <v>45992</v>
      </c>
      <c r="DR41" s="14">
        <v>182423</v>
      </c>
      <c r="DS41" s="14">
        <v>51168</v>
      </c>
      <c r="DT41" s="14">
        <v>43662</v>
      </c>
      <c r="DU41" s="14">
        <v>35911</v>
      </c>
      <c r="DV41" s="146">
        <v>40928</v>
      </c>
      <c r="DW41" s="146">
        <v>10754</v>
      </c>
      <c r="DX41" s="14">
        <v>1291941</v>
      </c>
      <c r="DY41" s="14">
        <v>323030</v>
      </c>
      <c r="DZ41" s="14">
        <v>265024</v>
      </c>
      <c r="EA41" s="14">
        <v>220678</v>
      </c>
      <c r="EB41" s="146">
        <v>368922</v>
      </c>
      <c r="EC41" s="146">
        <v>114287</v>
      </c>
      <c r="ED41" s="14">
        <v>1228228</v>
      </c>
      <c r="EE41" s="14">
        <v>268967</v>
      </c>
      <c r="EF41" s="14">
        <v>231462</v>
      </c>
      <c r="EG41" s="14">
        <v>206132</v>
      </c>
      <c r="EH41" s="146">
        <v>375898</v>
      </c>
      <c r="EI41" s="146">
        <v>145769</v>
      </c>
      <c r="EJ41" s="14">
        <v>1373612</v>
      </c>
      <c r="EK41" s="14">
        <v>342147</v>
      </c>
      <c r="EL41" s="14">
        <v>314180</v>
      </c>
      <c r="EM41" s="14">
        <v>263726</v>
      </c>
      <c r="EN41" s="146">
        <v>358591</v>
      </c>
      <c r="EO41" s="146">
        <v>94968</v>
      </c>
      <c r="EP41" s="14">
        <v>974828</v>
      </c>
      <c r="EQ41" s="14">
        <v>233234</v>
      </c>
      <c r="ER41" s="14">
        <v>219035</v>
      </c>
      <c r="ES41" s="14">
        <v>191160</v>
      </c>
      <c r="ET41" s="146">
        <v>256241</v>
      </c>
      <c r="EU41" s="146">
        <v>75158</v>
      </c>
      <c r="EV41" s="14">
        <v>235471</v>
      </c>
      <c r="EW41" s="14">
        <v>67748</v>
      </c>
      <c r="EX41" s="14">
        <v>52546</v>
      </c>
      <c r="EY41" s="14">
        <v>42508</v>
      </c>
      <c r="EZ41" s="146">
        <v>55408</v>
      </c>
      <c r="FA41" s="146">
        <v>17261</v>
      </c>
      <c r="FB41" s="14">
        <v>768455</v>
      </c>
      <c r="FC41" s="14">
        <v>196318</v>
      </c>
      <c r="FD41" s="14">
        <v>175874</v>
      </c>
      <c r="FE41" s="14">
        <v>148363</v>
      </c>
      <c r="FF41" s="146">
        <v>191554</v>
      </c>
      <c r="FG41" s="146">
        <v>56346</v>
      </c>
      <c r="FH41" s="14">
        <v>134806</v>
      </c>
      <c r="FI41" s="14">
        <v>44898</v>
      </c>
      <c r="FJ41" s="14">
        <v>32010</v>
      </c>
      <c r="FK41" s="14">
        <v>23922</v>
      </c>
      <c r="FL41" s="146">
        <v>25682</v>
      </c>
      <c r="FM41" s="146">
        <v>8294</v>
      </c>
      <c r="FN41" s="14">
        <v>228615</v>
      </c>
      <c r="FO41" s="14">
        <v>53982</v>
      </c>
      <c r="FP41" s="14">
        <v>50721</v>
      </c>
      <c r="FQ41" s="14">
        <v>47622</v>
      </c>
      <c r="FR41" s="146">
        <v>59705</v>
      </c>
      <c r="FS41" s="146">
        <v>16585</v>
      </c>
      <c r="FT41" s="14">
        <v>62403</v>
      </c>
      <c r="FU41" s="14">
        <v>18394</v>
      </c>
      <c r="FV41" s="14">
        <v>12167</v>
      </c>
      <c r="FW41" s="14">
        <v>9758</v>
      </c>
      <c r="FX41" s="146">
        <v>14752</v>
      </c>
      <c r="FY41" s="146">
        <v>7332</v>
      </c>
      <c r="FZ41" s="14">
        <v>104208</v>
      </c>
      <c r="GA41" s="14">
        <v>18546</v>
      </c>
      <c r="GB41" s="14">
        <v>18033</v>
      </c>
      <c r="GC41" s="14">
        <v>18666</v>
      </c>
      <c r="GD41" s="146">
        <v>35987</v>
      </c>
      <c r="GE41" s="146">
        <v>12976</v>
      </c>
      <c r="GF41" s="14">
        <v>1629619</v>
      </c>
      <c r="GG41" s="14">
        <v>299292</v>
      </c>
      <c r="GH41" s="14">
        <v>291601</v>
      </c>
      <c r="GI41" s="14">
        <v>274314</v>
      </c>
      <c r="GJ41" s="146">
        <v>540118</v>
      </c>
      <c r="GK41" s="146">
        <v>224294</v>
      </c>
      <c r="GL41" s="14">
        <v>202705</v>
      </c>
      <c r="GM41" s="14">
        <v>52630</v>
      </c>
      <c r="GN41" s="14">
        <v>45292</v>
      </c>
      <c r="GO41" s="14">
        <v>36603</v>
      </c>
      <c r="GP41" s="146">
        <v>52612</v>
      </c>
      <c r="GQ41" s="146">
        <v>15568</v>
      </c>
      <c r="GR41" s="14">
        <v>3071705</v>
      </c>
      <c r="GS41" s="14">
        <v>698997</v>
      </c>
      <c r="GT41" s="14">
        <v>636297</v>
      </c>
      <c r="GU41" s="14">
        <v>532734</v>
      </c>
      <c r="GV41" s="146">
        <v>851428</v>
      </c>
      <c r="GW41" s="146">
        <v>352249</v>
      </c>
      <c r="GX41" s="14">
        <v>1339150</v>
      </c>
      <c r="GY41" s="14">
        <v>393816</v>
      </c>
      <c r="GZ41" s="14">
        <v>295488</v>
      </c>
      <c r="HA41" s="14">
        <v>239647</v>
      </c>
      <c r="HB41" s="146">
        <v>313533</v>
      </c>
      <c r="HC41" s="146">
        <v>96666</v>
      </c>
      <c r="HD41" s="14">
        <v>49368</v>
      </c>
      <c r="HE41" s="14">
        <v>10290</v>
      </c>
      <c r="HF41" s="14">
        <v>9930</v>
      </c>
      <c r="HG41" s="14">
        <v>9884</v>
      </c>
      <c r="HH41" s="146">
        <v>13568</v>
      </c>
      <c r="HI41" s="146">
        <v>5696</v>
      </c>
      <c r="HJ41" s="14">
        <v>1662076</v>
      </c>
      <c r="HK41" s="14">
        <v>470320</v>
      </c>
      <c r="HL41" s="14">
        <v>408311</v>
      </c>
      <c r="HM41" s="14">
        <v>313033</v>
      </c>
      <c r="HN41" s="146">
        <v>366220</v>
      </c>
      <c r="HO41" s="146">
        <v>104192</v>
      </c>
      <c r="HP41" s="14">
        <v>384067</v>
      </c>
      <c r="HQ41" s="14">
        <v>94087</v>
      </c>
      <c r="HR41" s="14">
        <v>86329</v>
      </c>
      <c r="HS41" s="14">
        <v>73819</v>
      </c>
      <c r="HT41" s="146">
        <v>96281</v>
      </c>
      <c r="HU41" s="146">
        <v>33551</v>
      </c>
      <c r="HV41" s="14">
        <v>656816</v>
      </c>
      <c r="HW41" s="14">
        <v>195620</v>
      </c>
      <c r="HX41" s="14">
        <v>156400</v>
      </c>
      <c r="HY41" s="14">
        <v>120736</v>
      </c>
      <c r="HZ41" s="146">
        <v>144263</v>
      </c>
      <c r="IA41" s="146">
        <v>39797</v>
      </c>
      <c r="IB41" s="14">
        <v>1742000</v>
      </c>
      <c r="IC41" s="14">
        <v>417827</v>
      </c>
      <c r="ID41" s="14">
        <v>371019</v>
      </c>
      <c r="IE41" s="14">
        <v>323513</v>
      </c>
      <c r="IF41" s="146">
        <v>470553</v>
      </c>
      <c r="IG41" s="146">
        <v>159088</v>
      </c>
      <c r="IH41" s="14">
        <v>175262</v>
      </c>
      <c r="II41" s="14">
        <v>40871</v>
      </c>
      <c r="IJ41" s="14">
        <v>38938</v>
      </c>
      <c r="IK41" s="14">
        <v>33256</v>
      </c>
      <c r="IL41" s="146">
        <v>49078</v>
      </c>
      <c r="IM41" s="146">
        <v>13119</v>
      </c>
      <c r="IN41" s="14">
        <v>572377</v>
      </c>
      <c r="IO41" s="14">
        <v>169558</v>
      </c>
      <c r="IP41" s="14">
        <v>128967</v>
      </c>
      <c r="IQ41" s="14">
        <v>105015</v>
      </c>
      <c r="IR41" s="146">
        <v>132172</v>
      </c>
      <c r="IS41" s="146">
        <v>36665</v>
      </c>
    </row>
    <row r="42" spans="1:253" s="111" customFormat="1" ht="11.45" customHeight="1">
      <c r="A42" s="15" t="s">
        <v>42</v>
      </c>
      <c r="B42" s="14">
        <v>277501567</v>
      </c>
      <c r="C42" s="14">
        <v>19699137</v>
      </c>
      <c r="D42" s="14">
        <v>23306357</v>
      </c>
      <c r="E42" s="14">
        <v>27880857</v>
      </c>
      <c r="F42" s="146">
        <v>70644914</v>
      </c>
      <c r="G42" s="146">
        <v>135970302</v>
      </c>
      <c r="H42" s="14">
        <v>2335415</v>
      </c>
      <c r="I42" s="14">
        <v>272418</v>
      </c>
      <c r="J42" s="14">
        <v>291810</v>
      </c>
      <c r="K42" s="14">
        <v>322583</v>
      </c>
      <c r="L42" s="146">
        <v>673220</v>
      </c>
      <c r="M42" s="146">
        <v>775384</v>
      </c>
      <c r="N42" s="14">
        <v>25908</v>
      </c>
      <c r="O42" s="14">
        <v>2548</v>
      </c>
      <c r="P42" s="14">
        <v>2523</v>
      </c>
      <c r="Q42" s="14">
        <v>2732</v>
      </c>
      <c r="R42" s="146">
        <v>7133</v>
      </c>
      <c r="S42" s="146">
        <v>10973</v>
      </c>
      <c r="T42" s="14">
        <v>3520479.1679051407</v>
      </c>
      <c r="U42" s="14">
        <v>238307.16790514093</v>
      </c>
      <c r="V42" s="14">
        <v>318825</v>
      </c>
      <c r="W42" s="14">
        <v>377125</v>
      </c>
      <c r="X42" s="14">
        <v>974183</v>
      </c>
      <c r="Y42" s="145">
        <v>1612039</v>
      </c>
      <c r="Z42" s="14">
        <v>1693506</v>
      </c>
      <c r="AA42" s="14">
        <v>130941</v>
      </c>
      <c r="AB42" s="14">
        <v>178853</v>
      </c>
      <c r="AC42" s="14">
        <v>219033</v>
      </c>
      <c r="AD42" s="146">
        <v>477517</v>
      </c>
      <c r="AE42" s="146">
        <v>687162</v>
      </c>
      <c r="AF42" s="14">
        <v>53898725</v>
      </c>
      <c r="AG42" s="14">
        <v>1753025</v>
      </c>
      <c r="AH42" s="14">
        <v>2927345</v>
      </c>
      <c r="AI42" s="14">
        <v>3895506</v>
      </c>
      <c r="AJ42" s="14">
        <v>12914869</v>
      </c>
      <c r="AK42" s="145">
        <v>32407980</v>
      </c>
      <c r="AL42" s="14">
        <v>4421934</v>
      </c>
      <c r="AM42" s="14">
        <v>354131</v>
      </c>
      <c r="AN42" s="14">
        <v>418229</v>
      </c>
      <c r="AO42" s="14">
        <v>491433</v>
      </c>
      <c r="AP42" s="14">
        <v>1269077</v>
      </c>
      <c r="AQ42" s="145">
        <v>1889063</v>
      </c>
      <c r="AR42" s="14">
        <v>7015545</v>
      </c>
      <c r="AS42" s="14">
        <v>235639</v>
      </c>
      <c r="AT42" s="14">
        <v>388777</v>
      </c>
      <c r="AU42" s="14">
        <v>503203</v>
      </c>
      <c r="AV42" s="14">
        <v>1522395</v>
      </c>
      <c r="AW42" s="145">
        <v>4365531</v>
      </c>
      <c r="AX42" s="14">
        <v>857602</v>
      </c>
      <c r="AY42" s="14">
        <v>58961</v>
      </c>
      <c r="AZ42" s="14">
        <v>87976</v>
      </c>
      <c r="BA42" s="14">
        <v>105191</v>
      </c>
      <c r="BB42" s="14">
        <v>266937</v>
      </c>
      <c r="BC42" s="145">
        <v>338537</v>
      </c>
      <c r="BD42" s="14">
        <v>1412363</v>
      </c>
      <c r="BE42" s="14">
        <v>66913</v>
      </c>
      <c r="BF42" s="14">
        <v>82904</v>
      </c>
      <c r="BG42" s="14">
        <v>104817</v>
      </c>
      <c r="BH42" s="146">
        <v>289381</v>
      </c>
      <c r="BI42" s="146">
        <v>868347</v>
      </c>
      <c r="BJ42" s="14">
        <v>2479438</v>
      </c>
      <c r="BK42" s="14">
        <v>85038</v>
      </c>
      <c r="BL42" s="14">
        <v>94378</v>
      </c>
      <c r="BM42" s="14">
        <v>93123</v>
      </c>
      <c r="BN42" s="146">
        <v>357107</v>
      </c>
      <c r="BO42" s="146">
        <v>1849792</v>
      </c>
      <c r="BP42" s="14">
        <v>7901122</v>
      </c>
      <c r="BQ42" s="14">
        <v>804787</v>
      </c>
      <c r="BR42" s="14">
        <v>919665</v>
      </c>
      <c r="BS42" s="14">
        <v>971232</v>
      </c>
      <c r="BT42" s="146">
        <v>2247395</v>
      </c>
      <c r="BU42" s="146">
        <v>2958043</v>
      </c>
      <c r="BV42" s="14">
        <v>1240688</v>
      </c>
      <c r="BW42" s="14">
        <v>118571</v>
      </c>
      <c r="BX42" s="14">
        <v>150460</v>
      </c>
      <c r="BY42" s="14">
        <v>174887</v>
      </c>
      <c r="BZ42" s="146">
        <v>389408</v>
      </c>
      <c r="CA42" s="146">
        <v>407363</v>
      </c>
      <c r="CB42" s="14">
        <v>1176015</v>
      </c>
      <c r="CC42" s="14">
        <v>133400</v>
      </c>
      <c r="CD42" s="14">
        <v>149940</v>
      </c>
      <c r="CE42" s="14">
        <v>165126</v>
      </c>
      <c r="CF42" s="146">
        <v>311449</v>
      </c>
      <c r="CG42" s="146">
        <v>416100</v>
      </c>
      <c r="CH42" s="14">
        <v>8404097</v>
      </c>
      <c r="CI42" s="14">
        <v>671012</v>
      </c>
      <c r="CJ42" s="14">
        <v>703857</v>
      </c>
      <c r="CK42" s="14">
        <v>816165</v>
      </c>
      <c r="CL42" s="146">
        <v>2052462</v>
      </c>
      <c r="CM42" s="146">
        <v>4160602</v>
      </c>
      <c r="CN42" s="14">
        <v>4045538</v>
      </c>
      <c r="CO42" s="14">
        <v>420759</v>
      </c>
      <c r="CP42" s="14">
        <v>524733</v>
      </c>
      <c r="CQ42" s="14">
        <v>621011</v>
      </c>
      <c r="CR42" s="146">
        <v>1195599</v>
      </c>
      <c r="CS42" s="146">
        <v>1283437</v>
      </c>
      <c r="CT42" s="14">
        <v>2221290</v>
      </c>
      <c r="CU42" s="14">
        <v>183961</v>
      </c>
      <c r="CV42" s="14">
        <v>260650</v>
      </c>
      <c r="CW42" s="14">
        <v>338854</v>
      </c>
      <c r="CX42" s="146">
        <v>697611</v>
      </c>
      <c r="CY42" s="146">
        <v>740215</v>
      </c>
      <c r="CZ42" s="14">
        <v>2405386</v>
      </c>
      <c r="DA42" s="14">
        <v>154979</v>
      </c>
      <c r="DB42" s="14">
        <v>214125</v>
      </c>
      <c r="DC42" s="14">
        <v>288564</v>
      </c>
      <c r="DD42" s="146">
        <v>714908</v>
      </c>
      <c r="DE42" s="146">
        <v>1032812</v>
      </c>
      <c r="DF42" s="14">
        <v>3285614</v>
      </c>
      <c r="DG42" s="14">
        <v>343004</v>
      </c>
      <c r="DH42" s="14">
        <v>466209</v>
      </c>
      <c r="DI42" s="14">
        <v>539296</v>
      </c>
      <c r="DJ42" s="146">
        <v>951435</v>
      </c>
      <c r="DK42" s="146">
        <v>985671</v>
      </c>
      <c r="DL42" s="14">
        <v>2458493</v>
      </c>
      <c r="DM42" s="14">
        <v>144756</v>
      </c>
      <c r="DN42" s="14">
        <v>191346</v>
      </c>
      <c r="DO42" s="14">
        <v>226864</v>
      </c>
      <c r="DP42" s="146">
        <v>607765</v>
      </c>
      <c r="DQ42" s="146">
        <v>1287762</v>
      </c>
      <c r="DR42" s="14">
        <v>1181130</v>
      </c>
      <c r="DS42" s="14">
        <v>109265</v>
      </c>
      <c r="DT42" s="14">
        <v>149724</v>
      </c>
      <c r="DU42" s="14">
        <v>178049</v>
      </c>
      <c r="DV42" s="146">
        <v>357783</v>
      </c>
      <c r="DW42" s="146">
        <v>386308</v>
      </c>
      <c r="DX42" s="14">
        <v>10779815</v>
      </c>
      <c r="DY42" s="14">
        <v>775894</v>
      </c>
      <c r="DZ42" s="14">
        <v>1067609</v>
      </c>
      <c r="EA42" s="14">
        <v>1254222</v>
      </c>
      <c r="EB42" s="146">
        <v>3464339</v>
      </c>
      <c r="EC42" s="146">
        <v>4217751</v>
      </c>
      <c r="ED42" s="14">
        <v>9965511</v>
      </c>
      <c r="EE42" s="14">
        <v>569694</v>
      </c>
      <c r="EF42" s="14">
        <v>738440</v>
      </c>
      <c r="EG42" s="14">
        <v>921310</v>
      </c>
      <c r="EH42" s="146">
        <v>2708004</v>
      </c>
      <c r="EI42" s="146">
        <v>5028064</v>
      </c>
      <c r="EJ42" s="14">
        <v>6498142</v>
      </c>
      <c r="EK42" s="14">
        <v>585858</v>
      </c>
      <c r="EL42" s="14">
        <v>835241</v>
      </c>
      <c r="EM42" s="14">
        <v>958725</v>
      </c>
      <c r="EN42" s="146">
        <v>2021142</v>
      </c>
      <c r="EO42" s="146">
        <v>2097176</v>
      </c>
      <c r="EP42" s="14">
        <v>6800877</v>
      </c>
      <c r="EQ42" s="14">
        <v>481809</v>
      </c>
      <c r="ER42" s="14">
        <v>678569</v>
      </c>
      <c r="ES42" s="14">
        <v>841282</v>
      </c>
      <c r="ET42" s="146">
        <v>1949300</v>
      </c>
      <c r="EU42" s="146">
        <v>2849917</v>
      </c>
      <c r="EV42" s="14">
        <v>1112644</v>
      </c>
      <c r="EW42" s="14">
        <v>117459</v>
      </c>
      <c r="EX42" s="14">
        <v>128120</v>
      </c>
      <c r="EY42" s="14">
        <v>143266</v>
      </c>
      <c r="EZ42" s="146">
        <v>301808</v>
      </c>
      <c r="FA42" s="146">
        <v>421991</v>
      </c>
      <c r="FB42" s="14">
        <v>4462240</v>
      </c>
      <c r="FC42" s="14">
        <v>356143</v>
      </c>
      <c r="FD42" s="14">
        <v>483617</v>
      </c>
      <c r="FE42" s="14">
        <v>568175</v>
      </c>
      <c r="FF42" s="146">
        <v>1230154</v>
      </c>
      <c r="FG42" s="146">
        <v>1824149</v>
      </c>
      <c r="FH42" s="14">
        <v>721975</v>
      </c>
      <c r="FI42" s="14">
        <v>77760</v>
      </c>
      <c r="FJ42" s="14">
        <v>90668</v>
      </c>
      <c r="FK42" s="14">
        <v>99276</v>
      </c>
      <c r="FL42" s="146">
        <v>181066</v>
      </c>
      <c r="FM42" s="146">
        <v>273205</v>
      </c>
      <c r="FN42" s="14">
        <v>1357580</v>
      </c>
      <c r="FO42" s="14">
        <v>106042</v>
      </c>
      <c r="FP42" s="14">
        <v>138812</v>
      </c>
      <c r="FQ42" s="14">
        <v>181720</v>
      </c>
      <c r="FR42" s="146">
        <v>400967</v>
      </c>
      <c r="FS42" s="146">
        <v>530038</v>
      </c>
      <c r="FT42" s="14">
        <v>394748</v>
      </c>
      <c r="FU42" s="14">
        <v>45507</v>
      </c>
      <c r="FV42" s="14">
        <v>26583</v>
      </c>
      <c r="FW42" s="14">
        <v>22607</v>
      </c>
      <c r="FX42" s="146">
        <v>54905</v>
      </c>
      <c r="FY42" s="146">
        <v>245147</v>
      </c>
      <c r="FZ42" s="14">
        <v>460503</v>
      </c>
      <c r="GA42" s="14">
        <v>28396</v>
      </c>
      <c r="GB42" s="14">
        <v>36877</v>
      </c>
      <c r="GC42" s="14">
        <v>52793</v>
      </c>
      <c r="GD42" s="146">
        <v>153740</v>
      </c>
      <c r="GE42" s="146">
        <v>188697</v>
      </c>
      <c r="GF42" s="14">
        <v>14996641</v>
      </c>
      <c r="GG42" s="14">
        <v>898265</v>
      </c>
      <c r="GH42" s="14">
        <v>658497</v>
      </c>
      <c r="GI42" s="14">
        <v>921901</v>
      </c>
      <c r="GJ42" s="146">
        <v>3379298</v>
      </c>
      <c r="GK42" s="146">
        <v>9138678</v>
      </c>
      <c r="GL42" s="14">
        <v>930752</v>
      </c>
      <c r="GM42" s="14">
        <v>80535</v>
      </c>
      <c r="GN42" s="14">
        <v>101902</v>
      </c>
      <c r="GO42" s="14">
        <v>117256</v>
      </c>
      <c r="GP42" s="146">
        <v>288652</v>
      </c>
      <c r="GQ42" s="146">
        <v>342407</v>
      </c>
      <c r="GR42" s="14">
        <v>42073961</v>
      </c>
      <c r="GS42" s="14">
        <v>2741949</v>
      </c>
      <c r="GT42" s="14">
        <v>2617692</v>
      </c>
      <c r="GU42" s="14">
        <v>3016571</v>
      </c>
      <c r="GV42" s="146">
        <v>7993072</v>
      </c>
      <c r="GW42" s="146">
        <v>25704675</v>
      </c>
      <c r="GX42" s="14">
        <v>9069533</v>
      </c>
      <c r="GY42" s="14">
        <v>863419</v>
      </c>
      <c r="GZ42" s="14">
        <v>1032922</v>
      </c>
      <c r="HA42" s="14">
        <v>1203345</v>
      </c>
      <c r="HB42" s="146">
        <v>2629271</v>
      </c>
      <c r="HC42" s="146">
        <v>3340576</v>
      </c>
      <c r="HD42" s="14">
        <v>219282</v>
      </c>
      <c r="HE42" s="14">
        <v>10999</v>
      </c>
      <c r="HF42" s="14">
        <v>14722</v>
      </c>
      <c r="HG42" s="14">
        <v>19079</v>
      </c>
      <c r="HH42" s="146">
        <v>47895</v>
      </c>
      <c r="HI42" s="146">
        <v>126586</v>
      </c>
      <c r="HJ42" s="14">
        <v>10403686</v>
      </c>
      <c r="HK42" s="14">
        <v>1043579</v>
      </c>
      <c r="HL42" s="14">
        <v>1365465</v>
      </c>
      <c r="HM42" s="14">
        <v>1440289</v>
      </c>
      <c r="HN42" s="146">
        <v>2837775</v>
      </c>
      <c r="HO42" s="146">
        <v>3716578</v>
      </c>
      <c r="HP42" s="14">
        <v>2136727</v>
      </c>
      <c r="HQ42" s="14">
        <v>159208</v>
      </c>
      <c r="HR42" s="14">
        <v>224577</v>
      </c>
      <c r="HS42" s="14">
        <v>267907</v>
      </c>
      <c r="HT42" s="146">
        <v>577359</v>
      </c>
      <c r="HU42" s="146">
        <v>907675</v>
      </c>
      <c r="HV42" s="14">
        <v>4855036</v>
      </c>
      <c r="HW42" s="14">
        <v>468250</v>
      </c>
      <c r="HX42" s="14">
        <v>606753</v>
      </c>
      <c r="HY42" s="14">
        <v>681109</v>
      </c>
      <c r="HZ42" s="146">
        <v>1385006</v>
      </c>
      <c r="IA42" s="146">
        <v>1713918</v>
      </c>
      <c r="IB42" s="14">
        <v>10577461</v>
      </c>
      <c r="IC42" s="14">
        <v>1386673</v>
      </c>
      <c r="ID42" s="14">
        <v>1111345</v>
      </c>
      <c r="IE42" s="14">
        <v>1308172</v>
      </c>
      <c r="IF42" s="146">
        <v>2964379</v>
      </c>
      <c r="IG42" s="146">
        <v>3806892</v>
      </c>
      <c r="IH42" s="14">
        <v>1082061</v>
      </c>
      <c r="II42" s="14">
        <v>69475</v>
      </c>
      <c r="IJ42" s="14">
        <v>109530</v>
      </c>
      <c r="IK42" s="14">
        <v>131254</v>
      </c>
      <c r="IL42" s="146">
        <v>332034</v>
      </c>
      <c r="IM42" s="146">
        <v>439770</v>
      </c>
      <c r="IN42" s="14">
        <v>3289967</v>
      </c>
      <c r="IO42" s="14">
        <v>309560</v>
      </c>
      <c r="IP42" s="14">
        <v>418241</v>
      </c>
      <c r="IQ42" s="14">
        <v>488072</v>
      </c>
      <c r="IR42" s="146">
        <v>1000053</v>
      </c>
      <c r="IS42" s="146">
        <v>1074041</v>
      </c>
    </row>
    <row r="43" spans="1:253" s="111" customFormat="1" ht="11.45" customHeight="1">
      <c r="A43" s="16" t="s">
        <v>270</v>
      </c>
      <c r="B43" s="14">
        <v>10449720</v>
      </c>
      <c r="C43" s="14">
        <v>4797049</v>
      </c>
      <c r="D43" s="14">
        <v>1960280</v>
      </c>
      <c r="E43" s="14">
        <v>1329358</v>
      </c>
      <c r="F43" s="146">
        <v>1740979</v>
      </c>
      <c r="G43" s="146">
        <v>622054</v>
      </c>
      <c r="H43" s="14">
        <v>92790</v>
      </c>
      <c r="I43" s="14">
        <v>59394</v>
      </c>
      <c r="J43" s="14">
        <v>15793</v>
      </c>
      <c r="K43" s="14">
        <v>8801</v>
      </c>
      <c r="L43" s="146">
        <v>7416</v>
      </c>
      <c r="M43" s="146">
        <v>1386</v>
      </c>
      <c r="N43" s="14">
        <v>25248</v>
      </c>
      <c r="O43" s="14">
        <v>4639</v>
      </c>
      <c r="P43" s="14">
        <v>4970</v>
      </c>
      <c r="Q43" s="14">
        <v>5093</v>
      </c>
      <c r="R43" s="146">
        <v>8782</v>
      </c>
      <c r="S43" s="146">
        <v>1764</v>
      </c>
      <c r="T43" s="14">
        <v>252767</v>
      </c>
      <c r="U43" s="14">
        <v>146954</v>
      </c>
      <c r="V43" s="14">
        <v>54132</v>
      </c>
      <c r="W43" s="14">
        <v>28410</v>
      </c>
      <c r="X43" s="14">
        <v>20169</v>
      </c>
      <c r="Y43" s="14">
        <v>3102</v>
      </c>
      <c r="Z43" s="149">
        <v>44000</v>
      </c>
      <c r="AA43" s="14">
        <v>31294</v>
      </c>
      <c r="AB43" s="14">
        <v>6871</v>
      </c>
      <c r="AC43" s="14">
        <v>3078</v>
      </c>
      <c r="AD43" s="146">
        <v>2151</v>
      </c>
      <c r="AE43" s="146">
        <v>606</v>
      </c>
      <c r="AF43" s="14">
        <v>890065</v>
      </c>
      <c r="AG43" s="14">
        <v>578496</v>
      </c>
      <c r="AH43" s="14">
        <v>177002</v>
      </c>
      <c r="AI43" s="14">
        <v>76274</v>
      </c>
      <c r="AJ43" s="14">
        <v>48741</v>
      </c>
      <c r="AK43" s="145">
        <v>9552</v>
      </c>
      <c r="AL43" s="14">
        <v>97889</v>
      </c>
      <c r="AM43" s="14">
        <v>63555</v>
      </c>
      <c r="AN43" s="14">
        <v>17235</v>
      </c>
      <c r="AO43" s="14">
        <v>8420</v>
      </c>
      <c r="AP43" s="14">
        <v>6671</v>
      </c>
      <c r="AQ43" s="145">
        <v>2008</v>
      </c>
      <c r="AR43" s="14">
        <v>58314</v>
      </c>
      <c r="AS43" s="14">
        <v>47167</v>
      </c>
      <c r="AT43" s="14">
        <v>6599</v>
      </c>
      <c r="AU43" s="14">
        <v>2116</v>
      </c>
      <c r="AV43" s="14">
        <v>1729</v>
      </c>
      <c r="AW43" s="145">
        <v>703</v>
      </c>
      <c r="AX43" s="14">
        <v>859</v>
      </c>
      <c r="AY43" s="14">
        <v>479</v>
      </c>
      <c r="AZ43" s="14">
        <v>150</v>
      </c>
      <c r="BA43" s="14">
        <v>80</v>
      </c>
      <c r="BB43" s="14">
        <v>107</v>
      </c>
      <c r="BC43" s="14">
        <v>43</v>
      </c>
      <c r="BD43" s="149">
        <v>4908</v>
      </c>
      <c r="BE43" s="14">
        <v>3403</v>
      </c>
      <c r="BF43" s="14">
        <v>671</v>
      </c>
      <c r="BG43" s="14">
        <v>295</v>
      </c>
      <c r="BH43" s="146">
        <v>383</v>
      </c>
      <c r="BI43" s="14">
        <v>156</v>
      </c>
      <c r="BJ43" s="149">
        <v>2133155</v>
      </c>
      <c r="BK43" s="14">
        <v>826475</v>
      </c>
      <c r="BL43" s="14">
        <v>426878</v>
      </c>
      <c r="BM43" s="14">
        <v>301378</v>
      </c>
      <c r="BN43" s="146">
        <v>416290</v>
      </c>
      <c r="BO43" s="14">
        <v>162134</v>
      </c>
      <c r="BP43" s="149">
        <v>144070</v>
      </c>
      <c r="BQ43" s="14">
        <v>103344</v>
      </c>
      <c r="BR43" s="14">
        <v>21036</v>
      </c>
      <c r="BS43" s="14">
        <v>10098</v>
      </c>
      <c r="BT43" s="146">
        <v>7713</v>
      </c>
      <c r="BU43" s="14">
        <v>1879</v>
      </c>
      <c r="BV43" s="149">
        <v>23144</v>
      </c>
      <c r="BW43" s="14">
        <v>13573</v>
      </c>
      <c r="BX43" s="14">
        <v>4194</v>
      </c>
      <c r="BY43" s="14">
        <v>2559</v>
      </c>
      <c r="BZ43" s="146">
        <v>2295</v>
      </c>
      <c r="CA43" s="14">
        <v>523</v>
      </c>
      <c r="CB43" s="149">
        <v>31705</v>
      </c>
      <c r="CC43" s="14">
        <v>22762</v>
      </c>
      <c r="CD43" s="14">
        <v>5484</v>
      </c>
      <c r="CE43" s="14">
        <v>1891</v>
      </c>
      <c r="CF43" s="146">
        <v>1174</v>
      </c>
      <c r="CG43" s="14">
        <v>394</v>
      </c>
      <c r="CH43" s="149">
        <v>325504</v>
      </c>
      <c r="CI43" s="14">
        <v>174642</v>
      </c>
      <c r="CJ43" s="14">
        <v>64142</v>
      </c>
      <c r="CK43" s="14">
        <v>40421</v>
      </c>
      <c r="CL43" s="146">
        <v>39701</v>
      </c>
      <c r="CM43" s="14">
        <v>6598</v>
      </c>
      <c r="CN43" s="149">
        <v>33877</v>
      </c>
      <c r="CO43" s="14">
        <v>25729</v>
      </c>
      <c r="CP43" s="14">
        <v>3999</v>
      </c>
      <c r="CQ43" s="14">
        <v>2003</v>
      </c>
      <c r="CR43" s="146">
        <v>1681</v>
      </c>
      <c r="CS43" s="14">
        <v>465</v>
      </c>
      <c r="CT43" s="149">
        <v>37204</v>
      </c>
      <c r="CU43" s="14">
        <v>29604</v>
      </c>
      <c r="CV43" s="14">
        <v>4272</v>
      </c>
      <c r="CW43" s="14">
        <v>1638</v>
      </c>
      <c r="CX43" s="146">
        <v>1175</v>
      </c>
      <c r="CY43" s="14">
        <v>515</v>
      </c>
      <c r="CZ43" s="149">
        <v>54012</v>
      </c>
      <c r="DA43" s="14">
        <v>37048</v>
      </c>
      <c r="DB43" s="14">
        <v>9444</v>
      </c>
      <c r="DC43" s="14">
        <v>4236</v>
      </c>
      <c r="DD43" s="146">
        <v>2565</v>
      </c>
      <c r="DE43" s="14">
        <v>719</v>
      </c>
      <c r="DF43" s="149">
        <v>47156</v>
      </c>
      <c r="DG43" s="14">
        <v>32340</v>
      </c>
      <c r="DH43" s="14">
        <v>7668</v>
      </c>
      <c r="DI43" s="14">
        <v>3856</v>
      </c>
      <c r="DJ43" s="146">
        <v>2750</v>
      </c>
      <c r="DK43" s="14">
        <v>542</v>
      </c>
      <c r="DL43" s="149">
        <v>67338</v>
      </c>
      <c r="DM43" s="14">
        <v>38256</v>
      </c>
      <c r="DN43" s="14">
        <v>13354</v>
      </c>
      <c r="DO43" s="14">
        <v>7317</v>
      </c>
      <c r="DP43" s="146">
        <v>6666</v>
      </c>
      <c r="DQ43" s="14">
        <v>1745</v>
      </c>
      <c r="DR43" s="149">
        <v>12563</v>
      </c>
      <c r="DS43" s="14">
        <v>10139</v>
      </c>
      <c r="DT43" s="14">
        <v>1369</v>
      </c>
      <c r="DU43" s="14">
        <v>510</v>
      </c>
      <c r="DV43" s="146">
        <v>422</v>
      </c>
      <c r="DW43" s="14">
        <v>123</v>
      </c>
      <c r="DX43" s="149">
        <v>59421</v>
      </c>
      <c r="DY43" s="14">
        <v>45465</v>
      </c>
      <c r="DZ43" s="14">
        <v>7025</v>
      </c>
      <c r="EA43" s="14">
        <v>3228</v>
      </c>
      <c r="EB43" s="146">
        <v>2835</v>
      </c>
      <c r="EC43" s="14">
        <v>868</v>
      </c>
      <c r="ED43" s="149">
        <v>50481</v>
      </c>
      <c r="EE43" s="14">
        <v>37848</v>
      </c>
      <c r="EF43" s="14">
        <v>6749</v>
      </c>
      <c r="EG43" s="14">
        <v>2809</v>
      </c>
      <c r="EH43" s="146">
        <v>2356</v>
      </c>
      <c r="EI43" s="14">
        <v>719</v>
      </c>
      <c r="EJ43" s="149">
        <v>186184</v>
      </c>
      <c r="EK43" s="14">
        <v>123107</v>
      </c>
      <c r="EL43" s="14">
        <v>32251</v>
      </c>
      <c r="EM43" s="14">
        <v>17021</v>
      </c>
      <c r="EN43" s="146">
        <v>12200</v>
      </c>
      <c r="EO43" s="14">
        <v>1605</v>
      </c>
      <c r="EP43" s="149">
        <v>59095</v>
      </c>
      <c r="EQ43" s="14">
        <v>47057</v>
      </c>
      <c r="ER43" s="14">
        <v>6796</v>
      </c>
      <c r="ES43" s="14">
        <v>2600</v>
      </c>
      <c r="ET43" s="146">
        <v>1894</v>
      </c>
      <c r="EU43" s="14">
        <v>748</v>
      </c>
      <c r="EV43" s="149">
        <v>66775</v>
      </c>
      <c r="EW43" s="14">
        <v>40872</v>
      </c>
      <c r="EX43" s="14">
        <v>12861</v>
      </c>
      <c r="EY43" s="14">
        <v>6697</v>
      </c>
      <c r="EZ43" s="146">
        <v>5482</v>
      </c>
      <c r="FA43" s="14">
        <v>863</v>
      </c>
      <c r="FB43" s="149">
        <v>76570</v>
      </c>
      <c r="FC43" s="14">
        <v>58504</v>
      </c>
      <c r="FD43" s="14">
        <v>9908</v>
      </c>
      <c r="FE43" s="14">
        <v>3977</v>
      </c>
      <c r="FF43" s="146">
        <v>2984</v>
      </c>
      <c r="FG43" s="14">
        <v>1197</v>
      </c>
      <c r="FH43" s="149">
        <v>856</v>
      </c>
      <c r="FI43" s="14">
        <v>417</v>
      </c>
      <c r="FJ43" s="14">
        <v>148</v>
      </c>
      <c r="FK43" s="14">
        <v>111</v>
      </c>
      <c r="FL43" s="146">
        <v>136</v>
      </c>
      <c r="FM43" s="14">
        <v>44</v>
      </c>
      <c r="FN43" s="149">
        <v>27568</v>
      </c>
      <c r="FO43" s="14">
        <v>19785</v>
      </c>
      <c r="FP43" s="14">
        <v>4317</v>
      </c>
      <c r="FQ43" s="14">
        <v>1854</v>
      </c>
      <c r="FR43" s="146">
        <v>1116</v>
      </c>
      <c r="FS43" s="14">
        <v>496</v>
      </c>
      <c r="FT43" s="149">
        <v>345244</v>
      </c>
      <c r="FU43" s="14">
        <v>120241</v>
      </c>
      <c r="FV43" s="14">
        <v>77525</v>
      </c>
      <c r="FW43" s="14">
        <v>55724</v>
      </c>
      <c r="FX43" s="146">
        <v>71651</v>
      </c>
      <c r="FY43" s="14">
        <v>20103</v>
      </c>
      <c r="FZ43" s="149">
        <v>3099</v>
      </c>
      <c r="GA43" s="14">
        <v>1042</v>
      </c>
      <c r="GB43" s="14">
        <v>591</v>
      </c>
      <c r="GC43" s="14">
        <v>468</v>
      </c>
      <c r="GD43" s="146">
        <v>775</v>
      </c>
      <c r="GE43" s="14">
        <v>223</v>
      </c>
      <c r="GF43" s="149">
        <v>253986</v>
      </c>
      <c r="GG43" s="14">
        <v>163873</v>
      </c>
      <c r="GH43" s="14">
        <v>47367</v>
      </c>
      <c r="GI43" s="14">
        <v>24486</v>
      </c>
      <c r="GJ43" s="146">
        <v>15595</v>
      </c>
      <c r="GK43" s="14">
        <v>2665</v>
      </c>
      <c r="GL43" s="149">
        <v>32851</v>
      </c>
      <c r="GM43" s="14">
        <v>22631</v>
      </c>
      <c r="GN43" s="14">
        <v>5509</v>
      </c>
      <c r="GO43" s="14">
        <v>2260</v>
      </c>
      <c r="GP43" s="146">
        <v>1921</v>
      </c>
      <c r="GQ43" s="14">
        <v>530</v>
      </c>
      <c r="GR43" s="149">
        <v>311887</v>
      </c>
      <c r="GS43" s="14">
        <v>187298</v>
      </c>
      <c r="GT43" s="14">
        <v>54892</v>
      </c>
      <c r="GU43" s="14">
        <v>31663</v>
      </c>
      <c r="GV43" s="146">
        <v>29282</v>
      </c>
      <c r="GW43" s="14">
        <v>8752</v>
      </c>
      <c r="GX43" s="149">
        <v>128080</v>
      </c>
      <c r="GY43" s="14">
        <v>93274</v>
      </c>
      <c r="GZ43" s="14">
        <v>18288</v>
      </c>
      <c r="HA43" s="14">
        <v>8842</v>
      </c>
      <c r="HB43" s="146">
        <v>6350</v>
      </c>
      <c r="HC43" s="14">
        <v>1326</v>
      </c>
      <c r="HD43" s="149">
        <v>14376</v>
      </c>
      <c r="HE43" s="14">
        <v>8045</v>
      </c>
      <c r="HF43" s="14">
        <v>3073</v>
      </c>
      <c r="HG43" s="14">
        <v>1725</v>
      </c>
      <c r="HH43" s="146">
        <v>1248</v>
      </c>
      <c r="HI43" s="14">
        <v>285</v>
      </c>
      <c r="HJ43" s="149">
        <v>111207</v>
      </c>
      <c r="HK43" s="14">
        <v>87600</v>
      </c>
      <c r="HL43" s="14">
        <v>13765</v>
      </c>
      <c r="HM43" s="14">
        <v>5337</v>
      </c>
      <c r="HN43" s="146">
        <v>3594</v>
      </c>
      <c r="HO43" s="14">
        <v>911</v>
      </c>
      <c r="HP43" s="149">
        <v>61881</v>
      </c>
      <c r="HQ43" s="14">
        <v>42488</v>
      </c>
      <c r="HR43" s="14">
        <v>10456</v>
      </c>
      <c r="HS43" s="14">
        <v>4408</v>
      </c>
      <c r="HT43" s="146">
        <v>3330</v>
      </c>
      <c r="HU43" s="14">
        <v>1199</v>
      </c>
      <c r="HV43" s="149">
        <v>2793</v>
      </c>
      <c r="HW43" s="14">
        <v>1520</v>
      </c>
      <c r="HX43" s="14">
        <v>505</v>
      </c>
      <c r="HY43" s="14">
        <v>285</v>
      </c>
      <c r="HZ43" s="146">
        <v>320</v>
      </c>
      <c r="IA43" s="14">
        <v>163</v>
      </c>
      <c r="IB43" s="149">
        <v>142904</v>
      </c>
      <c r="IC43" s="14">
        <v>86181</v>
      </c>
      <c r="ID43" s="14">
        <v>26138</v>
      </c>
      <c r="IE43" s="14">
        <v>15003</v>
      </c>
      <c r="IF43" s="146">
        <v>13178</v>
      </c>
      <c r="IG43" s="14">
        <v>2404</v>
      </c>
      <c r="IH43" s="149">
        <v>12115</v>
      </c>
      <c r="II43" s="14">
        <v>9220</v>
      </c>
      <c r="IJ43" s="14">
        <v>1524</v>
      </c>
      <c r="IK43" s="14">
        <v>673</v>
      </c>
      <c r="IL43" s="146">
        <v>522</v>
      </c>
      <c r="IM43" s="14">
        <v>176</v>
      </c>
      <c r="IN43" s="149">
        <v>64320</v>
      </c>
      <c r="IO43" s="14">
        <v>46095</v>
      </c>
      <c r="IP43" s="14">
        <v>9688</v>
      </c>
      <c r="IQ43" s="14">
        <v>4624</v>
      </c>
      <c r="IR43" s="146">
        <v>3051</v>
      </c>
      <c r="IS43" s="146">
        <v>862</v>
      </c>
    </row>
    <row r="44" spans="1:253" s="111" customFormat="1" ht="11.45" customHeight="1">
      <c r="A44" s="15" t="s">
        <v>42</v>
      </c>
      <c r="B44" s="149">
        <v>16541418</v>
      </c>
      <c r="C44" s="14">
        <v>4418470</v>
      </c>
      <c r="D44" s="14">
        <v>2883550</v>
      </c>
      <c r="E44" s="14">
        <v>2388033</v>
      </c>
      <c r="F44" s="146">
        <v>4178767</v>
      </c>
      <c r="G44" s="146">
        <v>2672598</v>
      </c>
      <c r="H44" s="14">
        <v>128946</v>
      </c>
      <c r="I44" s="14">
        <v>56775</v>
      </c>
      <c r="J44" s="14">
        <v>31391</v>
      </c>
      <c r="K44" s="14">
        <v>16903</v>
      </c>
      <c r="L44" s="146">
        <v>18593</v>
      </c>
      <c r="M44" s="146">
        <v>5285</v>
      </c>
      <c r="N44" s="14">
        <v>31186</v>
      </c>
      <c r="O44" s="14">
        <v>8822</v>
      </c>
      <c r="P44" s="14">
        <v>3732</v>
      </c>
      <c r="Q44" s="14">
        <v>4812</v>
      </c>
      <c r="R44" s="146">
        <v>10612</v>
      </c>
      <c r="S44" s="146">
        <v>3207</v>
      </c>
      <c r="T44" s="14">
        <v>371281</v>
      </c>
      <c r="U44" s="14">
        <v>144028</v>
      </c>
      <c r="V44" s="14">
        <v>91335</v>
      </c>
      <c r="W44" s="14">
        <v>60714</v>
      </c>
      <c r="X44" s="14">
        <v>60543</v>
      </c>
      <c r="Y44" s="14">
        <v>14661</v>
      </c>
      <c r="Z44" s="149">
        <v>71785</v>
      </c>
      <c r="AA44" s="14">
        <v>40028</v>
      </c>
      <c r="AB44" s="14">
        <v>13734</v>
      </c>
      <c r="AC44" s="14">
        <v>7326</v>
      </c>
      <c r="AD44" s="146">
        <v>7039</v>
      </c>
      <c r="AE44" s="146">
        <v>3658</v>
      </c>
      <c r="AF44" s="14">
        <v>1165679</v>
      </c>
      <c r="AG44" s="14">
        <v>504445</v>
      </c>
      <c r="AH44" s="14">
        <v>297929</v>
      </c>
      <c r="AI44" s="14">
        <v>167681</v>
      </c>
      <c r="AJ44" s="14">
        <v>154129</v>
      </c>
      <c r="AK44" s="145">
        <v>41495</v>
      </c>
      <c r="AL44" s="14">
        <v>128140</v>
      </c>
      <c r="AM44" s="14">
        <v>56964</v>
      </c>
      <c r="AN44" s="14">
        <v>27949</v>
      </c>
      <c r="AO44" s="14">
        <v>16913</v>
      </c>
      <c r="AP44" s="14">
        <v>18019</v>
      </c>
      <c r="AQ44" s="145">
        <v>8294</v>
      </c>
      <c r="AR44" s="14">
        <v>43801</v>
      </c>
      <c r="AS44" s="14">
        <v>27003</v>
      </c>
      <c r="AT44" s="14">
        <v>7113</v>
      </c>
      <c r="AU44" s="14">
        <v>3331</v>
      </c>
      <c r="AV44" s="14">
        <v>3627</v>
      </c>
      <c r="AW44" s="145">
        <v>2726</v>
      </c>
      <c r="AX44" s="14">
        <v>4110</v>
      </c>
      <c r="AY44" s="14">
        <v>569</v>
      </c>
      <c r="AZ44" s="14">
        <v>194</v>
      </c>
      <c r="BA44" s="14">
        <v>163</v>
      </c>
      <c r="BB44" s="14">
        <v>277</v>
      </c>
      <c r="BC44" s="14">
        <v>2906</v>
      </c>
      <c r="BD44" s="149">
        <v>3534</v>
      </c>
      <c r="BE44" s="14">
        <v>1730</v>
      </c>
      <c r="BF44" s="14">
        <v>579</v>
      </c>
      <c r="BG44" s="14">
        <v>349</v>
      </c>
      <c r="BH44" s="146">
        <v>525</v>
      </c>
      <c r="BI44" s="14">
        <v>350</v>
      </c>
      <c r="BJ44" s="149">
        <v>2768566</v>
      </c>
      <c r="BK44" s="14">
        <v>657959</v>
      </c>
      <c r="BL44" s="14">
        <v>485442</v>
      </c>
      <c r="BM44" s="14">
        <v>411969</v>
      </c>
      <c r="BN44" s="146">
        <v>730553</v>
      </c>
      <c r="BO44" s="14">
        <v>482642</v>
      </c>
      <c r="BP44" s="149">
        <v>180037</v>
      </c>
      <c r="BQ44" s="14">
        <v>101102</v>
      </c>
      <c r="BR44" s="14">
        <v>32817</v>
      </c>
      <c r="BS44" s="14">
        <v>18652</v>
      </c>
      <c r="BT44" s="146">
        <v>19369</v>
      </c>
      <c r="BU44" s="14">
        <v>8097</v>
      </c>
      <c r="BV44" s="149">
        <v>21568</v>
      </c>
      <c r="BW44" s="14">
        <v>8931</v>
      </c>
      <c r="BX44" s="14">
        <v>4233</v>
      </c>
      <c r="BY44" s="14">
        <v>3139</v>
      </c>
      <c r="BZ44" s="146">
        <v>3889</v>
      </c>
      <c r="CA44" s="14">
        <v>1376</v>
      </c>
      <c r="CB44" s="149">
        <v>41918</v>
      </c>
      <c r="CC44" s="14">
        <v>19790</v>
      </c>
      <c r="CD44" s="14">
        <v>13711</v>
      </c>
      <c r="CE44" s="14">
        <v>3724</v>
      </c>
      <c r="CF44" s="146">
        <v>3002</v>
      </c>
      <c r="CG44" s="14">
        <v>1691</v>
      </c>
      <c r="CH44" s="149">
        <v>534104</v>
      </c>
      <c r="CI44" s="14">
        <v>186466</v>
      </c>
      <c r="CJ44" s="14">
        <v>113174</v>
      </c>
      <c r="CK44" s="14">
        <v>94654</v>
      </c>
      <c r="CL44" s="146">
        <v>108779</v>
      </c>
      <c r="CM44" s="14">
        <v>31029</v>
      </c>
      <c r="CN44" s="149">
        <v>45539</v>
      </c>
      <c r="CO44" s="14">
        <v>24103</v>
      </c>
      <c r="CP44" s="14">
        <v>8097</v>
      </c>
      <c r="CQ44" s="14">
        <v>5279</v>
      </c>
      <c r="CR44" s="146">
        <v>5813</v>
      </c>
      <c r="CS44" s="14">
        <v>2247</v>
      </c>
      <c r="CT44" s="149">
        <v>34649</v>
      </c>
      <c r="CU44" s="14">
        <v>20761</v>
      </c>
      <c r="CV44" s="14">
        <v>5944</v>
      </c>
      <c r="CW44" s="14">
        <v>3203</v>
      </c>
      <c r="CX44" s="146">
        <v>2912</v>
      </c>
      <c r="CY44" s="14">
        <v>1828</v>
      </c>
      <c r="CZ44" s="149">
        <v>74692</v>
      </c>
      <c r="DA44" s="14">
        <v>34812</v>
      </c>
      <c r="DB44" s="14">
        <v>17881</v>
      </c>
      <c r="DC44" s="14">
        <v>10032</v>
      </c>
      <c r="DD44" s="146">
        <v>8928</v>
      </c>
      <c r="DE44" s="14">
        <v>3039</v>
      </c>
      <c r="DF44" s="149">
        <v>42830</v>
      </c>
      <c r="DG44" s="14">
        <v>20317</v>
      </c>
      <c r="DH44" s="14">
        <v>8213</v>
      </c>
      <c r="DI44" s="14">
        <v>5212</v>
      </c>
      <c r="DJ44" s="146">
        <v>5773</v>
      </c>
      <c r="DK44" s="14">
        <v>3317</v>
      </c>
      <c r="DL44" s="149">
        <v>133022</v>
      </c>
      <c r="DM44" s="14">
        <v>45262</v>
      </c>
      <c r="DN44" s="14">
        <v>27982</v>
      </c>
      <c r="DO44" s="14">
        <v>24041</v>
      </c>
      <c r="DP44" s="146">
        <v>26528</v>
      </c>
      <c r="DQ44" s="14">
        <v>9209</v>
      </c>
      <c r="DR44" s="149">
        <v>7831</v>
      </c>
      <c r="DS44" s="14">
        <v>4705</v>
      </c>
      <c r="DT44" s="14">
        <v>1360</v>
      </c>
      <c r="DU44" s="14">
        <v>697</v>
      </c>
      <c r="DV44" s="146">
        <v>779</v>
      </c>
      <c r="DW44" s="14">
        <v>288</v>
      </c>
      <c r="DX44" s="149">
        <v>53724</v>
      </c>
      <c r="DY44" s="14">
        <v>30979</v>
      </c>
      <c r="DZ44" s="14">
        <v>7933</v>
      </c>
      <c r="EA44" s="14">
        <v>4919</v>
      </c>
      <c r="EB44" s="146">
        <v>6437</v>
      </c>
      <c r="EC44" s="14">
        <v>3455</v>
      </c>
      <c r="ED44" s="149">
        <v>32400</v>
      </c>
      <c r="EE44" s="14">
        <v>16958</v>
      </c>
      <c r="EF44" s="14">
        <v>5768</v>
      </c>
      <c r="EG44" s="14">
        <v>3376</v>
      </c>
      <c r="EH44" s="146">
        <v>4054</v>
      </c>
      <c r="EI44" s="14">
        <v>2244</v>
      </c>
      <c r="EJ44" s="149">
        <v>178119</v>
      </c>
      <c r="EK44" s="14">
        <v>83163</v>
      </c>
      <c r="EL44" s="14">
        <v>38165</v>
      </c>
      <c r="EM44" s="14">
        <v>26049</v>
      </c>
      <c r="EN44" s="146">
        <v>24948</v>
      </c>
      <c r="EO44" s="14">
        <v>5795</v>
      </c>
      <c r="EP44" s="149">
        <v>69292</v>
      </c>
      <c r="EQ44" s="14">
        <v>42101</v>
      </c>
      <c r="ER44" s="14">
        <v>11389</v>
      </c>
      <c r="ES44" s="14">
        <v>5483</v>
      </c>
      <c r="ET44" s="146">
        <v>4869</v>
      </c>
      <c r="EU44" s="14">
        <v>5449</v>
      </c>
      <c r="EV44" s="149">
        <v>96051</v>
      </c>
      <c r="EW44" s="14">
        <v>42749</v>
      </c>
      <c r="EX44" s="14">
        <v>21234</v>
      </c>
      <c r="EY44" s="14">
        <v>13676</v>
      </c>
      <c r="EZ44" s="146">
        <v>14518</v>
      </c>
      <c r="FA44" s="14">
        <v>3874</v>
      </c>
      <c r="FB44" s="149">
        <v>103468</v>
      </c>
      <c r="FC44" s="14">
        <v>61391</v>
      </c>
      <c r="FD44" s="14">
        <v>17621</v>
      </c>
      <c r="FE44" s="14">
        <v>9320</v>
      </c>
      <c r="FF44" s="146">
        <v>9891</v>
      </c>
      <c r="FG44" s="14">
        <v>5244</v>
      </c>
      <c r="FH44" s="149">
        <v>1084</v>
      </c>
      <c r="FI44" s="14">
        <v>312</v>
      </c>
      <c r="FJ44" s="14">
        <v>195</v>
      </c>
      <c r="FK44" s="14">
        <v>178</v>
      </c>
      <c r="FL44" s="146">
        <v>280</v>
      </c>
      <c r="FM44" s="14">
        <v>118</v>
      </c>
      <c r="FN44" s="149">
        <v>33986</v>
      </c>
      <c r="FO44" s="14">
        <v>17785</v>
      </c>
      <c r="FP44" s="14">
        <v>7078</v>
      </c>
      <c r="FQ44" s="14">
        <v>4111</v>
      </c>
      <c r="FR44" s="146">
        <v>2765</v>
      </c>
      <c r="FS44" s="14">
        <v>2247</v>
      </c>
      <c r="FT44" s="149">
        <v>546239</v>
      </c>
      <c r="FU44" s="14">
        <v>131345</v>
      </c>
      <c r="FV44" s="14">
        <v>106539</v>
      </c>
      <c r="FW44" s="14">
        <v>93286</v>
      </c>
      <c r="FX44" s="146">
        <v>148541</v>
      </c>
      <c r="FY44" s="14">
        <v>66528</v>
      </c>
      <c r="FZ44" s="149">
        <v>2454</v>
      </c>
      <c r="GA44" s="14">
        <v>515</v>
      </c>
      <c r="GB44" s="14">
        <v>364</v>
      </c>
      <c r="GC44" s="14">
        <v>311</v>
      </c>
      <c r="GD44" s="146">
        <v>694</v>
      </c>
      <c r="GE44" s="14">
        <v>569</v>
      </c>
      <c r="GF44" s="149">
        <v>243564</v>
      </c>
      <c r="GG44" s="14">
        <v>107613</v>
      </c>
      <c r="GH44" s="14">
        <v>56038</v>
      </c>
      <c r="GI44" s="14">
        <v>39070</v>
      </c>
      <c r="GJ44" s="146">
        <v>33061</v>
      </c>
      <c r="GK44" s="14">
        <v>7782</v>
      </c>
      <c r="GL44" s="149">
        <v>45489</v>
      </c>
      <c r="GM44" s="14">
        <v>19724</v>
      </c>
      <c r="GN44" s="14">
        <v>11488</v>
      </c>
      <c r="GO44" s="14">
        <v>4944</v>
      </c>
      <c r="GP44" s="146">
        <v>6271</v>
      </c>
      <c r="GQ44" s="14">
        <v>3062</v>
      </c>
      <c r="GR44" s="149">
        <v>379650</v>
      </c>
      <c r="GS44" s="14">
        <v>157023</v>
      </c>
      <c r="GT44" s="14">
        <v>71928</v>
      </c>
      <c r="GU44" s="14">
        <v>52807</v>
      </c>
      <c r="GV44" s="146">
        <v>62196</v>
      </c>
      <c r="GW44" s="14">
        <v>35696</v>
      </c>
      <c r="GX44" s="149">
        <v>138943</v>
      </c>
      <c r="GY44" s="14">
        <v>80172</v>
      </c>
      <c r="GZ44" s="14">
        <v>25991</v>
      </c>
      <c r="HA44" s="14">
        <v>14277</v>
      </c>
      <c r="HB44" s="146">
        <v>12737</v>
      </c>
      <c r="HC44" s="14">
        <v>5766</v>
      </c>
      <c r="HD44" s="149">
        <v>19019</v>
      </c>
      <c r="HE44" s="14">
        <v>8505</v>
      </c>
      <c r="HF44" s="14">
        <v>4785</v>
      </c>
      <c r="HG44" s="14">
        <v>2606</v>
      </c>
      <c r="HH44" s="146">
        <v>2414</v>
      </c>
      <c r="HI44" s="14">
        <v>708</v>
      </c>
      <c r="HJ44" s="149">
        <v>126171</v>
      </c>
      <c r="HK44" s="14">
        <v>75641</v>
      </c>
      <c r="HL44" s="14">
        <v>21555</v>
      </c>
      <c r="HM44" s="14">
        <v>11639</v>
      </c>
      <c r="HN44" s="146">
        <v>13972</v>
      </c>
      <c r="HO44" s="14">
        <v>3364</v>
      </c>
      <c r="HP44" s="149">
        <v>88351</v>
      </c>
      <c r="HQ44" s="14">
        <v>42763</v>
      </c>
      <c r="HR44" s="14">
        <v>23745</v>
      </c>
      <c r="HS44" s="14">
        <v>9020</v>
      </c>
      <c r="HT44" s="146">
        <v>8504</v>
      </c>
      <c r="HU44" s="14">
        <v>4319</v>
      </c>
      <c r="HV44" s="149">
        <v>8104</v>
      </c>
      <c r="HW44" s="14">
        <v>1225</v>
      </c>
      <c r="HX44" s="14">
        <v>744</v>
      </c>
      <c r="HY44" s="14">
        <v>548</v>
      </c>
      <c r="HZ44" s="146">
        <v>1130</v>
      </c>
      <c r="IA44" s="14">
        <v>4458</v>
      </c>
      <c r="IB44" s="149">
        <v>162253</v>
      </c>
      <c r="IC44" s="14">
        <v>68878</v>
      </c>
      <c r="ID44" s="14">
        <v>42599</v>
      </c>
      <c r="IE44" s="14">
        <v>20374</v>
      </c>
      <c r="IF44" s="146">
        <v>23245</v>
      </c>
      <c r="IG44" s="14">
        <v>7156</v>
      </c>
      <c r="IH44" s="149">
        <v>10894</v>
      </c>
      <c r="II44" s="14">
        <v>5864</v>
      </c>
      <c r="IJ44" s="14">
        <v>2191</v>
      </c>
      <c r="IK44" s="14">
        <v>1201</v>
      </c>
      <c r="IL44" s="146">
        <v>1166</v>
      </c>
      <c r="IM44" s="14">
        <v>471</v>
      </c>
      <c r="IN44" s="149">
        <v>87449</v>
      </c>
      <c r="IO44" s="14">
        <v>58228</v>
      </c>
      <c r="IP44" s="14">
        <v>10308</v>
      </c>
      <c r="IQ44" s="14">
        <v>6131</v>
      </c>
      <c r="IR44" s="146">
        <v>7596</v>
      </c>
      <c r="IS44" s="146">
        <v>5186</v>
      </c>
    </row>
    <row r="45" spans="1:253" s="111" customFormat="1" ht="11.45" customHeight="1">
      <c r="A45" s="16" t="s">
        <v>271</v>
      </c>
      <c r="B45" s="149">
        <v>42095765</v>
      </c>
      <c r="C45" s="14">
        <v>11314418</v>
      </c>
      <c r="D45" s="14">
        <v>8568069</v>
      </c>
      <c r="E45" s="14">
        <v>7296803</v>
      </c>
      <c r="F45" s="146">
        <v>11022407</v>
      </c>
      <c r="G45" s="146">
        <v>3894068</v>
      </c>
      <c r="H45" s="14">
        <v>518832</v>
      </c>
      <c r="I45" s="14">
        <v>152377</v>
      </c>
      <c r="J45" s="14">
        <v>111128</v>
      </c>
      <c r="K45" s="14">
        <v>92108</v>
      </c>
      <c r="L45" s="146">
        <v>125825</v>
      </c>
      <c r="M45" s="146">
        <v>37394</v>
      </c>
      <c r="N45" s="14">
        <v>83494</v>
      </c>
      <c r="O45" s="14">
        <v>15018</v>
      </c>
      <c r="P45" s="14">
        <v>16453</v>
      </c>
      <c r="Q45" s="14">
        <v>16076</v>
      </c>
      <c r="R45" s="146">
        <v>28368</v>
      </c>
      <c r="S45" s="146">
        <v>7579</v>
      </c>
      <c r="T45" s="14">
        <v>905248</v>
      </c>
      <c r="U45" s="14">
        <v>294494</v>
      </c>
      <c r="V45" s="14">
        <v>192668</v>
      </c>
      <c r="W45" s="14">
        <v>150517</v>
      </c>
      <c r="X45" s="14">
        <v>205051</v>
      </c>
      <c r="Y45" s="145">
        <v>62518</v>
      </c>
      <c r="Z45" s="14">
        <v>252163</v>
      </c>
      <c r="AA45" s="14">
        <v>72978</v>
      </c>
      <c r="AB45" s="14">
        <v>52904</v>
      </c>
      <c r="AC45" s="14">
        <v>46505</v>
      </c>
      <c r="AD45" s="146">
        <v>61028</v>
      </c>
      <c r="AE45" s="146">
        <v>18748</v>
      </c>
      <c r="AF45" s="14">
        <v>5111950</v>
      </c>
      <c r="AG45" s="14">
        <v>1289609</v>
      </c>
      <c r="AH45" s="14">
        <v>937853</v>
      </c>
      <c r="AI45" s="14">
        <v>819133</v>
      </c>
      <c r="AJ45" s="14">
        <v>1476342</v>
      </c>
      <c r="AK45" s="145">
        <v>589013</v>
      </c>
      <c r="AL45" s="14">
        <v>847032</v>
      </c>
      <c r="AM45" s="14">
        <v>223529</v>
      </c>
      <c r="AN45" s="14">
        <v>175496</v>
      </c>
      <c r="AO45" s="14">
        <v>147785</v>
      </c>
      <c r="AP45" s="14">
        <v>225440</v>
      </c>
      <c r="AQ45" s="145">
        <v>74782</v>
      </c>
      <c r="AR45" s="14">
        <v>709078</v>
      </c>
      <c r="AS45" s="14">
        <v>151478</v>
      </c>
      <c r="AT45" s="14">
        <v>133047</v>
      </c>
      <c r="AU45" s="14">
        <v>120476</v>
      </c>
      <c r="AV45" s="14">
        <v>212229</v>
      </c>
      <c r="AW45" s="145">
        <v>91848</v>
      </c>
      <c r="AX45" s="14">
        <v>140140</v>
      </c>
      <c r="AY45" s="14">
        <v>35058</v>
      </c>
      <c r="AZ45" s="14">
        <v>30099</v>
      </c>
      <c r="BA45" s="14">
        <v>25776</v>
      </c>
      <c r="BB45" s="14">
        <v>38672</v>
      </c>
      <c r="BC45" s="145">
        <v>10535</v>
      </c>
      <c r="BD45" s="14">
        <v>83558</v>
      </c>
      <c r="BE45" s="14">
        <v>17027</v>
      </c>
      <c r="BF45" s="14">
        <v>14792</v>
      </c>
      <c r="BG45" s="14">
        <v>12691</v>
      </c>
      <c r="BH45" s="146">
        <v>23696</v>
      </c>
      <c r="BI45" s="146">
        <v>15352</v>
      </c>
      <c r="BJ45" s="14">
        <v>2376186</v>
      </c>
      <c r="BK45" s="14">
        <v>858729</v>
      </c>
      <c r="BL45" s="14">
        <v>477789</v>
      </c>
      <c r="BM45" s="14">
        <v>348954</v>
      </c>
      <c r="BN45" s="146">
        <v>487208</v>
      </c>
      <c r="BO45" s="146">
        <v>203506</v>
      </c>
      <c r="BP45" s="14">
        <v>1386801</v>
      </c>
      <c r="BQ45" s="14">
        <v>434150</v>
      </c>
      <c r="BR45" s="14">
        <v>295630</v>
      </c>
      <c r="BS45" s="14">
        <v>228311</v>
      </c>
      <c r="BT45" s="146">
        <v>323470</v>
      </c>
      <c r="BU45" s="146">
        <v>105240</v>
      </c>
      <c r="BV45" s="14">
        <v>164693</v>
      </c>
      <c r="BW45" s="14">
        <v>43228</v>
      </c>
      <c r="BX45" s="14">
        <v>33973</v>
      </c>
      <c r="BY45" s="14">
        <v>30552</v>
      </c>
      <c r="BZ45" s="146">
        <v>44701</v>
      </c>
      <c r="CA45" s="146">
        <v>12239</v>
      </c>
      <c r="CB45" s="14">
        <v>209237</v>
      </c>
      <c r="CC45" s="14">
        <v>72034</v>
      </c>
      <c r="CD45" s="14">
        <v>50774</v>
      </c>
      <c r="CE45" s="14">
        <v>36573</v>
      </c>
      <c r="CF45" s="146">
        <v>38965</v>
      </c>
      <c r="CG45" s="146">
        <v>10891</v>
      </c>
      <c r="CH45" s="14">
        <v>1956409</v>
      </c>
      <c r="CI45" s="14">
        <v>511930</v>
      </c>
      <c r="CJ45" s="14">
        <v>396967</v>
      </c>
      <c r="CK45" s="14">
        <v>336107</v>
      </c>
      <c r="CL45" s="146">
        <v>521176</v>
      </c>
      <c r="CM45" s="146">
        <v>190229</v>
      </c>
      <c r="CN45" s="14">
        <v>776516</v>
      </c>
      <c r="CO45" s="14">
        <v>211651</v>
      </c>
      <c r="CP45" s="14">
        <v>171164</v>
      </c>
      <c r="CQ45" s="14">
        <v>150850</v>
      </c>
      <c r="CR45" s="146">
        <v>191809</v>
      </c>
      <c r="CS45" s="146">
        <v>51042</v>
      </c>
      <c r="CT45" s="14">
        <v>393499</v>
      </c>
      <c r="CU45" s="14">
        <v>112013</v>
      </c>
      <c r="CV45" s="14">
        <v>84311</v>
      </c>
      <c r="CW45" s="14">
        <v>77396</v>
      </c>
      <c r="CX45" s="146">
        <v>94822</v>
      </c>
      <c r="CY45" s="146">
        <v>24957</v>
      </c>
      <c r="CZ45" s="14">
        <v>369156</v>
      </c>
      <c r="DA45" s="14">
        <v>90404</v>
      </c>
      <c r="DB45" s="14">
        <v>75543</v>
      </c>
      <c r="DC45" s="14">
        <v>71418</v>
      </c>
      <c r="DD45" s="146">
        <v>101165</v>
      </c>
      <c r="DE45" s="146">
        <v>30626</v>
      </c>
      <c r="DF45" s="14">
        <v>499597</v>
      </c>
      <c r="DG45" s="14">
        <v>146591</v>
      </c>
      <c r="DH45" s="14">
        <v>115305</v>
      </c>
      <c r="DI45" s="14">
        <v>96749</v>
      </c>
      <c r="DJ45" s="146">
        <v>110804</v>
      </c>
      <c r="DK45" s="146">
        <v>30148</v>
      </c>
      <c r="DL45" s="14">
        <v>334313</v>
      </c>
      <c r="DM45" s="14">
        <v>78401</v>
      </c>
      <c r="DN45" s="14">
        <v>61852</v>
      </c>
      <c r="DO45" s="14">
        <v>56613</v>
      </c>
      <c r="DP45" s="146">
        <v>96390</v>
      </c>
      <c r="DQ45" s="146">
        <v>41057</v>
      </c>
      <c r="DR45" s="14">
        <v>184718</v>
      </c>
      <c r="DS45" s="14">
        <v>56356</v>
      </c>
      <c r="DT45" s="14">
        <v>42724</v>
      </c>
      <c r="DU45" s="14">
        <v>35048</v>
      </c>
      <c r="DV45" s="146">
        <v>40050</v>
      </c>
      <c r="DW45" s="146">
        <v>10540</v>
      </c>
      <c r="DX45" s="14">
        <v>1127685</v>
      </c>
      <c r="DY45" s="14">
        <v>249861</v>
      </c>
      <c r="DZ45" s="14">
        <v>221572</v>
      </c>
      <c r="EA45" s="14">
        <v>196137</v>
      </c>
      <c r="EB45" s="146">
        <v>349023</v>
      </c>
      <c r="EC45" s="146">
        <v>111092</v>
      </c>
      <c r="ED45" s="14">
        <v>1157925</v>
      </c>
      <c r="EE45" s="14">
        <v>252333</v>
      </c>
      <c r="EF45" s="14">
        <v>212952</v>
      </c>
      <c r="EG45" s="14">
        <v>194675</v>
      </c>
      <c r="EH45" s="146">
        <v>358109</v>
      </c>
      <c r="EI45" s="146">
        <v>139856</v>
      </c>
      <c r="EJ45" s="14">
        <v>1464098</v>
      </c>
      <c r="EK45" s="14">
        <v>418450</v>
      </c>
      <c r="EL45" s="14">
        <v>323027</v>
      </c>
      <c r="EM45" s="14">
        <v>269043</v>
      </c>
      <c r="EN45" s="146">
        <v>359798</v>
      </c>
      <c r="EO45" s="146">
        <v>93780</v>
      </c>
      <c r="EP45" s="14">
        <v>966109</v>
      </c>
      <c r="EQ45" s="14">
        <v>247784</v>
      </c>
      <c r="ER45" s="14">
        <v>209997</v>
      </c>
      <c r="ES45" s="14">
        <v>184781</v>
      </c>
      <c r="ET45" s="146">
        <v>249915</v>
      </c>
      <c r="EU45" s="146">
        <v>73632</v>
      </c>
      <c r="EV45" s="14">
        <v>245983</v>
      </c>
      <c r="EW45" s="14">
        <v>75617</v>
      </c>
      <c r="EX45" s="14">
        <v>53539</v>
      </c>
      <c r="EY45" s="14">
        <v>43919</v>
      </c>
      <c r="EZ45" s="146">
        <v>56346</v>
      </c>
      <c r="FA45" s="146">
        <v>16562</v>
      </c>
      <c r="FB45" s="14">
        <v>775116</v>
      </c>
      <c r="FC45" s="14">
        <v>218423</v>
      </c>
      <c r="FD45" s="14">
        <v>169717</v>
      </c>
      <c r="FE45" s="14">
        <v>144362</v>
      </c>
      <c r="FF45" s="146">
        <v>187235</v>
      </c>
      <c r="FG45" s="146">
        <v>55379</v>
      </c>
      <c r="FH45" s="14">
        <v>130359</v>
      </c>
      <c r="FI45" s="14">
        <v>45220</v>
      </c>
      <c r="FJ45" s="14">
        <v>29790</v>
      </c>
      <c r="FK45" s="14">
        <v>22784</v>
      </c>
      <c r="FL45" s="146">
        <v>24675</v>
      </c>
      <c r="FM45" s="146">
        <v>7890</v>
      </c>
      <c r="FN45" s="14">
        <v>230714</v>
      </c>
      <c r="FO45" s="14">
        <v>59908</v>
      </c>
      <c r="FP45" s="14">
        <v>49873</v>
      </c>
      <c r="FQ45" s="14">
        <v>46874</v>
      </c>
      <c r="FR45" s="146">
        <v>58004</v>
      </c>
      <c r="FS45" s="146">
        <v>16055</v>
      </c>
      <c r="FT45" s="14">
        <v>385973</v>
      </c>
      <c r="FU45" s="14">
        <v>122203</v>
      </c>
      <c r="FV45" s="14">
        <v>85419</v>
      </c>
      <c r="FW45" s="14">
        <v>64760</v>
      </c>
      <c r="FX45" s="146">
        <v>86661</v>
      </c>
      <c r="FY45" s="146">
        <v>26930</v>
      </c>
      <c r="FZ45" s="14">
        <v>228316</v>
      </c>
      <c r="GA45" s="14">
        <v>56689</v>
      </c>
      <c r="GB45" s="14">
        <v>45887</v>
      </c>
      <c r="GC45" s="14">
        <v>41715</v>
      </c>
      <c r="GD45" s="146">
        <v>65770</v>
      </c>
      <c r="GE45" s="146">
        <v>18255</v>
      </c>
      <c r="GF45" s="14">
        <v>1684162</v>
      </c>
      <c r="GG45" s="14">
        <v>385663</v>
      </c>
      <c r="GH45" s="14">
        <v>290608</v>
      </c>
      <c r="GI45" s="14">
        <v>270407</v>
      </c>
      <c r="GJ45" s="146">
        <v>521169</v>
      </c>
      <c r="GK45" s="146">
        <v>216315</v>
      </c>
      <c r="GL45" s="14">
        <v>210507</v>
      </c>
      <c r="GM45" s="14">
        <v>63899</v>
      </c>
      <c r="GN45" s="14">
        <v>44744</v>
      </c>
      <c r="GO45" s="14">
        <v>35508</v>
      </c>
      <c r="GP45" s="146">
        <v>51286</v>
      </c>
      <c r="GQ45" s="146">
        <v>15070</v>
      </c>
      <c r="GR45" s="14">
        <v>2505855</v>
      </c>
      <c r="GS45" s="14">
        <v>571645</v>
      </c>
      <c r="GT45" s="14">
        <v>465609</v>
      </c>
      <c r="GU45" s="14">
        <v>427440</v>
      </c>
      <c r="GV45" s="146">
        <v>734052</v>
      </c>
      <c r="GW45" s="146">
        <v>307109</v>
      </c>
      <c r="GX45" s="14">
        <v>1327173</v>
      </c>
      <c r="GY45" s="14">
        <v>408742</v>
      </c>
      <c r="GZ45" s="14">
        <v>285174</v>
      </c>
      <c r="HA45" s="14">
        <v>233035</v>
      </c>
      <c r="HB45" s="146">
        <v>305932</v>
      </c>
      <c r="HC45" s="146">
        <v>94290</v>
      </c>
      <c r="HD45" s="14">
        <v>54425</v>
      </c>
      <c r="HE45" s="14">
        <v>13822</v>
      </c>
      <c r="HF45" s="14">
        <v>11109</v>
      </c>
      <c r="HG45" s="14">
        <v>10479</v>
      </c>
      <c r="HH45" s="146">
        <v>13674</v>
      </c>
      <c r="HI45" s="146">
        <v>5341</v>
      </c>
      <c r="HJ45" s="14">
        <v>1600628</v>
      </c>
      <c r="HK45" s="14">
        <v>471124</v>
      </c>
      <c r="HL45" s="14">
        <v>379181</v>
      </c>
      <c r="HM45" s="14">
        <v>298381</v>
      </c>
      <c r="HN45" s="146">
        <v>351580</v>
      </c>
      <c r="HO45" s="146">
        <v>100362</v>
      </c>
      <c r="HP45" s="14">
        <v>386450</v>
      </c>
      <c r="HQ45" s="14">
        <v>107394</v>
      </c>
      <c r="HR45" s="14">
        <v>83568</v>
      </c>
      <c r="HS45" s="14">
        <v>71129</v>
      </c>
      <c r="HT45" s="146">
        <v>92488</v>
      </c>
      <c r="HU45" s="146">
        <v>31871</v>
      </c>
      <c r="HV45" s="14">
        <v>625718</v>
      </c>
      <c r="HW45" s="14">
        <v>195435</v>
      </c>
      <c r="HX45" s="14">
        <v>143183</v>
      </c>
      <c r="HY45" s="14">
        <v>111836</v>
      </c>
      <c r="HZ45" s="146">
        <v>136845</v>
      </c>
      <c r="IA45" s="146">
        <v>38419</v>
      </c>
      <c r="IB45" s="14">
        <v>1717883</v>
      </c>
      <c r="IC45" s="14">
        <v>421530</v>
      </c>
      <c r="ID45" s="14">
        <v>358926</v>
      </c>
      <c r="IE45" s="14">
        <v>317863</v>
      </c>
      <c r="IF45" s="146">
        <v>463842</v>
      </c>
      <c r="IG45" s="146">
        <v>155722</v>
      </c>
      <c r="IH45" s="14">
        <v>175260</v>
      </c>
      <c r="II45" s="14">
        <v>44916</v>
      </c>
      <c r="IJ45" s="14">
        <v>37583</v>
      </c>
      <c r="IK45" s="14">
        <v>32143</v>
      </c>
      <c r="IL45" s="146">
        <v>47762</v>
      </c>
      <c r="IM45" s="146">
        <v>12856</v>
      </c>
      <c r="IN45" s="14">
        <v>579065</v>
      </c>
      <c r="IO45" s="14">
        <v>183617</v>
      </c>
      <c r="IP45" s="14">
        <v>126628</v>
      </c>
      <c r="IQ45" s="14">
        <v>103446</v>
      </c>
      <c r="IR45" s="146">
        <v>129470</v>
      </c>
      <c r="IS45" s="146">
        <v>35904</v>
      </c>
    </row>
    <row r="46" spans="1:253" s="111" customFormat="1" ht="11.45" customHeight="1">
      <c r="A46" s="15" t="s">
        <v>42</v>
      </c>
      <c r="B46" s="14">
        <v>172270460</v>
      </c>
      <c r="C46" s="14">
        <v>32460785</v>
      </c>
      <c r="D46" s="14">
        <v>25546037</v>
      </c>
      <c r="E46" s="14">
        <v>24815257</v>
      </c>
      <c r="F46" s="146">
        <v>51250696</v>
      </c>
      <c r="G46" s="146">
        <v>38197685</v>
      </c>
      <c r="H46" s="14">
        <v>658330</v>
      </c>
      <c r="I46" s="14">
        <v>126169</v>
      </c>
      <c r="J46" s="14">
        <v>95661</v>
      </c>
      <c r="K46" s="14">
        <v>92416</v>
      </c>
      <c r="L46" s="146">
        <v>187408</v>
      </c>
      <c r="M46" s="146">
        <v>156677</v>
      </c>
      <c r="N46" s="14">
        <v>317256</v>
      </c>
      <c r="O46" s="14">
        <v>43842</v>
      </c>
      <c r="P46" s="14">
        <v>49460</v>
      </c>
      <c r="Q46" s="14">
        <v>52397</v>
      </c>
      <c r="R46" s="146">
        <v>113968</v>
      </c>
      <c r="S46" s="146">
        <v>57588</v>
      </c>
      <c r="T46" s="14">
        <v>2108612</v>
      </c>
      <c r="U46" s="14">
        <v>523275</v>
      </c>
      <c r="V46" s="14">
        <v>342488</v>
      </c>
      <c r="W46" s="14">
        <v>312615</v>
      </c>
      <c r="X46" s="14">
        <v>556229</v>
      </c>
      <c r="Y46" s="145">
        <v>374004</v>
      </c>
      <c r="Z46" s="14">
        <v>354619</v>
      </c>
      <c r="AA46" s="14">
        <v>71088</v>
      </c>
      <c r="AB46" s="14">
        <v>52350</v>
      </c>
      <c r="AC46" s="14">
        <v>54635</v>
      </c>
      <c r="AD46" s="146">
        <v>104602</v>
      </c>
      <c r="AE46" s="146">
        <v>71944</v>
      </c>
      <c r="AF46" s="14">
        <v>25038168</v>
      </c>
      <c r="AG46" s="14">
        <v>4569619</v>
      </c>
      <c r="AH46" s="14">
        <v>3290650</v>
      </c>
      <c r="AI46" s="14">
        <v>3278182</v>
      </c>
      <c r="AJ46" s="14">
        <v>7573969</v>
      </c>
      <c r="AK46" s="145">
        <v>6325748</v>
      </c>
      <c r="AL46" s="14">
        <v>1941186</v>
      </c>
      <c r="AM46" s="14">
        <v>369509</v>
      </c>
      <c r="AN46" s="14">
        <v>292714</v>
      </c>
      <c r="AO46" s="14">
        <v>289300</v>
      </c>
      <c r="AP46" s="14">
        <v>587877</v>
      </c>
      <c r="AQ46" s="145">
        <v>401786</v>
      </c>
      <c r="AR46" s="14">
        <v>4462349</v>
      </c>
      <c r="AS46" s="14">
        <v>702609</v>
      </c>
      <c r="AT46" s="14">
        <v>614259</v>
      </c>
      <c r="AU46" s="14">
        <v>612389</v>
      </c>
      <c r="AV46" s="14">
        <v>1338998</v>
      </c>
      <c r="AW46" s="145">
        <v>1194096</v>
      </c>
      <c r="AX46" s="14">
        <v>294410</v>
      </c>
      <c r="AY46" s="14">
        <v>50207</v>
      </c>
      <c r="AZ46" s="14">
        <v>47073</v>
      </c>
      <c r="BA46" s="14">
        <v>46296</v>
      </c>
      <c r="BB46" s="14">
        <v>93266</v>
      </c>
      <c r="BC46" s="145">
        <v>57569</v>
      </c>
      <c r="BD46" s="14">
        <v>295473</v>
      </c>
      <c r="BE46" s="14">
        <v>37268</v>
      </c>
      <c r="BF46" s="14">
        <v>29145</v>
      </c>
      <c r="BG46" s="14">
        <v>29384</v>
      </c>
      <c r="BH46" s="146">
        <v>80439</v>
      </c>
      <c r="BI46" s="146">
        <v>119236</v>
      </c>
      <c r="BJ46" s="14">
        <v>10707610</v>
      </c>
      <c r="BK46" s="14">
        <v>2794247</v>
      </c>
      <c r="BL46" s="14">
        <v>1468062</v>
      </c>
      <c r="BM46" s="14">
        <v>1252957</v>
      </c>
      <c r="BN46" s="146">
        <v>2452062</v>
      </c>
      <c r="BO46" s="146">
        <v>2740281</v>
      </c>
      <c r="BP46" s="14">
        <v>3713637</v>
      </c>
      <c r="BQ46" s="14">
        <v>813074</v>
      </c>
      <c r="BR46" s="14">
        <v>570364</v>
      </c>
      <c r="BS46" s="14">
        <v>512839</v>
      </c>
      <c r="BT46" s="146">
        <v>1032107</v>
      </c>
      <c r="BU46" s="146">
        <v>785255</v>
      </c>
      <c r="BV46" s="14">
        <v>336264</v>
      </c>
      <c r="BW46" s="14">
        <v>89234</v>
      </c>
      <c r="BX46" s="14">
        <v>49010</v>
      </c>
      <c r="BY46" s="14">
        <v>49621</v>
      </c>
      <c r="BZ46" s="146">
        <v>94108</v>
      </c>
      <c r="CA46" s="146">
        <v>54290</v>
      </c>
      <c r="CB46" s="14">
        <v>428709</v>
      </c>
      <c r="CC46" s="14">
        <v>112914</v>
      </c>
      <c r="CD46" s="14">
        <v>80033</v>
      </c>
      <c r="CE46" s="14">
        <v>68365</v>
      </c>
      <c r="CF46" s="146">
        <v>103481</v>
      </c>
      <c r="CG46" s="146">
        <v>63916</v>
      </c>
      <c r="CH46" s="14">
        <v>10707426</v>
      </c>
      <c r="CI46" s="14">
        <v>2013944</v>
      </c>
      <c r="CJ46" s="14">
        <v>1639933</v>
      </c>
      <c r="CK46" s="14">
        <v>1619214</v>
      </c>
      <c r="CL46" s="146">
        <v>3258361</v>
      </c>
      <c r="CM46" s="146">
        <v>2175975</v>
      </c>
      <c r="CN46" s="14">
        <v>1498864</v>
      </c>
      <c r="CO46" s="14">
        <v>297219</v>
      </c>
      <c r="CP46" s="14">
        <v>241335</v>
      </c>
      <c r="CQ46" s="14">
        <v>245611</v>
      </c>
      <c r="CR46" s="146">
        <v>435612</v>
      </c>
      <c r="CS46" s="146">
        <v>279087</v>
      </c>
      <c r="CT46" s="14">
        <v>999553</v>
      </c>
      <c r="CU46" s="14">
        <v>204115</v>
      </c>
      <c r="CV46" s="14">
        <v>173125</v>
      </c>
      <c r="CW46" s="14">
        <v>184897</v>
      </c>
      <c r="CX46" s="146">
        <v>296156</v>
      </c>
      <c r="CY46" s="146">
        <v>141259</v>
      </c>
      <c r="CZ46" s="14">
        <v>1074264</v>
      </c>
      <c r="DA46" s="14">
        <v>189075</v>
      </c>
      <c r="DB46" s="14">
        <v>170858</v>
      </c>
      <c r="DC46" s="14">
        <v>188226</v>
      </c>
      <c r="DD46" s="146">
        <v>335303</v>
      </c>
      <c r="DE46" s="146">
        <v>190803</v>
      </c>
      <c r="DF46" s="14">
        <v>938997</v>
      </c>
      <c r="DG46" s="14">
        <v>197236</v>
      </c>
      <c r="DH46" s="14">
        <v>168484</v>
      </c>
      <c r="DI46" s="14">
        <v>162629</v>
      </c>
      <c r="DJ46" s="146">
        <v>258037</v>
      </c>
      <c r="DK46" s="146">
        <v>152611</v>
      </c>
      <c r="DL46" s="14">
        <v>578703</v>
      </c>
      <c r="DM46" s="14">
        <v>87383</v>
      </c>
      <c r="DN46" s="14">
        <v>67318</v>
      </c>
      <c r="DO46" s="14">
        <v>71564</v>
      </c>
      <c r="DP46" s="146">
        <v>170881</v>
      </c>
      <c r="DQ46" s="146">
        <v>181557</v>
      </c>
      <c r="DR46" s="14">
        <v>634794</v>
      </c>
      <c r="DS46" s="14">
        <v>150059</v>
      </c>
      <c r="DT46" s="14">
        <v>118030</v>
      </c>
      <c r="DU46" s="14">
        <v>108563</v>
      </c>
      <c r="DV46" s="146">
        <v>174908</v>
      </c>
      <c r="DW46" s="146">
        <v>83234</v>
      </c>
      <c r="DX46" s="14">
        <v>4361926</v>
      </c>
      <c r="DY46" s="14">
        <v>708538</v>
      </c>
      <c r="DZ46" s="14">
        <v>668466</v>
      </c>
      <c r="EA46" s="14">
        <v>643279</v>
      </c>
      <c r="EB46" s="146">
        <v>1474358</v>
      </c>
      <c r="EC46" s="146">
        <v>867286</v>
      </c>
      <c r="ED46" s="14">
        <v>5532532</v>
      </c>
      <c r="EE46" s="14">
        <v>898588</v>
      </c>
      <c r="EF46" s="14">
        <v>743207</v>
      </c>
      <c r="EG46" s="14">
        <v>758123</v>
      </c>
      <c r="EH46" s="146">
        <v>1760442</v>
      </c>
      <c r="EI46" s="146">
        <v>1372171</v>
      </c>
      <c r="EJ46" s="14">
        <v>5531064</v>
      </c>
      <c r="EK46" s="14">
        <v>1185184</v>
      </c>
      <c r="EL46" s="14">
        <v>973368</v>
      </c>
      <c r="EM46" s="14">
        <v>905917</v>
      </c>
      <c r="EN46" s="146">
        <v>1586231</v>
      </c>
      <c r="EO46" s="146">
        <v>880365</v>
      </c>
      <c r="EP46" s="14">
        <v>3027701</v>
      </c>
      <c r="EQ46" s="14">
        <v>544828</v>
      </c>
      <c r="ER46" s="14">
        <v>497404</v>
      </c>
      <c r="ES46" s="14">
        <v>512591</v>
      </c>
      <c r="ET46" s="146">
        <v>923538</v>
      </c>
      <c r="EU46" s="146">
        <v>549341</v>
      </c>
      <c r="EV46" s="14">
        <v>391453</v>
      </c>
      <c r="EW46" s="14">
        <v>86321</v>
      </c>
      <c r="EX46" s="14">
        <v>64533</v>
      </c>
      <c r="EY46" s="14">
        <v>60708</v>
      </c>
      <c r="EZ46" s="146">
        <v>107579</v>
      </c>
      <c r="FA46" s="146">
        <v>72311</v>
      </c>
      <c r="FB46" s="14">
        <v>1989270</v>
      </c>
      <c r="FC46" s="14">
        <v>397525</v>
      </c>
      <c r="FD46" s="14">
        <v>331429</v>
      </c>
      <c r="FE46" s="14">
        <v>328363</v>
      </c>
      <c r="FF46" s="146">
        <v>579593</v>
      </c>
      <c r="FG46" s="146">
        <v>352360</v>
      </c>
      <c r="FH46" s="14">
        <v>302655</v>
      </c>
      <c r="FI46" s="14">
        <v>82352</v>
      </c>
      <c r="FJ46" s="14">
        <v>60026</v>
      </c>
      <c r="FK46" s="14">
        <v>50113</v>
      </c>
      <c r="FL46" s="146">
        <v>68727</v>
      </c>
      <c r="FM46" s="146">
        <v>41436</v>
      </c>
      <c r="FN46" s="14">
        <v>809069</v>
      </c>
      <c r="FO46" s="14">
        <v>151953</v>
      </c>
      <c r="FP46" s="14">
        <v>140283</v>
      </c>
      <c r="FQ46" s="14">
        <v>152165</v>
      </c>
      <c r="FR46" s="146">
        <v>240616</v>
      </c>
      <c r="FS46" s="146">
        <v>124051</v>
      </c>
      <c r="FT46" s="14">
        <v>1178292</v>
      </c>
      <c r="FU46" s="14">
        <v>292178</v>
      </c>
      <c r="FV46" s="14">
        <v>190328</v>
      </c>
      <c r="FW46" s="14">
        <v>164850</v>
      </c>
      <c r="FX46" s="146">
        <v>288308</v>
      </c>
      <c r="FY46" s="146">
        <v>242628</v>
      </c>
      <c r="FZ46" s="14">
        <v>1403287</v>
      </c>
      <c r="GA46" s="14">
        <v>269918</v>
      </c>
      <c r="GB46" s="14">
        <v>228552</v>
      </c>
      <c r="GC46" s="14">
        <v>230370</v>
      </c>
      <c r="GD46" s="146">
        <v>457963</v>
      </c>
      <c r="GE46" s="146">
        <v>216485</v>
      </c>
      <c r="GF46" s="14">
        <v>13335547</v>
      </c>
      <c r="GG46" s="14">
        <v>2278433</v>
      </c>
      <c r="GH46" s="14">
        <v>1789757</v>
      </c>
      <c r="GI46" s="14">
        <v>1826999</v>
      </c>
      <c r="GJ46" s="146">
        <v>4327126</v>
      </c>
      <c r="GK46" s="146">
        <v>3113232</v>
      </c>
      <c r="GL46" s="14">
        <v>423848</v>
      </c>
      <c r="GM46" s="14">
        <v>99955</v>
      </c>
      <c r="GN46" s="14">
        <v>72329</v>
      </c>
      <c r="GO46" s="14">
        <v>65316</v>
      </c>
      <c r="GP46" s="146">
        <v>120887</v>
      </c>
      <c r="GQ46" s="146">
        <v>65361</v>
      </c>
      <c r="GR46" s="14">
        <v>17799654</v>
      </c>
      <c r="GS46" s="14">
        <v>2821465</v>
      </c>
      <c r="GT46" s="14">
        <v>2304184</v>
      </c>
      <c r="GU46" s="14">
        <v>2365995</v>
      </c>
      <c r="GV46" s="146">
        <v>5707399</v>
      </c>
      <c r="GW46" s="146">
        <v>4600610</v>
      </c>
      <c r="GX46" s="14">
        <v>3189507</v>
      </c>
      <c r="GY46" s="14">
        <v>696485</v>
      </c>
      <c r="GZ46" s="14">
        <v>534762</v>
      </c>
      <c r="HA46" s="14">
        <v>478273</v>
      </c>
      <c r="HB46" s="146">
        <v>880795</v>
      </c>
      <c r="HC46" s="146">
        <v>599193</v>
      </c>
      <c r="HD46" s="14">
        <v>193803</v>
      </c>
      <c r="HE46" s="14">
        <v>34363</v>
      </c>
      <c r="HF46" s="14">
        <v>32143</v>
      </c>
      <c r="HG46" s="14">
        <v>35506</v>
      </c>
      <c r="HH46" s="146">
        <v>57255</v>
      </c>
      <c r="HI46" s="146">
        <v>34534</v>
      </c>
      <c r="HJ46" s="14">
        <v>5196612</v>
      </c>
      <c r="HK46" s="14">
        <v>1086178</v>
      </c>
      <c r="HL46" s="14">
        <v>969316</v>
      </c>
      <c r="HM46" s="14">
        <v>892090</v>
      </c>
      <c r="HN46" s="146">
        <v>1416408</v>
      </c>
      <c r="HO46" s="146">
        <v>832620</v>
      </c>
      <c r="HP46" s="14">
        <v>724737</v>
      </c>
      <c r="HQ46" s="14">
        <v>138500</v>
      </c>
      <c r="HR46" s="14">
        <v>117470</v>
      </c>
      <c r="HS46" s="14">
        <v>118117</v>
      </c>
      <c r="HT46" s="146">
        <v>203271</v>
      </c>
      <c r="HU46" s="146">
        <v>147379</v>
      </c>
      <c r="HV46" s="14">
        <v>1967498</v>
      </c>
      <c r="HW46" s="14">
        <v>474112</v>
      </c>
      <c r="HX46" s="14">
        <v>364946</v>
      </c>
      <c r="HY46" s="14">
        <v>331875</v>
      </c>
      <c r="HZ46" s="146">
        <v>520838</v>
      </c>
      <c r="IA46" s="146">
        <v>275727</v>
      </c>
      <c r="IB46" s="14">
        <v>7277929</v>
      </c>
      <c r="IC46" s="14">
        <v>1329660</v>
      </c>
      <c r="ID46" s="14">
        <v>1129913</v>
      </c>
      <c r="IE46" s="14">
        <v>1153752</v>
      </c>
      <c r="IF46" s="146">
        <v>2229223</v>
      </c>
      <c r="IG46" s="146">
        <v>1435380</v>
      </c>
      <c r="IH46" s="14">
        <v>813736</v>
      </c>
      <c r="II46" s="14">
        <v>166735</v>
      </c>
      <c r="IJ46" s="14">
        <v>140152</v>
      </c>
      <c r="IK46" s="14">
        <v>133710</v>
      </c>
      <c r="IL46" s="146">
        <v>248147</v>
      </c>
      <c r="IM46" s="146">
        <v>124994</v>
      </c>
      <c r="IN46" s="14">
        <v>963984</v>
      </c>
      <c r="IO46" s="14">
        <v>219311</v>
      </c>
      <c r="IP46" s="14">
        <v>154595</v>
      </c>
      <c r="IQ46" s="14">
        <v>145669</v>
      </c>
      <c r="IR46" s="146">
        <v>258177</v>
      </c>
      <c r="IS46" s="146">
        <v>186231</v>
      </c>
    </row>
    <row r="47" spans="1:253" s="111" customFormat="1" ht="11.45" customHeight="1">
      <c r="A47" s="16" t="s">
        <v>272</v>
      </c>
      <c r="B47" s="14">
        <v>48819462</v>
      </c>
      <c r="C47" s="14">
        <v>14765696</v>
      </c>
      <c r="D47" s="14">
        <v>9950511</v>
      </c>
      <c r="E47" s="14">
        <v>8093444</v>
      </c>
      <c r="F47" s="146">
        <v>11849301</v>
      </c>
      <c r="G47" s="146">
        <v>4160510</v>
      </c>
      <c r="H47" s="14">
        <v>627697</v>
      </c>
      <c r="I47" s="14">
        <v>223484</v>
      </c>
      <c r="J47" s="14">
        <v>131058</v>
      </c>
      <c r="K47" s="14">
        <v>100794</v>
      </c>
      <c r="L47" s="146">
        <v>133006</v>
      </c>
      <c r="M47" s="146">
        <v>39355</v>
      </c>
      <c r="N47" s="14">
        <v>89577</v>
      </c>
      <c r="O47" s="14">
        <v>17279</v>
      </c>
      <c r="P47" s="14">
        <v>17830</v>
      </c>
      <c r="Q47" s="14">
        <v>17117</v>
      </c>
      <c r="R47" s="146">
        <v>29558</v>
      </c>
      <c r="S47" s="146">
        <v>7793</v>
      </c>
      <c r="T47" s="14">
        <v>1007964</v>
      </c>
      <c r="U47" s="14">
        <v>353052</v>
      </c>
      <c r="V47" s="14">
        <v>213638</v>
      </c>
      <c r="W47" s="14">
        <v>161203</v>
      </c>
      <c r="X47" s="14">
        <v>215139</v>
      </c>
      <c r="Y47" s="145">
        <v>64932</v>
      </c>
      <c r="Z47" s="14">
        <v>306435</v>
      </c>
      <c r="AA47" s="14">
        <v>102352</v>
      </c>
      <c r="AB47" s="14">
        <v>64755</v>
      </c>
      <c r="AC47" s="14">
        <v>52603</v>
      </c>
      <c r="AD47" s="146">
        <v>66404</v>
      </c>
      <c r="AE47" s="146">
        <v>20321</v>
      </c>
      <c r="AF47" s="14">
        <v>6232102</v>
      </c>
      <c r="AG47" s="14">
        <v>1751945</v>
      </c>
      <c r="AH47" s="14">
        <v>1167434</v>
      </c>
      <c r="AI47" s="14">
        <v>995709</v>
      </c>
      <c r="AJ47" s="14">
        <v>1672370</v>
      </c>
      <c r="AK47" s="145">
        <v>644644</v>
      </c>
      <c r="AL47" s="14">
        <v>938604</v>
      </c>
      <c r="AM47" s="14">
        <v>270887</v>
      </c>
      <c r="AN47" s="14">
        <v>194956</v>
      </c>
      <c r="AO47" s="14">
        <v>158166</v>
      </c>
      <c r="AP47" s="14">
        <v>236549</v>
      </c>
      <c r="AQ47" s="145">
        <v>78046</v>
      </c>
      <c r="AR47" s="14">
        <v>769818</v>
      </c>
      <c r="AS47" s="14">
        <v>178688</v>
      </c>
      <c r="AT47" s="14">
        <v>145799</v>
      </c>
      <c r="AU47" s="14">
        <v>127657</v>
      </c>
      <c r="AV47" s="14">
        <v>221795</v>
      </c>
      <c r="AW47" s="145">
        <v>95879</v>
      </c>
      <c r="AX47" s="14">
        <v>155244</v>
      </c>
      <c r="AY47" s="14">
        <v>41782</v>
      </c>
      <c r="AZ47" s="14">
        <v>33884</v>
      </c>
      <c r="BA47" s="14">
        <v>27784</v>
      </c>
      <c r="BB47" s="14">
        <v>40775</v>
      </c>
      <c r="BC47" s="145">
        <v>11019</v>
      </c>
      <c r="BD47" s="14">
        <v>124400</v>
      </c>
      <c r="BE47" s="14">
        <v>34587</v>
      </c>
      <c r="BF47" s="14">
        <v>23261</v>
      </c>
      <c r="BG47" s="14">
        <v>18834</v>
      </c>
      <c r="BH47" s="146">
        <v>30570</v>
      </c>
      <c r="BI47" s="146">
        <v>17148</v>
      </c>
      <c r="BJ47" s="14">
        <v>2723807</v>
      </c>
      <c r="BK47" s="14">
        <v>1088409</v>
      </c>
      <c r="BL47" s="14">
        <v>537045</v>
      </c>
      <c r="BM47" s="14">
        <v>374657</v>
      </c>
      <c r="BN47" s="146">
        <v>511171</v>
      </c>
      <c r="BO47" s="146">
        <v>212525</v>
      </c>
      <c r="BP47" s="14">
        <v>1609962</v>
      </c>
      <c r="BQ47" s="14">
        <v>581311</v>
      </c>
      <c r="BR47" s="14">
        <v>334832</v>
      </c>
      <c r="BS47" s="14">
        <v>245326</v>
      </c>
      <c r="BT47" s="146">
        <v>339241</v>
      </c>
      <c r="BU47" s="146">
        <v>109252</v>
      </c>
      <c r="BV47" s="14">
        <v>215770</v>
      </c>
      <c r="BW47" s="14">
        <v>67436</v>
      </c>
      <c r="BX47" s="14">
        <v>46098</v>
      </c>
      <c r="BY47" s="14">
        <v>38027</v>
      </c>
      <c r="BZ47" s="146">
        <v>50767</v>
      </c>
      <c r="CA47" s="146">
        <v>13442</v>
      </c>
      <c r="CB47" s="14">
        <v>230387</v>
      </c>
      <c r="CC47" s="14">
        <v>83973</v>
      </c>
      <c r="CD47" s="14">
        <v>55056</v>
      </c>
      <c r="CE47" s="14">
        <v>38893</v>
      </c>
      <c r="CF47" s="146">
        <v>40907</v>
      </c>
      <c r="CG47" s="146">
        <v>11558</v>
      </c>
      <c r="CH47" s="14">
        <v>2150173</v>
      </c>
      <c r="CI47" s="14">
        <v>612722</v>
      </c>
      <c r="CJ47" s="14">
        <v>440332</v>
      </c>
      <c r="CK47" s="14">
        <v>356677</v>
      </c>
      <c r="CL47" s="146">
        <v>542037</v>
      </c>
      <c r="CM47" s="146">
        <v>198405</v>
      </c>
      <c r="CN47" s="14">
        <v>854623</v>
      </c>
      <c r="CO47" s="14">
        <v>254245</v>
      </c>
      <c r="CP47" s="14">
        <v>187849</v>
      </c>
      <c r="CQ47" s="14">
        <v>159636</v>
      </c>
      <c r="CR47" s="146">
        <v>199774</v>
      </c>
      <c r="CS47" s="146">
        <v>53119</v>
      </c>
      <c r="CT47" s="14">
        <v>439401</v>
      </c>
      <c r="CU47" s="14">
        <v>138400</v>
      </c>
      <c r="CV47" s="14">
        <v>93485</v>
      </c>
      <c r="CW47" s="14">
        <v>81752</v>
      </c>
      <c r="CX47" s="146">
        <v>99329</v>
      </c>
      <c r="CY47" s="146">
        <v>26435</v>
      </c>
      <c r="CZ47" s="14">
        <v>405732</v>
      </c>
      <c r="DA47" s="14">
        <v>110074</v>
      </c>
      <c r="DB47" s="14">
        <v>83011</v>
      </c>
      <c r="DC47" s="14">
        <v>75482</v>
      </c>
      <c r="DD47" s="146">
        <v>105250</v>
      </c>
      <c r="DE47" s="146">
        <v>31915</v>
      </c>
      <c r="DF47" s="14">
        <v>559027</v>
      </c>
      <c r="DG47" s="14">
        <v>180308</v>
      </c>
      <c r="DH47" s="14">
        <v>127806</v>
      </c>
      <c r="DI47" s="14">
        <v>102931</v>
      </c>
      <c r="DJ47" s="146">
        <v>116062</v>
      </c>
      <c r="DK47" s="146">
        <v>31920</v>
      </c>
      <c r="DL47" s="14">
        <v>484235</v>
      </c>
      <c r="DM47" s="14">
        <v>148042</v>
      </c>
      <c r="DN47" s="14">
        <v>95096</v>
      </c>
      <c r="DO47" s="14">
        <v>75797</v>
      </c>
      <c r="DP47" s="146">
        <v>117503</v>
      </c>
      <c r="DQ47" s="146">
        <v>47797</v>
      </c>
      <c r="DR47" s="14">
        <v>197560</v>
      </c>
      <c r="DS47" s="14">
        <v>63516</v>
      </c>
      <c r="DT47" s="14">
        <v>45251</v>
      </c>
      <c r="DU47" s="14">
        <v>36498</v>
      </c>
      <c r="DV47" s="146">
        <v>41403</v>
      </c>
      <c r="DW47" s="146">
        <v>10892</v>
      </c>
      <c r="DX47" s="14">
        <v>1367458</v>
      </c>
      <c r="DY47" s="14">
        <v>381641</v>
      </c>
      <c r="DZ47" s="14">
        <v>273556</v>
      </c>
      <c r="EA47" s="14">
        <v>224654</v>
      </c>
      <c r="EB47" s="146">
        <v>372365</v>
      </c>
      <c r="EC47" s="146">
        <v>115242</v>
      </c>
      <c r="ED47" s="14">
        <v>1290288</v>
      </c>
      <c r="EE47" s="14">
        <v>316430</v>
      </c>
      <c r="EF47" s="14">
        <v>239285</v>
      </c>
      <c r="EG47" s="14">
        <v>209404</v>
      </c>
      <c r="EH47" s="146">
        <v>378611</v>
      </c>
      <c r="EI47" s="146">
        <v>146558</v>
      </c>
      <c r="EJ47" s="14">
        <v>1582447</v>
      </c>
      <c r="EK47" s="14">
        <v>484370</v>
      </c>
      <c r="EL47" s="14">
        <v>348457</v>
      </c>
      <c r="EM47" s="14">
        <v>281641</v>
      </c>
      <c r="EN47" s="146">
        <v>371339</v>
      </c>
      <c r="EO47" s="146">
        <v>96640</v>
      </c>
      <c r="EP47" s="14">
        <v>1042574</v>
      </c>
      <c r="EQ47" s="14">
        <v>287930</v>
      </c>
      <c r="ER47" s="14">
        <v>226390</v>
      </c>
      <c r="ES47" s="14">
        <v>193997</v>
      </c>
      <c r="ET47" s="146">
        <v>258287</v>
      </c>
      <c r="EU47" s="146">
        <v>75970</v>
      </c>
      <c r="EV47" s="14">
        <v>307914</v>
      </c>
      <c r="EW47" s="14">
        <v>113107</v>
      </c>
      <c r="EX47" s="14">
        <v>66102</v>
      </c>
      <c r="EY47" s="14">
        <v>49485</v>
      </c>
      <c r="EZ47" s="146">
        <v>61078</v>
      </c>
      <c r="FA47" s="146">
        <v>18142</v>
      </c>
      <c r="FB47" s="14">
        <v>853978</v>
      </c>
      <c r="FC47" s="14">
        <v>262681</v>
      </c>
      <c r="FD47" s="14">
        <v>186377</v>
      </c>
      <c r="FE47" s="14">
        <v>152600</v>
      </c>
      <c r="FF47" s="146">
        <v>194734</v>
      </c>
      <c r="FG47" s="146">
        <v>57586</v>
      </c>
      <c r="FH47" s="14">
        <v>145216</v>
      </c>
      <c r="FI47" s="14">
        <v>53737</v>
      </c>
      <c r="FJ47" s="14">
        <v>32753</v>
      </c>
      <c r="FK47" s="14">
        <v>24277</v>
      </c>
      <c r="FL47" s="146">
        <v>26030</v>
      </c>
      <c r="FM47" s="146">
        <v>8419</v>
      </c>
      <c r="FN47" s="14">
        <v>258154</v>
      </c>
      <c r="FO47" s="14">
        <v>75422</v>
      </c>
      <c r="FP47" s="14">
        <v>55213</v>
      </c>
      <c r="FQ47" s="14">
        <v>49562</v>
      </c>
      <c r="FR47" s="146">
        <v>60869</v>
      </c>
      <c r="FS47" s="146">
        <v>17088</v>
      </c>
      <c r="FT47" s="14">
        <v>449816</v>
      </c>
      <c r="FU47" s="14">
        <v>160042</v>
      </c>
      <c r="FV47" s="14">
        <v>98977</v>
      </c>
      <c r="FW47" s="14">
        <v>71164</v>
      </c>
      <c r="FX47" s="146">
        <v>91524</v>
      </c>
      <c r="FY47" s="146">
        <v>28109</v>
      </c>
      <c r="FZ47" s="14">
        <v>238802</v>
      </c>
      <c r="GA47" s="14">
        <v>61820</v>
      </c>
      <c r="GB47" s="14">
        <v>48161</v>
      </c>
      <c r="GC47" s="14">
        <v>43050</v>
      </c>
      <c r="GD47" s="146">
        <v>67131</v>
      </c>
      <c r="GE47" s="146">
        <v>18640</v>
      </c>
      <c r="GF47" s="14">
        <v>1909154</v>
      </c>
      <c r="GG47" s="14">
        <v>484824</v>
      </c>
      <c r="GH47" s="14">
        <v>341124</v>
      </c>
      <c r="GI47" s="14">
        <v>299669</v>
      </c>
      <c r="GJ47" s="146">
        <v>556419</v>
      </c>
      <c r="GK47" s="146">
        <v>227118</v>
      </c>
      <c r="GL47" s="14">
        <v>240085</v>
      </c>
      <c r="GM47" s="14">
        <v>79004</v>
      </c>
      <c r="GN47" s="14">
        <v>51253</v>
      </c>
      <c r="GO47" s="14">
        <v>39051</v>
      </c>
      <c r="GP47" s="146">
        <v>54657</v>
      </c>
      <c r="GQ47" s="146">
        <v>16120</v>
      </c>
      <c r="GR47" s="14">
        <v>3420188</v>
      </c>
      <c r="GS47" s="14">
        <v>915441</v>
      </c>
      <c r="GT47" s="14">
        <v>695043</v>
      </c>
      <c r="GU47" s="14">
        <v>566221</v>
      </c>
      <c r="GV47" s="146">
        <v>882151</v>
      </c>
      <c r="GW47" s="146">
        <v>361332</v>
      </c>
      <c r="GX47" s="14">
        <v>1489757</v>
      </c>
      <c r="GY47" s="14">
        <v>505736</v>
      </c>
      <c r="GZ47" s="14">
        <v>316120</v>
      </c>
      <c r="HA47" s="14">
        <v>249376</v>
      </c>
      <c r="HB47" s="146">
        <v>320440</v>
      </c>
      <c r="HC47" s="146">
        <v>98085</v>
      </c>
      <c r="HD47" s="14">
        <v>64386</v>
      </c>
      <c r="HE47" s="14">
        <v>18828</v>
      </c>
      <c r="HF47" s="14">
        <v>13082</v>
      </c>
      <c r="HG47" s="14">
        <v>11654</v>
      </c>
      <c r="HH47" s="146">
        <v>14836</v>
      </c>
      <c r="HI47" s="146">
        <v>5986</v>
      </c>
      <c r="HJ47" s="14">
        <v>1790009</v>
      </c>
      <c r="HK47" s="14">
        <v>572134</v>
      </c>
      <c r="HL47" s="14">
        <v>423539</v>
      </c>
      <c r="HM47" s="14">
        <v>318922</v>
      </c>
      <c r="HN47" s="146">
        <v>370224</v>
      </c>
      <c r="HO47" s="146">
        <v>105190</v>
      </c>
      <c r="HP47" s="14">
        <v>450236</v>
      </c>
      <c r="HQ47" s="14">
        <v>140005</v>
      </c>
      <c r="HR47" s="14">
        <v>97229</v>
      </c>
      <c r="HS47" s="14">
        <v>78440</v>
      </c>
      <c r="HT47" s="146">
        <v>99776</v>
      </c>
      <c r="HU47" s="146">
        <v>34786</v>
      </c>
      <c r="HV47" s="14">
        <v>697773</v>
      </c>
      <c r="HW47" s="14">
        <v>230065</v>
      </c>
      <c r="HX47" s="14">
        <v>159854</v>
      </c>
      <c r="HY47" s="14">
        <v>122224</v>
      </c>
      <c r="HZ47" s="146">
        <v>145436</v>
      </c>
      <c r="IA47" s="146">
        <v>40194</v>
      </c>
      <c r="IB47" s="14">
        <v>1904824</v>
      </c>
      <c r="IC47" s="14">
        <v>519540</v>
      </c>
      <c r="ID47" s="14">
        <v>399523</v>
      </c>
      <c r="IE47" s="14">
        <v>339595</v>
      </c>
      <c r="IF47" s="146">
        <v>484545</v>
      </c>
      <c r="IG47" s="146">
        <v>161621</v>
      </c>
      <c r="IH47" s="14">
        <v>189533</v>
      </c>
      <c r="II47" s="14">
        <v>51947</v>
      </c>
      <c r="IJ47" s="14">
        <v>40619</v>
      </c>
      <c r="IK47" s="14">
        <v>34003</v>
      </c>
      <c r="IL47" s="146">
        <v>49660</v>
      </c>
      <c r="IM47" s="146">
        <v>13304</v>
      </c>
      <c r="IN47" s="14">
        <v>647452</v>
      </c>
      <c r="IO47" s="14">
        <v>224710</v>
      </c>
      <c r="IP47" s="14">
        <v>139711</v>
      </c>
      <c r="IQ47" s="14">
        <v>110010</v>
      </c>
      <c r="IR47" s="146">
        <v>135451</v>
      </c>
      <c r="IS47" s="146">
        <v>37570</v>
      </c>
    </row>
    <row r="48" spans="1:253" s="111" customFormat="1" ht="11.45" customHeight="1">
      <c r="A48" s="15" t="s">
        <v>42</v>
      </c>
      <c r="B48" s="14">
        <v>503882535</v>
      </c>
      <c r="C48" s="14">
        <v>79097907</v>
      </c>
      <c r="D48" s="14">
        <v>54650975</v>
      </c>
      <c r="E48" s="14">
        <v>56914170</v>
      </c>
      <c r="F48" s="146">
        <v>130893585</v>
      </c>
      <c r="G48" s="146">
        <v>182325898</v>
      </c>
      <c r="H48" s="14">
        <v>3278214</v>
      </c>
      <c r="I48" s="14">
        <v>496020</v>
      </c>
      <c r="J48" s="14">
        <v>447447</v>
      </c>
      <c r="K48" s="14">
        <v>458693</v>
      </c>
      <c r="L48" s="146">
        <v>919900</v>
      </c>
      <c r="M48" s="146">
        <v>956154</v>
      </c>
      <c r="N48" s="14">
        <v>387777</v>
      </c>
      <c r="O48" s="14">
        <v>57212</v>
      </c>
      <c r="P48" s="14">
        <v>57685</v>
      </c>
      <c r="Q48" s="14">
        <v>62141</v>
      </c>
      <c r="R48" s="146">
        <v>136544</v>
      </c>
      <c r="S48" s="146">
        <v>74197</v>
      </c>
      <c r="T48" s="14">
        <v>6443480</v>
      </c>
      <c r="U48" s="14">
        <v>1027148</v>
      </c>
      <c r="V48" s="14">
        <v>829804</v>
      </c>
      <c r="W48" s="14">
        <v>821358</v>
      </c>
      <c r="X48" s="14">
        <v>1710127</v>
      </c>
      <c r="Y48" s="145">
        <v>2055043</v>
      </c>
      <c r="Z48" s="14">
        <v>2229827</v>
      </c>
      <c r="AA48" s="14">
        <v>288999</v>
      </c>
      <c r="AB48" s="14">
        <v>259513</v>
      </c>
      <c r="AC48" s="14">
        <v>295372</v>
      </c>
      <c r="AD48" s="146">
        <v>612136</v>
      </c>
      <c r="AE48" s="146">
        <v>773809</v>
      </c>
      <c r="AF48" s="14">
        <v>85236053</v>
      </c>
      <c r="AG48" s="14">
        <v>10170787</v>
      </c>
      <c r="AH48" s="14">
        <v>6905211</v>
      </c>
      <c r="AI48" s="14">
        <v>7683375</v>
      </c>
      <c r="AJ48" s="14">
        <v>21294720</v>
      </c>
      <c r="AK48" s="145">
        <v>39181960</v>
      </c>
      <c r="AL48" s="14">
        <v>6789558</v>
      </c>
      <c r="AM48" s="14">
        <v>836449</v>
      </c>
      <c r="AN48" s="14">
        <v>786532</v>
      </c>
      <c r="AO48" s="14">
        <v>844977</v>
      </c>
      <c r="AP48" s="14">
        <v>1967496</v>
      </c>
      <c r="AQ48" s="145">
        <v>2354103</v>
      </c>
      <c r="AR48" s="14">
        <v>12128695</v>
      </c>
      <c r="AS48" s="14">
        <v>1021079</v>
      </c>
      <c r="AT48" s="14">
        <v>1064879</v>
      </c>
      <c r="AU48" s="14">
        <v>1176959</v>
      </c>
      <c r="AV48" s="14">
        <v>2991018</v>
      </c>
      <c r="AW48" s="145">
        <v>5874760</v>
      </c>
      <c r="AX48" s="14">
        <v>1167515</v>
      </c>
      <c r="AY48" s="14">
        <v>112116</v>
      </c>
      <c r="AZ48" s="14">
        <v>137256</v>
      </c>
      <c r="BA48" s="14">
        <v>153558</v>
      </c>
      <c r="BB48" s="14">
        <v>363589</v>
      </c>
      <c r="BC48" s="145">
        <v>400997</v>
      </c>
      <c r="BD48" s="14">
        <v>1732625</v>
      </c>
      <c r="BE48" s="14">
        <v>109403</v>
      </c>
      <c r="BF48" s="14">
        <v>119501</v>
      </c>
      <c r="BG48" s="14">
        <v>135915</v>
      </c>
      <c r="BH48" s="146">
        <v>373133</v>
      </c>
      <c r="BI48" s="146">
        <v>994674</v>
      </c>
      <c r="BJ48" s="14">
        <v>17773845</v>
      </c>
      <c r="BK48" s="14">
        <v>5075023</v>
      </c>
      <c r="BL48" s="14">
        <v>2113259</v>
      </c>
      <c r="BM48" s="14">
        <v>1805422</v>
      </c>
      <c r="BN48" s="146">
        <v>3613236</v>
      </c>
      <c r="BO48" s="146">
        <v>5166905</v>
      </c>
      <c r="BP48" s="14">
        <v>12334643</v>
      </c>
      <c r="BQ48" s="14">
        <v>1865333</v>
      </c>
      <c r="BR48" s="14">
        <v>1618836</v>
      </c>
      <c r="BS48" s="14">
        <v>1583749</v>
      </c>
      <c r="BT48" s="146">
        <v>3437792</v>
      </c>
      <c r="BU48" s="146">
        <v>3828932</v>
      </c>
      <c r="BV48" s="14">
        <v>1620074</v>
      </c>
      <c r="BW48" s="14">
        <v>222445</v>
      </c>
      <c r="BX48" s="14">
        <v>207922</v>
      </c>
      <c r="BY48" s="14">
        <v>231156</v>
      </c>
      <c r="BZ48" s="146">
        <v>492695</v>
      </c>
      <c r="CA48" s="146">
        <v>465856</v>
      </c>
      <c r="CB48" s="14">
        <v>1668098</v>
      </c>
      <c r="CC48" s="14">
        <v>270193</v>
      </c>
      <c r="CD48" s="14">
        <v>246987</v>
      </c>
      <c r="CE48" s="14">
        <v>239660</v>
      </c>
      <c r="CF48" s="146">
        <v>420915</v>
      </c>
      <c r="CG48" s="146">
        <v>490342</v>
      </c>
      <c r="CH48" s="14">
        <v>20129669</v>
      </c>
      <c r="CI48" s="14">
        <v>2957393</v>
      </c>
      <c r="CJ48" s="14">
        <v>2509189</v>
      </c>
      <c r="CK48" s="14">
        <v>2573337</v>
      </c>
      <c r="CL48" s="146">
        <v>5509806</v>
      </c>
      <c r="CM48" s="146">
        <v>6579945</v>
      </c>
      <c r="CN48" s="14">
        <v>5866382</v>
      </c>
      <c r="CO48" s="14">
        <v>818814</v>
      </c>
      <c r="CP48" s="14">
        <v>817392</v>
      </c>
      <c r="CQ48" s="14">
        <v>918223</v>
      </c>
      <c r="CR48" s="146">
        <v>1711796</v>
      </c>
      <c r="CS48" s="146">
        <v>1600156</v>
      </c>
      <c r="CT48" s="14">
        <v>3369989</v>
      </c>
      <c r="CU48" s="14">
        <v>429664</v>
      </c>
      <c r="CV48" s="14">
        <v>460009</v>
      </c>
      <c r="CW48" s="14">
        <v>550021</v>
      </c>
      <c r="CX48" s="146">
        <v>1031778</v>
      </c>
      <c r="CY48" s="146">
        <v>898518</v>
      </c>
      <c r="CZ48" s="14">
        <v>3719034</v>
      </c>
      <c r="DA48" s="14">
        <v>405437</v>
      </c>
      <c r="DB48" s="14">
        <v>429738</v>
      </c>
      <c r="DC48" s="14">
        <v>517602</v>
      </c>
      <c r="DD48" s="146">
        <v>1113466</v>
      </c>
      <c r="DE48" s="146">
        <v>1252793</v>
      </c>
      <c r="DF48" s="14">
        <v>4751287</v>
      </c>
      <c r="DG48" s="14">
        <v>685344</v>
      </c>
      <c r="DH48" s="14">
        <v>677247</v>
      </c>
      <c r="DI48" s="14">
        <v>741835</v>
      </c>
      <c r="DJ48" s="146">
        <v>1263317</v>
      </c>
      <c r="DK48" s="146">
        <v>1383544</v>
      </c>
      <c r="DL48" s="14">
        <v>3902506</v>
      </c>
      <c r="DM48" s="14">
        <v>311572</v>
      </c>
      <c r="DN48" s="14">
        <v>299361</v>
      </c>
      <c r="DO48" s="14">
        <v>331799</v>
      </c>
      <c r="DP48" s="146">
        <v>818099</v>
      </c>
      <c r="DQ48" s="146">
        <v>2141675</v>
      </c>
      <c r="DR48" s="14">
        <v>1908988</v>
      </c>
      <c r="DS48" s="14">
        <v>286688</v>
      </c>
      <c r="DT48" s="14">
        <v>284452</v>
      </c>
      <c r="DU48" s="14">
        <v>303125</v>
      </c>
      <c r="DV48" s="146">
        <v>555864</v>
      </c>
      <c r="DW48" s="146">
        <v>478859</v>
      </c>
      <c r="DX48" s="14">
        <v>16225827</v>
      </c>
      <c r="DY48" s="14">
        <v>2100698</v>
      </c>
      <c r="DZ48" s="14">
        <v>1766951</v>
      </c>
      <c r="EA48" s="14">
        <v>1921044</v>
      </c>
      <c r="EB48" s="146">
        <v>5107910</v>
      </c>
      <c r="EC48" s="146">
        <v>5329224</v>
      </c>
      <c r="ED48" s="14">
        <v>15897914</v>
      </c>
      <c r="EE48" s="14">
        <v>1538892</v>
      </c>
      <c r="EF48" s="14">
        <v>1536108</v>
      </c>
      <c r="EG48" s="14">
        <v>1735898</v>
      </c>
      <c r="EH48" s="146">
        <v>4594347</v>
      </c>
      <c r="EI48" s="146">
        <v>6492669</v>
      </c>
      <c r="EJ48" s="14">
        <v>12737172</v>
      </c>
      <c r="EK48" s="14">
        <v>2025426</v>
      </c>
      <c r="EL48" s="14">
        <v>1932346</v>
      </c>
      <c r="EM48" s="14">
        <v>1971645</v>
      </c>
      <c r="EN48" s="146">
        <v>3760992</v>
      </c>
      <c r="EO48" s="146">
        <v>3046762</v>
      </c>
      <c r="EP48" s="14">
        <v>10114494</v>
      </c>
      <c r="EQ48" s="14">
        <v>1104777</v>
      </c>
      <c r="ER48" s="14">
        <v>1222679</v>
      </c>
      <c r="ES48" s="14">
        <v>1397699</v>
      </c>
      <c r="ET48" s="146">
        <v>2942971</v>
      </c>
      <c r="EU48" s="146">
        <v>3446366</v>
      </c>
      <c r="EV48" s="14">
        <v>1806503</v>
      </c>
      <c r="EW48" s="14">
        <v>364454</v>
      </c>
      <c r="EX48" s="14">
        <v>238171</v>
      </c>
      <c r="EY48" s="14">
        <v>238145</v>
      </c>
      <c r="EZ48" s="146">
        <v>454014</v>
      </c>
      <c r="FA48" s="146">
        <v>511719</v>
      </c>
      <c r="FB48" s="14">
        <v>7323852</v>
      </c>
      <c r="FC48" s="14">
        <v>1280463</v>
      </c>
      <c r="FD48" s="14">
        <v>898658</v>
      </c>
      <c r="FE48" s="14">
        <v>973628</v>
      </c>
      <c r="FF48" s="146">
        <v>1928648</v>
      </c>
      <c r="FG48" s="146">
        <v>2242454</v>
      </c>
      <c r="FH48" s="14">
        <v>1068479</v>
      </c>
      <c r="FI48" s="14">
        <v>170959</v>
      </c>
      <c r="FJ48" s="14">
        <v>159694</v>
      </c>
      <c r="FK48" s="14">
        <v>157865</v>
      </c>
      <c r="FL48" s="146">
        <v>260852</v>
      </c>
      <c r="FM48" s="146">
        <v>319111</v>
      </c>
      <c r="FN48" s="14">
        <v>2311198</v>
      </c>
      <c r="FO48" s="14">
        <v>293973</v>
      </c>
      <c r="FP48" s="14">
        <v>305430</v>
      </c>
      <c r="FQ48" s="14">
        <v>360223</v>
      </c>
      <c r="FR48" s="146">
        <v>678760</v>
      </c>
      <c r="FS48" s="146">
        <v>672812</v>
      </c>
      <c r="FT48" s="14">
        <v>2322696</v>
      </c>
      <c r="FU48" s="14">
        <v>521728</v>
      </c>
      <c r="FV48" s="14">
        <v>362024</v>
      </c>
      <c r="FW48" s="14">
        <v>313892</v>
      </c>
      <c r="FX48" s="146">
        <v>544646</v>
      </c>
      <c r="FY48" s="146">
        <v>580406</v>
      </c>
      <c r="FZ48" s="14">
        <v>1971584</v>
      </c>
      <c r="GA48" s="14">
        <v>316911</v>
      </c>
      <c r="GB48" s="14">
        <v>282952</v>
      </c>
      <c r="GC48" s="14">
        <v>301489</v>
      </c>
      <c r="GD48" s="146">
        <v>647800</v>
      </c>
      <c r="GE48" s="146">
        <v>422431</v>
      </c>
      <c r="GF48" s="14">
        <v>29308967</v>
      </c>
      <c r="GG48" s="14">
        <v>3367277</v>
      </c>
      <c r="GH48" s="14">
        <v>2550982</v>
      </c>
      <c r="GI48" s="14">
        <v>2831276</v>
      </c>
      <c r="GJ48" s="146">
        <v>7991424</v>
      </c>
      <c r="GK48" s="146">
        <v>12568008</v>
      </c>
      <c r="GL48" s="14">
        <v>1423475</v>
      </c>
      <c r="GM48" s="14">
        <v>207053</v>
      </c>
      <c r="GN48" s="14">
        <v>190355</v>
      </c>
      <c r="GO48" s="14">
        <v>191104</v>
      </c>
      <c r="GP48" s="146">
        <v>421195</v>
      </c>
      <c r="GQ48" s="146">
        <v>413768</v>
      </c>
      <c r="GR48" s="14">
        <v>61182920</v>
      </c>
      <c r="GS48" s="14">
        <v>6252861</v>
      </c>
      <c r="GT48" s="14">
        <v>5065947</v>
      </c>
      <c r="GU48" s="14">
        <v>5490953</v>
      </c>
      <c r="GV48" s="146">
        <v>13858724</v>
      </c>
      <c r="GW48" s="146">
        <v>30514435</v>
      </c>
      <c r="GX48" s="14">
        <v>12790147</v>
      </c>
      <c r="GY48" s="14">
        <v>1735485</v>
      </c>
      <c r="GZ48" s="14">
        <v>1661020</v>
      </c>
      <c r="HA48" s="14">
        <v>1759037</v>
      </c>
      <c r="HB48" s="146">
        <v>3626433</v>
      </c>
      <c r="HC48" s="146">
        <v>4008172</v>
      </c>
      <c r="HD48" s="14">
        <v>436360</v>
      </c>
      <c r="HE48" s="14">
        <v>54619</v>
      </c>
      <c r="HF48" s="14">
        <v>52282</v>
      </c>
      <c r="HG48" s="14">
        <v>57865</v>
      </c>
      <c r="HH48" s="146">
        <v>108679</v>
      </c>
      <c r="HI48" s="146">
        <v>162915</v>
      </c>
      <c r="HJ48" s="14">
        <v>15983076</v>
      </c>
      <c r="HK48" s="14">
        <v>2362867</v>
      </c>
      <c r="HL48" s="14">
        <v>2378907</v>
      </c>
      <c r="HM48" s="14">
        <v>2363503</v>
      </c>
      <c r="HN48" s="146">
        <v>4293894</v>
      </c>
      <c r="HO48" s="146">
        <v>4583905</v>
      </c>
      <c r="HP48" s="14">
        <v>3021470</v>
      </c>
      <c r="HQ48" s="14">
        <v>374120</v>
      </c>
      <c r="HR48" s="14">
        <v>374751</v>
      </c>
      <c r="HS48" s="14">
        <v>403518</v>
      </c>
      <c r="HT48" s="146">
        <v>801819</v>
      </c>
      <c r="HU48" s="146">
        <v>1067263</v>
      </c>
      <c r="HV48" s="14">
        <v>6888330</v>
      </c>
      <c r="HW48" s="14">
        <v>958026</v>
      </c>
      <c r="HX48" s="14">
        <v>982640</v>
      </c>
      <c r="HY48" s="14">
        <v>1021380</v>
      </c>
      <c r="HZ48" s="146">
        <v>1918428</v>
      </c>
      <c r="IA48" s="146">
        <v>2007857</v>
      </c>
      <c r="IB48" s="14">
        <v>20976955</v>
      </c>
      <c r="IC48" s="14">
        <v>3476127</v>
      </c>
      <c r="ID48" s="14">
        <v>3245704</v>
      </c>
      <c r="IE48" s="14">
        <v>2518555</v>
      </c>
      <c r="IF48" s="146">
        <v>5279723</v>
      </c>
      <c r="IG48" s="146">
        <v>6456845</v>
      </c>
      <c r="IH48" s="14">
        <v>2008553</v>
      </c>
      <c r="II48" s="14">
        <v>259303</v>
      </c>
      <c r="IJ48" s="14">
        <v>269567</v>
      </c>
      <c r="IK48" s="14">
        <v>284301</v>
      </c>
      <c r="IL48" s="146">
        <v>614029</v>
      </c>
      <c r="IM48" s="146">
        <v>581353</v>
      </c>
      <c r="IN48" s="14">
        <v>4641092</v>
      </c>
      <c r="IO48" s="14">
        <v>657597</v>
      </c>
      <c r="IP48" s="14">
        <v>638464</v>
      </c>
      <c r="IQ48" s="14">
        <v>693076</v>
      </c>
      <c r="IR48" s="146">
        <v>1347618</v>
      </c>
      <c r="IS48" s="146">
        <v>1304337</v>
      </c>
    </row>
    <row r="49" spans="1:253" s="111" customFormat="1" ht="11.45" customHeight="1">
      <c r="A49" s="16" t="s">
        <v>273</v>
      </c>
      <c r="B49" s="14">
        <v>38505061</v>
      </c>
      <c r="C49" s="14">
        <v>10265233</v>
      </c>
      <c r="D49" s="14">
        <v>8009395</v>
      </c>
      <c r="E49" s="14">
        <v>6824212</v>
      </c>
      <c r="F49" s="146">
        <v>10134662</v>
      </c>
      <c r="G49" s="146">
        <v>3271559</v>
      </c>
      <c r="H49" s="14">
        <v>498676</v>
      </c>
      <c r="I49" s="14">
        <v>152664</v>
      </c>
      <c r="J49" s="14">
        <v>108658</v>
      </c>
      <c r="K49" s="14">
        <v>89098</v>
      </c>
      <c r="L49" s="146">
        <v>117883</v>
      </c>
      <c r="M49" s="146">
        <v>30373</v>
      </c>
      <c r="N49" s="14">
        <v>80632</v>
      </c>
      <c r="O49" s="14">
        <v>14450</v>
      </c>
      <c r="P49" s="14">
        <v>16223</v>
      </c>
      <c r="Q49" s="14">
        <v>15823</v>
      </c>
      <c r="R49" s="146">
        <v>27526</v>
      </c>
      <c r="S49" s="146">
        <v>6610</v>
      </c>
      <c r="T49" s="14">
        <v>855723</v>
      </c>
      <c r="U49" s="14">
        <v>278517</v>
      </c>
      <c r="V49" s="14">
        <v>185931</v>
      </c>
      <c r="W49" s="14">
        <v>144290</v>
      </c>
      <c r="X49" s="14">
        <v>193383</v>
      </c>
      <c r="Y49" s="145">
        <v>53602</v>
      </c>
      <c r="Z49" s="14">
        <v>235449</v>
      </c>
      <c r="AA49" s="14">
        <v>68969</v>
      </c>
      <c r="AB49" s="14">
        <v>51567</v>
      </c>
      <c r="AC49" s="14">
        <v>44283</v>
      </c>
      <c r="AD49" s="146">
        <v>55757</v>
      </c>
      <c r="AE49" s="146">
        <v>14873</v>
      </c>
      <c r="AF49" s="14">
        <v>4818816</v>
      </c>
      <c r="AG49" s="14">
        <v>1242610</v>
      </c>
      <c r="AH49" s="14">
        <v>894832</v>
      </c>
      <c r="AI49" s="14">
        <v>777493</v>
      </c>
      <c r="AJ49" s="14">
        <v>1384040</v>
      </c>
      <c r="AK49" s="145">
        <v>519841</v>
      </c>
      <c r="AL49" s="14">
        <v>808542</v>
      </c>
      <c r="AM49" s="14">
        <v>214167</v>
      </c>
      <c r="AN49" s="14">
        <v>172132</v>
      </c>
      <c r="AO49" s="14">
        <v>143837</v>
      </c>
      <c r="AP49" s="14">
        <v>214500</v>
      </c>
      <c r="AQ49" s="145">
        <v>63906</v>
      </c>
      <c r="AR49" s="14">
        <v>612426</v>
      </c>
      <c r="AS49" s="14">
        <v>122770</v>
      </c>
      <c r="AT49" s="14">
        <v>116568</v>
      </c>
      <c r="AU49" s="14">
        <v>107107</v>
      </c>
      <c r="AV49" s="14">
        <v>188603</v>
      </c>
      <c r="AW49" s="145">
        <v>77378</v>
      </c>
      <c r="AX49" s="14">
        <v>135293</v>
      </c>
      <c r="AY49" s="14">
        <v>34644</v>
      </c>
      <c r="AZ49" s="14">
        <v>29848</v>
      </c>
      <c r="BA49" s="14">
        <v>25254</v>
      </c>
      <c r="BB49" s="14">
        <v>36745</v>
      </c>
      <c r="BC49" s="145">
        <v>8802</v>
      </c>
      <c r="BD49" s="14">
        <v>81461</v>
      </c>
      <c r="BE49" s="14">
        <v>17673</v>
      </c>
      <c r="BF49" s="14">
        <v>15198</v>
      </c>
      <c r="BG49" s="14">
        <v>12461</v>
      </c>
      <c r="BH49" s="146">
        <v>22272</v>
      </c>
      <c r="BI49" s="146">
        <v>13857</v>
      </c>
      <c r="BJ49" s="14">
        <v>2211805</v>
      </c>
      <c r="BK49" s="14">
        <v>817415</v>
      </c>
      <c r="BL49" s="14">
        <v>453625</v>
      </c>
      <c r="BM49" s="14">
        <v>327878</v>
      </c>
      <c r="BN49" s="146">
        <v>448958</v>
      </c>
      <c r="BO49" s="146">
        <v>163929</v>
      </c>
      <c r="BP49" s="14">
        <v>1324484</v>
      </c>
      <c r="BQ49" s="14">
        <v>425254</v>
      </c>
      <c r="BR49" s="14">
        <v>286737</v>
      </c>
      <c r="BS49" s="14">
        <v>218899</v>
      </c>
      <c r="BT49" s="146">
        <v>302922</v>
      </c>
      <c r="BU49" s="146">
        <v>90672</v>
      </c>
      <c r="BV49" s="14">
        <v>158835</v>
      </c>
      <c r="BW49" s="14">
        <v>42063</v>
      </c>
      <c r="BX49" s="14">
        <v>33593</v>
      </c>
      <c r="BY49" s="14">
        <v>30156</v>
      </c>
      <c r="BZ49" s="146">
        <v>42658</v>
      </c>
      <c r="CA49" s="146">
        <v>10365</v>
      </c>
      <c r="CB49" s="14">
        <v>194063</v>
      </c>
      <c r="CC49" s="14">
        <v>66831</v>
      </c>
      <c r="CD49" s="14">
        <v>48350</v>
      </c>
      <c r="CE49" s="14">
        <v>34599</v>
      </c>
      <c r="CF49" s="146">
        <v>35585</v>
      </c>
      <c r="CG49" s="146">
        <v>8698</v>
      </c>
      <c r="CH49" s="14">
        <v>1759196</v>
      </c>
      <c r="CI49" s="14">
        <v>444458</v>
      </c>
      <c r="CJ49" s="14">
        <v>367160</v>
      </c>
      <c r="CK49" s="14">
        <v>311948</v>
      </c>
      <c r="CL49" s="146">
        <v>478092</v>
      </c>
      <c r="CM49" s="146">
        <v>157538</v>
      </c>
      <c r="CN49" s="14">
        <v>723665</v>
      </c>
      <c r="CO49" s="14">
        <v>192664</v>
      </c>
      <c r="CP49" s="14">
        <v>164280</v>
      </c>
      <c r="CQ49" s="14">
        <v>144888</v>
      </c>
      <c r="CR49" s="146">
        <v>179796</v>
      </c>
      <c r="CS49" s="146">
        <v>42037</v>
      </c>
      <c r="CT49" s="14">
        <v>287907</v>
      </c>
      <c r="CU49" s="14">
        <v>74678</v>
      </c>
      <c r="CV49" s="14">
        <v>64597</v>
      </c>
      <c r="CW49" s="14">
        <v>61465</v>
      </c>
      <c r="CX49" s="146">
        <v>72142</v>
      </c>
      <c r="CY49" s="146">
        <v>15025</v>
      </c>
      <c r="CZ49" s="14">
        <v>316619</v>
      </c>
      <c r="DA49" s="14">
        <v>71652</v>
      </c>
      <c r="DB49" s="14">
        <v>67002</v>
      </c>
      <c r="DC49" s="14">
        <v>64651</v>
      </c>
      <c r="DD49" s="146">
        <v>89804</v>
      </c>
      <c r="DE49" s="146">
        <v>23510</v>
      </c>
      <c r="DF49" s="14">
        <v>459293</v>
      </c>
      <c r="DG49" s="14">
        <v>133437</v>
      </c>
      <c r="DH49" s="14">
        <v>109325</v>
      </c>
      <c r="DI49" s="14">
        <v>91820</v>
      </c>
      <c r="DJ49" s="146">
        <v>101044</v>
      </c>
      <c r="DK49" s="146">
        <v>23667</v>
      </c>
      <c r="DL49" s="14">
        <v>370612</v>
      </c>
      <c r="DM49" s="14">
        <v>95750</v>
      </c>
      <c r="DN49" s="14">
        <v>73885</v>
      </c>
      <c r="DO49" s="14">
        <v>64513</v>
      </c>
      <c r="DP49" s="146">
        <v>101956</v>
      </c>
      <c r="DQ49" s="146">
        <v>34508</v>
      </c>
      <c r="DR49" s="14">
        <v>163579</v>
      </c>
      <c r="DS49" s="14">
        <v>48992</v>
      </c>
      <c r="DT49" s="14">
        <v>38642</v>
      </c>
      <c r="DU49" s="14">
        <v>32152</v>
      </c>
      <c r="DV49" s="146">
        <v>35524</v>
      </c>
      <c r="DW49" s="146">
        <v>8269</v>
      </c>
      <c r="DX49" s="14">
        <v>1053119</v>
      </c>
      <c r="DY49" s="14">
        <v>233797</v>
      </c>
      <c r="DZ49" s="14">
        <v>210329</v>
      </c>
      <c r="EA49" s="14">
        <v>185571</v>
      </c>
      <c r="EB49" s="146">
        <v>325644</v>
      </c>
      <c r="EC49" s="146">
        <v>97778</v>
      </c>
      <c r="ED49" s="14">
        <v>1015030</v>
      </c>
      <c r="EE49" s="14">
        <v>208510</v>
      </c>
      <c r="EF49" s="14">
        <v>189339</v>
      </c>
      <c r="EG49" s="14">
        <v>176281</v>
      </c>
      <c r="EH49" s="146">
        <v>323278</v>
      </c>
      <c r="EI49" s="146">
        <v>117622</v>
      </c>
      <c r="EJ49" s="14">
        <v>1294214</v>
      </c>
      <c r="EK49" s="14">
        <v>359033</v>
      </c>
      <c r="EL49" s="14">
        <v>293440</v>
      </c>
      <c r="EM49" s="14">
        <v>245939</v>
      </c>
      <c r="EN49" s="146">
        <v>322154</v>
      </c>
      <c r="EO49" s="146">
        <v>73648</v>
      </c>
      <c r="EP49" s="14">
        <v>866285</v>
      </c>
      <c r="EQ49" s="14">
        <v>215403</v>
      </c>
      <c r="ER49" s="14">
        <v>192773</v>
      </c>
      <c r="ES49" s="14">
        <v>170528</v>
      </c>
      <c r="ET49" s="146">
        <v>226587</v>
      </c>
      <c r="EU49" s="146">
        <v>60994</v>
      </c>
      <c r="EV49" s="14">
        <v>230751</v>
      </c>
      <c r="EW49" s="14">
        <v>73479</v>
      </c>
      <c r="EX49" s="14">
        <v>51405</v>
      </c>
      <c r="EY49" s="14">
        <v>41600</v>
      </c>
      <c r="EZ49" s="146">
        <v>51381</v>
      </c>
      <c r="FA49" s="146">
        <v>12886</v>
      </c>
      <c r="FB49" s="14">
        <v>698544</v>
      </c>
      <c r="FC49" s="14">
        <v>193463</v>
      </c>
      <c r="FD49" s="14">
        <v>157414</v>
      </c>
      <c r="FE49" s="14">
        <v>134238</v>
      </c>
      <c r="FF49" s="146">
        <v>169572</v>
      </c>
      <c r="FG49" s="146">
        <v>43857</v>
      </c>
      <c r="FH49" s="14">
        <v>111761</v>
      </c>
      <c r="FI49" s="14">
        <v>37329</v>
      </c>
      <c r="FJ49" s="14">
        <v>26580</v>
      </c>
      <c r="FK49" s="14">
        <v>20565</v>
      </c>
      <c r="FL49" s="146">
        <v>21484</v>
      </c>
      <c r="FM49" s="146">
        <v>5803</v>
      </c>
      <c r="FN49" s="14">
        <v>198069</v>
      </c>
      <c r="FO49" s="14">
        <v>48567</v>
      </c>
      <c r="FP49" s="14">
        <v>44069</v>
      </c>
      <c r="FQ49" s="14">
        <v>42392</v>
      </c>
      <c r="FR49" s="146">
        <v>50954</v>
      </c>
      <c r="FS49" s="146">
        <v>12087</v>
      </c>
      <c r="FT49" s="14">
        <v>375950</v>
      </c>
      <c r="FU49" s="14">
        <v>121096</v>
      </c>
      <c r="FV49" s="14">
        <v>84582</v>
      </c>
      <c r="FW49" s="14">
        <v>63536</v>
      </c>
      <c r="FX49" s="146">
        <v>83549</v>
      </c>
      <c r="FY49" s="146">
        <v>23187</v>
      </c>
      <c r="FZ49" s="14">
        <v>205268</v>
      </c>
      <c r="GA49" s="14">
        <v>48174</v>
      </c>
      <c r="GB49" s="14">
        <v>42056</v>
      </c>
      <c r="GC49" s="14">
        <v>38904</v>
      </c>
      <c r="GD49" s="146">
        <v>60952</v>
      </c>
      <c r="GE49" s="146">
        <v>15182</v>
      </c>
      <c r="GF49" s="14">
        <v>1435293</v>
      </c>
      <c r="GG49" s="14">
        <v>293841</v>
      </c>
      <c r="GH49" s="14">
        <v>249658</v>
      </c>
      <c r="GI49" s="14">
        <v>239523</v>
      </c>
      <c r="GJ49" s="146">
        <v>466951</v>
      </c>
      <c r="GK49" s="146">
        <v>185320</v>
      </c>
      <c r="GL49" s="14">
        <v>198357</v>
      </c>
      <c r="GM49" s="14">
        <v>61536</v>
      </c>
      <c r="GN49" s="14">
        <v>43374</v>
      </c>
      <c r="GO49" s="14">
        <v>34025</v>
      </c>
      <c r="GP49" s="146">
        <v>47432</v>
      </c>
      <c r="GQ49" s="146">
        <v>11990</v>
      </c>
      <c r="GR49" s="14">
        <v>2184205</v>
      </c>
      <c r="GS49" s="14">
        <v>479569</v>
      </c>
      <c r="GT49" s="14">
        <v>409911</v>
      </c>
      <c r="GU49" s="14">
        <v>381843</v>
      </c>
      <c r="GV49" s="146">
        <v>651552</v>
      </c>
      <c r="GW49" s="146">
        <v>261330</v>
      </c>
      <c r="GX49" s="14">
        <v>1230201</v>
      </c>
      <c r="GY49" s="14">
        <v>377216</v>
      </c>
      <c r="GZ49" s="14">
        <v>269417</v>
      </c>
      <c r="HA49" s="14">
        <v>220029</v>
      </c>
      <c r="HB49" s="146">
        <v>282950</v>
      </c>
      <c r="HC49" s="146">
        <v>80589</v>
      </c>
      <c r="HD49" s="14">
        <v>47119</v>
      </c>
      <c r="HE49" s="14">
        <v>10978</v>
      </c>
      <c r="HF49" s="14">
        <v>9946</v>
      </c>
      <c r="HG49" s="14">
        <v>9723</v>
      </c>
      <c r="HH49" s="146">
        <v>12487</v>
      </c>
      <c r="HI49" s="146">
        <v>3985</v>
      </c>
      <c r="HJ49" s="14">
        <v>1487584</v>
      </c>
      <c r="HK49" s="14">
        <v>437500</v>
      </c>
      <c r="HL49" s="14">
        <v>361163</v>
      </c>
      <c r="HM49" s="14">
        <v>283423</v>
      </c>
      <c r="HN49" s="146">
        <v>323348</v>
      </c>
      <c r="HO49" s="146">
        <v>82150</v>
      </c>
      <c r="HP49" s="14">
        <v>341394</v>
      </c>
      <c r="HQ49" s="14">
        <v>92917</v>
      </c>
      <c r="HR49" s="14">
        <v>76322</v>
      </c>
      <c r="HS49" s="14">
        <v>65471</v>
      </c>
      <c r="HT49" s="146">
        <v>82848</v>
      </c>
      <c r="HU49" s="146">
        <v>23836</v>
      </c>
      <c r="HV49" s="14">
        <v>569276</v>
      </c>
      <c r="HW49" s="14">
        <v>173807</v>
      </c>
      <c r="HX49" s="14">
        <v>134659</v>
      </c>
      <c r="HY49" s="14">
        <v>104697</v>
      </c>
      <c r="HZ49" s="146">
        <v>124379</v>
      </c>
      <c r="IA49" s="146">
        <v>31734</v>
      </c>
      <c r="IB49" s="14">
        <v>1536804</v>
      </c>
      <c r="IC49" s="14">
        <v>362748</v>
      </c>
      <c r="ID49" s="14">
        <v>329436</v>
      </c>
      <c r="IE49" s="14">
        <v>294930</v>
      </c>
      <c r="IF49" s="146">
        <v>422450</v>
      </c>
      <c r="IG49" s="146">
        <v>127240</v>
      </c>
      <c r="IH49" s="14">
        <v>157004</v>
      </c>
      <c r="II49" s="14">
        <v>39383</v>
      </c>
      <c r="IJ49" s="14">
        <v>34107</v>
      </c>
      <c r="IK49" s="14">
        <v>29591</v>
      </c>
      <c r="IL49" s="146">
        <v>43262</v>
      </c>
      <c r="IM49" s="146">
        <v>10661</v>
      </c>
      <c r="IN49" s="14">
        <v>535809</v>
      </c>
      <c r="IO49" s="14">
        <v>170388</v>
      </c>
      <c r="IP49" s="14">
        <v>119311</v>
      </c>
      <c r="IQ49" s="14">
        <v>97334</v>
      </c>
      <c r="IR49" s="146">
        <v>118977</v>
      </c>
      <c r="IS49" s="146">
        <v>29799</v>
      </c>
    </row>
    <row r="50" spans="1:253" s="111" customFormat="1" ht="11.45" customHeight="1">
      <c r="A50" s="15" t="s">
        <v>42</v>
      </c>
      <c r="B50" s="14">
        <v>470564822</v>
      </c>
      <c r="C50" s="14">
        <v>100623590</v>
      </c>
      <c r="D50" s="14">
        <v>80588443</v>
      </c>
      <c r="E50" s="14">
        <v>75879011</v>
      </c>
      <c r="F50" s="146">
        <v>139453791</v>
      </c>
      <c r="G50" s="146">
        <v>74019987</v>
      </c>
      <c r="H50" s="14">
        <v>4621051</v>
      </c>
      <c r="I50" s="14">
        <v>1084263</v>
      </c>
      <c r="J50" s="14">
        <v>853245</v>
      </c>
      <c r="K50" s="14">
        <v>798903</v>
      </c>
      <c r="L50" s="146">
        <v>1300042</v>
      </c>
      <c r="M50" s="146">
        <v>584598</v>
      </c>
      <c r="N50" s="14">
        <v>967093</v>
      </c>
      <c r="O50" s="14">
        <v>137110</v>
      </c>
      <c r="P50" s="14">
        <v>165581</v>
      </c>
      <c r="Q50" s="14">
        <v>181365</v>
      </c>
      <c r="R50" s="146">
        <v>363817</v>
      </c>
      <c r="S50" s="146">
        <v>119220</v>
      </c>
      <c r="T50" s="14">
        <v>11651788</v>
      </c>
      <c r="U50" s="14">
        <v>3091230</v>
      </c>
      <c r="V50" s="14">
        <v>2187281</v>
      </c>
      <c r="W50" s="14">
        <v>1895725</v>
      </c>
      <c r="X50" s="14">
        <v>3097425</v>
      </c>
      <c r="Y50" s="145">
        <v>1380126</v>
      </c>
      <c r="Z50" s="14">
        <v>1969575</v>
      </c>
      <c r="AA50" s="14">
        <v>464151</v>
      </c>
      <c r="AB50" s="14">
        <v>364966</v>
      </c>
      <c r="AC50" s="14">
        <v>350203</v>
      </c>
      <c r="AD50" s="146">
        <v>538454</v>
      </c>
      <c r="AE50" s="146">
        <v>251803</v>
      </c>
      <c r="AF50" s="14">
        <v>90957709</v>
      </c>
      <c r="AG50" s="14">
        <v>19249906</v>
      </c>
      <c r="AH50" s="14">
        <v>13824147</v>
      </c>
      <c r="AI50" s="14">
        <v>13189180</v>
      </c>
      <c r="AJ50" s="14">
        <v>28762607</v>
      </c>
      <c r="AK50" s="145">
        <v>15931869</v>
      </c>
      <c r="AL50" s="14">
        <v>10753667</v>
      </c>
      <c r="AM50" s="14">
        <v>2288985</v>
      </c>
      <c r="AN50" s="14">
        <v>1935146</v>
      </c>
      <c r="AO50" s="14">
        <v>1818570</v>
      </c>
      <c r="AP50" s="14">
        <v>3238781</v>
      </c>
      <c r="AQ50" s="145">
        <v>1472183</v>
      </c>
      <c r="AR50" s="14">
        <v>7660639</v>
      </c>
      <c r="AS50" s="14">
        <v>1185369</v>
      </c>
      <c r="AT50" s="14">
        <v>1119739</v>
      </c>
      <c r="AU50" s="14">
        <v>1122172</v>
      </c>
      <c r="AV50" s="14">
        <v>2377193</v>
      </c>
      <c r="AW50" s="145">
        <v>1856166</v>
      </c>
      <c r="AX50" s="14">
        <v>1624293</v>
      </c>
      <c r="AY50" s="14">
        <v>339790</v>
      </c>
      <c r="AZ50" s="14">
        <v>315022</v>
      </c>
      <c r="BA50" s="14">
        <v>298826</v>
      </c>
      <c r="BB50" s="14">
        <v>490837</v>
      </c>
      <c r="BC50" s="145">
        <v>179819</v>
      </c>
      <c r="BD50" s="14">
        <v>1362057</v>
      </c>
      <c r="BE50" s="14">
        <v>210799</v>
      </c>
      <c r="BF50" s="14">
        <v>179360</v>
      </c>
      <c r="BG50" s="14">
        <v>172631</v>
      </c>
      <c r="BH50" s="146">
        <v>401714</v>
      </c>
      <c r="BI50" s="146">
        <v>397553</v>
      </c>
      <c r="BJ50" s="14">
        <v>29581885</v>
      </c>
      <c r="BK50" s="14">
        <v>9049780</v>
      </c>
      <c r="BL50" s="14">
        <v>5164654</v>
      </c>
      <c r="BM50" s="14">
        <v>4170992</v>
      </c>
      <c r="BN50" s="146">
        <v>6975558</v>
      </c>
      <c r="BO50" s="146">
        <v>4220901</v>
      </c>
      <c r="BP50" s="14">
        <v>14362637</v>
      </c>
      <c r="BQ50" s="14">
        <v>3715558</v>
      </c>
      <c r="BR50" s="14">
        <v>2594929</v>
      </c>
      <c r="BS50" s="14">
        <v>2211930</v>
      </c>
      <c r="BT50" s="146">
        <v>3849395</v>
      </c>
      <c r="BU50" s="146">
        <v>1990825</v>
      </c>
      <c r="BV50" s="14">
        <v>2657297</v>
      </c>
      <c r="BW50" s="14">
        <v>609907</v>
      </c>
      <c r="BX50" s="14">
        <v>491321</v>
      </c>
      <c r="BY50" s="14">
        <v>489509</v>
      </c>
      <c r="BZ50" s="146">
        <v>793398</v>
      </c>
      <c r="CA50" s="146">
        <v>273161</v>
      </c>
      <c r="CB50" s="14">
        <v>2054503</v>
      </c>
      <c r="CC50" s="14">
        <v>610123</v>
      </c>
      <c r="CD50" s="14">
        <v>468590</v>
      </c>
      <c r="CE50" s="14">
        <v>360502</v>
      </c>
      <c r="CF50" s="146">
        <v>443098</v>
      </c>
      <c r="CG50" s="146">
        <v>172190</v>
      </c>
      <c r="CH50" s="14">
        <v>20394476</v>
      </c>
      <c r="CI50" s="14">
        <v>4170630</v>
      </c>
      <c r="CJ50" s="14">
        <v>3516007</v>
      </c>
      <c r="CK50" s="14">
        <v>3287462</v>
      </c>
      <c r="CL50" s="146">
        <v>6045113</v>
      </c>
      <c r="CM50" s="146">
        <v>3375265</v>
      </c>
      <c r="CN50" s="14">
        <v>6250625</v>
      </c>
      <c r="CO50" s="14">
        <v>1314744</v>
      </c>
      <c r="CP50" s="14">
        <v>1244766</v>
      </c>
      <c r="CQ50" s="14">
        <v>1221637</v>
      </c>
      <c r="CR50" s="146">
        <v>1775651</v>
      </c>
      <c r="CS50" s="146">
        <v>693827</v>
      </c>
      <c r="CT50" s="14">
        <v>2333061</v>
      </c>
      <c r="CU50" s="14">
        <v>514115</v>
      </c>
      <c r="CV50" s="14">
        <v>453925</v>
      </c>
      <c r="CW50" s="14">
        <v>488235</v>
      </c>
      <c r="CX50" s="146">
        <v>657710</v>
      </c>
      <c r="CY50" s="146">
        <v>219076</v>
      </c>
      <c r="CZ50" s="14">
        <v>2737777</v>
      </c>
      <c r="DA50" s="14">
        <v>473985</v>
      </c>
      <c r="DB50" s="14">
        <v>490497</v>
      </c>
      <c r="DC50" s="14">
        <v>531193</v>
      </c>
      <c r="DD50" s="146">
        <v>866156</v>
      </c>
      <c r="DE50" s="146">
        <v>375946</v>
      </c>
      <c r="DF50" s="14">
        <v>3832946</v>
      </c>
      <c r="DG50" s="14">
        <v>898513</v>
      </c>
      <c r="DH50" s="14">
        <v>807273</v>
      </c>
      <c r="DI50" s="14">
        <v>746647</v>
      </c>
      <c r="DJ50" s="146">
        <v>986946</v>
      </c>
      <c r="DK50" s="146">
        <v>393566</v>
      </c>
      <c r="DL50" s="14">
        <v>3530604</v>
      </c>
      <c r="DM50" s="14">
        <v>783106</v>
      </c>
      <c r="DN50" s="14">
        <v>587776</v>
      </c>
      <c r="DO50" s="14">
        <v>571355</v>
      </c>
      <c r="DP50" s="146">
        <v>1033123</v>
      </c>
      <c r="DQ50" s="146">
        <v>555244</v>
      </c>
      <c r="DR50" s="14">
        <v>1602734</v>
      </c>
      <c r="DS50" s="14">
        <v>471318</v>
      </c>
      <c r="DT50" s="14">
        <v>326577</v>
      </c>
      <c r="DU50" s="14">
        <v>295122</v>
      </c>
      <c r="DV50" s="146">
        <v>371287</v>
      </c>
      <c r="DW50" s="146">
        <v>138430</v>
      </c>
      <c r="DX50" s="14">
        <v>14913803</v>
      </c>
      <c r="DY50" s="14">
        <v>2591565</v>
      </c>
      <c r="DZ50" s="14">
        <v>2430962</v>
      </c>
      <c r="EA50" s="14">
        <v>2393431</v>
      </c>
      <c r="EB50" s="146">
        <v>5159196</v>
      </c>
      <c r="EC50" s="146">
        <v>2338650</v>
      </c>
      <c r="ED50" s="14">
        <v>12997833</v>
      </c>
      <c r="EE50" s="14">
        <v>2078057</v>
      </c>
      <c r="EF50" s="14">
        <v>1969476</v>
      </c>
      <c r="EG50" s="14">
        <v>2021752</v>
      </c>
      <c r="EH50" s="146">
        <v>4387303</v>
      </c>
      <c r="EI50" s="146">
        <v>2541246</v>
      </c>
      <c r="EJ50" s="14">
        <v>12301802</v>
      </c>
      <c r="EK50" s="14">
        <v>2692308</v>
      </c>
      <c r="EL50" s="14">
        <v>2416538</v>
      </c>
      <c r="EM50" s="14">
        <v>2270137</v>
      </c>
      <c r="EN50" s="146">
        <v>3560377</v>
      </c>
      <c r="EO50" s="146">
        <v>1362441</v>
      </c>
      <c r="EP50" s="14">
        <v>9543378</v>
      </c>
      <c r="EQ50" s="14">
        <v>1904673</v>
      </c>
      <c r="ER50" s="14">
        <v>1832258</v>
      </c>
      <c r="ES50" s="14">
        <v>1774546</v>
      </c>
      <c r="ET50" s="146">
        <v>2802097</v>
      </c>
      <c r="EU50" s="146">
        <v>1229805</v>
      </c>
      <c r="EV50" s="14">
        <v>1915374</v>
      </c>
      <c r="EW50" s="14">
        <v>508094</v>
      </c>
      <c r="EX50" s="14">
        <v>370592</v>
      </c>
      <c r="EY50" s="14">
        <v>336710</v>
      </c>
      <c r="EZ50" s="146">
        <v>494064</v>
      </c>
      <c r="FA50" s="146">
        <v>205914</v>
      </c>
      <c r="FB50" s="14">
        <v>6498729</v>
      </c>
      <c r="FC50" s="14">
        <v>1435533</v>
      </c>
      <c r="FD50" s="14">
        <v>1266668</v>
      </c>
      <c r="FE50" s="14">
        <v>1213306</v>
      </c>
      <c r="FF50" s="146">
        <v>1793545</v>
      </c>
      <c r="FG50" s="146">
        <v>789678</v>
      </c>
      <c r="FH50" s="14">
        <v>1105280</v>
      </c>
      <c r="FI50" s="14">
        <v>315684</v>
      </c>
      <c r="FJ50" s="14">
        <v>240576</v>
      </c>
      <c r="FK50" s="14">
        <v>200911</v>
      </c>
      <c r="FL50" s="146">
        <v>242535</v>
      </c>
      <c r="FM50" s="146">
        <v>105573</v>
      </c>
      <c r="FN50" s="14">
        <v>1630713</v>
      </c>
      <c r="FO50" s="14">
        <v>313365</v>
      </c>
      <c r="FP50" s="14">
        <v>322344</v>
      </c>
      <c r="FQ50" s="14">
        <v>340608</v>
      </c>
      <c r="FR50" s="146">
        <v>471802</v>
      </c>
      <c r="FS50" s="146">
        <v>182594</v>
      </c>
      <c r="FT50" s="14">
        <v>5828066</v>
      </c>
      <c r="FU50" s="14">
        <v>1588557</v>
      </c>
      <c r="FV50" s="14">
        <v>1127980</v>
      </c>
      <c r="FW50" s="14">
        <v>948682</v>
      </c>
      <c r="FX50" s="146">
        <v>1505860</v>
      </c>
      <c r="FY50" s="146">
        <v>656987</v>
      </c>
      <c r="FZ50" s="14">
        <v>2492343</v>
      </c>
      <c r="GA50" s="14">
        <v>572768</v>
      </c>
      <c r="GB50" s="14">
        <v>426435</v>
      </c>
      <c r="GC50" s="14">
        <v>436440</v>
      </c>
      <c r="GD50" s="146">
        <v>777634</v>
      </c>
      <c r="GE50" s="146">
        <v>279066</v>
      </c>
      <c r="GF50" s="14">
        <v>18967081</v>
      </c>
      <c r="GG50" s="14">
        <v>2964241</v>
      </c>
      <c r="GH50" s="14">
        <v>2830597</v>
      </c>
      <c r="GI50" s="14">
        <v>2779731</v>
      </c>
      <c r="GJ50" s="146">
        <v>6404247</v>
      </c>
      <c r="GK50" s="146">
        <v>3988263</v>
      </c>
      <c r="GL50" s="14">
        <v>2175818</v>
      </c>
      <c r="GM50" s="14">
        <v>550594</v>
      </c>
      <c r="GN50" s="14">
        <v>442867</v>
      </c>
      <c r="GO50" s="14">
        <v>363315</v>
      </c>
      <c r="GP50" s="146">
        <v>595134</v>
      </c>
      <c r="GQ50" s="146">
        <v>223908</v>
      </c>
      <c r="GR50" s="14">
        <v>26659590</v>
      </c>
      <c r="GS50" s="14">
        <v>4769505</v>
      </c>
      <c r="GT50" s="14">
        <v>3842980</v>
      </c>
      <c r="GU50" s="14">
        <v>3856712</v>
      </c>
      <c r="GV50" s="146">
        <v>8147150</v>
      </c>
      <c r="GW50" s="146">
        <v>6043244</v>
      </c>
      <c r="GX50" s="14">
        <v>12451667</v>
      </c>
      <c r="GY50" s="14">
        <v>2963621</v>
      </c>
      <c r="GZ50" s="14">
        <v>2279007</v>
      </c>
      <c r="HA50" s="14">
        <v>2073847</v>
      </c>
      <c r="HB50" s="146">
        <v>3441921</v>
      </c>
      <c r="HC50" s="146">
        <v>1693270</v>
      </c>
      <c r="HD50" s="14">
        <v>394459</v>
      </c>
      <c r="HE50" s="14">
        <v>67727</v>
      </c>
      <c r="HF50" s="14">
        <v>79513</v>
      </c>
      <c r="HG50" s="14">
        <v>81035</v>
      </c>
      <c r="HH50" s="146">
        <v>113840</v>
      </c>
      <c r="HI50" s="146">
        <v>52343</v>
      </c>
      <c r="HJ50" s="14">
        <v>12607502</v>
      </c>
      <c r="HK50" s="14">
        <v>2915781</v>
      </c>
      <c r="HL50" s="14">
        <v>2674400</v>
      </c>
      <c r="HM50" s="14">
        <v>2382586</v>
      </c>
      <c r="HN50" s="146">
        <v>3256849</v>
      </c>
      <c r="HO50" s="146">
        <v>1377887</v>
      </c>
      <c r="HP50" s="14">
        <v>2728526</v>
      </c>
      <c r="HQ50" s="14">
        <v>603414</v>
      </c>
      <c r="HR50" s="14">
        <v>526917</v>
      </c>
      <c r="HS50" s="14">
        <v>497851</v>
      </c>
      <c r="HT50" s="146">
        <v>747522</v>
      </c>
      <c r="HU50" s="146">
        <v>352821</v>
      </c>
      <c r="HV50" s="14">
        <v>6765868</v>
      </c>
      <c r="HW50" s="14">
        <v>1733920</v>
      </c>
      <c r="HX50" s="14">
        <v>1423515</v>
      </c>
      <c r="HY50" s="14">
        <v>1204972</v>
      </c>
      <c r="HZ50" s="146">
        <v>1716992</v>
      </c>
      <c r="IA50" s="146">
        <v>686468</v>
      </c>
      <c r="IB50" s="14">
        <v>14949326</v>
      </c>
      <c r="IC50" s="14">
        <v>2694911</v>
      </c>
      <c r="ID50" s="14">
        <v>2663503</v>
      </c>
      <c r="IE50" s="14">
        <v>2668509</v>
      </c>
      <c r="IF50" s="146">
        <v>4588786</v>
      </c>
      <c r="IG50" s="146">
        <v>2333615</v>
      </c>
      <c r="IH50" s="14">
        <v>1719367</v>
      </c>
      <c r="II50" s="14">
        <v>361883</v>
      </c>
      <c r="IJ50" s="14">
        <v>337300</v>
      </c>
      <c r="IK50" s="14">
        <v>311375</v>
      </c>
      <c r="IL50" s="146">
        <v>510727</v>
      </c>
      <c r="IM50" s="146">
        <v>198079</v>
      </c>
      <c r="IN50" s="14">
        <v>5336146</v>
      </c>
      <c r="IO50" s="14">
        <v>1368583</v>
      </c>
      <c r="IP50" s="14">
        <v>1007126</v>
      </c>
      <c r="IQ50" s="14">
        <v>916860</v>
      </c>
      <c r="IR50" s="146">
        <v>1401696</v>
      </c>
      <c r="IS50" s="146">
        <v>641880</v>
      </c>
    </row>
    <row r="51" spans="1:253" s="111" customFormat="1" ht="11.45" customHeight="1">
      <c r="A51" s="16" t="s">
        <v>274</v>
      </c>
      <c r="B51" s="14">
        <v>39234603</v>
      </c>
      <c r="C51" s="14">
        <v>9800794</v>
      </c>
      <c r="D51" s="14">
        <v>7974415</v>
      </c>
      <c r="E51" s="14">
        <v>6873377</v>
      </c>
      <c r="F51" s="146">
        <v>10687184</v>
      </c>
      <c r="G51" s="146">
        <v>3898833</v>
      </c>
      <c r="H51" s="14">
        <v>538376</v>
      </c>
      <c r="I51" s="14">
        <v>173364</v>
      </c>
      <c r="J51" s="14">
        <v>112790</v>
      </c>
      <c r="K51" s="14">
        <v>90401</v>
      </c>
      <c r="L51" s="146">
        <v>124086</v>
      </c>
      <c r="M51" s="146">
        <v>37735</v>
      </c>
      <c r="N51" s="14">
        <v>67762</v>
      </c>
      <c r="O51" s="14">
        <v>10788</v>
      </c>
      <c r="P51" s="14">
        <v>12592</v>
      </c>
      <c r="Q51" s="14">
        <v>12810</v>
      </c>
      <c r="R51" s="146">
        <v>24530</v>
      </c>
      <c r="S51" s="146">
        <v>7042</v>
      </c>
      <c r="T51" s="14">
        <v>804083</v>
      </c>
      <c r="U51" s="14">
        <v>235672</v>
      </c>
      <c r="V51" s="14">
        <v>172447</v>
      </c>
      <c r="W51" s="14">
        <v>138821</v>
      </c>
      <c r="X51" s="14">
        <v>196037</v>
      </c>
      <c r="Y51" s="145">
        <v>61106</v>
      </c>
      <c r="Z51" s="14">
        <v>240621</v>
      </c>
      <c r="AA51" s="14">
        <v>68781</v>
      </c>
      <c r="AB51" s="14">
        <v>50402</v>
      </c>
      <c r="AC51" s="14">
        <v>43764</v>
      </c>
      <c r="AD51" s="146">
        <v>58742</v>
      </c>
      <c r="AE51" s="146">
        <v>18932</v>
      </c>
      <c r="AF51" s="14">
        <v>4967513</v>
      </c>
      <c r="AG51" s="14">
        <v>1095678</v>
      </c>
      <c r="AH51" s="14">
        <v>944762</v>
      </c>
      <c r="AI51" s="14">
        <v>837863</v>
      </c>
      <c r="AJ51" s="14">
        <v>1493398</v>
      </c>
      <c r="AK51" s="145">
        <v>595812</v>
      </c>
      <c r="AL51" s="14">
        <v>746707</v>
      </c>
      <c r="AM51" s="14">
        <v>175113</v>
      </c>
      <c r="AN51" s="14">
        <v>152384</v>
      </c>
      <c r="AO51" s="14">
        <v>132675</v>
      </c>
      <c r="AP51" s="14">
        <v>212897</v>
      </c>
      <c r="AQ51" s="145">
        <v>73638</v>
      </c>
      <c r="AR51" s="14">
        <v>640064</v>
      </c>
      <c r="AS51" s="14">
        <v>119936</v>
      </c>
      <c r="AT51" s="14">
        <v>116941</v>
      </c>
      <c r="AU51" s="14">
        <v>109502</v>
      </c>
      <c r="AV51" s="14">
        <v>202300</v>
      </c>
      <c r="AW51" s="145">
        <v>91385</v>
      </c>
      <c r="AX51" s="14">
        <v>127936</v>
      </c>
      <c r="AY51" s="14">
        <v>29042</v>
      </c>
      <c r="AZ51" s="14">
        <v>27083</v>
      </c>
      <c r="BA51" s="14">
        <v>23941</v>
      </c>
      <c r="BB51" s="14">
        <v>37392</v>
      </c>
      <c r="BC51" s="145">
        <v>10478</v>
      </c>
      <c r="BD51" s="14">
        <v>102065</v>
      </c>
      <c r="BE51" s="14">
        <v>25558</v>
      </c>
      <c r="BF51" s="14">
        <v>19538</v>
      </c>
      <c r="BG51" s="14">
        <v>15246</v>
      </c>
      <c r="BH51" s="146">
        <v>25874</v>
      </c>
      <c r="BI51" s="146">
        <v>15849</v>
      </c>
      <c r="BJ51" s="14">
        <v>2115676</v>
      </c>
      <c r="BK51" s="14">
        <v>718043</v>
      </c>
      <c r="BL51" s="14">
        <v>429686</v>
      </c>
      <c r="BM51" s="14">
        <v>315253</v>
      </c>
      <c r="BN51" s="146">
        <v>455193</v>
      </c>
      <c r="BO51" s="146">
        <v>197501</v>
      </c>
      <c r="BP51" s="14">
        <v>1337944</v>
      </c>
      <c r="BQ51" s="14">
        <v>423258</v>
      </c>
      <c r="BR51" s="14">
        <v>282728</v>
      </c>
      <c r="BS51" s="14">
        <v>216030</v>
      </c>
      <c r="BT51" s="146">
        <v>312005</v>
      </c>
      <c r="BU51" s="146">
        <v>103923</v>
      </c>
      <c r="BV51" s="14">
        <v>174943</v>
      </c>
      <c r="BW51" s="14">
        <v>47130</v>
      </c>
      <c r="BX51" s="14">
        <v>37894</v>
      </c>
      <c r="BY51" s="14">
        <v>32337</v>
      </c>
      <c r="BZ51" s="146">
        <v>45410</v>
      </c>
      <c r="CA51" s="146">
        <v>12172</v>
      </c>
      <c r="CB51" s="14">
        <v>180983</v>
      </c>
      <c r="CC51" s="14">
        <v>55049</v>
      </c>
      <c r="CD51" s="14">
        <v>44301</v>
      </c>
      <c r="CE51" s="14">
        <v>33582</v>
      </c>
      <c r="CF51" s="146">
        <v>37202</v>
      </c>
      <c r="CG51" s="146">
        <v>10849</v>
      </c>
      <c r="CH51" s="14">
        <v>1742363</v>
      </c>
      <c r="CI51" s="14">
        <v>403906</v>
      </c>
      <c r="CJ51" s="14">
        <v>351852</v>
      </c>
      <c r="CK51" s="14">
        <v>304428</v>
      </c>
      <c r="CL51" s="146">
        <v>494021</v>
      </c>
      <c r="CM51" s="146">
        <v>188156</v>
      </c>
      <c r="CN51" s="14">
        <v>667684</v>
      </c>
      <c r="CO51" s="14">
        <v>161751</v>
      </c>
      <c r="CP51" s="14">
        <v>143245</v>
      </c>
      <c r="CQ51" s="14">
        <v>132257</v>
      </c>
      <c r="CR51" s="146">
        <v>179856</v>
      </c>
      <c r="CS51" s="146">
        <v>50575</v>
      </c>
      <c r="CT51" s="14">
        <v>352769</v>
      </c>
      <c r="CU51" s="14">
        <v>92274</v>
      </c>
      <c r="CV51" s="14">
        <v>73152</v>
      </c>
      <c r="CW51" s="14">
        <v>70253</v>
      </c>
      <c r="CX51" s="146">
        <v>91799</v>
      </c>
      <c r="CY51" s="146">
        <v>25291</v>
      </c>
      <c r="CZ51" s="14">
        <v>329610</v>
      </c>
      <c r="DA51" s="14">
        <v>74036</v>
      </c>
      <c r="DB51" s="14">
        <v>65129</v>
      </c>
      <c r="DC51" s="14">
        <v>64055</v>
      </c>
      <c r="DD51" s="146">
        <v>95911</v>
      </c>
      <c r="DE51" s="146">
        <v>30479</v>
      </c>
      <c r="DF51" s="14">
        <v>449794</v>
      </c>
      <c r="DG51" s="14">
        <v>123236</v>
      </c>
      <c r="DH51" s="14">
        <v>101953</v>
      </c>
      <c r="DI51" s="14">
        <v>88125</v>
      </c>
      <c r="DJ51" s="146">
        <v>106260</v>
      </c>
      <c r="DK51" s="146">
        <v>30220</v>
      </c>
      <c r="DL51" s="14">
        <v>374131</v>
      </c>
      <c r="DM51" s="14">
        <v>99032</v>
      </c>
      <c r="DN51" s="14">
        <v>71444</v>
      </c>
      <c r="DO51" s="14">
        <v>59933</v>
      </c>
      <c r="DP51" s="146">
        <v>99843</v>
      </c>
      <c r="DQ51" s="146">
        <v>43879</v>
      </c>
      <c r="DR51" s="14">
        <v>147713</v>
      </c>
      <c r="DS51" s="14">
        <v>38184</v>
      </c>
      <c r="DT51" s="14">
        <v>33470</v>
      </c>
      <c r="DU51" s="14">
        <v>29445</v>
      </c>
      <c r="DV51" s="146">
        <v>36414</v>
      </c>
      <c r="DW51" s="146">
        <v>10200</v>
      </c>
      <c r="DX51" s="14">
        <v>1139950</v>
      </c>
      <c r="DY51" s="14">
        <v>271923</v>
      </c>
      <c r="DZ51" s="14">
        <v>227046</v>
      </c>
      <c r="EA51" s="14">
        <v>192398</v>
      </c>
      <c r="EB51" s="146">
        <v>339146</v>
      </c>
      <c r="EC51" s="146">
        <v>109437</v>
      </c>
      <c r="ED51" s="14">
        <v>1053528</v>
      </c>
      <c r="EE51" s="14">
        <v>209199</v>
      </c>
      <c r="EF51" s="14">
        <v>190086</v>
      </c>
      <c r="EG51" s="14">
        <v>176764</v>
      </c>
      <c r="EH51" s="146">
        <v>339116</v>
      </c>
      <c r="EI51" s="146">
        <v>138363</v>
      </c>
      <c r="EJ51" s="14">
        <v>1308430</v>
      </c>
      <c r="EK51" s="14">
        <v>335150</v>
      </c>
      <c r="EL51" s="14">
        <v>287542</v>
      </c>
      <c r="EM51" s="14">
        <v>247582</v>
      </c>
      <c r="EN51" s="146">
        <v>345606</v>
      </c>
      <c r="EO51" s="146">
        <v>92550</v>
      </c>
      <c r="EP51" s="14">
        <v>871150</v>
      </c>
      <c r="EQ51" s="14">
        <v>199596</v>
      </c>
      <c r="ER51" s="14">
        <v>185252</v>
      </c>
      <c r="ES51" s="14">
        <v>171360</v>
      </c>
      <c r="ET51" s="146">
        <v>241905</v>
      </c>
      <c r="EU51" s="146">
        <v>73037</v>
      </c>
      <c r="EV51" s="14">
        <v>253161</v>
      </c>
      <c r="EW51" s="14">
        <v>83745</v>
      </c>
      <c r="EX51" s="14">
        <v>54454</v>
      </c>
      <c r="EY51" s="14">
        <v>42814</v>
      </c>
      <c r="EZ51" s="146">
        <v>55175</v>
      </c>
      <c r="FA51" s="146">
        <v>16973</v>
      </c>
      <c r="FB51" s="14">
        <v>668070</v>
      </c>
      <c r="FC51" s="14">
        <v>169567</v>
      </c>
      <c r="FD51" s="14">
        <v>142897</v>
      </c>
      <c r="FE51" s="14">
        <v>126499</v>
      </c>
      <c r="FF51" s="146">
        <v>174621</v>
      </c>
      <c r="FG51" s="146">
        <v>54486</v>
      </c>
      <c r="FH51" s="14">
        <v>112006</v>
      </c>
      <c r="FI51" s="14">
        <v>35476</v>
      </c>
      <c r="FJ51" s="14">
        <v>25276</v>
      </c>
      <c r="FK51" s="14">
        <v>20246</v>
      </c>
      <c r="FL51" s="146">
        <v>23137</v>
      </c>
      <c r="FM51" s="146">
        <v>7871</v>
      </c>
      <c r="FN51" s="14">
        <v>214816</v>
      </c>
      <c r="FO51" s="14">
        <v>52270</v>
      </c>
      <c r="FP51" s="14">
        <v>45129</v>
      </c>
      <c r="FQ51" s="14">
        <v>43806</v>
      </c>
      <c r="FR51" s="146">
        <v>57107</v>
      </c>
      <c r="FS51" s="146">
        <v>16504</v>
      </c>
      <c r="FT51" s="14">
        <v>348459</v>
      </c>
      <c r="FU51" s="14">
        <v>105847</v>
      </c>
      <c r="FV51" s="14">
        <v>78173</v>
      </c>
      <c r="FW51" s="14">
        <v>58934</v>
      </c>
      <c r="FX51" s="146">
        <v>80215</v>
      </c>
      <c r="FY51" s="146">
        <v>25290</v>
      </c>
      <c r="FZ51" s="14">
        <v>181596</v>
      </c>
      <c r="GA51" s="14">
        <v>37685</v>
      </c>
      <c r="GB51" s="14">
        <v>34803</v>
      </c>
      <c r="GC51" s="14">
        <v>33665</v>
      </c>
      <c r="GD51" s="146">
        <v>58096</v>
      </c>
      <c r="GE51" s="146">
        <v>17347</v>
      </c>
      <c r="GF51" s="14">
        <v>1603221</v>
      </c>
      <c r="GG51" s="14">
        <v>333995</v>
      </c>
      <c r="GH51" s="14">
        <v>285060</v>
      </c>
      <c r="GI51" s="14">
        <v>262669</v>
      </c>
      <c r="GJ51" s="146">
        <v>507747</v>
      </c>
      <c r="GK51" s="146">
        <v>213750</v>
      </c>
      <c r="GL51" s="14">
        <v>181343</v>
      </c>
      <c r="GM51" s="14">
        <v>49222</v>
      </c>
      <c r="GN51" s="14">
        <v>38284</v>
      </c>
      <c r="GO51" s="14">
        <v>31493</v>
      </c>
      <c r="GP51" s="146">
        <v>47661</v>
      </c>
      <c r="GQ51" s="146">
        <v>14683</v>
      </c>
      <c r="GR51" s="14">
        <v>2898617</v>
      </c>
      <c r="GS51" s="14">
        <v>663918</v>
      </c>
      <c r="GT51" s="14">
        <v>588247</v>
      </c>
      <c r="GU51" s="14">
        <v>497498</v>
      </c>
      <c r="GV51" s="146">
        <v>809115</v>
      </c>
      <c r="GW51" s="146">
        <v>339839</v>
      </c>
      <c r="GX51" s="14">
        <v>1243575</v>
      </c>
      <c r="GY51" s="14">
        <v>369630</v>
      </c>
      <c r="GZ51" s="14">
        <v>264710</v>
      </c>
      <c r="HA51" s="14">
        <v>219391</v>
      </c>
      <c r="HB51" s="146">
        <v>296143</v>
      </c>
      <c r="HC51" s="146">
        <v>93701</v>
      </c>
      <c r="HD51" s="14">
        <v>48842</v>
      </c>
      <c r="HE51" s="14">
        <v>11714</v>
      </c>
      <c r="HF51" s="14">
        <v>9289</v>
      </c>
      <c r="HG51" s="14">
        <v>9179</v>
      </c>
      <c r="HH51" s="146">
        <v>13105</v>
      </c>
      <c r="HI51" s="146">
        <v>5555</v>
      </c>
      <c r="HJ51" s="14">
        <v>1389166</v>
      </c>
      <c r="HK51" s="14">
        <v>365387</v>
      </c>
      <c r="HL51" s="14">
        <v>325186</v>
      </c>
      <c r="HM51" s="14">
        <v>265589</v>
      </c>
      <c r="HN51" s="146">
        <v>333417</v>
      </c>
      <c r="HO51" s="146">
        <v>99587</v>
      </c>
      <c r="HP51" s="14">
        <v>358546</v>
      </c>
      <c r="HQ51" s="14">
        <v>95787</v>
      </c>
      <c r="HR51" s="14">
        <v>76055</v>
      </c>
      <c r="HS51" s="14">
        <v>65842</v>
      </c>
      <c r="HT51" s="146">
        <v>88598</v>
      </c>
      <c r="HU51" s="146">
        <v>32264</v>
      </c>
      <c r="HV51" s="14">
        <v>550238</v>
      </c>
      <c r="HW51" s="14">
        <v>154447</v>
      </c>
      <c r="HX51" s="14">
        <v>125225</v>
      </c>
      <c r="HY51" s="14">
        <v>102597</v>
      </c>
      <c r="HZ51" s="146">
        <v>130381</v>
      </c>
      <c r="IA51" s="146">
        <v>37588</v>
      </c>
      <c r="IB51" s="14">
        <v>1555509</v>
      </c>
      <c r="IC51" s="14">
        <v>351448</v>
      </c>
      <c r="ID51" s="14">
        <v>318110</v>
      </c>
      <c r="IE51" s="14">
        <v>289231</v>
      </c>
      <c r="IF51" s="146">
        <v>442699</v>
      </c>
      <c r="IG51" s="146">
        <v>154021</v>
      </c>
      <c r="IH51" s="14">
        <v>156554</v>
      </c>
      <c r="II51" s="14">
        <v>35061</v>
      </c>
      <c r="IJ51" s="14">
        <v>33455</v>
      </c>
      <c r="IK51" s="14">
        <v>29501</v>
      </c>
      <c r="IL51" s="146">
        <v>45745</v>
      </c>
      <c r="IM51" s="146">
        <v>12792</v>
      </c>
      <c r="IN51" s="14">
        <v>545131</v>
      </c>
      <c r="IO51" s="14">
        <v>167348</v>
      </c>
      <c r="IP51" s="14">
        <v>118430</v>
      </c>
      <c r="IQ51" s="14">
        <v>97697</v>
      </c>
      <c r="IR51" s="146">
        <v>125703</v>
      </c>
      <c r="IS51" s="146">
        <v>35953</v>
      </c>
    </row>
    <row r="52" spans="1:253" s="111" customFormat="1" ht="11.45" customHeight="1">
      <c r="A52" s="15" t="s">
        <v>42</v>
      </c>
      <c r="B52" s="14">
        <v>170397030</v>
      </c>
      <c r="C52" s="14">
        <v>20025334</v>
      </c>
      <c r="D52" s="14">
        <v>20318891</v>
      </c>
      <c r="E52" s="14">
        <v>20101319</v>
      </c>
      <c r="F52" s="146">
        <v>41021119</v>
      </c>
      <c r="G52" s="146">
        <v>68930367</v>
      </c>
      <c r="H52" s="14">
        <v>2907748</v>
      </c>
      <c r="I52" s="14">
        <v>491013</v>
      </c>
      <c r="J52" s="14">
        <v>423352</v>
      </c>
      <c r="K52" s="14">
        <v>405241</v>
      </c>
      <c r="L52" s="146">
        <v>746637</v>
      </c>
      <c r="M52" s="146">
        <v>841506</v>
      </c>
      <c r="N52" s="14">
        <v>303335</v>
      </c>
      <c r="O52" s="14">
        <v>25742</v>
      </c>
      <c r="P52" s="14">
        <v>36847</v>
      </c>
      <c r="Q52" s="14">
        <v>45318</v>
      </c>
      <c r="R52" s="146">
        <v>105969</v>
      </c>
      <c r="S52" s="146">
        <v>89458</v>
      </c>
      <c r="T52" s="14">
        <v>2911699</v>
      </c>
      <c r="U52" s="14">
        <v>401741</v>
      </c>
      <c r="V52" s="14">
        <v>392323</v>
      </c>
      <c r="W52" s="14">
        <v>383837</v>
      </c>
      <c r="X52" s="14">
        <v>750217</v>
      </c>
      <c r="Y52" s="145">
        <v>983581</v>
      </c>
      <c r="Z52" s="14">
        <v>1316052</v>
      </c>
      <c r="AA52" s="14">
        <v>207972</v>
      </c>
      <c r="AB52" s="14">
        <v>195596</v>
      </c>
      <c r="AC52" s="14">
        <v>192769</v>
      </c>
      <c r="AD52" s="146">
        <v>334532</v>
      </c>
      <c r="AE52" s="146">
        <v>385183</v>
      </c>
      <c r="AF52" s="14">
        <v>20776981</v>
      </c>
      <c r="AG52" s="14">
        <v>1931250</v>
      </c>
      <c r="AH52" s="14">
        <v>2098276</v>
      </c>
      <c r="AI52" s="14">
        <v>2155824</v>
      </c>
      <c r="AJ52" s="14">
        <v>5098017</v>
      </c>
      <c r="AK52" s="145">
        <v>9493614</v>
      </c>
      <c r="AL52" s="14">
        <v>2981795</v>
      </c>
      <c r="AM52" s="14">
        <v>303948</v>
      </c>
      <c r="AN52" s="14">
        <v>329435</v>
      </c>
      <c r="AO52" s="14">
        <v>343061</v>
      </c>
      <c r="AP52" s="14">
        <v>766866</v>
      </c>
      <c r="AQ52" s="145">
        <v>1238487</v>
      </c>
      <c r="AR52" s="14">
        <v>2617357</v>
      </c>
      <c r="AS52" s="14">
        <v>168366</v>
      </c>
      <c r="AT52" s="14">
        <v>197576</v>
      </c>
      <c r="AU52" s="14">
        <v>212590</v>
      </c>
      <c r="AV52" s="14">
        <v>527486</v>
      </c>
      <c r="AW52" s="145">
        <v>1511337</v>
      </c>
      <c r="AX52" s="14">
        <v>465458</v>
      </c>
      <c r="AY52" s="14">
        <v>54558</v>
      </c>
      <c r="AZ52" s="14">
        <v>63720</v>
      </c>
      <c r="BA52" s="14">
        <v>64754</v>
      </c>
      <c r="BB52" s="14">
        <v>132341</v>
      </c>
      <c r="BC52" s="145">
        <v>150084</v>
      </c>
      <c r="BD52" s="14">
        <v>647266</v>
      </c>
      <c r="BE52" s="14">
        <v>82068</v>
      </c>
      <c r="BF52" s="14">
        <v>74306</v>
      </c>
      <c r="BG52" s="14">
        <v>55238</v>
      </c>
      <c r="BH52" s="146">
        <v>106143</v>
      </c>
      <c r="BI52" s="146">
        <v>329510</v>
      </c>
      <c r="BJ52" s="14">
        <v>9595514</v>
      </c>
      <c r="BK52" s="14">
        <v>1393303</v>
      </c>
      <c r="BL52" s="14">
        <v>1129888</v>
      </c>
      <c r="BM52" s="14">
        <v>991881</v>
      </c>
      <c r="BN52" s="146">
        <v>1924849</v>
      </c>
      <c r="BO52" s="146">
        <v>4155593</v>
      </c>
      <c r="BP52" s="14">
        <v>6177409</v>
      </c>
      <c r="BQ52" s="14">
        <v>1095095</v>
      </c>
      <c r="BR52" s="14">
        <v>929276</v>
      </c>
      <c r="BS52" s="14">
        <v>818416</v>
      </c>
      <c r="BT52" s="146">
        <v>1550109</v>
      </c>
      <c r="BU52" s="146">
        <v>1784512</v>
      </c>
      <c r="BV52" s="14">
        <v>568517</v>
      </c>
      <c r="BW52" s="14">
        <v>88899</v>
      </c>
      <c r="BX52" s="14">
        <v>85711</v>
      </c>
      <c r="BY52" s="14">
        <v>82802</v>
      </c>
      <c r="BZ52" s="146">
        <v>143570</v>
      </c>
      <c r="CA52" s="146">
        <v>167536</v>
      </c>
      <c r="CB52" s="14">
        <v>812603</v>
      </c>
      <c r="CC52" s="14">
        <v>132158</v>
      </c>
      <c r="CD52" s="14">
        <v>146742</v>
      </c>
      <c r="CE52" s="14">
        <v>132858</v>
      </c>
      <c r="CF52" s="146">
        <v>194600</v>
      </c>
      <c r="CG52" s="146">
        <v>206245</v>
      </c>
      <c r="CH52" s="14">
        <v>7122920</v>
      </c>
      <c r="CI52" s="14">
        <v>742262</v>
      </c>
      <c r="CJ52" s="14">
        <v>808445</v>
      </c>
      <c r="CK52" s="14">
        <v>799779</v>
      </c>
      <c r="CL52" s="146">
        <v>1734238</v>
      </c>
      <c r="CM52" s="146">
        <v>3038194</v>
      </c>
      <c r="CN52" s="14">
        <v>2732885</v>
      </c>
      <c r="CO52" s="14">
        <v>352659</v>
      </c>
      <c r="CP52" s="14">
        <v>389427</v>
      </c>
      <c r="CQ52" s="14">
        <v>414399</v>
      </c>
      <c r="CR52" s="146">
        <v>759267</v>
      </c>
      <c r="CS52" s="146">
        <v>817132</v>
      </c>
      <c r="CT52" s="14">
        <v>1296071</v>
      </c>
      <c r="CU52" s="14">
        <v>174343</v>
      </c>
      <c r="CV52" s="14">
        <v>171342</v>
      </c>
      <c r="CW52" s="14">
        <v>189430</v>
      </c>
      <c r="CX52" s="146">
        <v>352541</v>
      </c>
      <c r="CY52" s="146">
        <v>408412</v>
      </c>
      <c r="CZ52" s="14">
        <v>1568362</v>
      </c>
      <c r="DA52" s="14">
        <v>168786</v>
      </c>
      <c r="DB52" s="14">
        <v>182806</v>
      </c>
      <c r="DC52" s="14">
        <v>204616</v>
      </c>
      <c r="DD52" s="146">
        <v>416431</v>
      </c>
      <c r="DE52" s="146">
        <v>595724</v>
      </c>
      <c r="DF52" s="14">
        <v>1812621</v>
      </c>
      <c r="DG52" s="14">
        <v>263066</v>
      </c>
      <c r="DH52" s="14">
        <v>268235</v>
      </c>
      <c r="DI52" s="14">
        <v>270551</v>
      </c>
      <c r="DJ52" s="146">
        <v>471719</v>
      </c>
      <c r="DK52" s="146">
        <v>539049</v>
      </c>
      <c r="DL52" s="14">
        <v>2112481</v>
      </c>
      <c r="DM52" s="14">
        <v>289845</v>
      </c>
      <c r="DN52" s="14">
        <v>259152</v>
      </c>
      <c r="DO52" s="14">
        <v>239066</v>
      </c>
      <c r="DP52" s="146">
        <v>481574</v>
      </c>
      <c r="DQ52" s="146">
        <v>842843</v>
      </c>
      <c r="DR52" s="14">
        <v>401652</v>
      </c>
      <c r="DS52" s="14">
        <v>52603</v>
      </c>
      <c r="DT52" s="14">
        <v>56588</v>
      </c>
      <c r="DU52" s="14">
        <v>56509</v>
      </c>
      <c r="DV52" s="146">
        <v>100418</v>
      </c>
      <c r="DW52" s="146">
        <v>135534</v>
      </c>
      <c r="DX52" s="14">
        <v>4692573</v>
      </c>
      <c r="DY52" s="14">
        <v>656384</v>
      </c>
      <c r="DZ52" s="14">
        <v>672118</v>
      </c>
      <c r="EA52" s="14">
        <v>624186</v>
      </c>
      <c r="EB52" s="146">
        <v>1342624</v>
      </c>
      <c r="EC52" s="146">
        <v>1397262</v>
      </c>
      <c r="ED52" s="14">
        <v>3756888</v>
      </c>
      <c r="EE52" s="14">
        <v>279831</v>
      </c>
      <c r="EF52" s="14">
        <v>296303</v>
      </c>
      <c r="EG52" s="14">
        <v>308844</v>
      </c>
      <c r="EH52" s="146">
        <v>788415</v>
      </c>
      <c r="EI52" s="146">
        <v>2083495</v>
      </c>
      <c r="EJ52" s="14">
        <v>4693359</v>
      </c>
      <c r="EK52" s="14">
        <v>660806</v>
      </c>
      <c r="EL52" s="14">
        <v>700193</v>
      </c>
      <c r="EM52" s="14">
        <v>688943</v>
      </c>
      <c r="EN52" s="146">
        <v>1292249</v>
      </c>
      <c r="EO52" s="146">
        <v>1351166</v>
      </c>
      <c r="EP52" s="14">
        <v>3296108</v>
      </c>
      <c r="EQ52" s="14">
        <v>340954</v>
      </c>
      <c r="ER52" s="14">
        <v>376653</v>
      </c>
      <c r="ES52" s="14">
        <v>414298</v>
      </c>
      <c r="ET52" s="146">
        <v>829243</v>
      </c>
      <c r="EU52" s="146">
        <v>1334960</v>
      </c>
      <c r="EV52" s="14">
        <v>1465747</v>
      </c>
      <c r="EW52" s="14">
        <v>272847</v>
      </c>
      <c r="EX52" s="14">
        <v>228507</v>
      </c>
      <c r="EY52" s="14">
        <v>208092</v>
      </c>
      <c r="EZ52" s="146">
        <v>353268</v>
      </c>
      <c r="FA52" s="146">
        <v>403033</v>
      </c>
      <c r="FB52" s="14">
        <v>2809988</v>
      </c>
      <c r="FC52" s="14">
        <v>364571</v>
      </c>
      <c r="FD52" s="14">
        <v>379225</v>
      </c>
      <c r="FE52" s="14">
        <v>378435</v>
      </c>
      <c r="FF52" s="146">
        <v>705332</v>
      </c>
      <c r="FG52" s="146">
        <v>982427</v>
      </c>
      <c r="FH52" s="14">
        <v>478203</v>
      </c>
      <c r="FI52" s="14">
        <v>64664</v>
      </c>
      <c r="FJ52" s="14">
        <v>60111</v>
      </c>
      <c r="FK52" s="14">
        <v>54673</v>
      </c>
      <c r="FL52" s="146">
        <v>92162</v>
      </c>
      <c r="FM52" s="146">
        <v>206595</v>
      </c>
      <c r="FN52" s="14">
        <v>1006354</v>
      </c>
      <c r="FO52" s="14">
        <v>100887</v>
      </c>
      <c r="FP52" s="14">
        <v>109116</v>
      </c>
      <c r="FQ52" s="14">
        <v>121360</v>
      </c>
      <c r="FR52" s="146">
        <v>233552</v>
      </c>
      <c r="FS52" s="146">
        <v>441438</v>
      </c>
      <c r="FT52" s="14">
        <v>1288847</v>
      </c>
      <c r="FU52" s="14">
        <v>160323</v>
      </c>
      <c r="FV52" s="14">
        <v>159229</v>
      </c>
      <c r="FW52" s="14">
        <v>146444</v>
      </c>
      <c r="FX52" s="146">
        <v>277390</v>
      </c>
      <c r="FY52" s="146">
        <v>545461</v>
      </c>
      <c r="FZ52" s="14">
        <v>505162</v>
      </c>
      <c r="GA52" s="14">
        <v>47177</v>
      </c>
      <c r="GB52" s="14">
        <v>53145</v>
      </c>
      <c r="GC52" s="14">
        <v>59469</v>
      </c>
      <c r="GD52" s="146">
        <v>144347</v>
      </c>
      <c r="GE52" s="146">
        <v>201024</v>
      </c>
      <c r="GF52" s="14">
        <v>5339928</v>
      </c>
      <c r="GG52" s="14">
        <v>532477</v>
      </c>
      <c r="GH52" s="14">
        <v>574570</v>
      </c>
      <c r="GI52" s="14">
        <v>592340</v>
      </c>
      <c r="GJ52" s="146">
        <v>1430384</v>
      </c>
      <c r="GK52" s="146">
        <v>2210157</v>
      </c>
      <c r="GL52" s="14">
        <v>689765</v>
      </c>
      <c r="GM52" s="14">
        <v>89901</v>
      </c>
      <c r="GN52" s="14">
        <v>94979</v>
      </c>
      <c r="GO52" s="14">
        <v>96275</v>
      </c>
      <c r="GP52" s="146">
        <v>201392</v>
      </c>
      <c r="GQ52" s="146">
        <v>207218</v>
      </c>
      <c r="GR52" s="14">
        <v>13732048</v>
      </c>
      <c r="GS52" s="14">
        <v>1256656</v>
      </c>
      <c r="GT52" s="14">
        <v>1307850</v>
      </c>
      <c r="GU52" s="14">
        <v>1213328</v>
      </c>
      <c r="GV52" s="146">
        <v>2531394</v>
      </c>
      <c r="GW52" s="146">
        <v>7422820</v>
      </c>
      <c r="GX52" s="14">
        <v>5362329</v>
      </c>
      <c r="GY52" s="14">
        <v>902704</v>
      </c>
      <c r="GZ52" s="14">
        <v>820172</v>
      </c>
      <c r="HA52" s="14">
        <v>780776</v>
      </c>
      <c r="HB52" s="146">
        <v>1372441</v>
      </c>
      <c r="HC52" s="146">
        <v>1486236</v>
      </c>
      <c r="HD52" s="14">
        <v>226230</v>
      </c>
      <c r="HE52" s="14">
        <v>24247</v>
      </c>
      <c r="HF52" s="14">
        <v>24488</v>
      </c>
      <c r="HG52" s="14">
        <v>27017</v>
      </c>
      <c r="HH52" s="146">
        <v>55068</v>
      </c>
      <c r="HI52" s="146">
        <v>95411</v>
      </c>
      <c r="HJ52" s="14">
        <v>4676403</v>
      </c>
      <c r="HK52" s="14">
        <v>649456</v>
      </c>
      <c r="HL52" s="14">
        <v>714576</v>
      </c>
      <c r="HM52" s="14">
        <v>685739</v>
      </c>
      <c r="HN52" s="146">
        <v>1198517</v>
      </c>
      <c r="HO52" s="146">
        <v>1428115</v>
      </c>
      <c r="HP52" s="14">
        <v>2601635</v>
      </c>
      <c r="HQ52" s="14">
        <v>268414</v>
      </c>
      <c r="HR52" s="14">
        <v>270673</v>
      </c>
      <c r="HS52" s="14">
        <v>269047</v>
      </c>
      <c r="HT52" s="146">
        <v>487325</v>
      </c>
      <c r="HU52" s="146">
        <v>1306176</v>
      </c>
      <c r="HV52" s="14">
        <v>1923099</v>
      </c>
      <c r="HW52" s="14">
        <v>281813</v>
      </c>
      <c r="HX52" s="14">
        <v>278925</v>
      </c>
      <c r="HY52" s="14">
        <v>270718</v>
      </c>
      <c r="HZ52" s="146">
        <v>474635</v>
      </c>
      <c r="IA52" s="146">
        <v>617009</v>
      </c>
      <c r="IB52" s="14">
        <v>5777794</v>
      </c>
      <c r="IC52" s="14">
        <v>655626</v>
      </c>
      <c r="ID52" s="14">
        <v>717191</v>
      </c>
      <c r="IE52" s="14">
        <v>733999</v>
      </c>
      <c r="IF52" s="146">
        <v>1485183</v>
      </c>
      <c r="IG52" s="146">
        <v>2185794</v>
      </c>
      <c r="IH52" s="14">
        <v>420237</v>
      </c>
      <c r="II52" s="14">
        <v>45602</v>
      </c>
      <c r="IJ52" s="14">
        <v>53039</v>
      </c>
      <c r="IK52" s="14">
        <v>53405</v>
      </c>
      <c r="IL52" s="146">
        <v>117491</v>
      </c>
      <c r="IM52" s="146">
        <v>150699</v>
      </c>
      <c r="IN52" s="14">
        <v>2561013</v>
      </c>
      <c r="IO52" s="14">
        <v>443062</v>
      </c>
      <c r="IP52" s="14">
        <v>404001</v>
      </c>
      <c r="IQ52" s="14">
        <v>390571</v>
      </c>
      <c r="IR52" s="146">
        <v>663792</v>
      </c>
      <c r="IS52" s="146">
        <v>659588</v>
      </c>
    </row>
    <row r="53" spans="1:253" s="111" customFormat="1" ht="11.45" customHeight="1">
      <c r="A53" s="148" t="s">
        <v>275</v>
      </c>
      <c r="B53" s="14">
        <v>108376856</v>
      </c>
      <c r="C53" s="14">
        <v>59435870</v>
      </c>
      <c r="D53" s="14">
        <v>19064910</v>
      </c>
      <c r="E53" s="14">
        <v>11732030</v>
      </c>
      <c r="F53" s="146">
        <v>13789425</v>
      </c>
      <c r="G53" s="146">
        <v>4354621</v>
      </c>
      <c r="H53" s="14">
        <v>1506277</v>
      </c>
      <c r="I53" s="14">
        <v>890621</v>
      </c>
      <c r="J53" s="14">
        <v>258551</v>
      </c>
      <c r="K53" s="14">
        <v>154646</v>
      </c>
      <c r="L53" s="146">
        <v>161323</v>
      </c>
      <c r="M53" s="146">
        <v>41136</v>
      </c>
      <c r="N53" s="14">
        <v>314940</v>
      </c>
      <c r="O53" s="14">
        <v>173049</v>
      </c>
      <c r="P53" s="14">
        <v>51138</v>
      </c>
      <c r="Q53" s="14">
        <v>35152</v>
      </c>
      <c r="R53" s="146">
        <v>45753</v>
      </c>
      <c r="S53" s="146">
        <v>9848</v>
      </c>
      <c r="T53" s="14">
        <v>2048779</v>
      </c>
      <c r="U53" s="14">
        <v>1161406</v>
      </c>
      <c r="V53" s="14">
        <v>360244</v>
      </c>
      <c r="W53" s="14">
        <v>217148</v>
      </c>
      <c r="X53" s="14">
        <v>243424</v>
      </c>
      <c r="Y53" s="145">
        <v>66557</v>
      </c>
      <c r="Z53" s="14">
        <v>882138</v>
      </c>
      <c r="AA53" s="14">
        <v>544546</v>
      </c>
      <c r="AB53" s="14">
        <v>153755</v>
      </c>
      <c r="AC53" s="14">
        <v>84456</v>
      </c>
      <c r="AD53" s="146">
        <v>78359</v>
      </c>
      <c r="AE53" s="146">
        <v>21022</v>
      </c>
      <c r="AF53" s="14">
        <v>12445121</v>
      </c>
      <c r="AG53" s="14">
        <v>6508466</v>
      </c>
      <c r="AH53" s="14">
        <v>2113782</v>
      </c>
      <c r="AI53" s="14">
        <v>1325287</v>
      </c>
      <c r="AJ53" s="14">
        <v>1848409</v>
      </c>
      <c r="AK53" s="145">
        <v>649177</v>
      </c>
      <c r="AL53" s="14">
        <v>1851553</v>
      </c>
      <c r="AM53" s="14">
        <v>956164</v>
      </c>
      <c r="AN53" s="14">
        <v>333511</v>
      </c>
      <c r="AO53" s="14">
        <v>213479</v>
      </c>
      <c r="AP53" s="14">
        <v>268154</v>
      </c>
      <c r="AQ53" s="145">
        <v>80245</v>
      </c>
      <c r="AR53" s="14">
        <v>1410664</v>
      </c>
      <c r="AS53" s="14">
        <v>660969</v>
      </c>
      <c r="AT53" s="14">
        <v>246071</v>
      </c>
      <c r="AU53" s="14">
        <v>167059</v>
      </c>
      <c r="AV53" s="14">
        <v>239923</v>
      </c>
      <c r="AW53" s="145">
        <v>96642</v>
      </c>
      <c r="AX53" s="14">
        <v>338594</v>
      </c>
      <c r="AY53" s="14">
        <v>180267</v>
      </c>
      <c r="AZ53" s="14">
        <v>60930</v>
      </c>
      <c r="BA53" s="14">
        <v>39302</v>
      </c>
      <c r="BB53" s="14">
        <v>46868</v>
      </c>
      <c r="BC53" s="145">
        <v>11227</v>
      </c>
      <c r="BD53" s="14">
        <v>248890</v>
      </c>
      <c r="BE53" s="14">
        <v>130085</v>
      </c>
      <c r="BF53" s="14">
        <v>44294</v>
      </c>
      <c r="BG53" s="14">
        <v>24140</v>
      </c>
      <c r="BH53" s="146">
        <v>33115</v>
      </c>
      <c r="BI53" s="146">
        <v>17256</v>
      </c>
      <c r="BJ53" s="14">
        <v>6504429</v>
      </c>
      <c r="BK53" s="14">
        <v>3906282</v>
      </c>
      <c r="BL53" s="14">
        <v>1066957</v>
      </c>
      <c r="BM53" s="14">
        <v>611967</v>
      </c>
      <c r="BN53" s="146">
        <v>679658</v>
      </c>
      <c r="BO53" s="146">
        <v>239565</v>
      </c>
      <c r="BP53" s="14">
        <v>3069179</v>
      </c>
      <c r="BQ53" s="14">
        <v>1765017</v>
      </c>
      <c r="BR53" s="14">
        <v>516875</v>
      </c>
      <c r="BS53" s="14">
        <v>308740</v>
      </c>
      <c r="BT53" s="146">
        <v>367875</v>
      </c>
      <c r="BU53" s="146">
        <v>110672</v>
      </c>
      <c r="BV53" s="14">
        <v>512082</v>
      </c>
      <c r="BW53" s="14">
        <v>287742</v>
      </c>
      <c r="BX53" s="14">
        <v>92619</v>
      </c>
      <c r="BY53" s="14">
        <v>56645</v>
      </c>
      <c r="BZ53" s="146">
        <v>61067</v>
      </c>
      <c r="CA53" s="146">
        <v>14009</v>
      </c>
      <c r="CB53" s="14">
        <v>496656</v>
      </c>
      <c r="CC53" s="14">
        <v>291002</v>
      </c>
      <c r="CD53" s="14">
        <v>95866</v>
      </c>
      <c r="CE53" s="14">
        <v>52014</v>
      </c>
      <c r="CF53" s="146">
        <v>45772</v>
      </c>
      <c r="CG53" s="146">
        <v>12002</v>
      </c>
      <c r="CH53" s="14">
        <v>4666197</v>
      </c>
      <c r="CI53" s="14">
        <v>2429231</v>
      </c>
      <c r="CJ53" s="14">
        <v>847565</v>
      </c>
      <c r="CK53" s="14">
        <v>534481</v>
      </c>
      <c r="CL53" s="146">
        <v>648399</v>
      </c>
      <c r="CM53" s="146">
        <v>206521</v>
      </c>
      <c r="CN53" s="14">
        <v>2248420</v>
      </c>
      <c r="CO53" s="14">
        <v>1266908</v>
      </c>
      <c r="CP53" s="14">
        <v>424303</v>
      </c>
      <c r="CQ53" s="14">
        <v>258283</v>
      </c>
      <c r="CR53" s="146">
        <v>243803</v>
      </c>
      <c r="CS53" s="146">
        <v>55123</v>
      </c>
      <c r="CT53" s="14">
        <v>1124222</v>
      </c>
      <c r="CU53" s="14">
        <v>626431</v>
      </c>
      <c r="CV53" s="14">
        <v>218228</v>
      </c>
      <c r="CW53" s="14">
        <v>132990</v>
      </c>
      <c r="CX53" s="146">
        <v>118531</v>
      </c>
      <c r="CY53" s="146">
        <v>28042</v>
      </c>
      <c r="CZ53" s="14">
        <v>1022396</v>
      </c>
      <c r="DA53" s="14">
        <v>562906</v>
      </c>
      <c r="DB53" s="14">
        <v>188660</v>
      </c>
      <c r="DC53" s="14">
        <v>116835</v>
      </c>
      <c r="DD53" s="146">
        <v>121231</v>
      </c>
      <c r="DE53" s="146">
        <v>32764</v>
      </c>
      <c r="DF53" s="14">
        <v>1378863</v>
      </c>
      <c r="DG53" s="14">
        <v>811859</v>
      </c>
      <c r="DH53" s="14">
        <v>255079</v>
      </c>
      <c r="DI53" s="14">
        <v>146636</v>
      </c>
      <c r="DJ53" s="146">
        <v>132491</v>
      </c>
      <c r="DK53" s="146">
        <v>32798</v>
      </c>
      <c r="DL53" s="14">
        <v>1449947</v>
      </c>
      <c r="DM53" s="14">
        <v>845739</v>
      </c>
      <c r="DN53" s="14">
        <v>241287</v>
      </c>
      <c r="DO53" s="14">
        <v>146932</v>
      </c>
      <c r="DP53" s="146">
        <v>164421</v>
      </c>
      <c r="DQ53" s="146">
        <v>51568</v>
      </c>
      <c r="DR53" s="14">
        <v>491122</v>
      </c>
      <c r="DS53" s="14">
        <v>290434</v>
      </c>
      <c r="DT53" s="14">
        <v>92082</v>
      </c>
      <c r="DU53" s="14">
        <v>52092</v>
      </c>
      <c r="DV53" s="146">
        <v>45454</v>
      </c>
      <c r="DW53" s="146">
        <v>11060</v>
      </c>
      <c r="DX53" s="14">
        <v>2239212</v>
      </c>
      <c r="DY53" s="14">
        <v>1072469</v>
      </c>
      <c r="DZ53" s="14">
        <v>396490</v>
      </c>
      <c r="EA53" s="14">
        <v>264679</v>
      </c>
      <c r="EB53" s="146">
        <v>389946</v>
      </c>
      <c r="EC53" s="146">
        <v>115628</v>
      </c>
      <c r="ED53" s="14">
        <v>2586585</v>
      </c>
      <c r="EE53" s="14">
        <v>1271271</v>
      </c>
      <c r="EF53" s="14">
        <v>452950</v>
      </c>
      <c r="EG53" s="14">
        <v>294137</v>
      </c>
      <c r="EH53" s="146">
        <v>420262</v>
      </c>
      <c r="EI53" s="146">
        <v>147965</v>
      </c>
      <c r="EJ53" s="14">
        <v>3411400</v>
      </c>
      <c r="EK53" s="14">
        <v>1847968</v>
      </c>
      <c r="EL53" s="14">
        <v>637667</v>
      </c>
      <c r="EM53" s="14">
        <v>399473</v>
      </c>
      <c r="EN53" s="146">
        <v>427096</v>
      </c>
      <c r="EO53" s="146">
        <v>99196</v>
      </c>
      <c r="EP53" s="14">
        <v>2045123</v>
      </c>
      <c r="EQ53" s="14">
        <v>1052216</v>
      </c>
      <c r="ER53" s="14">
        <v>383492</v>
      </c>
      <c r="ES53" s="14">
        <v>253577</v>
      </c>
      <c r="ET53" s="146">
        <v>278809</v>
      </c>
      <c r="EU53" s="146">
        <v>77029</v>
      </c>
      <c r="EV53" s="14">
        <v>874781</v>
      </c>
      <c r="EW53" s="14">
        <v>555366</v>
      </c>
      <c r="EX53" s="14">
        <v>143698</v>
      </c>
      <c r="EY53" s="14">
        <v>80590</v>
      </c>
      <c r="EZ53" s="146">
        <v>76128</v>
      </c>
      <c r="FA53" s="146">
        <v>18999</v>
      </c>
      <c r="FB53" s="14">
        <v>2068304</v>
      </c>
      <c r="FC53" s="14">
        <v>1187574</v>
      </c>
      <c r="FD53" s="14">
        <v>375232</v>
      </c>
      <c r="FE53" s="14">
        <v>223071</v>
      </c>
      <c r="FF53" s="146">
        <v>222883</v>
      </c>
      <c r="FG53" s="146">
        <v>59544</v>
      </c>
      <c r="FH53" s="14">
        <v>351864</v>
      </c>
      <c r="FI53" s="14">
        <v>211019</v>
      </c>
      <c r="FJ53" s="14">
        <v>64389</v>
      </c>
      <c r="FK53" s="14">
        <v>36435</v>
      </c>
      <c r="FL53" s="146">
        <v>31198</v>
      </c>
      <c r="FM53" s="146">
        <v>8823</v>
      </c>
      <c r="FN53" s="14">
        <v>671759</v>
      </c>
      <c r="FO53" s="14">
        <v>381608</v>
      </c>
      <c r="FP53" s="14">
        <v>125370</v>
      </c>
      <c r="FQ53" s="14">
        <v>76328</v>
      </c>
      <c r="FR53" s="146">
        <v>70509</v>
      </c>
      <c r="FS53" s="146">
        <v>17944</v>
      </c>
      <c r="FT53" s="14">
        <v>989290</v>
      </c>
      <c r="FU53" s="14">
        <v>562453</v>
      </c>
      <c r="FV53" s="14">
        <v>179684</v>
      </c>
      <c r="FW53" s="14">
        <v>104101</v>
      </c>
      <c r="FX53" s="146">
        <v>112221</v>
      </c>
      <c r="FY53" s="146">
        <v>30831</v>
      </c>
      <c r="FZ53" s="14">
        <v>537513</v>
      </c>
      <c r="GA53" s="14">
        <v>271706</v>
      </c>
      <c r="GB53" s="14">
        <v>97417</v>
      </c>
      <c r="GC53" s="14">
        <v>66282</v>
      </c>
      <c r="GD53" s="146">
        <v>81851</v>
      </c>
      <c r="GE53" s="146">
        <v>20257</v>
      </c>
      <c r="GF53" s="14">
        <v>3406438</v>
      </c>
      <c r="GG53" s="14">
        <v>1596006</v>
      </c>
      <c r="GH53" s="14">
        <v>578803</v>
      </c>
      <c r="GI53" s="14">
        <v>395669</v>
      </c>
      <c r="GJ53" s="146">
        <v>606961</v>
      </c>
      <c r="GK53" s="146">
        <v>228999</v>
      </c>
      <c r="GL53" s="14">
        <v>663683</v>
      </c>
      <c r="GM53" s="14">
        <v>400454</v>
      </c>
      <c r="GN53" s="14">
        <v>112598</v>
      </c>
      <c r="GO53" s="14">
        <v>65128</v>
      </c>
      <c r="GP53" s="146">
        <v>68506</v>
      </c>
      <c r="GQ53" s="146">
        <v>16997</v>
      </c>
      <c r="GR53" s="14">
        <v>6966264</v>
      </c>
      <c r="GS53" s="14">
        <v>3683019</v>
      </c>
      <c r="GT53" s="14">
        <v>1215755</v>
      </c>
      <c r="GU53" s="14">
        <v>747891</v>
      </c>
      <c r="GV53" s="146">
        <v>956474</v>
      </c>
      <c r="GW53" s="146">
        <v>363125</v>
      </c>
      <c r="GX53" s="14">
        <v>3097480</v>
      </c>
      <c r="GY53" s="14">
        <v>1797367</v>
      </c>
      <c r="GZ53" s="14">
        <v>533611</v>
      </c>
      <c r="HA53" s="14">
        <v>321018</v>
      </c>
      <c r="HB53" s="146">
        <v>346365</v>
      </c>
      <c r="HC53" s="146">
        <v>99119</v>
      </c>
      <c r="HD53" s="14">
        <v>260179</v>
      </c>
      <c r="HE53" s="14">
        <v>148488</v>
      </c>
      <c r="HF53" s="14">
        <v>47938</v>
      </c>
      <c r="HG53" s="14">
        <v>30454</v>
      </c>
      <c r="HH53" s="146">
        <v>25782</v>
      </c>
      <c r="HI53" s="146">
        <v>7517</v>
      </c>
      <c r="HJ53" s="14">
        <v>4299694</v>
      </c>
      <c r="HK53" s="14">
        <v>2522011</v>
      </c>
      <c r="HL53" s="14">
        <v>796662</v>
      </c>
      <c r="HM53" s="14">
        <v>455721</v>
      </c>
      <c r="HN53" s="146">
        <v>418309</v>
      </c>
      <c r="HO53" s="146">
        <v>106991</v>
      </c>
      <c r="HP53" s="14">
        <v>1203383</v>
      </c>
      <c r="HQ53" s="14">
        <v>707238</v>
      </c>
      <c r="HR53" s="14">
        <v>215665</v>
      </c>
      <c r="HS53" s="14">
        <v>124019</v>
      </c>
      <c r="HT53" s="146">
        <v>120124</v>
      </c>
      <c r="HU53" s="146">
        <v>36337</v>
      </c>
      <c r="HV53" s="14">
        <v>1328287</v>
      </c>
      <c r="HW53" s="14">
        <v>736598</v>
      </c>
      <c r="HX53" s="14">
        <v>249229</v>
      </c>
      <c r="HY53" s="14">
        <v>147688</v>
      </c>
      <c r="HZ53" s="146">
        <v>154083</v>
      </c>
      <c r="IA53" s="146">
        <v>40689</v>
      </c>
      <c r="IB53" s="14">
        <v>4714560</v>
      </c>
      <c r="IC53" s="14">
        <v>2578229</v>
      </c>
      <c r="ID53" s="14">
        <v>864435</v>
      </c>
      <c r="IE53" s="14">
        <v>530611</v>
      </c>
      <c r="IF53" s="146">
        <v>574638</v>
      </c>
      <c r="IG53" s="146">
        <v>166647</v>
      </c>
      <c r="IH53" s="14">
        <v>399361</v>
      </c>
      <c r="II53" s="14">
        <v>216800</v>
      </c>
      <c r="IJ53" s="14">
        <v>70631</v>
      </c>
      <c r="IK53" s="14">
        <v>44822</v>
      </c>
      <c r="IL53" s="146">
        <v>53669</v>
      </c>
      <c r="IM53" s="146">
        <v>13439</v>
      </c>
      <c r="IN53" s="14">
        <v>1497960</v>
      </c>
      <c r="IO53" s="14">
        <v>913386</v>
      </c>
      <c r="IP53" s="14">
        <v>247725</v>
      </c>
      <c r="IQ53" s="14">
        <v>148197</v>
      </c>
      <c r="IR53" s="146">
        <v>150336</v>
      </c>
      <c r="IS53" s="146">
        <v>38316</v>
      </c>
    </row>
    <row r="54" spans="1:253" s="111" customFormat="1" ht="11.45" customHeight="1">
      <c r="A54" s="16" t="s">
        <v>42</v>
      </c>
      <c r="B54" s="14">
        <v>5583814510</v>
      </c>
      <c r="C54" s="14">
        <v>816500250</v>
      </c>
      <c r="D54" s="14">
        <v>750359236</v>
      </c>
      <c r="E54" s="14">
        <v>692336327</v>
      </c>
      <c r="F54" s="146">
        <v>1336748724</v>
      </c>
      <c r="G54" s="146">
        <v>1987869974</v>
      </c>
      <c r="H54" s="14">
        <v>64594178</v>
      </c>
      <c r="I54" s="14">
        <v>11467625</v>
      </c>
      <c r="J54" s="14">
        <v>10201119</v>
      </c>
      <c r="K54" s="14">
        <v>9327589</v>
      </c>
      <c r="L54" s="146">
        <v>15852445</v>
      </c>
      <c r="M54" s="146">
        <v>17745399</v>
      </c>
      <c r="N54" s="14">
        <v>15314614</v>
      </c>
      <c r="O54" s="14">
        <v>2244380</v>
      </c>
      <c r="P54" s="14">
        <v>2166116</v>
      </c>
      <c r="Q54" s="14">
        <v>2217112</v>
      </c>
      <c r="R54" s="146">
        <v>4758613</v>
      </c>
      <c r="S54" s="146">
        <v>3928393</v>
      </c>
      <c r="T54" s="14">
        <v>92321823</v>
      </c>
      <c r="U54" s="14">
        <v>15805954</v>
      </c>
      <c r="V54" s="14">
        <v>13689685</v>
      </c>
      <c r="W54" s="14">
        <v>12524708</v>
      </c>
      <c r="X54" s="14">
        <v>23210508</v>
      </c>
      <c r="Y54" s="145">
        <v>27090972</v>
      </c>
      <c r="Z54" s="14">
        <v>34726971</v>
      </c>
      <c r="AA54" s="14">
        <v>7026901</v>
      </c>
      <c r="AB54" s="14">
        <v>6084087</v>
      </c>
      <c r="AC54" s="14">
        <v>5101877</v>
      </c>
      <c r="AD54" s="146">
        <v>7651454</v>
      </c>
      <c r="AE54" s="146">
        <v>8862653</v>
      </c>
      <c r="AF54" s="14">
        <v>678139692</v>
      </c>
      <c r="AG54" s="14">
        <v>87202975</v>
      </c>
      <c r="AH54" s="14">
        <v>79801773</v>
      </c>
      <c r="AI54" s="14">
        <v>73929926</v>
      </c>
      <c r="AJ54" s="14">
        <v>170596793</v>
      </c>
      <c r="AK54" s="145">
        <v>266608225</v>
      </c>
      <c r="AL54" s="14">
        <v>99494572</v>
      </c>
      <c r="AM54" s="14">
        <v>13699592</v>
      </c>
      <c r="AN54" s="14">
        <v>13076012</v>
      </c>
      <c r="AO54" s="14">
        <v>12557283</v>
      </c>
      <c r="AP54" s="14">
        <v>26249670</v>
      </c>
      <c r="AQ54" s="145">
        <v>33912016</v>
      </c>
      <c r="AR54" s="14">
        <v>106169926</v>
      </c>
      <c r="AS54" s="14">
        <v>9687541</v>
      </c>
      <c r="AT54" s="14">
        <v>9937211</v>
      </c>
      <c r="AU54" s="14">
        <v>9872381</v>
      </c>
      <c r="AV54" s="14">
        <v>23448768</v>
      </c>
      <c r="AW54" s="145">
        <v>53224026</v>
      </c>
      <c r="AX54" s="14">
        <v>16435165</v>
      </c>
      <c r="AY54" s="14">
        <v>2588178</v>
      </c>
      <c r="AZ54" s="14">
        <v>2441976</v>
      </c>
      <c r="BA54" s="14">
        <v>2339069</v>
      </c>
      <c r="BB54" s="14">
        <v>4577323</v>
      </c>
      <c r="BC54" s="145">
        <v>4488618</v>
      </c>
      <c r="BD54" s="14">
        <v>16313524</v>
      </c>
      <c r="BE54" s="14">
        <v>2135713</v>
      </c>
      <c r="BF54" s="14">
        <v>1904616</v>
      </c>
      <c r="BG54" s="14">
        <v>1508235</v>
      </c>
      <c r="BH54" s="146">
        <v>3359909</v>
      </c>
      <c r="BI54" s="146">
        <v>7405052</v>
      </c>
      <c r="BJ54" s="14">
        <v>331752553</v>
      </c>
      <c r="BK54" s="14">
        <v>51957046</v>
      </c>
      <c r="BL54" s="14">
        <v>41777651</v>
      </c>
      <c r="BM54" s="14">
        <v>36487374</v>
      </c>
      <c r="BN54" s="146">
        <v>67604794</v>
      </c>
      <c r="BO54" s="146">
        <v>133925688</v>
      </c>
      <c r="BP54" s="14">
        <v>138747379</v>
      </c>
      <c r="BQ54" s="14">
        <v>22608476</v>
      </c>
      <c r="BR54" s="14">
        <v>19563637</v>
      </c>
      <c r="BS54" s="14">
        <v>17814640</v>
      </c>
      <c r="BT54" s="146">
        <v>35263736</v>
      </c>
      <c r="BU54" s="146">
        <v>43496888</v>
      </c>
      <c r="BV54" s="14">
        <v>22239597</v>
      </c>
      <c r="BW54" s="14">
        <v>4269264</v>
      </c>
      <c r="BX54" s="14">
        <v>3642768</v>
      </c>
      <c r="BY54" s="14">
        <v>3265804</v>
      </c>
      <c r="BZ54" s="146">
        <v>5702725</v>
      </c>
      <c r="CA54" s="146">
        <v>5359037</v>
      </c>
      <c r="CB54" s="14">
        <v>19670731</v>
      </c>
      <c r="CC54" s="14">
        <v>3689519</v>
      </c>
      <c r="CD54" s="14">
        <v>3517995</v>
      </c>
      <c r="CE54" s="14">
        <v>2962514</v>
      </c>
      <c r="CF54" s="146">
        <v>4273587</v>
      </c>
      <c r="CG54" s="146">
        <v>5227115</v>
      </c>
      <c r="CH54" s="14">
        <v>263437123</v>
      </c>
      <c r="CI54" s="14">
        <v>33702036</v>
      </c>
      <c r="CJ54" s="14">
        <v>33700834</v>
      </c>
      <c r="CK54" s="14">
        <v>31827868</v>
      </c>
      <c r="CL54" s="146">
        <v>63929223</v>
      </c>
      <c r="CM54" s="146">
        <v>100277161</v>
      </c>
      <c r="CN54" s="14">
        <v>95465254</v>
      </c>
      <c r="CO54" s="14">
        <v>17485077</v>
      </c>
      <c r="CP54" s="14">
        <v>17042396</v>
      </c>
      <c r="CQ54" s="14">
        <v>15709926</v>
      </c>
      <c r="CR54" s="146">
        <v>23892519</v>
      </c>
      <c r="CS54" s="146">
        <v>21335334</v>
      </c>
      <c r="CT54" s="14">
        <v>47860057</v>
      </c>
      <c r="CU54" s="14">
        <v>8828704</v>
      </c>
      <c r="CV54" s="14">
        <v>8686727</v>
      </c>
      <c r="CW54" s="14">
        <v>8019309</v>
      </c>
      <c r="CX54" s="146">
        <v>11506635</v>
      </c>
      <c r="CY54" s="146">
        <v>10818681</v>
      </c>
      <c r="CZ54" s="14">
        <v>48191536</v>
      </c>
      <c r="DA54" s="14">
        <v>7773661</v>
      </c>
      <c r="DB54" s="14">
        <v>7524511</v>
      </c>
      <c r="DC54" s="14">
        <v>7034805</v>
      </c>
      <c r="DD54" s="146">
        <v>11863388</v>
      </c>
      <c r="DE54" s="146">
        <v>13995172</v>
      </c>
      <c r="DF54" s="14">
        <v>55186202</v>
      </c>
      <c r="DG54" s="14">
        <v>10913767</v>
      </c>
      <c r="DH54" s="14">
        <v>10059659</v>
      </c>
      <c r="DI54" s="14">
        <v>8734852</v>
      </c>
      <c r="DJ54" s="146">
        <v>12690822</v>
      </c>
      <c r="DK54" s="146">
        <v>12787100</v>
      </c>
      <c r="DL54" s="14">
        <v>74475845</v>
      </c>
      <c r="DM54" s="14">
        <v>11142086</v>
      </c>
      <c r="DN54" s="14">
        <v>9699998</v>
      </c>
      <c r="DO54" s="14">
        <v>8983016</v>
      </c>
      <c r="DP54" s="146">
        <v>16533044</v>
      </c>
      <c r="DQ54" s="146">
        <v>28117700</v>
      </c>
      <c r="DR54" s="14">
        <v>19090396</v>
      </c>
      <c r="DS54" s="14">
        <v>4051986</v>
      </c>
      <c r="DT54" s="14">
        <v>3625845</v>
      </c>
      <c r="DU54" s="14">
        <v>3087859</v>
      </c>
      <c r="DV54" s="146">
        <v>4310277</v>
      </c>
      <c r="DW54" s="146">
        <v>4014429</v>
      </c>
      <c r="DX54" s="14">
        <v>122632776</v>
      </c>
      <c r="DY54" s="14">
        <v>15309936</v>
      </c>
      <c r="DZ54" s="14">
        <v>14991612</v>
      </c>
      <c r="EA54" s="14">
        <v>14807069</v>
      </c>
      <c r="EB54" s="146">
        <v>36456439</v>
      </c>
      <c r="EC54" s="146">
        <v>41067721</v>
      </c>
      <c r="ED54" s="14">
        <v>162961443</v>
      </c>
      <c r="EE54" s="14">
        <v>19285893</v>
      </c>
      <c r="EF54" s="14">
        <v>18560706</v>
      </c>
      <c r="EG54" s="14">
        <v>17588047</v>
      </c>
      <c r="EH54" s="146">
        <v>41437428</v>
      </c>
      <c r="EI54" s="146">
        <v>66089368</v>
      </c>
      <c r="EJ54" s="14">
        <v>153931910</v>
      </c>
      <c r="EK54" s="14">
        <v>24736319</v>
      </c>
      <c r="EL54" s="14">
        <v>25203841</v>
      </c>
      <c r="EM54" s="14">
        <v>23772716</v>
      </c>
      <c r="EN54" s="146">
        <v>41411361</v>
      </c>
      <c r="EO54" s="146">
        <v>38807671</v>
      </c>
      <c r="EP54" s="14">
        <v>103108669</v>
      </c>
      <c r="EQ54" s="14">
        <v>15133253</v>
      </c>
      <c r="ER54" s="14">
        <v>15017798</v>
      </c>
      <c r="ES54" s="14">
        <v>14797322</v>
      </c>
      <c r="ET54" s="146">
        <v>26495310</v>
      </c>
      <c r="EU54" s="146">
        <v>31664987</v>
      </c>
      <c r="EV54" s="14">
        <v>32722022</v>
      </c>
      <c r="EW54" s="14">
        <v>6865945</v>
      </c>
      <c r="EX54" s="14">
        <v>5609513</v>
      </c>
      <c r="EY54" s="14">
        <v>4830367</v>
      </c>
      <c r="EZ54" s="146">
        <v>7428842</v>
      </c>
      <c r="FA54" s="146">
        <v>7987354</v>
      </c>
      <c r="FB54" s="14">
        <v>93376592</v>
      </c>
      <c r="FC54" s="14">
        <v>16200148</v>
      </c>
      <c r="FD54" s="14">
        <v>14864357</v>
      </c>
      <c r="FE54" s="14">
        <v>13349184</v>
      </c>
      <c r="FF54" s="146">
        <v>21702420</v>
      </c>
      <c r="FG54" s="146">
        <v>27260482</v>
      </c>
      <c r="FH54" s="14">
        <v>14065111</v>
      </c>
      <c r="FI54" s="14">
        <v>2773522</v>
      </c>
      <c r="FJ54" s="14">
        <v>2501680</v>
      </c>
      <c r="FK54" s="14">
        <v>2158958</v>
      </c>
      <c r="FL54" s="146">
        <v>3020302</v>
      </c>
      <c r="FM54" s="146">
        <v>3610650</v>
      </c>
      <c r="FN54" s="14">
        <v>29500695</v>
      </c>
      <c r="FO54" s="14">
        <v>5289948</v>
      </c>
      <c r="FP54" s="14">
        <v>4928391</v>
      </c>
      <c r="FQ54" s="14">
        <v>4554039</v>
      </c>
      <c r="FR54" s="146">
        <v>6783844</v>
      </c>
      <c r="FS54" s="146">
        <v>7944474</v>
      </c>
      <c r="FT54" s="14">
        <v>48338809</v>
      </c>
      <c r="FU54" s="14">
        <v>7861897</v>
      </c>
      <c r="FV54" s="14">
        <v>6815519</v>
      </c>
      <c r="FW54" s="14">
        <v>5975181</v>
      </c>
      <c r="FX54" s="146">
        <v>10615604</v>
      </c>
      <c r="FY54" s="146">
        <v>17070608</v>
      </c>
      <c r="FZ54" s="14">
        <v>28561760</v>
      </c>
      <c r="GA54" s="14">
        <v>4022165</v>
      </c>
      <c r="GB54" s="14">
        <v>3917221</v>
      </c>
      <c r="GC54" s="14">
        <v>3977693</v>
      </c>
      <c r="GD54" s="146">
        <v>8136274</v>
      </c>
      <c r="GE54" s="146">
        <v>8508405</v>
      </c>
      <c r="GF54" s="14">
        <v>221472744</v>
      </c>
      <c r="GG54" s="14">
        <v>22667766</v>
      </c>
      <c r="GH54" s="14">
        <v>22926318</v>
      </c>
      <c r="GI54" s="14">
        <v>22998197</v>
      </c>
      <c r="GJ54" s="146">
        <v>58690554</v>
      </c>
      <c r="GK54" s="146">
        <v>94189909</v>
      </c>
      <c r="GL54" s="14">
        <v>27330466</v>
      </c>
      <c r="GM54" s="14">
        <v>5256273</v>
      </c>
      <c r="GN54" s="14">
        <v>4491354</v>
      </c>
      <c r="GO54" s="14">
        <v>3951457</v>
      </c>
      <c r="GP54" s="146">
        <v>6823770</v>
      </c>
      <c r="GQ54" s="146">
        <v>6807614</v>
      </c>
      <c r="GR54" s="14">
        <v>444034037</v>
      </c>
      <c r="GS54" s="14">
        <v>52794785</v>
      </c>
      <c r="GT54" s="14">
        <v>49077112</v>
      </c>
      <c r="GU54" s="14">
        <v>44293225</v>
      </c>
      <c r="GV54" s="146">
        <v>92004395</v>
      </c>
      <c r="GW54" s="146">
        <v>205864520</v>
      </c>
      <c r="GX54" s="14">
        <v>133082199</v>
      </c>
      <c r="GY54" s="14">
        <v>23637209</v>
      </c>
      <c r="GZ54" s="14">
        <v>20528691</v>
      </c>
      <c r="HA54" s="14">
        <v>18710298</v>
      </c>
      <c r="HB54" s="146">
        <v>32998862</v>
      </c>
      <c r="HC54" s="146">
        <v>37207139</v>
      </c>
      <c r="HD54" s="14">
        <v>12027705</v>
      </c>
      <c r="HE54" s="14">
        <v>2095184</v>
      </c>
      <c r="HF54" s="14">
        <v>1978043</v>
      </c>
      <c r="HG54" s="14">
        <v>1900205</v>
      </c>
      <c r="HH54" s="146">
        <v>2634371</v>
      </c>
      <c r="HI54" s="146">
        <v>3419903</v>
      </c>
      <c r="HJ54" s="14">
        <v>178877002</v>
      </c>
      <c r="HK54" s="14">
        <v>36758157</v>
      </c>
      <c r="HL54" s="14">
        <v>32202589</v>
      </c>
      <c r="HM54" s="14">
        <v>27457822</v>
      </c>
      <c r="HN54" s="146">
        <v>40242343</v>
      </c>
      <c r="HO54" s="146">
        <v>42216092</v>
      </c>
      <c r="HP54" s="14">
        <v>55369683</v>
      </c>
      <c r="HQ54" s="14">
        <v>9506699</v>
      </c>
      <c r="HR54" s="14">
        <v>8572089</v>
      </c>
      <c r="HS54" s="14">
        <v>7519975</v>
      </c>
      <c r="HT54" s="146">
        <v>11868305</v>
      </c>
      <c r="HU54" s="146">
        <v>17902613</v>
      </c>
      <c r="HV54" s="14">
        <v>56601062</v>
      </c>
      <c r="HW54" s="14">
        <v>10059537</v>
      </c>
      <c r="HX54" s="14">
        <v>9377036</v>
      </c>
      <c r="HY54" s="14">
        <v>8352132</v>
      </c>
      <c r="HZ54" s="146">
        <v>14268290</v>
      </c>
      <c r="IA54" s="146">
        <v>14544068</v>
      </c>
      <c r="IB54" s="14">
        <v>231238894</v>
      </c>
      <c r="IC54" s="14">
        <v>36984996</v>
      </c>
      <c r="ID54" s="14">
        <v>34987449</v>
      </c>
      <c r="IE54" s="14">
        <v>32061954</v>
      </c>
      <c r="IF54" s="146">
        <v>56594140</v>
      </c>
      <c r="IG54" s="146">
        <v>70610355</v>
      </c>
      <c r="IH54" s="14">
        <v>18943487</v>
      </c>
      <c r="II54" s="14">
        <v>3093996</v>
      </c>
      <c r="IJ54" s="14">
        <v>2822030</v>
      </c>
      <c r="IK54" s="14">
        <v>2642409</v>
      </c>
      <c r="IL54" s="146">
        <v>5184797</v>
      </c>
      <c r="IM54" s="146">
        <v>5200254</v>
      </c>
      <c r="IN54" s="14">
        <v>58688496</v>
      </c>
      <c r="IO54" s="14">
        <v>11765773</v>
      </c>
      <c r="IP54" s="14">
        <v>9595662</v>
      </c>
      <c r="IQ54" s="14">
        <v>8679243</v>
      </c>
      <c r="IR54" s="146">
        <v>14306203</v>
      </c>
      <c r="IS54" s="146">
        <v>14341615</v>
      </c>
    </row>
    <row r="55" spans="1:253" s="111" customFormat="1" ht="11.45" customHeight="1">
      <c r="A55" s="148" t="s">
        <v>276</v>
      </c>
      <c r="B55" s="14">
        <v>42332396</v>
      </c>
      <c r="C55" s="14">
        <v>21397955</v>
      </c>
      <c r="D55" s="14">
        <v>7778197</v>
      </c>
      <c r="E55" s="14">
        <v>5496627</v>
      </c>
      <c r="F55" s="146">
        <v>5746984</v>
      </c>
      <c r="G55" s="146">
        <v>1912633</v>
      </c>
      <c r="H55" s="14">
        <v>617085</v>
      </c>
      <c r="I55" s="14">
        <v>353715</v>
      </c>
      <c r="J55" s="14">
        <v>109512</v>
      </c>
      <c r="K55" s="14">
        <v>73532</v>
      </c>
      <c r="L55" s="146">
        <v>63951</v>
      </c>
      <c r="M55" s="146">
        <v>16375</v>
      </c>
      <c r="N55" s="14">
        <v>109581</v>
      </c>
      <c r="O55" s="14">
        <v>51656</v>
      </c>
      <c r="P55" s="14">
        <v>20619</v>
      </c>
      <c r="Q55" s="14">
        <v>16051</v>
      </c>
      <c r="R55" s="146">
        <v>17551</v>
      </c>
      <c r="S55" s="146">
        <v>3704</v>
      </c>
      <c r="T55" s="14">
        <v>840786</v>
      </c>
      <c r="U55" s="14">
        <v>462404</v>
      </c>
      <c r="V55" s="14">
        <v>153126</v>
      </c>
      <c r="W55" s="14">
        <v>101873</v>
      </c>
      <c r="X55" s="14">
        <v>97390</v>
      </c>
      <c r="Y55" s="145">
        <v>25993</v>
      </c>
      <c r="Z55" s="14">
        <v>353402</v>
      </c>
      <c r="AA55" s="14">
        <v>209417</v>
      </c>
      <c r="AB55" s="14">
        <v>67015</v>
      </c>
      <c r="AC55" s="14">
        <v>39060</v>
      </c>
      <c r="AD55" s="146">
        <v>30472</v>
      </c>
      <c r="AE55" s="146">
        <v>7438</v>
      </c>
      <c r="AF55" s="14">
        <v>4973324</v>
      </c>
      <c r="AG55" s="14">
        <v>2555117</v>
      </c>
      <c r="AH55" s="14">
        <v>847038</v>
      </c>
      <c r="AI55" s="14">
        <v>585198</v>
      </c>
      <c r="AJ55" s="14">
        <v>722887</v>
      </c>
      <c r="AK55" s="145">
        <v>263084</v>
      </c>
      <c r="AL55" s="14">
        <v>714726</v>
      </c>
      <c r="AM55" s="14">
        <v>325471</v>
      </c>
      <c r="AN55" s="14">
        <v>136813</v>
      </c>
      <c r="AO55" s="14">
        <v>102355</v>
      </c>
      <c r="AP55" s="14">
        <v>114551</v>
      </c>
      <c r="AQ55" s="145">
        <v>35536</v>
      </c>
      <c r="AR55" s="14">
        <v>513929</v>
      </c>
      <c r="AS55" s="14">
        <v>202508</v>
      </c>
      <c r="AT55" s="14">
        <v>87645</v>
      </c>
      <c r="AU55" s="14">
        <v>75954</v>
      </c>
      <c r="AV55" s="14">
        <v>102644</v>
      </c>
      <c r="AW55" s="145">
        <v>45178</v>
      </c>
      <c r="AX55" s="14">
        <v>126732</v>
      </c>
      <c r="AY55" s="14">
        <v>61152</v>
      </c>
      <c r="AZ55" s="14">
        <v>22741</v>
      </c>
      <c r="BA55" s="14">
        <v>17935</v>
      </c>
      <c r="BB55" s="14">
        <v>19729</v>
      </c>
      <c r="BC55" s="145">
        <v>5175</v>
      </c>
      <c r="BD55" s="14">
        <v>81511</v>
      </c>
      <c r="BE55" s="14">
        <v>46292</v>
      </c>
      <c r="BF55" s="14">
        <v>10723</v>
      </c>
      <c r="BG55" s="14">
        <v>5818</v>
      </c>
      <c r="BH55" s="146">
        <v>9813</v>
      </c>
      <c r="BI55" s="146">
        <v>8865</v>
      </c>
      <c r="BJ55" s="14">
        <v>2481069</v>
      </c>
      <c r="BK55" s="14">
        <v>1432174</v>
      </c>
      <c r="BL55" s="14">
        <v>409127</v>
      </c>
      <c r="BM55" s="14">
        <v>265109</v>
      </c>
      <c r="BN55" s="146">
        <v>269651</v>
      </c>
      <c r="BO55" s="146">
        <v>105008</v>
      </c>
      <c r="BP55" s="14">
        <v>1257804</v>
      </c>
      <c r="BQ55" s="14">
        <v>709720</v>
      </c>
      <c r="BR55" s="14">
        <v>211462</v>
      </c>
      <c r="BS55" s="14">
        <v>142775</v>
      </c>
      <c r="BT55" s="146">
        <v>149262</v>
      </c>
      <c r="BU55" s="146">
        <v>44585</v>
      </c>
      <c r="BV55" s="14">
        <v>199458</v>
      </c>
      <c r="BW55" s="14">
        <v>97791</v>
      </c>
      <c r="BX55" s="14">
        <v>38588</v>
      </c>
      <c r="BY55" s="14">
        <v>28227</v>
      </c>
      <c r="BZ55" s="146">
        <v>28495</v>
      </c>
      <c r="CA55" s="146">
        <v>6357</v>
      </c>
      <c r="CB55" s="14">
        <v>211627</v>
      </c>
      <c r="CC55" s="14">
        <v>111509</v>
      </c>
      <c r="CD55" s="14">
        <v>48243</v>
      </c>
      <c r="CE55" s="14">
        <v>27198</v>
      </c>
      <c r="CF55" s="146">
        <v>20057</v>
      </c>
      <c r="CG55" s="146">
        <v>4620</v>
      </c>
      <c r="CH55" s="14">
        <v>1835884</v>
      </c>
      <c r="CI55" s="14">
        <v>867759</v>
      </c>
      <c r="CJ55" s="14">
        <v>340467</v>
      </c>
      <c r="CK55" s="14">
        <v>256367</v>
      </c>
      <c r="CL55" s="146">
        <v>278238</v>
      </c>
      <c r="CM55" s="146">
        <v>93053</v>
      </c>
      <c r="CN55" s="14">
        <v>889586</v>
      </c>
      <c r="CO55" s="14">
        <v>442312</v>
      </c>
      <c r="CP55" s="14">
        <v>189100</v>
      </c>
      <c r="CQ55" s="14">
        <v>129980</v>
      </c>
      <c r="CR55" s="146">
        <v>104916</v>
      </c>
      <c r="CS55" s="146">
        <v>23278</v>
      </c>
      <c r="CT55" s="14">
        <v>457830</v>
      </c>
      <c r="CU55" s="14">
        <v>215760</v>
      </c>
      <c r="CV55" s="14">
        <v>102659</v>
      </c>
      <c r="CW55" s="14">
        <v>71127</v>
      </c>
      <c r="CX55" s="146">
        <v>55739</v>
      </c>
      <c r="CY55" s="146">
        <v>12545</v>
      </c>
      <c r="CZ55" s="14">
        <v>416317</v>
      </c>
      <c r="DA55" s="14">
        <v>203442</v>
      </c>
      <c r="DB55" s="14">
        <v>85920</v>
      </c>
      <c r="DC55" s="14">
        <v>59713</v>
      </c>
      <c r="DD55" s="146">
        <v>53076</v>
      </c>
      <c r="DE55" s="146">
        <v>14166</v>
      </c>
      <c r="DF55" s="14">
        <v>541244</v>
      </c>
      <c r="DG55" s="14">
        <v>285738</v>
      </c>
      <c r="DH55" s="14">
        <v>112636</v>
      </c>
      <c r="DI55" s="14">
        <v>73258</v>
      </c>
      <c r="DJ55" s="146">
        <v>56287</v>
      </c>
      <c r="DK55" s="146">
        <v>13325</v>
      </c>
      <c r="DL55" s="14">
        <v>597441</v>
      </c>
      <c r="DM55" s="14">
        <v>330947</v>
      </c>
      <c r="DN55" s="14">
        <v>101504</v>
      </c>
      <c r="DO55" s="14">
        <v>70370</v>
      </c>
      <c r="DP55" s="146">
        <v>69197</v>
      </c>
      <c r="DQ55" s="146">
        <v>25423</v>
      </c>
      <c r="DR55" s="14">
        <v>179022</v>
      </c>
      <c r="DS55" s="14">
        <v>88704</v>
      </c>
      <c r="DT55" s="14">
        <v>39314</v>
      </c>
      <c r="DU55" s="14">
        <v>25456</v>
      </c>
      <c r="DV55" s="146">
        <v>20418</v>
      </c>
      <c r="DW55" s="146">
        <v>5130</v>
      </c>
      <c r="DX55" s="14">
        <v>836637</v>
      </c>
      <c r="DY55" s="14">
        <v>373257</v>
      </c>
      <c r="DZ55" s="14">
        <v>140797</v>
      </c>
      <c r="EA55" s="14">
        <v>111934</v>
      </c>
      <c r="EB55" s="146">
        <v>158962</v>
      </c>
      <c r="EC55" s="146">
        <v>51687</v>
      </c>
      <c r="ED55" s="14">
        <v>927055</v>
      </c>
      <c r="EE55" s="14">
        <v>377960</v>
      </c>
      <c r="EF55" s="14">
        <v>157228</v>
      </c>
      <c r="EG55" s="14">
        <v>134862</v>
      </c>
      <c r="EH55" s="146">
        <v>185255</v>
      </c>
      <c r="EI55" s="146">
        <v>71750</v>
      </c>
      <c r="EJ55" s="14">
        <v>1318626</v>
      </c>
      <c r="EK55" s="14">
        <v>611864</v>
      </c>
      <c r="EL55" s="14">
        <v>272527</v>
      </c>
      <c r="EM55" s="14">
        <v>200440</v>
      </c>
      <c r="EN55" s="146">
        <v>189761</v>
      </c>
      <c r="EO55" s="146">
        <v>44034</v>
      </c>
      <c r="EP55" s="14">
        <v>791900</v>
      </c>
      <c r="EQ55" s="14">
        <v>340007</v>
      </c>
      <c r="ER55" s="14">
        <v>159023</v>
      </c>
      <c r="ES55" s="14">
        <v>129292</v>
      </c>
      <c r="ET55" s="146">
        <v>128567</v>
      </c>
      <c r="EU55" s="146">
        <v>35011</v>
      </c>
      <c r="EV55" s="14">
        <v>383737</v>
      </c>
      <c r="EW55" s="14">
        <v>241308</v>
      </c>
      <c r="EX55" s="14">
        <v>64116</v>
      </c>
      <c r="EY55" s="14">
        <v>39060</v>
      </c>
      <c r="EZ55" s="146">
        <v>30912</v>
      </c>
      <c r="FA55" s="146">
        <v>8341</v>
      </c>
      <c r="FB55" s="14">
        <v>806313</v>
      </c>
      <c r="FC55" s="14">
        <v>410091</v>
      </c>
      <c r="FD55" s="14">
        <v>162640</v>
      </c>
      <c r="FE55" s="14">
        <v>110403</v>
      </c>
      <c r="FF55" s="146">
        <v>96572</v>
      </c>
      <c r="FG55" s="146">
        <v>26607</v>
      </c>
      <c r="FH55" s="14">
        <v>128791</v>
      </c>
      <c r="FI55" s="14">
        <v>65677</v>
      </c>
      <c r="FJ55" s="14">
        <v>28326</v>
      </c>
      <c r="FK55" s="14">
        <v>17701</v>
      </c>
      <c r="FL55" s="146">
        <v>13378</v>
      </c>
      <c r="FM55" s="146">
        <v>3709</v>
      </c>
      <c r="FN55" s="14">
        <v>281635</v>
      </c>
      <c r="FO55" s="14">
        <v>137180</v>
      </c>
      <c r="FP55" s="14">
        <v>60943</v>
      </c>
      <c r="FQ55" s="14">
        <v>41855</v>
      </c>
      <c r="FR55" s="146">
        <v>33705</v>
      </c>
      <c r="FS55" s="146">
        <v>7952</v>
      </c>
      <c r="FT55" s="14">
        <v>380900</v>
      </c>
      <c r="FU55" s="14">
        <v>212258</v>
      </c>
      <c r="FV55" s="14">
        <v>71426</v>
      </c>
      <c r="FW55" s="14">
        <v>45504</v>
      </c>
      <c r="FX55" s="146">
        <v>40930</v>
      </c>
      <c r="FY55" s="146">
        <v>10782</v>
      </c>
      <c r="FZ55" s="14">
        <v>195377</v>
      </c>
      <c r="GA55" s="14">
        <v>76665</v>
      </c>
      <c r="GB55" s="14">
        <v>39329</v>
      </c>
      <c r="GC55" s="14">
        <v>32760</v>
      </c>
      <c r="GD55" s="146">
        <v>37409</v>
      </c>
      <c r="GE55" s="146">
        <v>9214</v>
      </c>
      <c r="GF55" s="14">
        <v>1267027</v>
      </c>
      <c r="GG55" s="14">
        <v>533217</v>
      </c>
      <c r="GH55" s="14">
        <v>206219</v>
      </c>
      <c r="GI55" s="14">
        <v>174455</v>
      </c>
      <c r="GJ55" s="146">
        <v>254146</v>
      </c>
      <c r="GK55" s="146">
        <v>98990</v>
      </c>
      <c r="GL55" s="14">
        <v>265398</v>
      </c>
      <c r="GM55" s="14">
        <v>154823</v>
      </c>
      <c r="GN55" s="14">
        <v>47753</v>
      </c>
      <c r="GO55" s="14">
        <v>29756</v>
      </c>
      <c r="GP55" s="146">
        <v>26310</v>
      </c>
      <c r="GQ55" s="146">
        <v>6756</v>
      </c>
      <c r="GR55" s="14">
        <v>2547866</v>
      </c>
      <c r="GS55" s="14">
        <v>1267179</v>
      </c>
      <c r="GT55" s="14">
        <v>430011</v>
      </c>
      <c r="GU55" s="14">
        <v>313340</v>
      </c>
      <c r="GV55" s="146">
        <v>373979</v>
      </c>
      <c r="GW55" s="146">
        <v>163357</v>
      </c>
      <c r="GX55" s="14">
        <v>1285871</v>
      </c>
      <c r="GY55" s="14">
        <v>709436</v>
      </c>
      <c r="GZ55" s="14">
        <v>226844</v>
      </c>
      <c r="HA55" s="14">
        <v>155394</v>
      </c>
      <c r="HB55" s="146">
        <v>150071</v>
      </c>
      <c r="HC55" s="146">
        <v>44126</v>
      </c>
      <c r="HD55" s="14">
        <v>99496</v>
      </c>
      <c r="HE55" s="14">
        <v>47414</v>
      </c>
      <c r="HF55" s="14">
        <v>21946</v>
      </c>
      <c r="HG55" s="14">
        <v>15819</v>
      </c>
      <c r="HH55" s="146">
        <v>11265</v>
      </c>
      <c r="HI55" s="146">
        <v>3052</v>
      </c>
      <c r="HJ55" s="14">
        <v>1592956</v>
      </c>
      <c r="HK55" s="14">
        <v>806683</v>
      </c>
      <c r="HL55" s="14">
        <v>329942</v>
      </c>
      <c r="HM55" s="14">
        <v>221640</v>
      </c>
      <c r="HN55" s="146">
        <v>186939</v>
      </c>
      <c r="HO55" s="146">
        <v>47752</v>
      </c>
      <c r="HP55" s="14">
        <v>475752</v>
      </c>
      <c r="HQ55" s="14">
        <v>263527</v>
      </c>
      <c r="HR55" s="14">
        <v>95279</v>
      </c>
      <c r="HS55" s="14">
        <v>58299</v>
      </c>
      <c r="HT55" s="146">
        <v>45588</v>
      </c>
      <c r="HU55" s="146">
        <v>13059</v>
      </c>
      <c r="HV55" s="14">
        <v>490299</v>
      </c>
      <c r="HW55" s="14">
        <v>241485</v>
      </c>
      <c r="HX55" s="14">
        <v>101262</v>
      </c>
      <c r="HY55" s="14">
        <v>67685</v>
      </c>
      <c r="HZ55" s="146">
        <v>63054</v>
      </c>
      <c r="IA55" s="146">
        <v>16813</v>
      </c>
      <c r="IB55" s="14">
        <v>1721647</v>
      </c>
      <c r="IC55" s="14">
        <v>800034</v>
      </c>
      <c r="ID55" s="14">
        <v>343209</v>
      </c>
      <c r="IE55" s="14">
        <v>253935</v>
      </c>
      <c r="IF55" s="146">
        <v>248473</v>
      </c>
      <c r="IG55" s="146">
        <v>75996</v>
      </c>
      <c r="IH55" s="14">
        <v>144768</v>
      </c>
      <c r="II55" s="14">
        <v>69238</v>
      </c>
      <c r="IJ55" s="14">
        <v>26115</v>
      </c>
      <c r="IK55" s="14">
        <v>20710</v>
      </c>
      <c r="IL55" s="146">
        <v>22667</v>
      </c>
      <c r="IM55" s="146">
        <v>6038</v>
      </c>
      <c r="IN55" s="14">
        <v>607519</v>
      </c>
      <c r="IO55" s="14">
        <v>355918</v>
      </c>
      <c r="IP55" s="14">
        <v>103395</v>
      </c>
      <c r="IQ55" s="14">
        <v>70316</v>
      </c>
      <c r="IR55" s="146">
        <v>62169</v>
      </c>
      <c r="IS55" s="146">
        <v>15721</v>
      </c>
    </row>
    <row r="56" spans="1:253" s="111" customFormat="1" ht="11.45" customHeight="1">
      <c r="A56" s="16" t="s">
        <v>42</v>
      </c>
      <c r="B56" s="14">
        <v>62407677</v>
      </c>
      <c r="C56" s="14">
        <v>16161752</v>
      </c>
      <c r="D56" s="14">
        <v>12109008</v>
      </c>
      <c r="E56" s="14">
        <v>9669518</v>
      </c>
      <c r="F56" s="146">
        <v>7586902</v>
      </c>
      <c r="G56" s="146">
        <v>16880498</v>
      </c>
      <c r="H56" s="14">
        <v>772335</v>
      </c>
      <c r="I56" s="14">
        <v>269046</v>
      </c>
      <c r="J56" s="14">
        <v>174422</v>
      </c>
      <c r="K56" s="14">
        <v>130997</v>
      </c>
      <c r="L56" s="146">
        <v>84661</v>
      </c>
      <c r="M56" s="146">
        <v>113208</v>
      </c>
      <c r="N56" s="14">
        <v>135387</v>
      </c>
      <c r="O56" s="14">
        <v>38369</v>
      </c>
      <c r="P56" s="14">
        <v>33787</v>
      </c>
      <c r="Q56" s="14">
        <v>29195</v>
      </c>
      <c r="R56" s="146">
        <v>23406</v>
      </c>
      <c r="S56" s="146">
        <v>10629</v>
      </c>
      <c r="T56" s="14">
        <v>985205</v>
      </c>
      <c r="U56" s="14">
        <v>338285</v>
      </c>
      <c r="V56" s="14">
        <v>236310</v>
      </c>
      <c r="W56" s="14">
        <v>176049</v>
      </c>
      <c r="X56" s="14">
        <v>124320</v>
      </c>
      <c r="Y56" s="145">
        <v>110240</v>
      </c>
      <c r="Z56" s="14">
        <v>385434</v>
      </c>
      <c r="AA56" s="14">
        <v>152471</v>
      </c>
      <c r="AB56" s="14">
        <v>107829</v>
      </c>
      <c r="AC56" s="14">
        <v>68305</v>
      </c>
      <c r="AD56" s="146">
        <v>38811</v>
      </c>
      <c r="AE56" s="146">
        <v>18018</v>
      </c>
      <c r="AF56" s="14">
        <v>6139396</v>
      </c>
      <c r="AG56" s="14">
        <v>1899240</v>
      </c>
      <c r="AH56" s="14">
        <v>1251318</v>
      </c>
      <c r="AI56" s="14">
        <v>946676</v>
      </c>
      <c r="AJ56" s="14">
        <v>837221</v>
      </c>
      <c r="AK56" s="145">
        <v>1204943</v>
      </c>
      <c r="AL56" s="14">
        <v>898635</v>
      </c>
      <c r="AM56" s="14">
        <v>245082</v>
      </c>
      <c r="AN56" s="14">
        <v>209444</v>
      </c>
      <c r="AO56" s="14">
        <v>176256</v>
      </c>
      <c r="AP56" s="14">
        <v>137548</v>
      </c>
      <c r="AQ56" s="145">
        <v>130304</v>
      </c>
      <c r="AR56" s="14">
        <v>863890</v>
      </c>
      <c r="AS56" s="14">
        <v>154983</v>
      </c>
      <c r="AT56" s="14">
        <v>121467</v>
      </c>
      <c r="AU56" s="14">
        <v>123555</v>
      </c>
      <c r="AV56" s="14">
        <v>112424</v>
      </c>
      <c r="AW56" s="145">
        <v>351462</v>
      </c>
      <c r="AX56" s="14">
        <v>152798</v>
      </c>
      <c r="AY56" s="14">
        <v>47790</v>
      </c>
      <c r="AZ56" s="14">
        <v>33817</v>
      </c>
      <c r="BA56" s="14">
        <v>30020</v>
      </c>
      <c r="BB56" s="14">
        <v>22867</v>
      </c>
      <c r="BC56" s="145">
        <v>18304</v>
      </c>
      <c r="BD56" s="14">
        <v>123979</v>
      </c>
      <c r="BE56" s="14">
        <v>43613</v>
      </c>
      <c r="BF56" s="14">
        <v>15885</v>
      </c>
      <c r="BG56" s="14">
        <v>6980</v>
      </c>
      <c r="BH56" s="146">
        <v>7814</v>
      </c>
      <c r="BI56" s="146">
        <v>49686</v>
      </c>
      <c r="BJ56" s="14">
        <v>3121548</v>
      </c>
      <c r="BK56" s="14">
        <v>1069280</v>
      </c>
      <c r="BL56" s="14">
        <v>591176</v>
      </c>
      <c r="BM56" s="14">
        <v>420845</v>
      </c>
      <c r="BN56" s="146">
        <v>326623</v>
      </c>
      <c r="BO56" s="146">
        <v>713624</v>
      </c>
      <c r="BP56" s="14">
        <v>1419334</v>
      </c>
      <c r="BQ56" s="14">
        <v>533440</v>
      </c>
      <c r="BR56" s="14">
        <v>332006</v>
      </c>
      <c r="BS56" s="14">
        <v>250721</v>
      </c>
      <c r="BT56" s="146">
        <v>182568</v>
      </c>
      <c r="BU56" s="146">
        <v>120601</v>
      </c>
      <c r="BV56" s="14">
        <v>257840</v>
      </c>
      <c r="BW56" s="14">
        <v>71776</v>
      </c>
      <c r="BX56" s="14">
        <v>58238</v>
      </c>
      <c r="BY56" s="14">
        <v>48556</v>
      </c>
      <c r="BZ56" s="146">
        <v>36398</v>
      </c>
      <c r="CA56" s="146">
        <v>42871</v>
      </c>
      <c r="CB56" s="14">
        <v>259354</v>
      </c>
      <c r="CC56" s="14">
        <v>79740</v>
      </c>
      <c r="CD56" s="14">
        <v>79373</v>
      </c>
      <c r="CE56" s="14">
        <v>50381</v>
      </c>
      <c r="CF56" s="146">
        <v>27675</v>
      </c>
      <c r="CG56" s="146">
        <v>22186</v>
      </c>
      <c r="CH56" s="14">
        <v>2521011</v>
      </c>
      <c r="CI56" s="14">
        <v>667351</v>
      </c>
      <c r="CJ56" s="14">
        <v>524663</v>
      </c>
      <c r="CK56" s="14">
        <v>453236</v>
      </c>
      <c r="CL56" s="146">
        <v>329801</v>
      </c>
      <c r="CM56" s="146">
        <v>545960</v>
      </c>
      <c r="CN56" s="14">
        <v>1102380</v>
      </c>
      <c r="CO56" s="14">
        <v>332011</v>
      </c>
      <c r="CP56" s="14">
        <v>314754</v>
      </c>
      <c r="CQ56" s="14">
        <v>248594</v>
      </c>
      <c r="CR56" s="146">
        <v>140185</v>
      </c>
      <c r="CS56" s="146">
        <v>66836</v>
      </c>
      <c r="CT56" s="14">
        <v>616859</v>
      </c>
      <c r="CU56" s="14">
        <v>164925</v>
      </c>
      <c r="CV56" s="14">
        <v>187818</v>
      </c>
      <c r="CW56" s="14">
        <v>155095</v>
      </c>
      <c r="CX56" s="146">
        <v>78392</v>
      </c>
      <c r="CY56" s="146">
        <v>30629</v>
      </c>
      <c r="CZ56" s="14">
        <v>500991</v>
      </c>
      <c r="DA56" s="14">
        <v>149345</v>
      </c>
      <c r="DB56" s="14">
        <v>141368</v>
      </c>
      <c r="DC56" s="14">
        <v>110249</v>
      </c>
      <c r="DD56" s="146">
        <v>67848</v>
      </c>
      <c r="DE56" s="146">
        <v>32181</v>
      </c>
      <c r="DF56" s="14">
        <v>626825</v>
      </c>
      <c r="DG56" s="14">
        <v>207163</v>
      </c>
      <c r="DH56" s="14">
        <v>178903</v>
      </c>
      <c r="DI56" s="14">
        <v>131190</v>
      </c>
      <c r="DJ56" s="146">
        <v>72756</v>
      </c>
      <c r="DK56" s="146">
        <v>36812</v>
      </c>
      <c r="DL56" s="14">
        <v>935396</v>
      </c>
      <c r="DM56" s="14">
        <v>248826</v>
      </c>
      <c r="DN56" s="14">
        <v>159495</v>
      </c>
      <c r="DO56" s="14">
        <v>124333</v>
      </c>
      <c r="DP56" s="146">
        <v>116937</v>
      </c>
      <c r="DQ56" s="146">
        <v>285806</v>
      </c>
      <c r="DR56" s="14">
        <v>204552</v>
      </c>
      <c r="DS56" s="14">
        <v>61517</v>
      </c>
      <c r="DT56" s="14">
        <v>59780</v>
      </c>
      <c r="DU56" s="14">
        <v>44157</v>
      </c>
      <c r="DV56" s="146">
        <v>25476</v>
      </c>
      <c r="DW56" s="146">
        <v>13622</v>
      </c>
      <c r="DX56" s="14">
        <v>1022371</v>
      </c>
      <c r="DY56" s="14">
        <v>304136</v>
      </c>
      <c r="DZ56" s="14">
        <v>198654</v>
      </c>
      <c r="EA56" s="14">
        <v>179643</v>
      </c>
      <c r="EB56" s="146">
        <v>174279</v>
      </c>
      <c r="EC56" s="146">
        <v>165659</v>
      </c>
      <c r="ED56" s="14">
        <v>1222954</v>
      </c>
      <c r="EE56" s="14">
        <v>286176</v>
      </c>
      <c r="EF56" s="14">
        <v>219975</v>
      </c>
      <c r="EG56" s="14">
        <v>224367</v>
      </c>
      <c r="EH56" s="146">
        <v>208973</v>
      </c>
      <c r="EI56" s="146">
        <v>283464</v>
      </c>
      <c r="EJ56" s="14">
        <v>1626001</v>
      </c>
      <c r="EK56" s="14">
        <v>441175</v>
      </c>
      <c r="EL56" s="14">
        <v>424134</v>
      </c>
      <c r="EM56" s="14">
        <v>356423</v>
      </c>
      <c r="EN56" s="146">
        <v>237938</v>
      </c>
      <c r="EO56" s="146">
        <v>166332</v>
      </c>
      <c r="EP56" s="14">
        <v>1009270</v>
      </c>
      <c r="EQ56" s="14">
        <v>249965</v>
      </c>
      <c r="ER56" s="14">
        <v>256942</v>
      </c>
      <c r="ES56" s="14">
        <v>243363</v>
      </c>
      <c r="ET56" s="146">
        <v>164768</v>
      </c>
      <c r="EU56" s="146">
        <v>94231</v>
      </c>
      <c r="EV56" s="14">
        <v>475939</v>
      </c>
      <c r="EW56" s="14">
        <v>179123</v>
      </c>
      <c r="EX56" s="14">
        <v>102703</v>
      </c>
      <c r="EY56" s="14">
        <v>70126</v>
      </c>
      <c r="EZ56" s="146">
        <v>52933</v>
      </c>
      <c r="FA56" s="146">
        <v>71055</v>
      </c>
      <c r="FB56" s="14">
        <v>945550</v>
      </c>
      <c r="FC56" s="14">
        <v>298605</v>
      </c>
      <c r="FD56" s="14">
        <v>260315</v>
      </c>
      <c r="FE56" s="14">
        <v>198894</v>
      </c>
      <c r="FF56" s="146">
        <v>120281</v>
      </c>
      <c r="FG56" s="146">
        <v>67455</v>
      </c>
      <c r="FH56" s="14">
        <v>151454</v>
      </c>
      <c r="FI56" s="14">
        <v>44425</v>
      </c>
      <c r="FJ56" s="14">
        <v>43189</v>
      </c>
      <c r="FK56" s="14">
        <v>29936</v>
      </c>
      <c r="FL56" s="146">
        <v>16943</v>
      </c>
      <c r="FM56" s="146">
        <v>16960</v>
      </c>
      <c r="FN56" s="14">
        <v>360422</v>
      </c>
      <c r="FO56" s="14">
        <v>102279</v>
      </c>
      <c r="FP56" s="14">
        <v>106671</v>
      </c>
      <c r="FQ56" s="14">
        <v>86240</v>
      </c>
      <c r="FR56" s="146">
        <v>45866</v>
      </c>
      <c r="FS56" s="146">
        <v>19366</v>
      </c>
      <c r="FT56" s="14">
        <v>501332</v>
      </c>
      <c r="FU56" s="14">
        <v>161426</v>
      </c>
      <c r="FV56" s="14">
        <v>112878</v>
      </c>
      <c r="FW56" s="14">
        <v>80359</v>
      </c>
      <c r="FX56" s="146">
        <v>54985</v>
      </c>
      <c r="FY56" s="146">
        <v>91683</v>
      </c>
      <c r="FZ56" s="14">
        <v>240090</v>
      </c>
      <c r="GA56" s="14">
        <v>56458</v>
      </c>
      <c r="GB56" s="14">
        <v>57817</v>
      </c>
      <c r="GC56" s="14">
        <v>56797</v>
      </c>
      <c r="GD56" s="146">
        <v>43950</v>
      </c>
      <c r="GE56" s="146">
        <v>25069</v>
      </c>
      <c r="GF56" s="14">
        <v>1596007</v>
      </c>
      <c r="GG56" s="14">
        <v>446627</v>
      </c>
      <c r="GH56" s="14">
        <v>296920</v>
      </c>
      <c r="GI56" s="14">
        <v>290751</v>
      </c>
      <c r="GJ56" s="146">
        <v>281577</v>
      </c>
      <c r="GK56" s="146">
        <v>280132</v>
      </c>
      <c r="GL56" s="14">
        <v>283456</v>
      </c>
      <c r="GM56" s="14">
        <v>109562</v>
      </c>
      <c r="GN56" s="14">
        <v>74198</v>
      </c>
      <c r="GO56" s="14">
        <v>48976</v>
      </c>
      <c r="GP56" s="146">
        <v>31277</v>
      </c>
      <c r="GQ56" s="146">
        <v>19443</v>
      </c>
      <c r="GR56" s="14">
        <v>3759880</v>
      </c>
      <c r="GS56" s="14">
        <v>1048898</v>
      </c>
      <c r="GT56" s="14">
        <v>633790</v>
      </c>
      <c r="GU56" s="14">
        <v>516058</v>
      </c>
      <c r="GV56" s="146">
        <v>423275</v>
      </c>
      <c r="GW56" s="146">
        <v>1137861</v>
      </c>
      <c r="GX56" s="14">
        <v>1400773</v>
      </c>
      <c r="GY56" s="14">
        <v>497687</v>
      </c>
      <c r="GZ56" s="14">
        <v>340405</v>
      </c>
      <c r="HA56" s="14">
        <v>259944</v>
      </c>
      <c r="HB56" s="146">
        <v>174914</v>
      </c>
      <c r="HC56" s="146">
        <v>127822</v>
      </c>
      <c r="HD56" s="14">
        <v>122652</v>
      </c>
      <c r="HE56" s="14">
        <v>32847</v>
      </c>
      <c r="HF56" s="14">
        <v>36682</v>
      </c>
      <c r="HG56" s="14">
        <v>29788</v>
      </c>
      <c r="HH56" s="146">
        <v>15239</v>
      </c>
      <c r="HI56" s="146">
        <v>8094</v>
      </c>
      <c r="HJ56" s="14">
        <v>1865438</v>
      </c>
      <c r="HK56" s="14">
        <v>605860</v>
      </c>
      <c r="HL56" s="14">
        <v>510914</v>
      </c>
      <c r="HM56" s="14">
        <v>397171</v>
      </c>
      <c r="HN56" s="146">
        <v>235487</v>
      </c>
      <c r="HO56" s="146">
        <v>116007</v>
      </c>
      <c r="HP56" s="14">
        <v>570773</v>
      </c>
      <c r="HQ56" s="14">
        <v>194920</v>
      </c>
      <c r="HR56" s="14">
        <v>156653</v>
      </c>
      <c r="HS56" s="14">
        <v>104609</v>
      </c>
      <c r="HT56" s="146">
        <v>61861</v>
      </c>
      <c r="HU56" s="146">
        <v>52730</v>
      </c>
      <c r="HV56" s="14">
        <v>542649</v>
      </c>
      <c r="HW56" s="14">
        <v>164743</v>
      </c>
      <c r="HX56" s="14">
        <v>148478</v>
      </c>
      <c r="HY56" s="14">
        <v>110860</v>
      </c>
      <c r="HZ56" s="146">
        <v>73272</v>
      </c>
      <c r="IA56" s="146">
        <v>45296</v>
      </c>
      <c r="IB56" s="14">
        <v>2084351</v>
      </c>
      <c r="IC56" s="14">
        <v>602476</v>
      </c>
      <c r="ID56" s="14">
        <v>530396</v>
      </c>
      <c r="IE56" s="14">
        <v>445847</v>
      </c>
      <c r="IF56" s="146">
        <v>294084</v>
      </c>
      <c r="IG56" s="146">
        <v>211551</v>
      </c>
      <c r="IH56" s="14">
        <v>164845</v>
      </c>
      <c r="II56" s="14">
        <v>50589</v>
      </c>
      <c r="IJ56" s="14">
        <v>37871</v>
      </c>
      <c r="IK56" s="14">
        <v>34735</v>
      </c>
      <c r="IL56" s="146">
        <v>26561</v>
      </c>
      <c r="IM56" s="146">
        <v>15089</v>
      </c>
      <c r="IN56" s="14">
        <v>662107</v>
      </c>
      <c r="IO56" s="14">
        <v>256250</v>
      </c>
      <c r="IP56" s="14">
        <v>161452</v>
      </c>
      <c r="IQ56" s="14">
        <v>121988</v>
      </c>
      <c r="IR56" s="146">
        <v>76285</v>
      </c>
      <c r="IS56" s="146">
        <v>46131</v>
      </c>
    </row>
    <row r="57" spans="1:253" s="111" customFormat="1" ht="11.45" customHeight="1">
      <c r="A57" s="16" t="s">
        <v>277</v>
      </c>
      <c r="B57" s="14">
        <v>223921</v>
      </c>
      <c r="C57" s="14">
        <v>59484</v>
      </c>
      <c r="D57" s="14">
        <v>50554</v>
      </c>
      <c r="E57" s="14">
        <v>38083</v>
      </c>
      <c r="F57" s="14">
        <v>55305</v>
      </c>
      <c r="G57" s="146">
        <v>20495</v>
      </c>
      <c r="H57" s="14">
        <v>4013</v>
      </c>
      <c r="I57" s="14">
        <v>1662</v>
      </c>
      <c r="J57" s="14">
        <v>1034</v>
      </c>
      <c r="K57" s="14">
        <v>614</v>
      </c>
      <c r="L57" s="14">
        <v>600</v>
      </c>
      <c r="M57" s="146">
        <v>103</v>
      </c>
      <c r="N57" s="14">
        <v>493</v>
      </c>
      <c r="O57" s="14">
        <v>120</v>
      </c>
      <c r="P57" s="14">
        <v>99</v>
      </c>
      <c r="Q57" s="14">
        <v>93</v>
      </c>
      <c r="R57" s="146">
        <v>148</v>
      </c>
      <c r="S57" s="146">
        <v>33</v>
      </c>
      <c r="T57" s="14">
        <v>6041</v>
      </c>
      <c r="U57" s="14">
        <v>1494</v>
      </c>
      <c r="V57" s="14">
        <v>1423</v>
      </c>
      <c r="W57" s="14">
        <v>1118</v>
      </c>
      <c r="X57" s="14">
        <v>1487</v>
      </c>
      <c r="Y57" s="145">
        <v>519</v>
      </c>
      <c r="Z57" s="14">
        <v>1446</v>
      </c>
      <c r="AA57" s="14">
        <v>543</v>
      </c>
      <c r="AB57" s="14">
        <v>342</v>
      </c>
      <c r="AC57" s="14">
        <v>261</v>
      </c>
      <c r="AD57" s="146">
        <v>217</v>
      </c>
      <c r="AE57" s="146">
        <v>83</v>
      </c>
      <c r="AF57" s="14">
        <v>22208</v>
      </c>
      <c r="AG57" s="14">
        <v>3504</v>
      </c>
      <c r="AH57" s="14">
        <v>3854</v>
      </c>
      <c r="AI57" s="14">
        <v>3636</v>
      </c>
      <c r="AJ57" s="14">
        <v>7271</v>
      </c>
      <c r="AK57" s="145">
        <v>3943</v>
      </c>
      <c r="AL57" s="14">
        <v>3893</v>
      </c>
      <c r="AM57" s="14">
        <v>759</v>
      </c>
      <c r="AN57" s="14">
        <v>785</v>
      </c>
      <c r="AO57" s="14">
        <v>672</v>
      </c>
      <c r="AP57" s="14">
        <v>1152</v>
      </c>
      <c r="AQ57" s="145">
        <v>525</v>
      </c>
      <c r="AR57" s="14">
        <v>2326</v>
      </c>
      <c r="AS57" s="14">
        <v>394</v>
      </c>
      <c r="AT57" s="14">
        <v>425</v>
      </c>
      <c r="AU57" s="14">
        <v>404</v>
      </c>
      <c r="AV57" s="14">
        <v>778</v>
      </c>
      <c r="AW57" s="145">
        <v>325</v>
      </c>
      <c r="AX57" s="14">
        <v>974</v>
      </c>
      <c r="AY57" s="14">
        <v>218</v>
      </c>
      <c r="AZ57" s="14">
        <v>215</v>
      </c>
      <c r="BA57" s="14">
        <v>188</v>
      </c>
      <c r="BB57" s="14">
        <v>263</v>
      </c>
      <c r="BC57" s="145">
        <v>90</v>
      </c>
      <c r="BD57" s="14">
        <v>542</v>
      </c>
      <c r="BE57" s="14">
        <v>152</v>
      </c>
      <c r="BF57" s="14">
        <v>127</v>
      </c>
      <c r="BG57" s="14">
        <v>87</v>
      </c>
      <c r="BH57" s="146">
        <v>118</v>
      </c>
      <c r="BI57" s="146">
        <v>58</v>
      </c>
      <c r="BJ57" s="14">
        <v>20397</v>
      </c>
      <c r="BK57" s="14">
        <v>6935</v>
      </c>
      <c r="BL57" s="14">
        <v>4710</v>
      </c>
      <c r="BM57" s="14">
        <v>3228</v>
      </c>
      <c r="BN57" s="146">
        <v>4211</v>
      </c>
      <c r="BO57" s="146">
        <v>1313</v>
      </c>
      <c r="BP57" s="14">
        <v>8429</v>
      </c>
      <c r="BQ57" s="14">
        <v>3277</v>
      </c>
      <c r="BR57" s="14">
        <v>2077</v>
      </c>
      <c r="BS57" s="14">
        <v>1198</v>
      </c>
      <c r="BT57" s="146">
        <v>1487</v>
      </c>
      <c r="BU57" s="146">
        <v>390</v>
      </c>
      <c r="BV57" s="14">
        <v>7855</v>
      </c>
      <c r="BW57" s="14">
        <v>1301</v>
      </c>
      <c r="BX57" s="14">
        <v>1503</v>
      </c>
      <c r="BY57" s="14">
        <v>1510</v>
      </c>
      <c r="BZ57" s="146">
        <v>2768</v>
      </c>
      <c r="CA57" s="146">
        <v>773</v>
      </c>
      <c r="CB57" s="14">
        <v>806</v>
      </c>
      <c r="CC57" s="14">
        <v>230</v>
      </c>
      <c r="CD57" s="14">
        <v>197</v>
      </c>
      <c r="CE57" s="14">
        <v>149</v>
      </c>
      <c r="CF57" s="146">
        <v>175</v>
      </c>
      <c r="CG57" s="146">
        <v>55</v>
      </c>
      <c r="CH57" s="14">
        <v>9252</v>
      </c>
      <c r="CI57" s="14">
        <v>2314</v>
      </c>
      <c r="CJ57" s="14">
        <v>2298</v>
      </c>
      <c r="CK57" s="14">
        <v>1653</v>
      </c>
      <c r="CL57" s="146">
        <v>2298</v>
      </c>
      <c r="CM57" s="146">
        <v>689</v>
      </c>
      <c r="CN57" s="14">
        <v>5027</v>
      </c>
      <c r="CO57" s="14">
        <v>1267</v>
      </c>
      <c r="CP57" s="14">
        <v>1263</v>
      </c>
      <c r="CQ57" s="14">
        <v>972</v>
      </c>
      <c r="CR57" s="146">
        <v>1185</v>
      </c>
      <c r="CS57" s="146">
        <v>340</v>
      </c>
      <c r="CT57" s="14">
        <v>2537</v>
      </c>
      <c r="CU57" s="14">
        <v>541</v>
      </c>
      <c r="CV57" s="14">
        <v>605</v>
      </c>
      <c r="CW57" s="14">
        <v>529</v>
      </c>
      <c r="CX57" s="146">
        <v>633</v>
      </c>
      <c r="CY57" s="146">
        <v>229</v>
      </c>
      <c r="CZ57" s="14">
        <v>1467</v>
      </c>
      <c r="DA57" s="14">
        <v>348</v>
      </c>
      <c r="DB57" s="14">
        <v>345</v>
      </c>
      <c r="DC57" s="14">
        <v>311</v>
      </c>
      <c r="DD57" s="146">
        <v>362</v>
      </c>
      <c r="DE57" s="146">
        <v>101</v>
      </c>
      <c r="DF57" s="14">
        <v>2496</v>
      </c>
      <c r="DG57" s="14">
        <v>820</v>
      </c>
      <c r="DH57" s="14">
        <v>609</v>
      </c>
      <c r="DI57" s="14">
        <v>409</v>
      </c>
      <c r="DJ57" s="146">
        <v>497</v>
      </c>
      <c r="DK57" s="146">
        <v>161</v>
      </c>
      <c r="DL57" s="14">
        <v>3095</v>
      </c>
      <c r="DM57" s="14">
        <v>1010</v>
      </c>
      <c r="DN57" s="14">
        <v>687</v>
      </c>
      <c r="DO57" s="14">
        <v>455</v>
      </c>
      <c r="DP57" s="146">
        <v>650</v>
      </c>
      <c r="DQ57" s="146">
        <v>293</v>
      </c>
      <c r="DR57" s="14">
        <v>1207</v>
      </c>
      <c r="DS57" s="14">
        <v>314</v>
      </c>
      <c r="DT57" s="14">
        <v>282</v>
      </c>
      <c r="DU57" s="14">
        <v>223</v>
      </c>
      <c r="DV57" s="146">
        <v>280</v>
      </c>
      <c r="DW57" s="146">
        <v>108</v>
      </c>
      <c r="DX57" s="14">
        <v>6308</v>
      </c>
      <c r="DY57" s="14">
        <v>1236</v>
      </c>
      <c r="DZ57" s="14">
        <v>1434</v>
      </c>
      <c r="EA57" s="14">
        <v>1148</v>
      </c>
      <c r="EB57" s="146">
        <v>1907</v>
      </c>
      <c r="EC57" s="146">
        <v>583</v>
      </c>
      <c r="ED57" s="14">
        <v>3652</v>
      </c>
      <c r="EE57" s="14">
        <v>641</v>
      </c>
      <c r="EF57" s="14">
        <v>748</v>
      </c>
      <c r="EG57" s="14">
        <v>621</v>
      </c>
      <c r="EH57" s="146">
        <v>1085</v>
      </c>
      <c r="EI57" s="146">
        <v>557</v>
      </c>
      <c r="EJ57" s="14">
        <v>7434</v>
      </c>
      <c r="EK57" s="14">
        <v>2171</v>
      </c>
      <c r="EL57" s="14">
        <v>1809</v>
      </c>
      <c r="EM57" s="14">
        <v>1352</v>
      </c>
      <c r="EN57" s="146">
        <v>1658</v>
      </c>
      <c r="EO57" s="146">
        <v>444</v>
      </c>
      <c r="EP57" s="14">
        <v>2799</v>
      </c>
      <c r="EQ57" s="14">
        <v>585</v>
      </c>
      <c r="ER57" s="14">
        <v>633</v>
      </c>
      <c r="ES57" s="14">
        <v>538</v>
      </c>
      <c r="ET57" s="146">
        <v>725</v>
      </c>
      <c r="EU57" s="146">
        <v>318</v>
      </c>
      <c r="EV57" s="14">
        <v>2049</v>
      </c>
      <c r="EW57" s="14">
        <v>834</v>
      </c>
      <c r="EX57" s="14">
        <v>503</v>
      </c>
      <c r="EY57" s="14">
        <v>294</v>
      </c>
      <c r="EZ57" s="146">
        <v>334</v>
      </c>
      <c r="FA57" s="146">
        <v>84</v>
      </c>
      <c r="FB57" s="14">
        <v>3182</v>
      </c>
      <c r="FC57" s="14">
        <v>893</v>
      </c>
      <c r="FD57" s="14">
        <v>803</v>
      </c>
      <c r="FE57" s="14">
        <v>592</v>
      </c>
      <c r="FF57" s="146">
        <v>689</v>
      </c>
      <c r="FG57" s="146">
        <v>205</v>
      </c>
      <c r="FH57" s="14">
        <v>602</v>
      </c>
      <c r="FI57" s="14">
        <v>190</v>
      </c>
      <c r="FJ57" s="14">
        <v>144</v>
      </c>
      <c r="FK57" s="14">
        <v>102</v>
      </c>
      <c r="FL57" s="146">
        <v>124</v>
      </c>
      <c r="FM57" s="146">
        <v>42</v>
      </c>
      <c r="FN57" s="14">
        <v>1104</v>
      </c>
      <c r="FO57" s="14">
        <v>290</v>
      </c>
      <c r="FP57" s="14">
        <v>284</v>
      </c>
      <c r="FQ57" s="14">
        <v>200</v>
      </c>
      <c r="FR57" s="146">
        <v>251</v>
      </c>
      <c r="FS57" s="146">
        <v>79</v>
      </c>
      <c r="FT57" s="14">
        <v>2835</v>
      </c>
      <c r="FU57" s="14">
        <v>650</v>
      </c>
      <c r="FV57" s="14">
        <v>700</v>
      </c>
      <c r="FW57" s="14">
        <v>539</v>
      </c>
      <c r="FX57" s="146">
        <v>754</v>
      </c>
      <c r="FY57" s="146">
        <v>192</v>
      </c>
      <c r="FZ57" s="14">
        <v>1120</v>
      </c>
      <c r="GA57" s="14">
        <v>215</v>
      </c>
      <c r="GB57" s="14">
        <v>237</v>
      </c>
      <c r="GC57" s="14">
        <v>220</v>
      </c>
      <c r="GD57" s="146">
        <v>341</v>
      </c>
      <c r="GE57" s="146">
        <v>107</v>
      </c>
      <c r="GF57" s="14">
        <v>5335</v>
      </c>
      <c r="GG57" s="14">
        <v>1138</v>
      </c>
      <c r="GH57" s="14">
        <v>1074</v>
      </c>
      <c r="GI57" s="14">
        <v>847</v>
      </c>
      <c r="GJ57" s="146">
        <v>1657</v>
      </c>
      <c r="GK57" s="146">
        <v>619</v>
      </c>
      <c r="GL57" s="14">
        <v>1728</v>
      </c>
      <c r="GM57" s="14">
        <v>570</v>
      </c>
      <c r="GN57" s="14">
        <v>390</v>
      </c>
      <c r="GO57" s="14">
        <v>276</v>
      </c>
      <c r="GP57" s="146">
        <v>343</v>
      </c>
      <c r="GQ57" s="146">
        <v>149</v>
      </c>
      <c r="GR57" s="14">
        <v>8032</v>
      </c>
      <c r="GS57" s="14">
        <v>1769</v>
      </c>
      <c r="GT57" s="14">
        <v>1646</v>
      </c>
      <c r="GU57" s="14">
        <v>1305</v>
      </c>
      <c r="GV57" s="146">
        <v>2315</v>
      </c>
      <c r="GW57" s="146">
        <v>997</v>
      </c>
      <c r="GX57" s="14">
        <v>7304</v>
      </c>
      <c r="GY57" s="14">
        <v>2619</v>
      </c>
      <c r="GZ57" s="14">
        <v>1897</v>
      </c>
      <c r="HA57" s="14">
        <v>1163</v>
      </c>
      <c r="HB57" s="146">
        <v>1244</v>
      </c>
      <c r="HC57" s="146">
        <v>381</v>
      </c>
      <c r="HD57" s="14">
        <v>265</v>
      </c>
      <c r="HE57" s="14">
        <v>53</v>
      </c>
      <c r="HF57" s="14">
        <v>62</v>
      </c>
      <c r="HG57" s="14">
        <v>57</v>
      </c>
      <c r="HH57" s="146">
        <v>60</v>
      </c>
      <c r="HI57" s="146">
        <v>33</v>
      </c>
      <c r="HJ57" s="14">
        <v>7312</v>
      </c>
      <c r="HK57" s="14">
        <v>2127</v>
      </c>
      <c r="HL57" s="14">
        <v>1774</v>
      </c>
      <c r="HM57" s="14">
        <v>1362</v>
      </c>
      <c r="HN57" s="146">
        <v>1554</v>
      </c>
      <c r="HO57" s="146">
        <v>495</v>
      </c>
      <c r="HP57" s="14">
        <v>1981</v>
      </c>
      <c r="HQ57" s="14">
        <v>569</v>
      </c>
      <c r="HR57" s="14">
        <v>463</v>
      </c>
      <c r="HS57" s="14">
        <v>370</v>
      </c>
      <c r="HT57" s="146">
        <v>441</v>
      </c>
      <c r="HU57" s="146">
        <v>138</v>
      </c>
      <c r="HV57" s="14">
        <v>1852</v>
      </c>
      <c r="HW57" s="14">
        <v>457</v>
      </c>
      <c r="HX57" s="14">
        <v>441</v>
      </c>
      <c r="HY57" s="14">
        <v>297</v>
      </c>
      <c r="HZ57" s="146">
        <v>482</v>
      </c>
      <c r="IA57" s="146">
        <v>175</v>
      </c>
      <c r="IB57" s="14">
        <v>9059</v>
      </c>
      <c r="IC57" s="14">
        <v>2631</v>
      </c>
      <c r="ID57" s="14">
        <v>2104</v>
      </c>
      <c r="IE57" s="14">
        <v>1498</v>
      </c>
      <c r="IF57" s="146">
        <v>2077</v>
      </c>
      <c r="IG57" s="146">
        <v>749</v>
      </c>
      <c r="IH57" s="14">
        <v>538</v>
      </c>
      <c r="II57" s="14">
        <v>129</v>
      </c>
      <c r="IJ57" s="14">
        <v>117</v>
      </c>
      <c r="IK57" s="14">
        <v>94</v>
      </c>
      <c r="IL57" s="146">
        <v>151</v>
      </c>
      <c r="IM57" s="146">
        <v>47</v>
      </c>
      <c r="IN57" s="14">
        <v>3232</v>
      </c>
      <c r="IO57" s="14">
        <v>1249</v>
      </c>
      <c r="IP57" s="14">
        <v>816</v>
      </c>
      <c r="IQ57" s="14">
        <v>494</v>
      </c>
      <c r="IR57" s="146">
        <v>535</v>
      </c>
      <c r="IS57" s="146">
        <v>138</v>
      </c>
    </row>
    <row r="58" spans="1:253" s="111" customFormat="1" ht="11.45" customHeight="1">
      <c r="A58" s="15" t="s">
        <v>42</v>
      </c>
      <c r="B58" s="14">
        <v>224121</v>
      </c>
      <c r="C58" s="14">
        <v>40452</v>
      </c>
      <c r="D58" s="14">
        <v>48473</v>
      </c>
      <c r="E58" s="14">
        <v>41326</v>
      </c>
      <c r="F58" s="14">
        <v>64811</v>
      </c>
      <c r="G58" s="146">
        <v>29060</v>
      </c>
      <c r="H58" s="14">
        <v>3711</v>
      </c>
      <c r="I58" s="14">
        <v>1210</v>
      </c>
      <c r="J58" s="14">
        <v>1029</v>
      </c>
      <c r="K58" s="14">
        <v>677</v>
      </c>
      <c r="L58" s="14">
        <v>667</v>
      </c>
      <c r="M58" s="146">
        <v>127</v>
      </c>
      <c r="N58" s="14">
        <v>490</v>
      </c>
      <c r="O58" s="14">
        <v>84</v>
      </c>
      <c r="P58" s="14">
        <v>107</v>
      </c>
      <c r="Q58" s="14">
        <v>102</v>
      </c>
      <c r="R58" s="146">
        <v>155</v>
      </c>
      <c r="S58" s="146">
        <v>43</v>
      </c>
      <c r="T58" s="14">
        <v>6489</v>
      </c>
      <c r="U58" s="14">
        <v>1077</v>
      </c>
      <c r="V58" s="14">
        <v>1478</v>
      </c>
      <c r="W58" s="14">
        <v>1294</v>
      </c>
      <c r="X58" s="14">
        <v>1881</v>
      </c>
      <c r="Y58" s="145">
        <v>760</v>
      </c>
      <c r="Z58" s="14">
        <v>1397</v>
      </c>
      <c r="AA58" s="14">
        <v>352</v>
      </c>
      <c r="AB58" s="14">
        <v>354</v>
      </c>
      <c r="AC58" s="14">
        <v>303</v>
      </c>
      <c r="AD58" s="146">
        <v>262</v>
      </c>
      <c r="AE58" s="146">
        <v>126</v>
      </c>
      <c r="AF58" s="14">
        <v>25861</v>
      </c>
      <c r="AG58" s="14">
        <v>2317</v>
      </c>
      <c r="AH58" s="14">
        <v>3834</v>
      </c>
      <c r="AI58" s="14">
        <v>4192</v>
      </c>
      <c r="AJ58" s="14">
        <v>9398</v>
      </c>
      <c r="AK58" s="145">
        <v>6122</v>
      </c>
      <c r="AL58" s="14">
        <v>4573</v>
      </c>
      <c r="AM58" s="14">
        <v>565</v>
      </c>
      <c r="AN58" s="14">
        <v>830</v>
      </c>
      <c r="AO58" s="14">
        <v>780</v>
      </c>
      <c r="AP58" s="14">
        <v>1564</v>
      </c>
      <c r="AQ58" s="145">
        <v>835</v>
      </c>
      <c r="AR58" s="14">
        <v>2349</v>
      </c>
      <c r="AS58" s="14">
        <v>242</v>
      </c>
      <c r="AT58" s="14">
        <v>356</v>
      </c>
      <c r="AU58" s="14">
        <v>402</v>
      </c>
      <c r="AV58" s="14">
        <v>886</v>
      </c>
      <c r="AW58" s="145">
        <v>464</v>
      </c>
      <c r="AX58" s="14">
        <v>1187</v>
      </c>
      <c r="AY58" s="14">
        <v>183</v>
      </c>
      <c r="AZ58" s="14">
        <v>259</v>
      </c>
      <c r="BA58" s="14">
        <v>238</v>
      </c>
      <c r="BB58" s="14">
        <v>359</v>
      </c>
      <c r="BC58" s="145">
        <v>148</v>
      </c>
      <c r="BD58" s="14">
        <v>479</v>
      </c>
      <c r="BE58" s="14">
        <v>108</v>
      </c>
      <c r="BF58" s="14">
        <v>118</v>
      </c>
      <c r="BG58" s="14">
        <v>84</v>
      </c>
      <c r="BH58" s="146">
        <v>107</v>
      </c>
      <c r="BI58" s="146">
        <v>61</v>
      </c>
      <c r="BJ58" s="14">
        <v>18928</v>
      </c>
      <c r="BK58" s="14">
        <v>5145</v>
      </c>
      <c r="BL58" s="14">
        <v>4474</v>
      </c>
      <c r="BM58" s="14">
        <v>3246</v>
      </c>
      <c r="BN58" s="146">
        <v>4475</v>
      </c>
      <c r="BO58" s="146">
        <v>1586</v>
      </c>
      <c r="BP58" s="14">
        <v>6125</v>
      </c>
      <c r="BQ58" s="14">
        <v>1776</v>
      </c>
      <c r="BR58" s="14">
        <v>1580</v>
      </c>
      <c r="BS58" s="14">
        <v>1000</v>
      </c>
      <c r="BT58" s="146">
        <v>1352</v>
      </c>
      <c r="BU58" s="146">
        <v>417</v>
      </c>
      <c r="BV58" s="14">
        <v>11541</v>
      </c>
      <c r="BW58" s="14">
        <v>1349</v>
      </c>
      <c r="BX58" s="14">
        <v>2100</v>
      </c>
      <c r="BY58" s="14">
        <v>2315</v>
      </c>
      <c r="BZ58" s="146">
        <v>4466</v>
      </c>
      <c r="CA58" s="146">
        <v>1310</v>
      </c>
      <c r="CB58" s="14">
        <v>799</v>
      </c>
      <c r="CC58" s="14">
        <v>140</v>
      </c>
      <c r="CD58" s="14">
        <v>186</v>
      </c>
      <c r="CE58" s="14">
        <v>169</v>
      </c>
      <c r="CF58" s="146">
        <v>213</v>
      </c>
      <c r="CG58" s="146">
        <v>90</v>
      </c>
      <c r="CH58" s="14">
        <v>8944</v>
      </c>
      <c r="CI58" s="14">
        <v>1570</v>
      </c>
      <c r="CJ58" s="14">
        <v>2121</v>
      </c>
      <c r="CK58" s="14">
        <v>1752</v>
      </c>
      <c r="CL58" s="146">
        <v>2667</v>
      </c>
      <c r="CM58" s="146">
        <v>835</v>
      </c>
      <c r="CN58" s="14">
        <v>6054</v>
      </c>
      <c r="CO58" s="14">
        <v>1014</v>
      </c>
      <c r="CP58" s="14">
        <v>1471</v>
      </c>
      <c r="CQ58" s="14">
        <v>1358</v>
      </c>
      <c r="CR58" s="146">
        <v>1676</v>
      </c>
      <c r="CS58" s="146">
        <v>535</v>
      </c>
      <c r="CT58" s="14">
        <v>3325</v>
      </c>
      <c r="CU58" s="14">
        <v>422</v>
      </c>
      <c r="CV58" s="14">
        <v>743</v>
      </c>
      <c r="CW58" s="14">
        <v>767</v>
      </c>
      <c r="CX58" s="146">
        <v>984</v>
      </c>
      <c r="CY58" s="146">
        <v>410</v>
      </c>
      <c r="CZ58" s="14">
        <v>1549</v>
      </c>
      <c r="DA58" s="14">
        <v>255</v>
      </c>
      <c r="DB58" s="14">
        <v>351</v>
      </c>
      <c r="DC58" s="14">
        <v>355</v>
      </c>
      <c r="DD58" s="146">
        <v>439</v>
      </c>
      <c r="DE58" s="146">
        <v>150</v>
      </c>
      <c r="DF58" s="14">
        <v>2570</v>
      </c>
      <c r="DG58" s="14">
        <v>570</v>
      </c>
      <c r="DH58" s="14">
        <v>601</v>
      </c>
      <c r="DI58" s="14">
        <v>504</v>
      </c>
      <c r="DJ58" s="146">
        <v>637</v>
      </c>
      <c r="DK58" s="146">
        <v>258</v>
      </c>
      <c r="DL58" s="14">
        <v>2345</v>
      </c>
      <c r="DM58" s="14">
        <v>612</v>
      </c>
      <c r="DN58" s="14">
        <v>561</v>
      </c>
      <c r="DO58" s="14">
        <v>387</v>
      </c>
      <c r="DP58" s="146">
        <v>551</v>
      </c>
      <c r="DQ58" s="146">
        <v>234</v>
      </c>
      <c r="DR58" s="14">
        <v>1641</v>
      </c>
      <c r="DS58" s="14">
        <v>272</v>
      </c>
      <c r="DT58" s="14">
        <v>376</v>
      </c>
      <c r="DU58" s="14">
        <v>333</v>
      </c>
      <c r="DV58" s="146">
        <v>479</v>
      </c>
      <c r="DW58" s="146">
        <v>183</v>
      </c>
      <c r="DX58" s="14">
        <v>5895</v>
      </c>
      <c r="DY58" s="14">
        <v>743</v>
      </c>
      <c r="DZ58" s="14">
        <v>1210</v>
      </c>
      <c r="EA58" s="14">
        <v>1120</v>
      </c>
      <c r="EB58" s="146">
        <v>2089</v>
      </c>
      <c r="EC58" s="146">
        <v>733</v>
      </c>
      <c r="ED58" s="14">
        <v>3244</v>
      </c>
      <c r="EE58" s="14">
        <v>364</v>
      </c>
      <c r="EF58" s="14">
        <v>610</v>
      </c>
      <c r="EG58" s="14">
        <v>564</v>
      </c>
      <c r="EH58" s="146">
        <v>1039</v>
      </c>
      <c r="EI58" s="146">
        <v>666</v>
      </c>
      <c r="EJ58" s="14">
        <v>7800</v>
      </c>
      <c r="EK58" s="14">
        <v>1480</v>
      </c>
      <c r="EL58" s="14">
        <v>1952</v>
      </c>
      <c r="EM58" s="14">
        <v>1684</v>
      </c>
      <c r="EN58" s="146">
        <v>2084</v>
      </c>
      <c r="EO58" s="146">
        <v>600</v>
      </c>
      <c r="EP58" s="14">
        <v>3199</v>
      </c>
      <c r="EQ58" s="14">
        <v>442</v>
      </c>
      <c r="ER58" s="14">
        <v>678</v>
      </c>
      <c r="ES58" s="14">
        <v>684</v>
      </c>
      <c r="ET58" s="146">
        <v>939</v>
      </c>
      <c r="EU58" s="146">
        <v>454</v>
      </c>
      <c r="EV58" s="14">
        <v>1600</v>
      </c>
      <c r="EW58" s="14">
        <v>550</v>
      </c>
      <c r="EX58" s="14">
        <v>410</v>
      </c>
      <c r="EY58" s="14">
        <v>259</v>
      </c>
      <c r="EZ58" s="146">
        <v>304</v>
      </c>
      <c r="FA58" s="146">
        <v>80</v>
      </c>
      <c r="FB58" s="14">
        <v>3266</v>
      </c>
      <c r="FC58" s="14">
        <v>612</v>
      </c>
      <c r="FD58" s="14">
        <v>836</v>
      </c>
      <c r="FE58" s="14">
        <v>715</v>
      </c>
      <c r="FF58" s="146">
        <v>828</v>
      </c>
      <c r="FG58" s="146">
        <v>274</v>
      </c>
      <c r="FH58" s="14">
        <v>660</v>
      </c>
      <c r="FI58" s="14">
        <v>139</v>
      </c>
      <c r="FJ58" s="14">
        <v>148</v>
      </c>
      <c r="FK58" s="14">
        <v>145</v>
      </c>
      <c r="FL58" s="146">
        <v>156</v>
      </c>
      <c r="FM58" s="146">
        <v>73</v>
      </c>
      <c r="FN58" s="14">
        <v>1217</v>
      </c>
      <c r="FO58" s="14">
        <v>225</v>
      </c>
      <c r="FP58" s="14">
        <v>313</v>
      </c>
      <c r="FQ58" s="14">
        <v>222</v>
      </c>
      <c r="FR58" s="146">
        <v>330</v>
      </c>
      <c r="FS58" s="146">
        <v>126</v>
      </c>
      <c r="FT58" s="14">
        <v>2624</v>
      </c>
      <c r="FU58" s="14">
        <v>448</v>
      </c>
      <c r="FV58" s="14">
        <v>594</v>
      </c>
      <c r="FW58" s="14">
        <v>518</v>
      </c>
      <c r="FX58" s="146">
        <v>810</v>
      </c>
      <c r="FY58" s="146">
        <v>256</v>
      </c>
      <c r="FZ58" s="14">
        <v>1181</v>
      </c>
      <c r="GA58" s="14">
        <v>143</v>
      </c>
      <c r="GB58" s="14">
        <v>241</v>
      </c>
      <c r="GC58" s="14">
        <v>254</v>
      </c>
      <c r="GD58" s="146">
        <v>400</v>
      </c>
      <c r="GE58" s="146">
        <v>143</v>
      </c>
      <c r="GF58" s="14">
        <v>4614</v>
      </c>
      <c r="GG58" s="14">
        <v>615</v>
      </c>
      <c r="GH58" s="14">
        <v>851</v>
      </c>
      <c r="GI58" s="14">
        <v>771</v>
      </c>
      <c r="GJ58" s="146">
        <v>1675</v>
      </c>
      <c r="GK58" s="146">
        <v>701</v>
      </c>
      <c r="GL58" s="14">
        <v>1681</v>
      </c>
      <c r="GM58" s="14">
        <v>376</v>
      </c>
      <c r="GN58" s="14">
        <v>343</v>
      </c>
      <c r="GO58" s="14">
        <v>271</v>
      </c>
      <c r="GP58" s="146">
        <v>447</v>
      </c>
      <c r="GQ58" s="146">
        <v>243</v>
      </c>
      <c r="GR58" s="14">
        <v>7905</v>
      </c>
      <c r="GS58" s="14">
        <v>1154</v>
      </c>
      <c r="GT58" s="14">
        <v>1505</v>
      </c>
      <c r="GU58" s="14">
        <v>1294</v>
      </c>
      <c r="GV58" s="146">
        <v>2678</v>
      </c>
      <c r="GW58" s="146">
        <v>1274</v>
      </c>
      <c r="GX58" s="14">
        <v>6639</v>
      </c>
      <c r="GY58" s="14">
        <v>1762</v>
      </c>
      <c r="GZ58" s="14">
        <v>1778</v>
      </c>
      <c r="HA58" s="14">
        <v>1183</v>
      </c>
      <c r="HB58" s="146">
        <v>1400</v>
      </c>
      <c r="HC58" s="146">
        <v>518</v>
      </c>
      <c r="HD58" s="14">
        <v>334</v>
      </c>
      <c r="HE58" s="14">
        <v>33</v>
      </c>
      <c r="HF58" s="14">
        <v>76</v>
      </c>
      <c r="HG58" s="14">
        <v>71</v>
      </c>
      <c r="HH58" s="146">
        <v>96</v>
      </c>
      <c r="HI58" s="146">
        <v>58</v>
      </c>
      <c r="HJ58" s="14">
        <v>8126</v>
      </c>
      <c r="HK58" s="14">
        <v>1624</v>
      </c>
      <c r="HL58" s="14">
        <v>2040</v>
      </c>
      <c r="HM58" s="14">
        <v>1743</v>
      </c>
      <c r="HN58" s="146">
        <v>2011</v>
      </c>
      <c r="HO58" s="146">
        <v>706</v>
      </c>
      <c r="HP58" s="14">
        <v>2045</v>
      </c>
      <c r="HQ58" s="14">
        <v>407</v>
      </c>
      <c r="HR58" s="14">
        <v>485</v>
      </c>
      <c r="HS58" s="14">
        <v>419</v>
      </c>
      <c r="HT58" s="146">
        <v>537</v>
      </c>
      <c r="HU58" s="146">
        <v>196</v>
      </c>
      <c r="HV58" s="14">
        <v>1920</v>
      </c>
      <c r="HW58" s="14">
        <v>285</v>
      </c>
      <c r="HX58" s="14">
        <v>400</v>
      </c>
      <c r="HY58" s="14">
        <v>324</v>
      </c>
      <c r="HZ58" s="146">
        <v>648</v>
      </c>
      <c r="IA58" s="146">
        <v>264</v>
      </c>
      <c r="IB58" s="14">
        <v>9180</v>
      </c>
      <c r="IC58" s="14">
        <v>1789</v>
      </c>
      <c r="ID58" s="14">
        <v>2087</v>
      </c>
      <c r="IE58" s="14">
        <v>1746</v>
      </c>
      <c r="IF58" s="146">
        <v>2555</v>
      </c>
      <c r="IG58" s="146">
        <v>1004</v>
      </c>
      <c r="IH58" s="14">
        <v>421</v>
      </c>
      <c r="II58" s="14">
        <v>75</v>
      </c>
      <c r="IJ58" s="14">
        <v>91</v>
      </c>
      <c r="IK58" s="14">
        <v>78</v>
      </c>
      <c r="IL58" s="146">
        <v>122</v>
      </c>
      <c r="IM58" s="146">
        <v>55</v>
      </c>
      <c r="IN58" s="14">
        <v>2819</v>
      </c>
      <c r="IO58" s="14">
        <v>806</v>
      </c>
      <c r="IP58" s="14">
        <v>746</v>
      </c>
      <c r="IQ58" s="14">
        <v>486</v>
      </c>
      <c r="IR58" s="146">
        <v>610</v>
      </c>
      <c r="IS58" s="146">
        <v>171</v>
      </c>
    </row>
    <row r="59" spans="1:253" s="111" customFormat="1" ht="11.45" customHeight="1">
      <c r="A59" s="16" t="s">
        <v>278</v>
      </c>
      <c r="B59" s="14">
        <v>25116337</v>
      </c>
      <c r="C59" s="14">
        <v>11916036</v>
      </c>
      <c r="D59" s="14">
        <v>5811831</v>
      </c>
      <c r="E59" s="14">
        <v>4020645</v>
      </c>
      <c r="F59" s="146">
        <v>3366171</v>
      </c>
      <c r="G59" s="146">
        <v>1654</v>
      </c>
      <c r="H59" s="14">
        <v>401018</v>
      </c>
      <c r="I59" s="14">
        <v>215244</v>
      </c>
      <c r="J59" s="14">
        <v>86680</v>
      </c>
      <c r="K59" s="14">
        <v>57342</v>
      </c>
      <c r="L59" s="146">
        <v>41733</v>
      </c>
      <c r="M59" s="146">
        <v>19</v>
      </c>
      <c r="N59" s="14">
        <v>72164</v>
      </c>
      <c r="O59" s="14">
        <v>31730</v>
      </c>
      <c r="P59" s="14">
        <v>16485</v>
      </c>
      <c r="Q59" s="14">
        <v>12609</v>
      </c>
      <c r="R59" s="146">
        <v>11333</v>
      </c>
      <c r="S59" s="150">
        <v>7</v>
      </c>
      <c r="T59" s="14">
        <v>533926</v>
      </c>
      <c r="U59" s="14">
        <v>284311</v>
      </c>
      <c r="V59" s="14">
        <v>116522</v>
      </c>
      <c r="W59" s="14">
        <v>75437</v>
      </c>
      <c r="X59" s="14">
        <v>57616</v>
      </c>
      <c r="Y59" s="145">
        <v>40</v>
      </c>
      <c r="Z59" s="14">
        <v>234056</v>
      </c>
      <c r="AA59" s="14">
        <v>131044</v>
      </c>
      <c r="AB59" s="14">
        <v>53119</v>
      </c>
      <c r="AC59" s="14">
        <v>30191</v>
      </c>
      <c r="AD59" s="146">
        <v>19693</v>
      </c>
      <c r="AE59" s="146">
        <v>9</v>
      </c>
      <c r="AF59" s="14">
        <v>2988934</v>
      </c>
      <c r="AG59" s="14">
        <v>1515209</v>
      </c>
      <c r="AH59" s="14">
        <v>642498</v>
      </c>
      <c r="AI59" s="14">
        <v>426275</v>
      </c>
      <c r="AJ59" s="14">
        <v>404824</v>
      </c>
      <c r="AK59" s="145">
        <v>128</v>
      </c>
      <c r="AL59" s="14">
        <v>418696</v>
      </c>
      <c r="AM59" s="14">
        <v>177322</v>
      </c>
      <c r="AN59" s="14">
        <v>100843</v>
      </c>
      <c r="AO59" s="14">
        <v>74523</v>
      </c>
      <c r="AP59" s="14">
        <v>65991</v>
      </c>
      <c r="AQ59" s="145">
        <v>17</v>
      </c>
      <c r="AR59" s="14">
        <v>275003</v>
      </c>
      <c r="AS59" s="14">
        <v>102589</v>
      </c>
      <c r="AT59" s="14">
        <v>61682</v>
      </c>
      <c r="AU59" s="14">
        <v>53031</v>
      </c>
      <c r="AV59" s="14">
        <v>57681</v>
      </c>
      <c r="AW59" s="145">
        <v>20</v>
      </c>
      <c r="AX59" s="14">
        <v>75550</v>
      </c>
      <c r="AY59" s="14">
        <v>34320</v>
      </c>
      <c r="AZ59" s="14">
        <v>16706</v>
      </c>
      <c r="BA59" s="14">
        <v>12938</v>
      </c>
      <c r="BB59" s="151">
        <v>11586</v>
      </c>
      <c r="BC59" s="150" t="s">
        <v>279</v>
      </c>
      <c r="BD59" s="14">
        <v>32388</v>
      </c>
      <c r="BE59" s="14">
        <v>21970</v>
      </c>
      <c r="BF59" s="14">
        <v>5735</v>
      </c>
      <c r="BG59" s="14">
        <v>2540</v>
      </c>
      <c r="BH59" s="151">
        <v>2143</v>
      </c>
      <c r="BI59" s="150" t="s">
        <v>279</v>
      </c>
      <c r="BJ59" s="14">
        <v>1350099</v>
      </c>
      <c r="BK59" s="14">
        <v>731217</v>
      </c>
      <c r="BL59" s="14">
        <v>291137</v>
      </c>
      <c r="BM59" s="14">
        <v>185688</v>
      </c>
      <c r="BN59" s="146">
        <v>142009</v>
      </c>
      <c r="BO59" s="146">
        <v>48</v>
      </c>
      <c r="BP59" s="14">
        <v>809298</v>
      </c>
      <c r="BQ59" s="14">
        <v>434016</v>
      </c>
      <c r="BR59" s="14">
        <v>168362</v>
      </c>
      <c r="BS59" s="14">
        <v>112490</v>
      </c>
      <c r="BT59" s="146">
        <v>94397</v>
      </c>
      <c r="BU59" s="146">
        <v>33</v>
      </c>
      <c r="BV59" s="14">
        <v>110405</v>
      </c>
      <c r="BW59" s="14">
        <v>48629</v>
      </c>
      <c r="BX59" s="14">
        <v>27143</v>
      </c>
      <c r="BY59" s="14">
        <v>19471</v>
      </c>
      <c r="BZ59" s="14">
        <v>15157</v>
      </c>
      <c r="CA59" s="146">
        <v>5</v>
      </c>
      <c r="CB59" s="14">
        <v>134731</v>
      </c>
      <c r="CC59" s="14">
        <v>63743</v>
      </c>
      <c r="CD59" s="14">
        <v>37620</v>
      </c>
      <c r="CE59" s="14">
        <v>20611</v>
      </c>
      <c r="CF59" s="146">
        <v>12735</v>
      </c>
      <c r="CG59" s="146">
        <v>22</v>
      </c>
      <c r="CH59" s="14">
        <v>1068928</v>
      </c>
      <c r="CI59" s="14">
        <v>469061</v>
      </c>
      <c r="CJ59" s="14">
        <v>249517</v>
      </c>
      <c r="CK59" s="14">
        <v>184551</v>
      </c>
      <c r="CL59" s="146">
        <v>165716</v>
      </c>
      <c r="CM59" s="146">
        <v>83</v>
      </c>
      <c r="CN59" s="14">
        <v>574151</v>
      </c>
      <c r="CO59" s="14">
        <v>258970</v>
      </c>
      <c r="CP59" s="14">
        <v>146792</v>
      </c>
      <c r="CQ59" s="14">
        <v>99204</v>
      </c>
      <c r="CR59" s="146">
        <v>69151</v>
      </c>
      <c r="CS59" s="146">
        <v>34</v>
      </c>
      <c r="CT59" s="14">
        <v>262245</v>
      </c>
      <c r="CU59" s="14">
        <v>102954</v>
      </c>
      <c r="CV59" s="14">
        <v>73941</v>
      </c>
      <c r="CW59" s="14">
        <v>51054</v>
      </c>
      <c r="CX59" s="146">
        <v>34281</v>
      </c>
      <c r="CY59" s="146">
        <v>15</v>
      </c>
      <c r="CZ59" s="14">
        <v>255171</v>
      </c>
      <c r="DA59" s="14">
        <v>112577</v>
      </c>
      <c r="DB59" s="14">
        <v>64982</v>
      </c>
      <c r="DC59" s="14">
        <v>44566</v>
      </c>
      <c r="DD59" s="146">
        <v>33017</v>
      </c>
      <c r="DE59" s="146">
        <v>29</v>
      </c>
      <c r="DF59" s="14">
        <v>349600</v>
      </c>
      <c r="DG59" s="14">
        <v>165275</v>
      </c>
      <c r="DH59" s="14">
        <v>89302</v>
      </c>
      <c r="DI59" s="14">
        <v>57614</v>
      </c>
      <c r="DJ59" s="146">
        <v>37396</v>
      </c>
      <c r="DK59" s="146">
        <v>13</v>
      </c>
      <c r="DL59" s="14">
        <v>391503</v>
      </c>
      <c r="DM59" s="14">
        <v>209081</v>
      </c>
      <c r="DN59" s="14">
        <v>82138</v>
      </c>
      <c r="DO59" s="14">
        <v>56404</v>
      </c>
      <c r="DP59" s="146">
        <v>43868</v>
      </c>
      <c r="DQ59" s="146">
        <v>12</v>
      </c>
      <c r="DR59" s="14">
        <v>99737</v>
      </c>
      <c r="DS59" s="14">
        <v>43105</v>
      </c>
      <c r="DT59" s="14">
        <v>27728</v>
      </c>
      <c r="DU59" s="14">
        <v>17612</v>
      </c>
      <c r="DV59" s="146">
        <v>11287</v>
      </c>
      <c r="DW59" s="146">
        <v>5</v>
      </c>
      <c r="DX59" s="14">
        <v>468777</v>
      </c>
      <c r="DY59" s="14">
        <v>196248</v>
      </c>
      <c r="DZ59" s="14">
        <v>104249</v>
      </c>
      <c r="EA59" s="14">
        <v>80159</v>
      </c>
      <c r="EB59" s="146">
        <v>88095</v>
      </c>
      <c r="EC59" s="146">
        <v>26</v>
      </c>
      <c r="ED59" s="14">
        <v>476173</v>
      </c>
      <c r="EE59" s="14">
        <v>170240</v>
      </c>
      <c r="EF59" s="14">
        <v>107018</v>
      </c>
      <c r="EG59" s="14">
        <v>93625</v>
      </c>
      <c r="EH59" s="146">
        <v>105257</v>
      </c>
      <c r="EI59" s="146">
        <v>33</v>
      </c>
      <c r="EJ59" s="14">
        <v>770895</v>
      </c>
      <c r="EK59" s="14">
        <v>311388</v>
      </c>
      <c r="EL59" s="14">
        <v>197548</v>
      </c>
      <c r="EM59" s="14">
        <v>143878</v>
      </c>
      <c r="EN59" s="146">
        <v>118027</v>
      </c>
      <c r="EO59" s="146">
        <v>54</v>
      </c>
      <c r="EP59" s="14">
        <v>447269</v>
      </c>
      <c r="EQ59" s="14">
        <v>159039</v>
      </c>
      <c r="ER59" s="14">
        <v>115029</v>
      </c>
      <c r="ES59" s="14">
        <v>93719</v>
      </c>
      <c r="ET59" s="146">
        <v>79447</v>
      </c>
      <c r="EU59" s="146">
        <v>35</v>
      </c>
      <c r="EV59" s="14">
        <v>260697</v>
      </c>
      <c r="EW59" s="14">
        <v>158336</v>
      </c>
      <c r="EX59" s="14">
        <v>51598</v>
      </c>
      <c r="EY59" s="14">
        <v>30908</v>
      </c>
      <c r="EZ59" s="146">
        <v>19847</v>
      </c>
      <c r="FA59" s="146">
        <v>8</v>
      </c>
      <c r="FB59" s="14">
        <v>485573</v>
      </c>
      <c r="FC59" s="14">
        <v>222504</v>
      </c>
      <c r="FD59" s="14">
        <v>122200</v>
      </c>
      <c r="FE59" s="14">
        <v>81833</v>
      </c>
      <c r="FF59" s="146">
        <v>59006</v>
      </c>
      <c r="FG59" s="146">
        <v>30</v>
      </c>
      <c r="FH59" s="14">
        <v>73262</v>
      </c>
      <c r="FI59" s="14">
        <v>32889</v>
      </c>
      <c r="FJ59" s="14">
        <v>20373</v>
      </c>
      <c r="FK59" s="14">
        <v>12417</v>
      </c>
      <c r="FL59" s="146">
        <v>7576</v>
      </c>
      <c r="FM59" s="146">
        <v>7</v>
      </c>
      <c r="FN59" s="14">
        <v>161486</v>
      </c>
      <c r="FO59" s="14">
        <v>65970</v>
      </c>
      <c r="FP59" s="14">
        <v>44423</v>
      </c>
      <c r="FQ59" s="14">
        <v>30317</v>
      </c>
      <c r="FR59" s="146">
        <v>20758</v>
      </c>
      <c r="FS59" s="146">
        <v>18</v>
      </c>
      <c r="FT59" s="14">
        <v>250323</v>
      </c>
      <c r="FU59" s="14">
        <v>130431</v>
      </c>
      <c r="FV59" s="14">
        <v>57712</v>
      </c>
      <c r="FW59" s="14">
        <v>35883</v>
      </c>
      <c r="FX59" s="146">
        <v>26276</v>
      </c>
      <c r="FY59" s="146">
        <v>21</v>
      </c>
      <c r="FZ59" s="14">
        <v>109612</v>
      </c>
      <c r="GA59" s="14">
        <v>36402</v>
      </c>
      <c r="GB59" s="14">
        <v>27950</v>
      </c>
      <c r="GC59" s="14">
        <v>23390</v>
      </c>
      <c r="GD59" s="146">
        <v>21858</v>
      </c>
      <c r="GE59" s="146">
        <v>12</v>
      </c>
      <c r="GF59" s="14">
        <v>691702</v>
      </c>
      <c r="GG59" s="14">
        <v>274465</v>
      </c>
      <c r="GH59" s="14">
        <v>146825</v>
      </c>
      <c r="GI59" s="14">
        <v>124118</v>
      </c>
      <c r="GJ59" s="146">
        <v>146213</v>
      </c>
      <c r="GK59" s="146">
        <v>81</v>
      </c>
      <c r="GL59" s="14">
        <v>172002</v>
      </c>
      <c r="GM59" s="14">
        <v>97485</v>
      </c>
      <c r="GN59" s="14">
        <v>37231</v>
      </c>
      <c r="GO59" s="14">
        <v>22319</v>
      </c>
      <c r="GP59" s="146">
        <v>14957</v>
      </c>
      <c r="GQ59" s="146">
        <v>10</v>
      </c>
      <c r="GR59" s="14">
        <v>1348991</v>
      </c>
      <c r="GS59" s="14">
        <v>615368</v>
      </c>
      <c r="GT59" s="14">
        <v>307303</v>
      </c>
      <c r="GU59" s="14">
        <v>219071</v>
      </c>
      <c r="GV59" s="146">
        <v>207097</v>
      </c>
      <c r="GW59" s="146">
        <v>152</v>
      </c>
      <c r="GX59" s="14">
        <v>788267</v>
      </c>
      <c r="GY59" s="14">
        <v>415740</v>
      </c>
      <c r="GZ59" s="14">
        <v>170221</v>
      </c>
      <c r="HA59" s="14">
        <v>114497</v>
      </c>
      <c r="HB59" s="146">
        <v>87767</v>
      </c>
      <c r="HC59" s="146">
        <v>42</v>
      </c>
      <c r="HD59" s="14">
        <v>54419</v>
      </c>
      <c r="HE59" s="14">
        <v>20053</v>
      </c>
      <c r="HF59" s="14">
        <v>15975</v>
      </c>
      <c r="HG59" s="14">
        <v>11394</v>
      </c>
      <c r="HH59" s="146">
        <v>6991</v>
      </c>
      <c r="HI59" s="146">
        <v>6</v>
      </c>
      <c r="HJ59" s="14">
        <v>968276</v>
      </c>
      <c r="HK59" s="14">
        <v>448966</v>
      </c>
      <c r="HL59" s="14">
        <v>244931</v>
      </c>
      <c r="HM59" s="14">
        <v>159301</v>
      </c>
      <c r="HN59" s="146">
        <v>115011</v>
      </c>
      <c r="HO59" s="146">
        <v>67</v>
      </c>
      <c r="HP59" s="14">
        <v>311689</v>
      </c>
      <c r="HQ59" s="14">
        <v>160491</v>
      </c>
      <c r="HR59" s="14">
        <v>76308</v>
      </c>
      <c r="HS59" s="14">
        <v>45710</v>
      </c>
      <c r="HT59" s="146">
        <v>29170</v>
      </c>
      <c r="HU59" s="146">
        <v>10</v>
      </c>
      <c r="HV59" s="14">
        <v>281884</v>
      </c>
      <c r="HW59" s="14">
        <v>125400</v>
      </c>
      <c r="HX59" s="14">
        <v>73268</v>
      </c>
      <c r="HY59" s="14">
        <v>47645</v>
      </c>
      <c r="HZ59" s="146">
        <v>35562</v>
      </c>
      <c r="IA59" s="146">
        <v>9</v>
      </c>
      <c r="IB59" s="14">
        <v>989560</v>
      </c>
      <c r="IC59" s="14">
        <v>411404</v>
      </c>
      <c r="ID59" s="14">
        <v>248881</v>
      </c>
      <c r="IE59" s="14">
        <v>180418</v>
      </c>
      <c r="IF59" s="146">
        <v>148777</v>
      </c>
      <c r="IG59" s="146">
        <v>80</v>
      </c>
      <c r="IH59" s="14">
        <v>81051</v>
      </c>
      <c r="II59" s="14">
        <v>34384</v>
      </c>
      <c r="IJ59" s="14">
        <v>18468</v>
      </c>
      <c r="IK59" s="14">
        <v>14741</v>
      </c>
      <c r="IL59" s="14">
        <v>13455</v>
      </c>
      <c r="IM59" s="150">
        <v>3</v>
      </c>
      <c r="IN59" s="14">
        <v>387001</v>
      </c>
      <c r="IO59" s="14">
        <v>217833</v>
      </c>
      <c r="IP59" s="14">
        <v>79438</v>
      </c>
      <c r="IQ59" s="14">
        <v>52695</v>
      </c>
      <c r="IR59" s="146">
        <v>37028</v>
      </c>
      <c r="IS59" s="146">
        <v>7</v>
      </c>
    </row>
    <row r="60" spans="1:253" s="111" customFormat="1" ht="11.45" customHeight="1">
      <c r="A60" s="15" t="s">
        <v>42</v>
      </c>
      <c r="B60" s="14">
        <v>30359912</v>
      </c>
      <c r="C60" s="14">
        <v>9754328</v>
      </c>
      <c r="D60" s="14">
        <v>9136034</v>
      </c>
      <c r="E60" s="14">
        <v>6816042</v>
      </c>
      <c r="F60" s="146">
        <v>4651972</v>
      </c>
      <c r="G60" s="146">
        <v>1536</v>
      </c>
      <c r="H60" s="14">
        <v>454900</v>
      </c>
      <c r="I60" s="14">
        <v>168402</v>
      </c>
      <c r="J60" s="14">
        <v>134071</v>
      </c>
      <c r="K60" s="14">
        <v>95305</v>
      </c>
      <c r="L60" s="146">
        <v>57110</v>
      </c>
      <c r="M60" s="146">
        <v>13</v>
      </c>
      <c r="N60" s="14">
        <v>93873</v>
      </c>
      <c r="O60" s="14">
        <v>25775</v>
      </c>
      <c r="P60" s="14">
        <v>27983</v>
      </c>
      <c r="Q60" s="14">
        <v>23239</v>
      </c>
      <c r="R60" s="146">
        <v>16864</v>
      </c>
      <c r="S60" s="150">
        <v>11</v>
      </c>
      <c r="T60" s="14">
        <v>633759</v>
      </c>
      <c r="U60" s="14">
        <v>228932</v>
      </c>
      <c r="V60" s="14">
        <v>188601</v>
      </c>
      <c r="W60" s="14">
        <v>133432</v>
      </c>
      <c r="X60" s="14">
        <v>82767</v>
      </c>
      <c r="Y60" s="145">
        <v>28</v>
      </c>
      <c r="Z60" s="14">
        <v>268893</v>
      </c>
      <c r="AA60" s="14">
        <v>105917</v>
      </c>
      <c r="AB60" s="14">
        <v>85293</v>
      </c>
      <c r="AC60" s="14">
        <v>50653</v>
      </c>
      <c r="AD60" s="146">
        <v>27018</v>
      </c>
      <c r="AE60" s="146">
        <v>11</v>
      </c>
      <c r="AF60" s="14">
        <v>3428903</v>
      </c>
      <c r="AG60" s="14">
        <v>1208014</v>
      </c>
      <c r="AH60" s="14">
        <v>986630</v>
      </c>
      <c r="AI60" s="14">
        <v>700574</v>
      </c>
      <c r="AJ60" s="14">
        <v>533576</v>
      </c>
      <c r="AK60" s="145">
        <v>108</v>
      </c>
      <c r="AL60" s="14">
        <v>529173</v>
      </c>
      <c r="AM60" s="14">
        <v>149390</v>
      </c>
      <c r="AN60" s="14">
        <v>160547</v>
      </c>
      <c r="AO60" s="14">
        <v>127806</v>
      </c>
      <c r="AP60" s="14">
        <v>91406</v>
      </c>
      <c r="AQ60" s="145">
        <v>24</v>
      </c>
      <c r="AR60" s="14">
        <v>343053</v>
      </c>
      <c r="AS60" s="14">
        <v>88485</v>
      </c>
      <c r="AT60" s="14">
        <v>91777</v>
      </c>
      <c r="AU60" s="14">
        <v>86689</v>
      </c>
      <c r="AV60" s="14">
        <v>76070</v>
      </c>
      <c r="AW60" s="145">
        <v>31</v>
      </c>
      <c r="AX60" s="14">
        <v>91875</v>
      </c>
      <c r="AY60" s="14">
        <v>29010</v>
      </c>
      <c r="AZ60" s="14">
        <v>25803</v>
      </c>
      <c r="BA60" s="14">
        <v>21422</v>
      </c>
      <c r="BB60" s="151">
        <v>15640</v>
      </c>
      <c r="BC60" s="150" t="s">
        <v>279</v>
      </c>
      <c r="BD60" s="14">
        <v>31519</v>
      </c>
      <c r="BE60" s="14">
        <v>18170</v>
      </c>
      <c r="BF60" s="14">
        <v>7634</v>
      </c>
      <c r="BG60" s="14">
        <v>3297</v>
      </c>
      <c r="BH60" s="151">
        <v>2418</v>
      </c>
      <c r="BI60" s="150" t="s">
        <v>279</v>
      </c>
      <c r="BJ60" s="14">
        <v>1481341</v>
      </c>
      <c r="BK60" s="14">
        <v>563576</v>
      </c>
      <c r="BL60" s="14">
        <v>433653</v>
      </c>
      <c r="BM60" s="14">
        <v>297060</v>
      </c>
      <c r="BN60" s="146">
        <v>187018</v>
      </c>
      <c r="BO60" s="146">
        <v>33</v>
      </c>
      <c r="BP60" s="14">
        <v>899109</v>
      </c>
      <c r="BQ60" s="14">
        <v>328909</v>
      </c>
      <c r="BR60" s="14">
        <v>257036</v>
      </c>
      <c r="BS60" s="14">
        <v>185819</v>
      </c>
      <c r="BT60" s="146">
        <v>127314</v>
      </c>
      <c r="BU60" s="146">
        <v>32</v>
      </c>
      <c r="BV60" s="14">
        <v>139035</v>
      </c>
      <c r="BW60" s="14">
        <v>42993</v>
      </c>
      <c r="BX60" s="14">
        <v>42479</v>
      </c>
      <c r="BY60" s="14">
        <v>32803</v>
      </c>
      <c r="BZ60" s="14">
        <v>20755</v>
      </c>
      <c r="CA60" s="146">
        <v>4</v>
      </c>
      <c r="CB60" s="14">
        <v>176934</v>
      </c>
      <c r="CC60" s="14">
        <v>53337</v>
      </c>
      <c r="CD60" s="14">
        <v>63933</v>
      </c>
      <c r="CE60" s="14">
        <v>39188</v>
      </c>
      <c r="CF60" s="146">
        <v>20455</v>
      </c>
      <c r="CG60" s="146">
        <v>20</v>
      </c>
      <c r="CH60" s="14">
        <v>1323797</v>
      </c>
      <c r="CI60" s="14">
        <v>380231</v>
      </c>
      <c r="CJ60" s="14">
        <v>391605</v>
      </c>
      <c r="CK60" s="14">
        <v>318569</v>
      </c>
      <c r="CL60" s="146">
        <v>233330</v>
      </c>
      <c r="CM60" s="146">
        <v>61</v>
      </c>
      <c r="CN60" s="14">
        <v>738744</v>
      </c>
      <c r="CO60" s="14">
        <v>220515</v>
      </c>
      <c r="CP60" s="14">
        <v>241528</v>
      </c>
      <c r="CQ60" s="14">
        <v>175001</v>
      </c>
      <c r="CR60" s="146">
        <v>101674</v>
      </c>
      <c r="CS60" s="146">
        <v>26</v>
      </c>
      <c r="CT60" s="14">
        <v>359321</v>
      </c>
      <c r="CU60" s="14">
        <v>91224</v>
      </c>
      <c r="CV60" s="14">
        <v>123521</v>
      </c>
      <c r="CW60" s="14">
        <v>92625</v>
      </c>
      <c r="CX60" s="146">
        <v>51941</v>
      </c>
      <c r="CY60" s="146">
        <v>10</v>
      </c>
      <c r="CZ60" s="14">
        <v>336412</v>
      </c>
      <c r="DA60" s="14">
        <v>97198</v>
      </c>
      <c r="DB60" s="14">
        <v>109939</v>
      </c>
      <c r="DC60" s="14">
        <v>80826</v>
      </c>
      <c r="DD60" s="146">
        <v>48421</v>
      </c>
      <c r="DE60" s="146">
        <v>27</v>
      </c>
      <c r="DF60" s="14">
        <v>428545</v>
      </c>
      <c r="DG60" s="14">
        <v>138277</v>
      </c>
      <c r="DH60" s="14">
        <v>140571</v>
      </c>
      <c r="DI60" s="14">
        <v>97145</v>
      </c>
      <c r="DJ60" s="146">
        <v>52536</v>
      </c>
      <c r="DK60" s="146">
        <v>16</v>
      </c>
      <c r="DL60" s="14">
        <v>449144</v>
      </c>
      <c r="DM60" s="14">
        <v>167532</v>
      </c>
      <c r="DN60" s="14">
        <v>127709</v>
      </c>
      <c r="DO60" s="14">
        <v>93446</v>
      </c>
      <c r="DP60" s="146">
        <v>60446</v>
      </c>
      <c r="DQ60" s="146">
        <v>11</v>
      </c>
      <c r="DR60" s="14">
        <v>125223</v>
      </c>
      <c r="DS60" s="14">
        <v>37050</v>
      </c>
      <c r="DT60" s="14">
        <v>43402</v>
      </c>
      <c r="DU60" s="14">
        <v>29282</v>
      </c>
      <c r="DV60" s="146">
        <v>15486</v>
      </c>
      <c r="DW60" s="146">
        <v>4</v>
      </c>
      <c r="DX60" s="14">
        <v>552361</v>
      </c>
      <c r="DY60" s="14">
        <v>162549</v>
      </c>
      <c r="DZ60" s="14">
        <v>147682</v>
      </c>
      <c r="EA60" s="14">
        <v>126056</v>
      </c>
      <c r="EB60" s="146">
        <v>116050</v>
      </c>
      <c r="EC60" s="146">
        <v>23</v>
      </c>
      <c r="ED60" s="14">
        <v>604929</v>
      </c>
      <c r="EE60" s="14">
        <v>146212</v>
      </c>
      <c r="EF60" s="14">
        <v>161491</v>
      </c>
      <c r="EG60" s="14">
        <v>155967</v>
      </c>
      <c r="EH60" s="146">
        <v>141238</v>
      </c>
      <c r="EI60" s="146">
        <v>20</v>
      </c>
      <c r="EJ60" s="14">
        <v>1003049</v>
      </c>
      <c r="EK60" s="14">
        <v>259536</v>
      </c>
      <c r="EL60" s="14">
        <v>319909</v>
      </c>
      <c r="EM60" s="14">
        <v>253490</v>
      </c>
      <c r="EN60" s="146">
        <v>170078</v>
      </c>
      <c r="EO60" s="146">
        <v>36</v>
      </c>
      <c r="EP60" s="14">
        <v>605709</v>
      </c>
      <c r="EQ60" s="14">
        <v>136454</v>
      </c>
      <c r="ER60" s="14">
        <v>187492</v>
      </c>
      <c r="ES60" s="14">
        <v>167260</v>
      </c>
      <c r="ET60" s="146">
        <v>114462</v>
      </c>
      <c r="EU60" s="146">
        <v>40</v>
      </c>
      <c r="EV60" s="14">
        <v>279948</v>
      </c>
      <c r="EW60" s="14">
        <v>120897</v>
      </c>
      <c r="EX60" s="14">
        <v>80415</v>
      </c>
      <c r="EY60" s="14">
        <v>51181</v>
      </c>
      <c r="EZ60" s="146">
        <v>27442</v>
      </c>
      <c r="FA60" s="146">
        <v>12</v>
      </c>
      <c r="FB60" s="14">
        <v>609634</v>
      </c>
      <c r="FC60" s="14">
        <v>186845</v>
      </c>
      <c r="FD60" s="14">
        <v>196988</v>
      </c>
      <c r="FE60" s="14">
        <v>141521</v>
      </c>
      <c r="FF60" s="146">
        <v>84250</v>
      </c>
      <c r="FG60" s="146">
        <v>31</v>
      </c>
      <c r="FH60" s="14">
        <v>95052</v>
      </c>
      <c r="FI60" s="14">
        <v>28180</v>
      </c>
      <c r="FJ60" s="14">
        <v>33503</v>
      </c>
      <c r="FK60" s="14">
        <v>22129</v>
      </c>
      <c r="FL60" s="146">
        <v>11230</v>
      </c>
      <c r="FM60" s="146">
        <v>11</v>
      </c>
      <c r="FN60" s="14">
        <v>221298</v>
      </c>
      <c r="FO60" s="14">
        <v>57674</v>
      </c>
      <c r="FP60" s="14">
        <v>75509</v>
      </c>
      <c r="FQ60" s="14">
        <v>56038</v>
      </c>
      <c r="FR60" s="146">
        <v>32063</v>
      </c>
      <c r="FS60" s="146">
        <v>15</v>
      </c>
      <c r="FT60" s="14">
        <v>297411</v>
      </c>
      <c r="FU60" s="14">
        <v>104262</v>
      </c>
      <c r="FV60" s="14">
        <v>92522</v>
      </c>
      <c r="FW60" s="14">
        <v>62901</v>
      </c>
      <c r="FX60" s="146">
        <v>37715</v>
      </c>
      <c r="FY60" s="146">
        <v>11</v>
      </c>
      <c r="FZ60" s="14">
        <v>144224</v>
      </c>
      <c r="GA60" s="14">
        <v>32104</v>
      </c>
      <c r="GB60" s="14">
        <v>42879</v>
      </c>
      <c r="GC60" s="14">
        <v>39453</v>
      </c>
      <c r="GD60" s="146">
        <v>29771</v>
      </c>
      <c r="GE60" s="146">
        <v>14</v>
      </c>
      <c r="GF60" s="14">
        <v>825140</v>
      </c>
      <c r="GG60" s="14">
        <v>223793</v>
      </c>
      <c r="GH60" s="14">
        <v>211995</v>
      </c>
      <c r="GI60" s="14">
        <v>198299</v>
      </c>
      <c r="GJ60" s="146">
        <v>190985</v>
      </c>
      <c r="GK60" s="146">
        <v>70</v>
      </c>
      <c r="GL60" s="14">
        <v>202318</v>
      </c>
      <c r="GM60" s="14">
        <v>80412</v>
      </c>
      <c r="GN60" s="14">
        <v>61881</v>
      </c>
      <c r="GO60" s="14">
        <v>38730</v>
      </c>
      <c r="GP60" s="146">
        <v>21284</v>
      </c>
      <c r="GQ60" s="146">
        <v>12</v>
      </c>
      <c r="GR60" s="14">
        <v>1596402</v>
      </c>
      <c r="GS60" s="14">
        <v>511589</v>
      </c>
      <c r="GT60" s="14">
        <v>454869</v>
      </c>
      <c r="GU60" s="14">
        <v>350055</v>
      </c>
      <c r="GV60" s="146">
        <v>279730</v>
      </c>
      <c r="GW60" s="146">
        <v>160</v>
      </c>
      <c r="GX60" s="14">
        <v>893455</v>
      </c>
      <c r="GY60" s="14">
        <v>324138</v>
      </c>
      <c r="GZ60" s="14">
        <v>263142</v>
      </c>
      <c r="HA60" s="14">
        <v>188637</v>
      </c>
      <c r="HB60" s="146">
        <v>117504</v>
      </c>
      <c r="HC60" s="146">
        <v>35</v>
      </c>
      <c r="HD60" s="14">
        <v>75922</v>
      </c>
      <c r="HE60" s="14">
        <v>17607</v>
      </c>
      <c r="HF60" s="14">
        <v>26920</v>
      </c>
      <c r="HG60" s="14">
        <v>20651</v>
      </c>
      <c r="HH60" s="146">
        <v>10738</v>
      </c>
      <c r="HI60" s="146">
        <v>6</v>
      </c>
      <c r="HJ60" s="14">
        <v>1240801</v>
      </c>
      <c r="HK60" s="14">
        <v>399341</v>
      </c>
      <c r="HL60" s="14">
        <v>391527</v>
      </c>
      <c r="HM60" s="14">
        <v>278762</v>
      </c>
      <c r="HN60" s="146">
        <v>171100</v>
      </c>
      <c r="HO60" s="146">
        <v>70</v>
      </c>
      <c r="HP60" s="14">
        <v>383460</v>
      </c>
      <c r="HQ60" s="14">
        <v>136384</v>
      </c>
      <c r="HR60" s="14">
        <v>126439</v>
      </c>
      <c r="HS60" s="14">
        <v>79109</v>
      </c>
      <c r="HT60" s="146">
        <v>41519</v>
      </c>
      <c r="HU60" s="146">
        <v>10</v>
      </c>
      <c r="HV60" s="14">
        <v>348532</v>
      </c>
      <c r="HW60" s="14">
        <v>103314</v>
      </c>
      <c r="HX60" s="14">
        <v>115726</v>
      </c>
      <c r="HY60" s="14">
        <v>81015</v>
      </c>
      <c r="HZ60" s="146">
        <v>48470</v>
      </c>
      <c r="IA60" s="146">
        <v>7</v>
      </c>
      <c r="IB60" s="14">
        <v>1265053</v>
      </c>
      <c r="IC60" s="14">
        <v>354469</v>
      </c>
      <c r="ID60" s="14">
        <v>395563</v>
      </c>
      <c r="IE60" s="14">
        <v>306868</v>
      </c>
      <c r="IF60" s="146">
        <v>208079</v>
      </c>
      <c r="IG60" s="146">
        <v>74</v>
      </c>
      <c r="IH60" s="14">
        <v>98313</v>
      </c>
      <c r="II60" s="14">
        <v>28012</v>
      </c>
      <c r="IJ60" s="14">
        <v>28093</v>
      </c>
      <c r="IK60" s="14">
        <v>24176</v>
      </c>
      <c r="IL60" s="14">
        <v>18029</v>
      </c>
      <c r="IM60" s="150">
        <v>2</v>
      </c>
      <c r="IN60" s="14">
        <v>427769</v>
      </c>
      <c r="IO60" s="14">
        <v>166875</v>
      </c>
      <c r="IP60" s="14">
        <v>122947</v>
      </c>
      <c r="IQ60" s="14">
        <v>87498</v>
      </c>
      <c r="IR60" s="146">
        <v>50441</v>
      </c>
      <c r="IS60" s="146">
        <v>8</v>
      </c>
    </row>
    <row r="61" spans="1:253" s="111" customFormat="1" ht="11.45" customHeight="1">
      <c r="A61" s="16" t="s">
        <v>280</v>
      </c>
      <c r="B61" s="14">
        <v>6436989</v>
      </c>
      <c r="C61" s="14">
        <v>2335580</v>
      </c>
      <c r="D61" s="14">
        <v>1260553</v>
      </c>
      <c r="E61" s="14">
        <v>1047415</v>
      </c>
      <c r="F61" s="146">
        <v>1448964</v>
      </c>
      <c r="G61" s="146">
        <v>344477</v>
      </c>
      <c r="H61" s="14">
        <v>105303</v>
      </c>
      <c r="I61" s="14">
        <v>46254</v>
      </c>
      <c r="J61" s="14">
        <v>21761</v>
      </c>
      <c r="K61" s="14">
        <v>17275</v>
      </c>
      <c r="L61" s="146">
        <v>17604</v>
      </c>
      <c r="M61" s="146">
        <v>2409</v>
      </c>
      <c r="N61" s="14">
        <v>14027</v>
      </c>
      <c r="O61" s="14">
        <v>4244</v>
      </c>
      <c r="P61" s="14">
        <v>2789</v>
      </c>
      <c r="Q61" s="14">
        <v>2475</v>
      </c>
      <c r="R61" s="146">
        <v>3921</v>
      </c>
      <c r="S61" s="146">
        <v>598</v>
      </c>
      <c r="T61" s="14">
        <v>109510</v>
      </c>
      <c r="U61" s="14">
        <v>40680</v>
      </c>
      <c r="V61" s="14">
        <v>22954</v>
      </c>
      <c r="W61" s="14">
        <v>18842</v>
      </c>
      <c r="X61" s="14">
        <v>22808</v>
      </c>
      <c r="Y61" s="145">
        <v>4226</v>
      </c>
      <c r="Z61" s="14">
        <v>52503</v>
      </c>
      <c r="AA61" s="14">
        <v>20894</v>
      </c>
      <c r="AB61" s="14">
        <v>12991</v>
      </c>
      <c r="AC61" s="14">
        <v>9097</v>
      </c>
      <c r="AD61" s="146">
        <v>8181</v>
      </c>
      <c r="AE61" s="146">
        <v>1340</v>
      </c>
      <c r="AF61" s="14">
        <v>689872</v>
      </c>
      <c r="AG61" s="14">
        <v>219850</v>
      </c>
      <c r="AH61" s="14">
        <v>123036</v>
      </c>
      <c r="AI61" s="14">
        <v>101274</v>
      </c>
      <c r="AJ61" s="14">
        <v>187797</v>
      </c>
      <c r="AK61" s="145">
        <v>57915</v>
      </c>
      <c r="AL61" s="14">
        <v>104304</v>
      </c>
      <c r="AM61" s="14">
        <v>29395</v>
      </c>
      <c r="AN61" s="14">
        <v>20966</v>
      </c>
      <c r="AO61" s="14">
        <v>19375</v>
      </c>
      <c r="AP61" s="14">
        <v>28165</v>
      </c>
      <c r="AQ61" s="145">
        <v>6403</v>
      </c>
      <c r="AR61" s="14">
        <v>81212</v>
      </c>
      <c r="AS61" s="14">
        <v>20588</v>
      </c>
      <c r="AT61" s="14">
        <v>12211</v>
      </c>
      <c r="AU61" s="14">
        <v>12910</v>
      </c>
      <c r="AV61" s="14">
        <v>27245</v>
      </c>
      <c r="AW61" s="145">
        <v>8258</v>
      </c>
      <c r="AX61" s="14">
        <v>23996</v>
      </c>
      <c r="AY61" s="14">
        <v>8788</v>
      </c>
      <c r="AZ61" s="14">
        <v>4300</v>
      </c>
      <c r="BA61" s="14">
        <v>4045</v>
      </c>
      <c r="BB61" s="14">
        <v>5825</v>
      </c>
      <c r="BC61" s="145">
        <v>1038</v>
      </c>
      <c r="BD61" s="14">
        <v>14495</v>
      </c>
      <c r="BE61" s="14">
        <v>8130</v>
      </c>
      <c r="BF61" s="14">
        <v>1857</v>
      </c>
      <c r="BG61" s="14">
        <v>856</v>
      </c>
      <c r="BH61" s="146">
        <v>1839</v>
      </c>
      <c r="BI61" s="146">
        <v>1813</v>
      </c>
      <c r="BJ61" s="14">
        <v>417115</v>
      </c>
      <c r="BK61" s="14">
        <v>191551</v>
      </c>
      <c r="BL61" s="14">
        <v>80951</v>
      </c>
      <c r="BM61" s="14">
        <v>59968</v>
      </c>
      <c r="BN61" s="146">
        <v>70680</v>
      </c>
      <c r="BO61" s="146">
        <v>13965</v>
      </c>
      <c r="BP61" s="14">
        <v>230136</v>
      </c>
      <c r="BQ61" s="14">
        <v>102513</v>
      </c>
      <c r="BR61" s="14">
        <v>43397</v>
      </c>
      <c r="BS61" s="14">
        <v>33616</v>
      </c>
      <c r="BT61" s="146">
        <v>42125</v>
      </c>
      <c r="BU61" s="146">
        <v>8485</v>
      </c>
      <c r="BV61" s="14">
        <v>29552</v>
      </c>
      <c r="BW61" s="14">
        <v>8634</v>
      </c>
      <c r="BX61" s="14">
        <v>6384</v>
      </c>
      <c r="BY61" s="14">
        <v>5912</v>
      </c>
      <c r="BZ61" s="146">
        <v>7569</v>
      </c>
      <c r="CA61" s="146">
        <v>1053</v>
      </c>
      <c r="CB61" s="14">
        <v>29090</v>
      </c>
      <c r="CC61" s="14">
        <v>11129</v>
      </c>
      <c r="CD61" s="14">
        <v>8488</v>
      </c>
      <c r="CE61" s="14">
        <v>4997</v>
      </c>
      <c r="CF61" s="146">
        <v>3887</v>
      </c>
      <c r="CG61" s="146">
        <v>589</v>
      </c>
      <c r="CH61" s="14">
        <v>271763</v>
      </c>
      <c r="CI61" s="14">
        <v>102000</v>
      </c>
      <c r="CJ61" s="14">
        <v>50817</v>
      </c>
      <c r="CK61" s="14">
        <v>41235</v>
      </c>
      <c r="CL61" s="146">
        <v>62533</v>
      </c>
      <c r="CM61" s="146">
        <v>15178</v>
      </c>
      <c r="CN61" s="14">
        <v>118718</v>
      </c>
      <c r="CO61" s="14">
        <v>39265</v>
      </c>
      <c r="CP61" s="14">
        <v>27611</v>
      </c>
      <c r="CQ61" s="14">
        <v>23758</v>
      </c>
      <c r="CR61" s="146">
        <v>24473</v>
      </c>
      <c r="CS61" s="146">
        <v>3611</v>
      </c>
      <c r="CT61" s="14">
        <v>84500</v>
      </c>
      <c r="CU61" s="14">
        <v>25790</v>
      </c>
      <c r="CV61" s="14">
        <v>23384</v>
      </c>
      <c r="CW61" s="14">
        <v>18147</v>
      </c>
      <c r="CX61" s="146">
        <v>15250</v>
      </c>
      <c r="CY61" s="146">
        <v>1929</v>
      </c>
      <c r="CZ61" s="14">
        <v>65507</v>
      </c>
      <c r="DA61" s="14">
        <v>20678</v>
      </c>
      <c r="DB61" s="14">
        <v>16085</v>
      </c>
      <c r="DC61" s="14">
        <v>13179</v>
      </c>
      <c r="DD61" s="146">
        <v>13454</v>
      </c>
      <c r="DE61" s="146">
        <v>2111</v>
      </c>
      <c r="DF61" s="14">
        <v>72860</v>
      </c>
      <c r="DG61" s="14">
        <v>24454</v>
      </c>
      <c r="DH61" s="14">
        <v>17417</v>
      </c>
      <c r="DI61" s="14">
        <v>14868</v>
      </c>
      <c r="DJ61" s="146">
        <v>14084</v>
      </c>
      <c r="DK61" s="146">
        <v>2037</v>
      </c>
      <c r="DL61" s="14">
        <v>93650</v>
      </c>
      <c r="DM61" s="14">
        <v>38537</v>
      </c>
      <c r="DN61" s="14">
        <v>17550</v>
      </c>
      <c r="DO61" s="14">
        <v>15329</v>
      </c>
      <c r="DP61" s="146">
        <v>19013</v>
      </c>
      <c r="DQ61" s="146">
        <v>3221</v>
      </c>
      <c r="DR61" s="14">
        <v>27198</v>
      </c>
      <c r="DS61" s="14">
        <v>9248</v>
      </c>
      <c r="DT61" s="14">
        <v>7109</v>
      </c>
      <c r="DU61" s="14">
        <v>5362</v>
      </c>
      <c r="DV61" s="146">
        <v>4737</v>
      </c>
      <c r="DW61" s="146">
        <v>742</v>
      </c>
      <c r="DX61" s="14">
        <v>174001</v>
      </c>
      <c r="DY61" s="14">
        <v>60194</v>
      </c>
      <c r="DZ61" s="14">
        <v>27517</v>
      </c>
      <c r="EA61" s="14">
        <v>23109</v>
      </c>
      <c r="EB61" s="146">
        <v>49667</v>
      </c>
      <c r="EC61" s="146">
        <v>13514</v>
      </c>
      <c r="ED61" s="14">
        <v>147220</v>
      </c>
      <c r="EE61" s="14">
        <v>37053</v>
      </c>
      <c r="EF61" s="14">
        <v>21397</v>
      </c>
      <c r="EG61" s="14">
        <v>22832</v>
      </c>
      <c r="EH61" s="146">
        <v>49519</v>
      </c>
      <c r="EI61" s="146">
        <v>16419</v>
      </c>
      <c r="EJ61" s="14">
        <v>170488</v>
      </c>
      <c r="EK61" s="14">
        <v>48942</v>
      </c>
      <c r="EL61" s="14">
        <v>36446</v>
      </c>
      <c r="EM61" s="14">
        <v>32562</v>
      </c>
      <c r="EN61" s="146">
        <v>45447</v>
      </c>
      <c r="EO61" s="146">
        <v>7091</v>
      </c>
      <c r="EP61" s="14">
        <v>147491</v>
      </c>
      <c r="EQ61" s="14">
        <v>39022</v>
      </c>
      <c r="ER61" s="14">
        <v>31915</v>
      </c>
      <c r="ES61" s="14">
        <v>30569</v>
      </c>
      <c r="ET61" s="146">
        <v>38176</v>
      </c>
      <c r="EU61" s="146">
        <v>7809</v>
      </c>
      <c r="EV61" s="14">
        <v>62334</v>
      </c>
      <c r="EW61" s="14">
        <v>30996</v>
      </c>
      <c r="EX61" s="14">
        <v>12865</v>
      </c>
      <c r="EY61" s="14">
        <v>9266</v>
      </c>
      <c r="EZ61" s="146">
        <v>8210</v>
      </c>
      <c r="FA61" s="146">
        <v>997</v>
      </c>
      <c r="FB61" s="14">
        <v>125700</v>
      </c>
      <c r="FC61" s="14">
        <v>42269</v>
      </c>
      <c r="FD61" s="14">
        <v>30393</v>
      </c>
      <c r="FE61" s="14">
        <v>23806</v>
      </c>
      <c r="FF61" s="146">
        <v>25012</v>
      </c>
      <c r="FG61" s="146">
        <v>4220</v>
      </c>
      <c r="FH61" s="14">
        <v>17157</v>
      </c>
      <c r="FI61" s="14">
        <v>6052</v>
      </c>
      <c r="FJ61" s="14">
        <v>4817</v>
      </c>
      <c r="FK61" s="14">
        <v>3301</v>
      </c>
      <c r="FL61" s="146">
        <v>2573</v>
      </c>
      <c r="FM61" s="146">
        <v>414</v>
      </c>
      <c r="FN61" s="14">
        <v>54466</v>
      </c>
      <c r="FO61" s="14">
        <v>18181</v>
      </c>
      <c r="FP61" s="14">
        <v>14208</v>
      </c>
      <c r="FQ61" s="14">
        <v>10908</v>
      </c>
      <c r="FR61" s="146">
        <v>9743</v>
      </c>
      <c r="FS61" s="146">
        <v>1426</v>
      </c>
      <c r="FT61" s="14">
        <v>53632</v>
      </c>
      <c r="FU61" s="14">
        <v>21540</v>
      </c>
      <c r="FV61" s="14">
        <v>10968</v>
      </c>
      <c r="FW61" s="14">
        <v>8646</v>
      </c>
      <c r="FX61" s="146">
        <v>10906</v>
      </c>
      <c r="FY61" s="146">
        <v>1572</v>
      </c>
      <c r="FZ61" s="14">
        <v>30496</v>
      </c>
      <c r="GA61" s="14">
        <v>7496</v>
      </c>
      <c r="GB61" s="14">
        <v>6043</v>
      </c>
      <c r="GC61" s="14">
        <v>6166</v>
      </c>
      <c r="GD61" s="146">
        <v>9251</v>
      </c>
      <c r="GE61" s="146">
        <v>1540</v>
      </c>
      <c r="GF61" s="14">
        <v>230619</v>
      </c>
      <c r="GG61" s="14">
        <v>69772</v>
      </c>
      <c r="GH61" s="14">
        <v>33717</v>
      </c>
      <c r="GI61" s="14">
        <v>30429</v>
      </c>
      <c r="GJ61" s="146">
        <v>71570</v>
      </c>
      <c r="GK61" s="146">
        <v>25131</v>
      </c>
      <c r="GL61" s="14">
        <v>28674</v>
      </c>
      <c r="GM61" s="14">
        <v>12097</v>
      </c>
      <c r="GN61" s="14">
        <v>6040</v>
      </c>
      <c r="GO61" s="14">
        <v>4617</v>
      </c>
      <c r="GP61" s="146">
        <v>5069</v>
      </c>
      <c r="GQ61" s="146">
        <v>851</v>
      </c>
      <c r="GR61" s="14">
        <v>488561</v>
      </c>
      <c r="GS61" s="14">
        <v>231142</v>
      </c>
      <c r="GT61" s="14">
        <v>77064</v>
      </c>
      <c r="GU61" s="14">
        <v>55696</v>
      </c>
      <c r="GV61" s="146">
        <v>93761</v>
      </c>
      <c r="GW61" s="146">
        <v>30898</v>
      </c>
      <c r="GX61" s="14">
        <v>220004</v>
      </c>
      <c r="GY61" s="14">
        <v>88431</v>
      </c>
      <c r="GZ61" s="14">
        <v>45046</v>
      </c>
      <c r="HA61" s="14">
        <v>36962</v>
      </c>
      <c r="HB61" s="146">
        <v>41281</v>
      </c>
      <c r="HC61" s="146">
        <v>8284</v>
      </c>
      <c r="HD61" s="14">
        <v>18442</v>
      </c>
      <c r="HE61" s="14">
        <v>5423</v>
      </c>
      <c r="HF61" s="14">
        <v>5307</v>
      </c>
      <c r="HG61" s="14">
        <v>4112</v>
      </c>
      <c r="HH61" s="146">
        <v>3087</v>
      </c>
      <c r="HI61" s="146">
        <v>513</v>
      </c>
      <c r="HJ61" s="14">
        <v>174417</v>
      </c>
      <c r="HK61" s="14">
        <v>58613</v>
      </c>
      <c r="HL61" s="14">
        <v>36519</v>
      </c>
      <c r="HM61" s="14">
        <v>34039</v>
      </c>
      <c r="HN61" s="146">
        <v>38833</v>
      </c>
      <c r="HO61" s="146">
        <v>6413</v>
      </c>
      <c r="HP61" s="14">
        <v>62849</v>
      </c>
      <c r="HQ61" s="14">
        <v>23939</v>
      </c>
      <c r="HR61" s="14">
        <v>15403</v>
      </c>
      <c r="HS61" s="14">
        <v>11596</v>
      </c>
      <c r="HT61" s="146">
        <v>10372</v>
      </c>
      <c r="HU61" s="146">
        <v>1539</v>
      </c>
      <c r="HV61" s="14">
        <v>67007</v>
      </c>
      <c r="HW61" s="14">
        <v>23988</v>
      </c>
      <c r="HX61" s="14">
        <v>15264</v>
      </c>
      <c r="HY61" s="14">
        <v>11662</v>
      </c>
      <c r="HZ61" s="146">
        <v>13352</v>
      </c>
      <c r="IA61" s="146">
        <v>2741</v>
      </c>
      <c r="IB61" s="14">
        <v>226583</v>
      </c>
      <c r="IC61" s="14">
        <v>74673</v>
      </c>
      <c r="ID61" s="14">
        <v>42503</v>
      </c>
      <c r="IE61" s="14">
        <v>39569</v>
      </c>
      <c r="IF61" s="146">
        <v>56842</v>
      </c>
      <c r="IG61" s="146">
        <v>12996</v>
      </c>
      <c r="IH61" s="14">
        <v>19918</v>
      </c>
      <c r="II61" s="14">
        <v>6317</v>
      </c>
      <c r="IJ61" s="14">
        <v>3416</v>
      </c>
      <c r="IK61" s="14">
        <v>3516</v>
      </c>
      <c r="IL61" s="146">
        <v>5627</v>
      </c>
      <c r="IM61" s="146">
        <v>1042</v>
      </c>
      <c r="IN61" s="14">
        <v>102842</v>
      </c>
      <c r="IO61" s="14">
        <v>44910</v>
      </c>
      <c r="IP61" s="14">
        <v>21683</v>
      </c>
      <c r="IQ61" s="14">
        <v>17269</v>
      </c>
      <c r="IR61" s="146">
        <v>16582</v>
      </c>
      <c r="IS61" s="146">
        <v>2398</v>
      </c>
    </row>
    <row r="62" spans="1:253" s="111" customFormat="1" ht="11.45" customHeight="1">
      <c r="A62" s="15" t="s">
        <v>42</v>
      </c>
      <c r="B62" s="14">
        <v>3450689</v>
      </c>
      <c r="C62" s="14">
        <v>1252335</v>
      </c>
      <c r="D62" s="14">
        <v>665044</v>
      </c>
      <c r="E62" s="14">
        <v>565919</v>
      </c>
      <c r="F62" s="146">
        <v>782491</v>
      </c>
      <c r="G62" s="146">
        <v>184898</v>
      </c>
      <c r="H62" s="14">
        <v>54991</v>
      </c>
      <c r="I62" s="14">
        <v>24235</v>
      </c>
      <c r="J62" s="14">
        <v>11110</v>
      </c>
      <c r="K62" s="14">
        <v>9157</v>
      </c>
      <c r="L62" s="146">
        <v>9191</v>
      </c>
      <c r="M62" s="146">
        <v>1296</v>
      </c>
      <c r="N62" s="14">
        <v>7725</v>
      </c>
      <c r="O62" s="14">
        <v>2117</v>
      </c>
      <c r="P62" s="14">
        <v>1540</v>
      </c>
      <c r="Q62" s="14">
        <v>1442</v>
      </c>
      <c r="R62" s="146">
        <v>2282</v>
      </c>
      <c r="S62" s="146">
        <v>344</v>
      </c>
      <c r="T62" s="14">
        <v>56898</v>
      </c>
      <c r="U62" s="14">
        <v>20626</v>
      </c>
      <c r="V62" s="14">
        <v>11800</v>
      </c>
      <c r="W62" s="14">
        <v>10018</v>
      </c>
      <c r="X62" s="14">
        <v>12157</v>
      </c>
      <c r="Y62" s="145">
        <v>2298</v>
      </c>
      <c r="Z62" s="14">
        <v>26606</v>
      </c>
      <c r="AA62" s="14">
        <v>10235</v>
      </c>
      <c r="AB62" s="14">
        <v>6587</v>
      </c>
      <c r="AC62" s="14">
        <v>4777</v>
      </c>
      <c r="AD62" s="146">
        <v>4295</v>
      </c>
      <c r="AE62" s="146">
        <v>712</v>
      </c>
      <c r="AF62" s="14">
        <v>394308</v>
      </c>
      <c r="AG62" s="14">
        <v>124480</v>
      </c>
      <c r="AH62" s="14">
        <v>71232</v>
      </c>
      <c r="AI62" s="14">
        <v>59631</v>
      </c>
      <c r="AJ62" s="14">
        <v>108116</v>
      </c>
      <c r="AK62" s="145">
        <v>30847</v>
      </c>
      <c r="AL62" s="14">
        <v>53570</v>
      </c>
      <c r="AM62" s="14">
        <v>15087</v>
      </c>
      <c r="AN62" s="14">
        <v>10546</v>
      </c>
      <c r="AO62" s="14">
        <v>10194</v>
      </c>
      <c r="AP62" s="14">
        <v>14498</v>
      </c>
      <c r="AQ62" s="145">
        <v>3244</v>
      </c>
      <c r="AR62" s="14">
        <v>42618</v>
      </c>
      <c r="AS62" s="14">
        <v>10566</v>
      </c>
      <c r="AT62" s="14">
        <v>6140</v>
      </c>
      <c r="AU62" s="14">
        <v>6833</v>
      </c>
      <c r="AV62" s="14">
        <v>14661</v>
      </c>
      <c r="AW62" s="145">
        <v>4418</v>
      </c>
      <c r="AX62" s="14">
        <v>13252</v>
      </c>
      <c r="AY62" s="14">
        <v>4762</v>
      </c>
      <c r="AZ62" s="14">
        <v>2388</v>
      </c>
      <c r="BA62" s="14">
        <v>2312</v>
      </c>
      <c r="BB62" s="14">
        <v>3249</v>
      </c>
      <c r="BC62" s="145">
        <v>542</v>
      </c>
      <c r="BD62" s="14">
        <v>8919</v>
      </c>
      <c r="BE62" s="14">
        <v>5148</v>
      </c>
      <c r="BF62" s="14">
        <v>1165</v>
      </c>
      <c r="BG62" s="14">
        <v>507</v>
      </c>
      <c r="BH62" s="146">
        <v>1051</v>
      </c>
      <c r="BI62" s="146">
        <v>1048</v>
      </c>
      <c r="BJ62" s="14">
        <v>226677</v>
      </c>
      <c r="BK62" s="14">
        <v>100843</v>
      </c>
      <c r="BL62" s="14">
        <v>43488</v>
      </c>
      <c r="BM62" s="14">
        <v>33521</v>
      </c>
      <c r="BN62" s="146">
        <v>40534</v>
      </c>
      <c r="BO62" s="146">
        <v>8292</v>
      </c>
      <c r="BP62" s="14">
        <v>122070</v>
      </c>
      <c r="BQ62" s="14">
        <v>54802</v>
      </c>
      <c r="BR62" s="14">
        <v>22673</v>
      </c>
      <c r="BS62" s="14">
        <v>17908</v>
      </c>
      <c r="BT62" s="146">
        <v>22192</v>
      </c>
      <c r="BU62" s="146">
        <v>4494</v>
      </c>
      <c r="BV62" s="14">
        <v>13592</v>
      </c>
      <c r="BW62" s="14">
        <v>3791</v>
      </c>
      <c r="BX62" s="14">
        <v>2947</v>
      </c>
      <c r="BY62" s="14">
        <v>2799</v>
      </c>
      <c r="BZ62" s="146">
        <v>3542</v>
      </c>
      <c r="CA62" s="146">
        <v>513</v>
      </c>
      <c r="CB62" s="14">
        <v>13781</v>
      </c>
      <c r="CC62" s="14">
        <v>4965</v>
      </c>
      <c r="CD62" s="14">
        <v>4076</v>
      </c>
      <c r="CE62" s="14">
        <v>2510</v>
      </c>
      <c r="CF62" s="146">
        <v>1937</v>
      </c>
      <c r="CG62" s="146">
        <v>292</v>
      </c>
      <c r="CH62" s="14">
        <v>152016</v>
      </c>
      <c r="CI62" s="14">
        <v>59321</v>
      </c>
      <c r="CJ62" s="14">
        <v>28654</v>
      </c>
      <c r="CK62" s="14">
        <v>22553</v>
      </c>
      <c r="CL62" s="146">
        <v>33342</v>
      </c>
      <c r="CM62" s="146">
        <v>8146</v>
      </c>
      <c r="CN62" s="14">
        <v>58451</v>
      </c>
      <c r="CO62" s="14">
        <v>19119</v>
      </c>
      <c r="CP62" s="14">
        <v>13276</v>
      </c>
      <c r="CQ62" s="14">
        <v>12178</v>
      </c>
      <c r="CR62" s="146">
        <v>12123</v>
      </c>
      <c r="CS62" s="146">
        <v>1755</v>
      </c>
      <c r="CT62" s="14">
        <v>39887</v>
      </c>
      <c r="CU62" s="14">
        <v>11593</v>
      </c>
      <c r="CV62" s="14">
        <v>11523</v>
      </c>
      <c r="CW62" s="14">
        <v>9066</v>
      </c>
      <c r="CX62" s="146">
        <v>6908</v>
      </c>
      <c r="CY62" s="146">
        <v>795</v>
      </c>
      <c r="CZ62" s="14">
        <v>32413</v>
      </c>
      <c r="DA62" s="14">
        <v>9787</v>
      </c>
      <c r="DB62" s="14">
        <v>8149</v>
      </c>
      <c r="DC62" s="14">
        <v>6898</v>
      </c>
      <c r="DD62" s="146">
        <v>6575</v>
      </c>
      <c r="DE62" s="146">
        <v>1003</v>
      </c>
      <c r="DF62" s="14">
        <v>34770</v>
      </c>
      <c r="DG62" s="14">
        <v>11062</v>
      </c>
      <c r="DH62" s="14">
        <v>8151</v>
      </c>
      <c r="DI62" s="14">
        <v>7526</v>
      </c>
      <c r="DJ62" s="146">
        <v>6991</v>
      </c>
      <c r="DK62" s="146">
        <v>1042</v>
      </c>
      <c r="DL62" s="14">
        <v>49732</v>
      </c>
      <c r="DM62" s="14">
        <v>20084</v>
      </c>
      <c r="DN62" s="14">
        <v>9192</v>
      </c>
      <c r="DO62" s="14">
        <v>8318</v>
      </c>
      <c r="DP62" s="146">
        <v>10336</v>
      </c>
      <c r="DQ62" s="146">
        <v>1804</v>
      </c>
      <c r="DR62" s="14">
        <v>13891</v>
      </c>
      <c r="DS62" s="14">
        <v>4495</v>
      </c>
      <c r="DT62" s="14">
        <v>3683</v>
      </c>
      <c r="DU62" s="14">
        <v>2897</v>
      </c>
      <c r="DV62" s="146">
        <v>2444</v>
      </c>
      <c r="DW62" s="146">
        <v>372</v>
      </c>
      <c r="DX62" s="14">
        <v>103022</v>
      </c>
      <c r="DY62" s="14">
        <v>37224</v>
      </c>
      <c r="DZ62" s="14">
        <v>16250</v>
      </c>
      <c r="EA62" s="14">
        <v>13617</v>
      </c>
      <c r="EB62" s="146">
        <v>28636</v>
      </c>
      <c r="EC62" s="146">
        <v>7295</v>
      </c>
      <c r="ED62" s="14">
        <v>75354</v>
      </c>
      <c r="EE62" s="14">
        <v>18888</v>
      </c>
      <c r="EF62" s="14">
        <v>10465</v>
      </c>
      <c r="EG62" s="14">
        <v>11609</v>
      </c>
      <c r="EH62" s="146">
        <v>25930</v>
      </c>
      <c r="EI62" s="146">
        <v>8463</v>
      </c>
      <c r="EJ62" s="14">
        <v>81681</v>
      </c>
      <c r="EK62" s="14">
        <v>23709</v>
      </c>
      <c r="EL62" s="14">
        <v>16936</v>
      </c>
      <c r="EM62" s="14">
        <v>15828</v>
      </c>
      <c r="EN62" s="146">
        <v>21822</v>
      </c>
      <c r="EO62" s="146">
        <v>3385</v>
      </c>
      <c r="EP62" s="14">
        <v>67052</v>
      </c>
      <c r="EQ62" s="14">
        <v>17536</v>
      </c>
      <c r="ER62" s="14">
        <v>15011</v>
      </c>
      <c r="ES62" s="14">
        <v>14491</v>
      </c>
      <c r="ET62" s="146">
        <v>16732</v>
      </c>
      <c r="EU62" s="146">
        <v>3282</v>
      </c>
      <c r="EV62" s="14">
        <v>34414</v>
      </c>
      <c r="EW62" s="14">
        <v>17167</v>
      </c>
      <c r="EX62" s="14">
        <v>7037</v>
      </c>
      <c r="EY62" s="14">
        <v>5109</v>
      </c>
      <c r="EZ62" s="146">
        <v>4530</v>
      </c>
      <c r="FA62" s="146">
        <v>572</v>
      </c>
      <c r="FB62" s="14">
        <v>61249</v>
      </c>
      <c r="FC62" s="14">
        <v>19984</v>
      </c>
      <c r="FD62" s="14">
        <v>14804</v>
      </c>
      <c r="FE62" s="14">
        <v>12008</v>
      </c>
      <c r="FF62" s="146">
        <v>12409</v>
      </c>
      <c r="FG62" s="146">
        <v>2044</v>
      </c>
      <c r="FH62" s="14">
        <v>7406</v>
      </c>
      <c r="FI62" s="14">
        <v>2539</v>
      </c>
      <c r="FJ62" s="14">
        <v>2110</v>
      </c>
      <c r="FK62" s="14">
        <v>1432</v>
      </c>
      <c r="FL62" s="146">
        <v>1136</v>
      </c>
      <c r="FM62" s="146">
        <v>188</v>
      </c>
      <c r="FN62" s="14">
        <v>26274</v>
      </c>
      <c r="FO62" s="14">
        <v>8464</v>
      </c>
      <c r="FP62" s="14">
        <v>7181</v>
      </c>
      <c r="FQ62" s="14">
        <v>5488</v>
      </c>
      <c r="FR62" s="146">
        <v>4513</v>
      </c>
      <c r="FS62" s="146">
        <v>629</v>
      </c>
      <c r="FT62" s="14">
        <v>31040</v>
      </c>
      <c r="FU62" s="14">
        <v>12570</v>
      </c>
      <c r="FV62" s="14">
        <v>6107</v>
      </c>
      <c r="FW62" s="14">
        <v>4994</v>
      </c>
      <c r="FX62" s="146">
        <v>6395</v>
      </c>
      <c r="FY62" s="146">
        <v>973</v>
      </c>
      <c r="FZ62" s="14">
        <v>15568</v>
      </c>
      <c r="GA62" s="14">
        <v>3710</v>
      </c>
      <c r="GB62" s="14">
        <v>3027</v>
      </c>
      <c r="GC62" s="14">
        <v>3249</v>
      </c>
      <c r="GD62" s="146">
        <v>4793</v>
      </c>
      <c r="GE62" s="146">
        <v>788</v>
      </c>
      <c r="GF62" s="14">
        <v>135532</v>
      </c>
      <c r="GG62" s="14">
        <v>42951</v>
      </c>
      <c r="GH62" s="14">
        <v>19276</v>
      </c>
      <c r="GI62" s="14">
        <v>17405</v>
      </c>
      <c r="GJ62" s="146">
        <v>41768</v>
      </c>
      <c r="GK62" s="146">
        <v>14132</v>
      </c>
      <c r="GL62" s="14">
        <v>13756</v>
      </c>
      <c r="GM62" s="14">
        <v>5410</v>
      </c>
      <c r="GN62" s="14">
        <v>2954</v>
      </c>
      <c r="GO62" s="14">
        <v>2355</v>
      </c>
      <c r="GP62" s="146">
        <v>2605</v>
      </c>
      <c r="GQ62" s="146">
        <v>431</v>
      </c>
      <c r="GR62" s="14">
        <v>297446</v>
      </c>
      <c r="GS62" s="14">
        <v>145296</v>
      </c>
      <c r="GT62" s="14">
        <v>46855</v>
      </c>
      <c r="GU62" s="14">
        <v>32252</v>
      </c>
      <c r="GV62" s="146">
        <v>54388</v>
      </c>
      <c r="GW62" s="146">
        <v>18655</v>
      </c>
      <c r="GX62" s="14">
        <v>110428</v>
      </c>
      <c r="GY62" s="14">
        <v>43553</v>
      </c>
      <c r="GZ62" s="14">
        <v>22533</v>
      </c>
      <c r="HA62" s="14">
        <v>19309</v>
      </c>
      <c r="HB62" s="146">
        <v>20814</v>
      </c>
      <c r="HC62" s="146">
        <v>4219</v>
      </c>
      <c r="HD62" s="14">
        <v>8926</v>
      </c>
      <c r="HE62" s="14">
        <v>2578</v>
      </c>
      <c r="HF62" s="14">
        <v>2686</v>
      </c>
      <c r="HG62" s="14">
        <v>2042</v>
      </c>
      <c r="HH62" s="146">
        <v>1388</v>
      </c>
      <c r="HI62" s="146">
        <v>230</v>
      </c>
      <c r="HJ62" s="14">
        <v>85338</v>
      </c>
      <c r="HK62" s="14">
        <v>27092</v>
      </c>
      <c r="HL62" s="14">
        <v>17262</v>
      </c>
      <c r="HM62" s="14">
        <v>17364</v>
      </c>
      <c r="HN62" s="146">
        <v>20262</v>
      </c>
      <c r="HO62" s="146">
        <v>3359</v>
      </c>
      <c r="HP62" s="14">
        <v>30957</v>
      </c>
      <c r="HQ62" s="14">
        <v>10991</v>
      </c>
      <c r="HR62" s="14">
        <v>7680</v>
      </c>
      <c r="HS62" s="14">
        <v>6121</v>
      </c>
      <c r="HT62" s="146">
        <v>5377</v>
      </c>
      <c r="HU62" s="146">
        <v>786</v>
      </c>
      <c r="HV62" s="14">
        <v>31394</v>
      </c>
      <c r="HW62" s="14">
        <v>10826</v>
      </c>
      <c r="HX62" s="14">
        <v>7067</v>
      </c>
      <c r="HY62" s="14">
        <v>5748</v>
      </c>
      <c r="HZ62" s="146">
        <v>6447</v>
      </c>
      <c r="IA62" s="146">
        <v>1305</v>
      </c>
      <c r="IB62" s="14">
        <v>118202</v>
      </c>
      <c r="IC62" s="14">
        <v>38499</v>
      </c>
      <c r="ID62" s="14">
        <v>21118</v>
      </c>
      <c r="IE62" s="14">
        <v>20857</v>
      </c>
      <c r="IF62" s="146">
        <v>30757</v>
      </c>
      <c r="IG62" s="146">
        <v>6971</v>
      </c>
      <c r="IH62" s="14">
        <v>10623</v>
      </c>
      <c r="II62" s="14">
        <v>3324</v>
      </c>
      <c r="IJ62" s="14">
        <v>1744</v>
      </c>
      <c r="IK62" s="14">
        <v>1870</v>
      </c>
      <c r="IL62" s="146">
        <v>3086</v>
      </c>
      <c r="IM62" s="146">
        <v>596</v>
      </c>
      <c r="IN62" s="14">
        <v>55405</v>
      </c>
      <c r="IO62" s="14">
        <v>23838</v>
      </c>
      <c r="IP62" s="14">
        <v>11624</v>
      </c>
      <c r="IQ62" s="14">
        <v>9651</v>
      </c>
      <c r="IR62" s="146">
        <v>8973</v>
      </c>
      <c r="IS62" s="146">
        <v>1318</v>
      </c>
    </row>
    <row r="63" spans="1:253" s="111" customFormat="1" ht="11.45" customHeight="1">
      <c r="A63" s="148" t="s">
        <v>281</v>
      </c>
      <c r="B63" s="14">
        <v>24780454</v>
      </c>
      <c r="C63" s="14">
        <v>24780454</v>
      </c>
      <c r="D63" s="14">
        <v>0</v>
      </c>
      <c r="E63" s="14">
        <v>0</v>
      </c>
      <c r="F63" s="146">
        <v>0</v>
      </c>
      <c r="G63" s="146">
        <v>0</v>
      </c>
      <c r="H63" s="14">
        <v>524097</v>
      </c>
      <c r="I63" s="14">
        <v>524097</v>
      </c>
      <c r="J63" s="14">
        <v>0</v>
      </c>
      <c r="K63" s="14">
        <v>0</v>
      </c>
      <c r="L63" s="146">
        <v>0</v>
      </c>
      <c r="M63" s="146">
        <v>0</v>
      </c>
      <c r="N63" s="14">
        <v>38488</v>
      </c>
      <c r="O63" s="14">
        <v>38488</v>
      </c>
      <c r="P63" s="14">
        <v>0</v>
      </c>
      <c r="Q63" s="14">
        <v>0</v>
      </c>
      <c r="R63" s="146">
        <v>0</v>
      </c>
      <c r="S63" s="146">
        <v>0</v>
      </c>
      <c r="T63" s="14">
        <v>487002</v>
      </c>
      <c r="U63" s="14">
        <v>487002</v>
      </c>
      <c r="V63" s="14">
        <v>0</v>
      </c>
      <c r="W63" s="14">
        <v>0</v>
      </c>
      <c r="X63" s="14">
        <v>0</v>
      </c>
      <c r="Y63" s="145">
        <v>0</v>
      </c>
      <c r="Z63" s="14">
        <v>301909</v>
      </c>
      <c r="AA63" s="14">
        <v>301909</v>
      </c>
      <c r="AB63" s="14">
        <v>0</v>
      </c>
      <c r="AC63" s="14">
        <v>0</v>
      </c>
      <c r="AD63" s="146">
        <v>0</v>
      </c>
      <c r="AE63" s="146">
        <v>0</v>
      </c>
      <c r="AF63" s="14">
        <v>2730012</v>
      </c>
      <c r="AG63" s="14">
        <v>2730012</v>
      </c>
      <c r="AH63" s="14">
        <v>0</v>
      </c>
      <c r="AI63" s="14">
        <v>0</v>
      </c>
      <c r="AJ63" s="14">
        <v>0</v>
      </c>
      <c r="AK63" s="145">
        <v>0</v>
      </c>
      <c r="AL63" s="14">
        <v>308255</v>
      </c>
      <c r="AM63" s="14">
        <v>308255</v>
      </c>
      <c r="AN63" s="14">
        <v>0</v>
      </c>
      <c r="AO63" s="14">
        <v>0</v>
      </c>
      <c r="AP63" s="14">
        <v>0</v>
      </c>
      <c r="AQ63" s="145">
        <v>0</v>
      </c>
      <c r="AR63" s="14">
        <v>190504</v>
      </c>
      <c r="AS63" s="14">
        <v>190504</v>
      </c>
      <c r="AT63" s="14">
        <v>0</v>
      </c>
      <c r="AU63" s="14">
        <v>0</v>
      </c>
      <c r="AV63" s="14">
        <v>0</v>
      </c>
      <c r="AW63" s="145">
        <v>0</v>
      </c>
      <c r="AX63" s="14">
        <v>66152</v>
      </c>
      <c r="AY63" s="14">
        <v>66152</v>
      </c>
      <c r="AZ63" s="14">
        <v>0</v>
      </c>
      <c r="BA63" s="14">
        <v>0</v>
      </c>
      <c r="BB63" s="14">
        <v>0</v>
      </c>
      <c r="BC63" s="145">
        <v>0</v>
      </c>
      <c r="BD63" s="14">
        <v>50144</v>
      </c>
      <c r="BE63" s="14">
        <v>50144</v>
      </c>
      <c r="BF63" s="14">
        <v>0</v>
      </c>
      <c r="BG63" s="14">
        <v>0</v>
      </c>
      <c r="BH63" s="146">
        <v>0</v>
      </c>
      <c r="BI63" s="146">
        <v>0</v>
      </c>
      <c r="BJ63" s="14">
        <v>1852940</v>
      </c>
      <c r="BK63" s="14">
        <v>1852940</v>
      </c>
      <c r="BL63" s="14">
        <v>0</v>
      </c>
      <c r="BM63" s="14">
        <v>0</v>
      </c>
      <c r="BN63" s="146">
        <v>0</v>
      </c>
      <c r="BO63" s="146">
        <v>0</v>
      </c>
      <c r="BP63" s="14">
        <v>1022957</v>
      </c>
      <c r="BQ63" s="14">
        <v>1022957</v>
      </c>
      <c r="BR63" s="14">
        <v>0</v>
      </c>
      <c r="BS63" s="14">
        <v>0</v>
      </c>
      <c r="BT63" s="146">
        <v>0</v>
      </c>
      <c r="BU63" s="146">
        <v>0</v>
      </c>
      <c r="BV63" s="14">
        <v>97062</v>
      </c>
      <c r="BW63" s="14">
        <v>97062</v>
      </c>
      <c r="BX63" s="14">
        <v>0</v>
      </c>
      <c r="BY63" s="14">
        <v>0</v>
      </c>
      <c r="BZ63" s="146">
        <v>0</v>
      </c>
      <c r="CA63" s="146">
        <v>0</v>
      </c>
      <c r="CB63" s="14">
        <v>120054</v>
      </c>
      <c r="CC63" s="14">
        <v>120054</v>
      </c>
      <c r="CD63" s="14">
        <v>0</v>
      </c>
      <c r="CE63" s="14">
        <v>0</v>
      </c>
      <c r="CF63" s="146">
        <v>0</v>
      </c>
      <c r="CG63" s="146">
        <v>0</v>
      </c>
      <c r="CH63" s="14">
        <v>954070</v>
      </c>
      <c r="CI63" s="14">
        <v>954070</v>
      </c>
      <c r="CJ63" s="14">
        <v>0</v>
      </c>
      <c r="CK63" s="14">
        <v>0</v>
      </c>
      <c r="CL63" s="146">
        <v>0</v>
      </c>
      <c r="CM63" s="146">
        <v>0</v>
      </c>
      <c r="CN63" s="14">
        <v>504631</v>
      </c>
      <c r="CO63" s="14">
        <v>504631</v>
      </c>
      <c r="CP63" s="14">
        <v>0</v>
      </c>
      <c r="CQ63" s="14">
        <v>0</v>
      </c>
      <c r="CR63" s="146">
        <v>0</v>
      </c>
      <c r="CS63" s="146">
        <v>0</v>
      </c>
      <c r="CT63" s="14">
        <v>194022</v>
      </c>
      <c r="CU63" s="14">
        <v>194022</v>
      </c>
      <c r="CV63" s="14">
        <v>0</v>
      </c>
      <c r="CW63" s="14">
        <v>0</v>
      </c>
      <c r="CX63" s="146">
        <v>0</v>
      </c>
      <c r="CY63" s="146">
        <v>0</v>
      </c>
      <c r="CZ63" s="14">
        <v>195577</v>
      </c>
      <c r="DA63" s="14">
        <v>195577</v>
      </c>
      <c r="DB63" s="14">
        <v>0</v>
      </c>
      <c r="DC63" s="14">
        <v>0</v>
      </c>
      <c r="DD63" s="146">
        <v>0</v>
      </c>
      <c r="DE63" s="146">
        <v>0</v>
      </c>
      <c r="DF63" s="14">
        <v>386058</v>
      </c>
      <c r="DG63" s="14">
        <v>386058</v>
      </c>
      <c r="DH63" s="14">
        <v>0</v>
      </c>
      <c r="DI63" s="14">
        <v>0</v>
      </c>
      <c r="DJ63" s="146">
        <v>0</v>
      </c>
      <c r="DK63" s="146">
        <v>0</v>
      </c>
      <c r="DL63" s="14">
        <v>516934</v>
      </c>
      <c r="DM63" s="14">
        <v>516934</v>
      </c>
      <c r="DN63" s="14">
        <v>0</v>
      </c>
      <c r="DO63" s="14">
        <v>0</v>
      </c>
      <c r="DP63" s="146">
        <v>0</v>
      </c>
      <c r="DQ63" s="146">
        <v>0</v>
      </c>
      <c r="DR63" s="14">
        <v>94901</v>
      </c>
      <c r="DS63" s="14">
        <v>94901</v>
      </c>
      <c r="DT63" s="14">
        <v>0</v>
      </c>
      <c r="DU63" s="14">
        <v>0</v>
      </c>
      <c r="DV63" s="146">
        <v>0</v>
      </c>
      <c r="DW63" s="146">
        <v>0</v>
      </c>
      <c r="DX63" s="14">
        <v>375444</v>
      </c>
      <c r="DY63" s="14">
        <v>375444</v>
      </c>
      <c r="DZ63" s="14">
        <v>0</v>
      </c>
      <c r="EA63" s="14">
        <v>0</v>
      </c>
      <c r="EB63" s="146">
        <v>0</v>
      </c>
      <c r="EC63" s="146">
        <v>0</v>
      </c>
      <c r="ED63" s="14">
        <v>353061</v>
      </c>
      <c r="EE63" s="14">
        <v>353061</v>
      </c>
      <c r="EF63" s="14">
        <v>0</v>
      </c>
      <c r="EG63" s="14">
        <v>0</v>
      </c>
      <c r="EH63" s="146">
        <v>0</v>
      </c>
      <c r="EI63" s="146">
        <v>0</v>
      </c>
      <c r="EJ63" s="14">
        <v>758244</v>
      </c>
      <c r="EK63" s="14">
        <v>758244</v>
      </c>
      <c r="EL63" s="14">
        <v>0</v>
      </c>
      <c r="EM63" s="14">
        <v>0</v>
      </c>
      <c r="EN63" s="146">
        <v>0</v>
      </c>
      <c r="EO63" s="146">
        <v>0</v>
      </c>
      <c r="EP63" s="14">
        <v>308262</v>
      </c>
      <c r="EQ63" s="14">
        <v>308262</v>
      </c>
      <c r="ER63" s="14">
        <v>0</v>
      </c>
      <c r="ES63" s="14">
        <v>0</v>
      </c>
      <c r="ET63" s="146">
        <v>0</v>
      </c>
      <c r="EU63" s="146">
        <v>0</v>
      </c>
      <c r="EV63" s="14">
        <v>398579</v>
      </c>
      <c r="EW63" s="14">
        <v>398579</v>
      </c>
      <c r="EX63" s="14">
        <v>0</v>
      </c>
      <c r="EY63" s="14">
        <v>0</v>
      </c>
      <c r="EZ63" s="146">
        <v>0</v>
      </c>
      <c r="FA63" s="146">
        <v>0</v>
      </c>
      <c r="FB63" s="14">
        <v>489968</v>
      </c>
      <c r="FC63" s="14">
        <v>489968</v>
      </c>
      <c r="FD63" s="14">
        <v>0</v>
      </c>
      <c r="FE63" s="14">
        <v>0</v>
      </c>
      <c r="FF63" s="146">
        <v>0</v>
      </c>
      <c r="FG63" s="146">
        <v>0</v>
      </c>
      <c r="FH63" s="14">
        <v>78427</v>
      </c>
      <c r="FI63" s="14">
        <v>78427</v>
      </c>
      <c r="FJ63" s="14">
        <v>0</v>
      </c>
      <c r="FK63" s="14">
        <v>0</v>
      </c>
      <c r="FL63" s="146">
        <v>0</v>
      </c>
      <c r="FM63" s="146">
        <v>0</v>
      </c>
      <c r="FN63" s="14">
        <v>122890</v>
      </c>
      <c r="FO63" s="14">
        <v>122890</v>
      </c>
      <c r="FP63" s="14">
        <v>0</v>
      </c>
      <c r="FQ63" s="14">
        <v>0</v>
      </c>
      <c r="FR63" s="146">
        <v>0</v>
      </c>
      <c r="FS63" s="146">
        <v>0</v>
      </c>
      <c r="FT63" s="14">
        <v>196012</v>
      </c>
      <c r="FU63" s="14">
        <v>196012</v>
      </c>
      <c r="FV63" s="14">
        <v>0</v>
      </c>
      <c r="FW63" s="14">
        <v>0</v>
      </c>
      <c r="FX63" s="146">
        <v>0</v>
      </c>
      <c r="FY63" s="146">
        <v>0</v>
      </c>
      <c r="FZ63" s="14">
        <v>70926</v>
      </c>
      <c r="GA63" s="14">
        <v>70926</v>
      </c>
      <c r="GB63" s="14">
        <v>0</v>
      </c>
      <c r="GC63" s="14">
        <v>0</v>
      </c>
      <c r="GD63" s="146">
        <v>0</v>
      </c>
      <c r="GE63" s="146">
        <v>0</v>
      </c>
      <c r="GF63" s="14">
        <v>535511</v>
      </c>
      <c r="GG63" s="14">
        <v>535511</v>
      </c>
      <c r="GH63" s="14">
        <v>0</v>
      </c>
      <c r="GI63" s="14">
        <v>0</v>
      </c>
      <c r="GJ63" s="146">
        <v>0</v>
      </c>
      <c r="GK63" s="146">
        <v>0</v>
      </c>
      <c r="GL63" s="14">
        <v>210347</v>
      </c>
      <c r="GM63" s="14">
        <v>210347</v>
      </c>
      <c r="GN63" s="14">
        <v>0</v>
      </c>
      <c r="GO63" s="14">
        <v>0</v>
      </c>
      <c r="GP63" s="146">
        <v>0</v>
      </c>
      <c r="GQ63" s="146">
        <v>0</v>
      </c>
      <c r="GR63" s="14">
        <v>1622113</v>
      </c>
      <c r="GS63" s="14">
        <v>1622113</v>
      </c>
      <c r="GT63" s="14">
        <v>0</v>
      </c>
      <c r="GU63" s="14">
        <v>0</v>
      </c>
      <c r="GV63" s="146">
        <v>0</v>
      </c>
      <c r="GW63" s="146">
        <v>0</v>
      </c>
      <c r="GX63" s="14">
        <v>864536</v>
      </c>
      <c r="GY63" s="14">
        <v>864536</v>
      </c>
      <c r="GZ63" s="14">
        <v>0</v>
      </c>
      <c r="HA63" s="14">
        <v>0</v>
      </c>
      <c r="HB63" s="146">
        <v>0</v>
      </c>
      <c r="HC63" s="146">
        <v>0</v>
      </c>
      <c r="HD63" s="14">
        <v>40669</v>
      </c>
      <c r="HE63" s="14">
        <v>40669</v>
      </c>
      <c r="HF63" s="14">
        <v>0</v>
      </c>
      <c r="HG63" s="14">
        <v>0</v>
      </c>
      <c r="HH63" s="146">
        <v>0</v>
      </c>
      <c r="HI63" s="146">
        <v>0</v>
      </c>
      <c r="HJ63" s="14">
        <v>896168</v>
      </c>
      <c r="HK63" s="14">
        <v>896168</v>
      </c>
      <c r="HL63" s="14">
        <v>0</v>
      </c>
      <c r="HM63" s="14">
        <v>0</v>
      </c>
      <c r="HN63" s="146">
        <v>0</v>
      </c>
      <c r="HO63" s="146">
        <v>0</v>
      </c>
      <c r="HP63" s="14">
        <v>329642</v>
      </c>
      <c r="HQ63" s="14">
        <v>329642</v>
      </c>
      <c r="HR63" s="14">
        <v>0</v>
      </c>
      <c r="HS63" s="14">
        <v>0</v>
      </c>
      <c r="HT63" s="146">
        <v>0</v>
      </c>
      <c r="HU63" s="146">
        <v>0</v>
      </c>
      <c r="HV63" s="14">
        <v>258435</v>
      </c>
      <c r="HW63" s="14">
        <v>258435</v>
      </c>
      <c r="HX63" s="14">
        <v>0</v>
      </c>
      <c r="HY63" s="14">
        <v>0</v>
      </c>
      <c r="HZ63" s="146">
        <v>0</v>
      </c>
      <c r="IA63" s="146">
        <v>0</v>
      </c>
      <c r="IB63" s="14">
        <v>856884</v>
      </c>
      <c r="IC63" s="14">
        <v>856884</v>
      </c>
      <c r="ID63" s="14">
        <v>0</v>
      </c>
      <c r="IE63" s="14">
        <v>0</v>
      </c>
      <c r="IF63" s="146">
        <v>0</v>
      </c>
      <c r="IG63" s="146">
        <v>0</v>
      </c>
      <c r="IH63" s="14">
        <v>75871</v>
      </c>
      <c r="II63" s="14">
        <v>75871</v>
      </c>
      <c r="IJ63" s="14">
        <v>0</v>
      </c>
      <c r="IK63" s="14">
        <v>0</v>
      </c>
      <c r="IL63" s="146">
        <v>0</v>
      </c>
      <c r="IM63" s="146">
        <v>0</v>
      </c>
      <c r="IN63" s="14">
        <v>477905</v>
      </c>
      <c r="IO63" s="14">
        <v>477905</v>
      </c>
      <c r="IP63" s="14">
        <v>0</v>
      </c>
      <c r="IQ63" s="14">
        <v>0</v>
      </c>
      <c r="IR63" s="146">
        <v>0</v>
      </c>
      <c r="IS63" s="146">
        <v>0</v>
      </c>
    </row>
    <row r="64" spans="1:253" s="111" customFormat="1" ht="11.45" customHeight="1">
      <c r="A64" s="16" t="s">
        <v>42</v>
      </c>
      <c r="B64" s="14">
        <v>50720307</v>
      </c>
      <c r="C64" s="14">
        <v>50720307</v>
      </c>
      <c r="D64" s="14">
        <v>0</v>
      </c>
      <c r="E64" s="14">
        <v>0</v>
      </c>
      <c r="F64" s="146">
        <v>0</v>
      </c>
      <c r="G64" s="146">
        <v>0</v>
      </c>
      <c r="H64" s="14">
        <v>1236759</v>
      </c>
      <c r="I64" s="14">
        <v>1236759</v>
      </c>
      <c r="J64" s="14">
        <v>0</v>
      </c>
      <c r="K64" s="14">
        <v>0</v>
      </c>
      <c r="L64" s="146">
        <v>0</v>
      </c>
      <c r="M64" s="146">
        <v>0</v>
      </c>
      <c r="N64" s="14">
        <v>61815</v>
      </c>
      <c r="O64" s="14">
        <v>61815</v>
      </c>
      <c r="P64" s="14">
        <v>0</v>
      </c>
      <c r="Q64" s="14">
        <v>0</v>
      </c>
      <c r="R64" s="146">
        <v>0</v>
      </c>
      <c r="S64" s="146">
        <v>0</v>
      </c>
      <c r="T64" s="14">
        <v>1001197</v>
      </c>
      <c r="U64" s="14">
        <v>1001197</v>
      </c>
      <c r="V64" s="14">
        <v>0</v>
      </c>
      <c r="W64" s="14">
        <v>0</v>
      </c>
      <c r="X64" s="14">
        <v>0</v>
      </c>
      <c r="Y64" s="145">
        <v>0</v>
      </c>
      <c r="Z64" s="14">
        <v>655575</v>
      </c>
      <c r="AA64" s="14">
        <v>655575</v>
      </c>
      <c r="AB64" s="14">
        <v>0</v>
      </c>
      <c r="AC64" s="14">
        <v>0</v>
      </c>
      <c r="AD64" s="146">
        <v>0</v>
      </c>
      <c r="AE64" s="146">
        <v>0</v>
      </c>
      <c r="AF64" s="14">
        <v>5481142</v>
      </c>
      <c r="AG64" s="14">
        <v>5481142</v>
      </c>
      <c r="AH64" s="14">
        <v>0</v>
      </c>
      <c r="AI64" s="14">
        <v>0</v>
      </c>
      <c r="AJ64" s="14">
        <v>0</v>
      </c>
      <c r="AK64" s="145">
        <v>0</v>
      </c>
      <c r="AL64" s="14">
        <v>563786</v>
      </c>
      <c r="AM64" s="14">
        <v>563786</v>
      </c>
      <c r="AN64" s="14">
        <v>0</v>
      </c>
      <c r="AO64" s="14">
        <v>0</v>
      </c>
      <c r="AP64" s="14">
        <v>0</v>
      </c>
      <c r="AQ64" s="145">
        <v>0</v>
      </c>
      <c r="AR64" s="14">
        <v>345990</v>
      </c>
      <c r="AS64" s="14">
        <v>345990</v>
      </c>
      <c r="AT64" s="14">
        <v>0</v>
      </c>
      <c r="AU64" s="14">
        <v>0</v>
      </c>
      <c r="AV64" s="14">
        <v>0</v>
      </c>
      <c r="AW64" s="145">
        <v>0</v>
      </c>
      <c r="AX64" s="14">
        <v>128227</v>
      </c>
      <c r="AY64" s="14">
        <v>128228</v>
      </c>
      <c r="AZ64" s="14">
        <v>0</v>
      </c>
      <c r="BA64" s="14">
        <v>0</v>
      </c>
      <c r="BB64" s="14">
        <v>0</v>
      </c>
      <c r="BC64" s="145">
        <v>0</v>
      </c>
      <c r="BD64" s="14">
        <v>94078</v>
      </c>
      <c r="BE64" s="14">
        <v>94079</v>
      </c>
      <c r="BF64" s="14">
        <v>0</v>
      </c>
      <c r="BG64" s="14">
        <v>0</v>
      </c>
      <c r="BH64" s="146">
        <v>0</v>
      </c>
      <c r="BI64" s="146">
        <v>0</v>
      </c>
      <c r="BJ64" s="14">
        <v>3825237</v>
      </c>
      <c r="BK64" s="14">
        <v>3825236</v>
      </c>
      <c r="BL64" s="14">
        <v>0</v>
      </c>
      <c r="BM64" s="14">
        <v>0</v>
      </c>
      <c r="BN64" s="146">
        <v>0</v>
      </c>
      <c r="BO64" s="146">
        <v>0</v>
      </c>
      <c r="BP64" s="14">
        <v>2339271</v>
      </c>
      <c r="BQ64" s="14">
        <v>2339272</v>
      </c>
      <c r="BR64" s="14">
        <v>0</v>
      </c>
      <c r="BS64" s="14">
        <v>0</v>
      </c>
      <c r="BT64" s="146">
        <v>0</v>
      </c>
      <c r="BU64" s="146">
        <v>0</v>
      </c>
      <c r="BV64" s="14">
        <v>172619</v>
      </c>
      <c r="BW64" s="14">
        <v>172618</v>
      </c>
      <c r="BX64" s="14">
        <v>0</v>
      </c>
      <c r="BY64" s="14">
        <v>0</v>
      </c>
      <c r="BZ64" s="146">
        <v>0</v>
      </c>
      <c r="CA64" s="146">
        <v>0</v>
      </c>
      <c r="CB64" s="14">
        <v>232570</v>
      </c>
      <c r="CC64" s="14">
        <v>232570</v>
      </c>
      <c r="CD64" s="14">
        <v>0</v>
      </c>
      <c r="CE64" s="14">
        <v>0</v>
      </c>
      <c r="CF64" s="146">
        <v>0</v>
      </c>
      <c r="CG64" s="146">
        <v>0</v>
      </c>
      <c r="CH64" s="14">
        <v>1979163</v>
      </c>
      <c r="CI64" s="14">
        <v>1979162</v>
      </c>
      <c r="CJ64" s="14">
        <v>0</v>
      </c>
      <c r="CK64" s="14">
        <v>0</v>
      </c>
      <c r="CL64" s="146">
        <v>0</v>
      </c>
      <c r="CM64" s="146">
        <v>0</v>
      </c>
      <c r="CN64" s="14">
        <v>998418</v>
      </c>
      <c r="CO64" s="14">
        <v>998418</v>
      </c>
      <c r="CP64" s="14">
        <v>0</v>
      </c>
      <c r="CQ64" s="14">
        <v>0</v>
      </c>
      <c r="CR64" s="146">
        <v>0</v>
      </c>
      <c r="CS64" s="146">
        <v>0</v>
      </c>
      <c r="CT64" s="14">
        <v>358193</v>
      </c>
      <c r="CU64" s="14">
        <v>358193</v>
      </c>
      <c r="CV64" s="14">
        <v>0</v>
      </c>
      <c r="CW64" s="14">
        <v>0</v>
      </c>
      <c r="CX64" s="146">
        <v>0</v>
      </c>
      <c r="CY64" s="146">
        <v>0</v>
      </c>
      <c r="CZ64" s="14">
        <v>372693</v>
      </c>
      <c r="DA64" s="14">
        <v>372693</v>
      </c>
      <c r="DB64" s="14">
        <v>0</v>
      </c>
      <c r="DC64" s="14">
        <v>0</v>
      </c>
      <c r="DD64" s="146">
        <v>0</v>
      </c>
      <c r="DE64" s="146">
        <v>0</v>
      </c>
      <c r="DF64" s="14">
        <v>768208</v>
      </c>
      <c r="DG64" s="14">
        <v>768208</v>
      </c>
      <c r="DH64" s="14">
        <v>0</v>
      </c>
      <c r="DI64" s="14">
        <v>0</v>
      </c>
      <c r="DJ64" s="146">
        <v>0</v>
      </c>
      <c r="DK64" s="146">
        <v>0</v>
      </c>
      <c r="DL64" s="14">
        <v>1223396</v>
      </c>
      <c r="DM64" s="14">
        <v>1223396</v>
      </c>
      <c r="DN64" s="14">
        <v>0</v>
      </c>
      <c r="DO64" s="14">
        <v>0</v>
      </c>
      <c r="DP64" s="146">
        <v>0</v>
      </c>
      <c r="DQ64" s="146">
        <v>0</v>
      </c>
      <c r="DR64" s="14">
        <v>166539</v>
      </c>
      <c r="DS64" s="14">
        <v>166539</v>
      </c>
      <c r="DT64" s="14">
        <v>0</v>
      </c>
      <c r="DU64" s="14">
        <v>0</v>
      </c>
      <c r="DV64" s="146">
        <v>0</v>
      </c>
      <c r="DW64" s="146">
        <v>0</v>
      </c>
      <c r="DX64" s="14">
        <v>722374</v>
      </c>
      <c r="DY64" s="14">
        <v>722374</v>
      </c>
      <c r="DZ64" s="14">
        <v>0</v>
      </c>
      <c r="EA64" s="14">
        <v>0</v>
      </c>
      <c r="EB64" s="146">
        <v>0</v>
      </c>
      <c r="EC64" s="146">
        <v>0</v>
      </c>
      <c r="ED64" s="14">
        <v>622413</v>
      </c>
      <c r="EE64" s="14">
        <v>622415</v>
      </c>
      <c r="EF64" s="14">
        <v>0</v>
      </c>
      <c r="EG64" s="14">
        <v>0</v>
      </c>
      <c r="EH64" s="146">
        <v>0</v>
      </c>
      <c r="EI64" s="146">
        <v>0</v>
      </c>
      <c r="EJ64" s="14">
        <v>1526648</v>
      </c>
      <c r="EK64" s="14">
        <v>1526649</v>
      </c>
      <c r="EL64" s="14">
        <v>0</v>
      </c>
      <c r="EM64" s="14">
        <v>0</v>
      </c>
      <c r="EN64" s="146">
        <v>0</v>
      </c>
      <c r="EO64" s="146">
        <v>0</v>
      </c>
      <c r="EP64" s="14">
        <v>548208</v>
      </c>
      <c r="EQ64" s="14">
        <v>548208</v>
      </c>
      <c r="ER64" s="14">
        <v>0</v>
      </c>
      <c r="ES64" s="14">
        <v>0</v>
      </c>
      <c r="ET64" s="146">
        <v>0</v>
      </c>
      <c r="EU64" s="146">
        <v>0</v>
      </c>
      <c r="EV64" s="14">
        <v>963186</v>
      </c>
      <c r="EW64" s="14">
        <v>963186</v>
      </c>
      <c r="EX64" s="14">
        <v>0</v>
      </c>
      <c r="EY64" s="14">
        <v>0</v>
      </c>
      <c r="EZ64" s="146">
        <v>0</v>
      </c>
      <c r="FA64" s="146">
        <v>0</v>
      </c>
      <c r="FB64" s="14">
        <v>980059</v>
      </c>
      <c r="FC64" s="14">
        <v>980060</v>
      </c>
      <c r="FD64" s="14">
        <v>0</v>
      </c>
      <c r="FE64" s="14">
        <v>0</v>
      </c>
      <c r="FF64" s="146">
        <v>0</v>
      </c>
      <c r="FG64" s="146">
        <v>0</v>
      </c>
      <c r="FH64" s="14">
        <v>141891</v>
      </c>
      <c r="FI64" s="14">
        <v>141892</v>
      </c>
      <c r="FJ64" s="14">
        <v>0</v>
      </c>
      <c r="FK64" s="14">
        <v>0</v>
      </c>
      <c r="FL64" s="146">
        <v>0</v>
      </c>
      <c r="FM64" s="146">
        <v>0</v>
      </c>
      <c r="FN64" s="14">
        <v>233344</v>
      </c>
      <c r="FO64" s="14">
        <v>233344</v>
      </c>
      <c r="FP64" s="14">
        <v>0</v>
      </c>
      <c r="FQ64" s="14">
        <v>0</v>
      </c>
      <c r="FR64" s="146">
        <v>0</v>
      </c>
      <c r="FS64" s="146">
        <v>0</v>
      </c>
      <c r="FT64" s="14">
        <v>373849</v>
      </c>
      <c r="FU64" s="14">
        <v>373849</v>
      </c>
      <c r="FV64" s="14">
        <v>0</v>
      </c>
      <c r="FW64" s="14">
        <v>0</v>
      </c>
      <c r="FX64" s="146">
        <v>0</v>
      </c>
      <c r="FY64" s="146">
        <v>0</v>
      </c>
      <c r="FZ64" s="14">
        <v>119381</v>
      </c>
      <c r="GA64" s="14">
        <v>119382</v>
      </c>
      <c r="GB64" s="14">
        <v>0</v>
      </c>
      <c r="GC64" s="14">
        <v>0</v>
      </c>
      <c r="GD64" s="146">
        <v>0</v>
      </c>
      <c r="GE64" s="146">
        <v>0</v>
      </c>
      <c r="GF64" s="14">
        <v>1049299</v>
      </c>
      <c r="GG64" s="14">
        <v>1049300</v>
      </c>
      <c r="GH64" s="14">
        <v>0</v>
      </c>
      <c r="GI64" s="14">
        <v>0</v>
      </c>
      <c r="GJ64" s="146">
        <v>0</v>
      </c>
      <c r="GK64" s="146">
        <v>0</v>
      </c>
      <c r="GL64" s="14">
        <v>426626</v>
      </c>
      <c r="GM64" s="14">
        <v>426626</v>
      </c>
      <c r="GN64" s="14">
        <v>0</v>
      </c>
      <c r="GO64" s="14">
        <v>0</v>
      </c>
      <c r="GP64" s="146">
        <v>0</v>
      </c>
      <c r="GQ64" s="146">
        <v>0</v>
      </c>
      <c r="GR64" s="14">
        <v>3241226</v>
      </c>
      <c r="GS64" s="14">
        <v>3241226</v>
      </c>
      <c r="GT64" s="14">
        <v>0</v>
      </c>
      <c r="GU64" s="14">
        <v>0</v>
      </c>
      <c r="GV64" s="146">
        <v>0</v>
      </c>
      <c r="GW64" s="146">
        <v>0</v>
      </c>
      <c r="GX64" s="14">
        <v>1818663</v>
      </c>
      <c r="GY64" s="14">
        <v>1818663</v>
      </c>
      <c r="GZ64" s="14">
        <v>0</v>
      </c>
      <c r="HA64" s="14">
        <v>0</v>
      </c>
      <c r="HB64" s="146">
        <v>0</v>
      </c>
      <c r="HC64" s="146">
        <v>0</v>
      </c>
      <c r="HD64" s="14">
        <v>73092</v>
      </c>
      <c r="HE64" s="14">
        <v>73092</v>
      </c>
      <c r="HF64" s="14">
        <v>0</v>
      </c>
      <c r="HG64" s="14">
        <v>0</v>
      </c>
      <c r="HH64" s="146">
        <v>0</v>
      </c>
      <c r="HI64" s="146">
        <v>0</v>
      </c>
      <c r="HJ64" s="14">
        <v>1780167</v>
      </c>
      <c r="HK64" s="14">
        <v>1780167</v>
      </c>
      <c r="HL64" s="14">
        <v>0</v>
      </c>
      <c r="HM64" s="14">
        <v>0</v>
      </c>
      <c r="HN64" s="146">
        <v>0</v>
      </c>
      <c r="HO64" s="146">
        <v>0</v>
      </c>
      <c r="HP64" s="14">
        <v>673746</v>
      </c>
      <c r="HQ64" s="14">
        <v>673745</v>
      </c>
      <c r="HR64" s="14">
        <v>0</v>
      </c>
      <c r="HS64" s="14">
        <v>0</v>
      </c>
      <c r="HT64" s="146">
        <v>0</v>
      </c>
      <c r="HU64" s="146">
        <v>0</v>
      </c>
      <c r="HV64" s="14">
        <v>463283</v>
      </c>
      <c r="HW64" s="14">
        <v>463281</v>
      </c>
      <c r="HX64" s="14">
        <v>0</v>
      </c>
      <c r="HY64" s="14">
        <v>0</v>
      </c>
      <c r="HZ64" s="146">
        <v>0</v>
      </c>
      <c r="IA64" s="146">
        <v>0</v>
      </c>
      <c r="IB64" s="14">
        <v>1611545</v>
      </c>
      <c r="IC64" s="14">
        <v>1611546</v>
      </c>
      <c r="ID64" s="14">
        <v>0</v>
      </c>
      <c r="IE64" s="14">
        <v>0</v>
      </c>
      <c r="IF64" s="146">
        <v>0</v>
      </c>
      <c r="IG64" s="146">
        <v>0</v>
      </c>
      <c r="IH64" s="14">
        <v>148347</v>
      </c>
      <c r="II64" s="14">
        <v>148347</v>
      </c>
      <c r="IJ64" s="14">
        <v>0</v>
      </c>
      <c r="IK64" s="14">
        <v>0</v>
      </c>
      <c r="IL64" s="146">
        <v>0</v>
      </c>
      <c r="IM64" s="146">
        <v>0</v>
      </c>
      <c r="IN64" s="14">
        <v>1025672</v>
      </c>
      <c r="IO64" s="14">
        <v>1025672</v>
      </c>
      <c r="IP64" s="14">
        <v>0</v>
      </c>
      <c r="IQ64" s="14">
        <v>0</v>
      </c>
      <c r="IR64" s="146">
        <v>0</v>
      </c>
      <c r="IS64" s="146">
        <v>0</v>
      </c>
    </row>
    <row r="65" spans="1:256" s="111" customFormat="1" ht="11.45" customHeight="1">
      <c r="A65" s="148" t="s">
        <v>282</v>
      </c>
      <c r="B65" s="14">
        <v>21704078</v>
      </c>
      <c r="C65" s="14">
        <v>21704078</v>
      </c>
      <c r="D65" s="14">
        <v>0</v>
      </c>
      <c r="E65" s="14">
        <v>0</v>
      </c>
      <c r="F65" s="146">
        <v>0</v>
      </c>
      <c r="G65" s="146">
        <v>0</v>
      </c>
      <c r="H65" s="14">
        <v>478281</v>
      </c>
      <c r="I65" s="14">
        <v>478281</v>
      </c>
      <c r="J65" s="14">
        <v>0</v>
      </c>
      <c r="K65" s="14">
        <v>0</v>
      </c>
      <c r="L65" s="146">
        <v>0</v>
      </c>
      <c r="M65" s="146">
        <v>0</v>
      </c>
      <c r="N65" s="14">
        <v>32757</v>
      </c>
      <c r="O65" s="14">
        <v>32757</v>
      </c>
      <c r="P65" s="14">
        <v>0</v>
      </c>
      <c r="Q65" s="14">
        <v>0</v>
      </c>
      <c r="R65" s="146">
        <v>0</v>
      </c>
      <c r="S65" s="146">
        <v>0</v>
      </c>
      <c r="T65" s="14">
        <v>433721</v>
      </c>
      <c r="U65" s="14">
        <v>433721</v>
      </c>
      <c r="V65" s="14">
        <v>0</v>
      </c>
      <c r="W65" s="14">
        <v>0</v>
      </c>
      <c r="X65" s="14">
        <v>0</v>
      </c>
      <c r="Y65" s="145">
        <v>0</v>
      </c>
      <c r="Z65" s="14">
        <v>271092</v>
      </c>
      <c r="AA65" s="14">
        <v>271092</v>
      </c>
      <c r="AB65" s="14">
        <v>0</v>
      </c>
      <c r="AC65" s="14">
        <v>0</v>
      </c>
      <c r="AD65" s="146">
        <v>0</v>
      </c>
      <c r="AE65" s="146">
        <v>0</v>
      </c>
      <c r="AF65" s="14">
        <v>2314509</v>
      </c>
      <c r="AG65" s="14">
        <v>2314509</v>
      </c>
      <c r="AH65" s="14">
        <v>0</v>
      </c>
      <c r="AI65" s="14">
        <v>0</v>
      </c>
      <c r="AJ65" s="14">
        <v>0</v>
      </c>
      <c r="AK65" s="145">
        <v>0</v>
      </c>
      <c r="AL65" s="14">
        <v>263238</v>
      </c>
      <c r="AM65" s="14">
        <v>263238</v>
      </c>
      <c r="AN65" s="14">
        <v>0</v>
      </c>
      <c r="AO65" s="14">
        <v>0</v>
      </c>
      <c r="AP65" s="14">
        <v>0</v>
      </c>
      <c r="AQ65" s="145">
        <v>0</v>
      </c>
      <c r="AR65" s="14">
        <v>162381</v>
      </c>
      <c r="AS65" s="14">
        <v>162381</v>
      </c>
      <c r="AT65" s="14">
        <v>0</v>
      </c>
      <c r="AU65" s="14">
        <v>0</v>
      </c>
      <c r="AV65" s="14">
        <v>0</v>
      </c>
      <c r="AW65" s="145">
        <v>0</v>
      </c>
      <c r="AX65" s="14">
        <v>58790</v>
      </c>
      <c r="AY65" s="14">
        <v>58790</v>
      </c>
      <c r="AZ65" s="14">
        <v>0</v>
      </c>
      <c r="BA65" s="14">
        <v>0</v>
      </c>
      <c r="BB65" s="14">
        <v>0</v>
      </c>
      <c r="BC65" s="145">
        <v>0</v>
      </c>
      <c r="BD65" s="14">
        <v>44695</v>
      </c>
      <c r="BE65" s="14">
        <v>44695</v>
      </c>
      <c r="BF65" s="14">
        <v>0</v>
      </c>
      <c r="BG65" s="14">
        <v>0</v>
      </c>
      <c r="BH65" s="146">
        <v>0</v>
      </c>
      <c r="BI65" s="146">
        <v>0</v>
      </c>
      <c r="BJ65" s="14">
        <v>1614367</v>
      </c>
      <c r="BK65" s="14">
        <v>1614367</v>
      </c>
      <c r="BL65" s="14">
        <v>0</v>
      </c>
      <c r="BM65" s="14">
        <v>0</v>
      </c>
      <c r="BN65" s="146">
        <v>0</v>
      </c>
      <c r="BO65" s="146">
        <v>0</v>
      </c>
      <c r="BP65" s="14">
        <v>925921</v>
      </c>
      <c r="BQ65" s="14">
        <v>925921</v>
      </c>
      <c r="BR65" s="14">
        <v>0</v>
      </c>
      <c r="BS65" s="14">
        <v>0</v>
      </c>
      <c r="BT65" s="146">
        <v>0</v>
      </c>
      <c r="BU65" s="146">
        <v>0</v>
      </c>
      <c r="BV65" s="14">
        <v>82550</v>
      </c>
      <c r="BW65" s="14">
        <v>82550</v>
      </c>
      <c r="BX65" s="14">
        <v>0</v>
      </c>
      <c r="BY65" s="14">
        <v>0</v>
      </c>
      <c r="BZ65" s="146">
        <v>0</v>
      </c>
      <c r="CA65" s="146">
        <v>0</v>
      </c>
      <c r="CB65" s="14">
        <v>104535</v>
      </c>
      <c r="CC65" s="14">
        <v>104535</v>
      </c>
      <c r="CD65" s="14">
        <v>0</v>
      </c>
      <c r="CE65" s="14">
        <v>0</v>
      </c>
      <c r="CF65" s="146">
        <v>0</v>
      </c>
      <c r="CG65" s="146">
        <v>0</v>
      </c>
      <c r="CH65" s="14">
        <v>837529</v>
      </c>
      <c r="CI65" s="14">
        <v>837529</v>
      </c>
      <c r="CJ65" s="14">
        <v>0</v>
      </c>
      <c r="CK65" s="14">
        <v>0</v>
      </c>
      <c r="CL65" s="146">
        <v>0</v>
      </c>
      <c r="CM65" s="146">
        <v>0</v>
      </c>
      <c r="CN65" s="14">
        <v>448773</v>
      </c>
      <c r="CO65" s="14">
        <v>448773</v>
      </c>
      <c r="CP65" s="14">
        <v>0</v>
      </c>
      <c r="CQ65" s="14">
        <v>0</v>
      </c>
      <c r="CR65" s="146">
        <v>0</v>
      </c>
      <c r="CS65" s="146">
        <v>0</v>
      </c>
      <c r="CT65" s="14">
        <v>167035</v>
      </c>
      <c r="CU65" s="14">
        <v>167035</v>
      </c>
      <c r="CV65" s="14">
        <v>0</v>
      </c>
      <c r="CW65" s="14">
        <v>0</v>
      </c>
      <c r="CX65" s="146">
        <v>0</v>
      </c>
      <c r="CY65" s="146">
        <v>0</v>
      </c>
      <c r="CZ65" s="14">
        <v>171924</v>
      </c>
      <c r="DA65" s="14">
        <v>171924</v>
      </c>
      <c r="DB65" s="14">
        <v>0</v>
      </c>
      <c r="DC65" s="14">
        <v>0</v>
      </c>
      <c r="DD65" s="146">
        <v>0</v>
      </c>
      <c r="DE65" s="146">
        <v>0</v>
      </c>
      <c r="DF65" s="14">
        <v>342384</v>
      </c>
      <c r="DG65" s="14">
        <v>342384</v>
      </c>
      <c r="DH65" s="14">
        <v>0</v>
      </c>
      <c r="DI65" s="14">
        <v>0</v>
      </c>
      <c r="DJ65" s="146">
        <v>0</v>
      </c>
      <c r="DK65" s="146">
        <v>0</v>
      </c>
      <c r="DL65" s="14">
        <v>470275</v>
      </c>
      <c r="DM65" s="14">
        <v>470275</v>
      </c>
      <c r="DN65" s="14">
        <v>0</v>
      </c>
      <c r="DO65" s="14">
        <v>0</v>
      </c>
      <c r="DP65" s="146">
        <v>0</v>
      </c>
      <c r="DQ65" s="146">
        <v>0</v>
      </c>
      <c r="DR65" s="14">
        <v>78621</v>
      </c>
      <c r="DS65" s="14">
        <v>78621</v>
      </c>
      <c r="DT65" s="14">
        <v>0</v>
      </c>
      <c r="DU65" s="14">
        <v>0</v>
      </c>
      <c r="DV65" s="146">
        <v>0</v>
      </c>
      <c r="DW65" s="146">
        <v>0</v>
      </c>
      <c r="DX65" s="14">
        <v>328163</v>
      </c>
      <c r="DY65" s="14">
        <v>328163</v>
      </c>
      <c r="DZ65" s="14">
        <v>0</v>
      </c>
      <c r="EA65" s="14">
        <v>0</v>
      </c>
      <c r="EB65" s="146">
        <v>0</v>
      </c>
      <c r="EC65" s="146">
        <v>0</v>
      </c>
      <c r="ED65" s="14">
        <v>296905</v>
      </c>
      <c r="EE65" s="14">
        <v>296905</v>
      </c>
      <c r="EF65" s="14">
        <v>0</v>
      </c>
      <c r="EG65" s="14">
        <v>0</v>
      </c>
      <c r="EH65" s="146">
        <v>0</v>
      </c>
      <c r="EI65" s="146">
        <v>0</v>
      </c>
      <c r="EJ65" s="14">
        <v>666445</v>
      </c>
      <c r="EK65" s="14">
        <v>666445</v>
      </c>
      <c r="EL65" s="14">
        <v>0</v>
      </c>
      <c r="EM65" s="14">
        <v>0</v>
      </c>
      <c r="EN65" s="146">
        <v>0</v>
      </c>
      <c r="EO65" s="146">
        <v>0</v>
      </c>
      <c r="EP65" s="14">
        <v>262739</v>
      </c>
      <c r="EQ65" s="14">
        <v>262739</v>
      </c>
      <c r="ER65" s="14">
        <v>0</v>
      </c>
      <c r="ES65" s="14">
        <v>0</v>
      </c>
      <c r="ET65" s="146">
        <v>0</v>
      </c>
      <c r="EU65" s="146">
        <v>0</v>
      </c>
      <c r="EV65" s="14">
        <v>366410</v>
      </c>
      <c r="EW65" s="14">
        <v>366410</v>
      </c>
      <c r="EX65" s="14">
        <v>0</v>
      </c>
      <c r="EY65" s="14">
        <v>0</v>
      </c>
      <c r="EZ65" s="146">
        <v>0</v>
      </c>
      <c r="FA65" s="146">
        <v>0</v>
      </c>
      <c r="FB65" s="14">
        <v>432596</v>
      </c>
      <c r="FC65" s="14">
        <v>432596</v>
      </c>
      <c r="FD65" s="14">
        <v>0</v>
      </c>
      <c r="FE65" s="14">
        <v>0</v>
      </c>
      <c r="FF65" s="146">
        <v>0</v>
      </c>
      <c r="FG65" s="146">
        <v>0</v>
      </c>
      <c r="FH65" s="14">
        <v>66838</v>
      </c>
      <c r="FI65" s="14">
        <v>66838</v>
      </c>
      <c r="FJ65" s="14">
        <v>0</v>
      </c>
      <c r="FK65" s="14">
        <v>0</v>
      </c>
      <c r="FL65" s="146">
        <v>0</v>
      </c>
      <c r="FM65" s="146">
        <v>0</v>
      </c>
      <c r="FN65" s="14">
        <v>106768</v>
      </c>
      <c r="FO65" s="14">
        <v>106768</v>
      </c>
      <c r="FP65" s="14">
        <v>0</v>
      </c>
      <c r="FQ65" s="14">
        <v>0</v>
      </c>
      <c r="FR65" s="146">
        <v>0</v>
      </c>
      <c r="FS65" s="146">
        <v>0</v>
      </c>
      <c r="FT65" s="14">
        <v>172610</v>
      </c>
      <c r="FU65" s="14">
        <v>172610</v>
      </c>
      <c r="FV65" s="14">
        <v>0</v>
      </c>
      <c r="FW65" s="14">
        <v>0</v>
      </c>
      <c r="FX65" s="146">
        <v>0</v>
      </c>
      <c r="FY65" s="146">
        <v>0</v>
      </c>
      <c r="FZ65" s="14">
        <v>58471</v>
      </c>
      <c r="GA65" s="14">
        <v>58471</v>
      </c>
      <c r="GB65" s="14">
        <v>0</v>
      </c>
      <c r="GC65" s="14">
        <v>0</v>
      </c>
      <c r="GD65" s="146">
        <v>0</v>
      </c>
      <c r="GE65" s="146">
        <v>0</v>
      </c>
      <c r="GF65" s="14">
        <v>461231</v>
      </c>
      <c r="GG65" s="14">
        <v>461231</v>
      </c>
      <c r="GH65" s="14">
        <v>0</v>
      </c>
      <c r="GI65" s="14">
        <v>0</v>
      </c>
      <c r="GJ65" s="146">
        <v>0</v>
      </c>
      <c r="GK65" s="146">
        <v>0</v>
      </c>
      <c r="GL65" s="14">
        <v>187765</v>
      </c>
      <c r="GM65" s="14">
        <v>187765</v>
      </c>
      <c r="GN65" s="14">
        <v>0</v>
      </c>
      <c r="GO65" s="14">
        <v>0</v>
      </c>
      <c r="GP65" s="146">
        <v>0</v>
      </c>
      <c r="GQ65" s="146">
        <v>0</v>
      </c>
      <c r="GR65" s="14">
        <v>1368800</v>
      </c>
      <c r="GS65" s="14">
        <v>1368800</v>
      </c>
      <c r="GT65" s="14">
        <v>0</v>
      </c>
      <c r="GU65" s="14">
        <v>0</v>
      </c>
      <c r="GV65" s="146">
        <v>0</v>
      </c>
      <c r="GW65" s="146">
        <v>0</v>
      </c>
      <c r="GX65" s="14">
        <v>772589</v>
      </c>
      <c r="GY65" s="14">
        <v>772589</v>
      </c>
      <c r="GZ65" s="14">
        <v>0</v>
      </c>
      <c r="HA65" s="14">
        <v>0</v>
      </c>
      <c r="HB65" s="146">
        <v>0</v>
      </c>
      <c r="HC65" s="146">
        <v>0</v>
      </c>
      <c r="HD65" s="14">
        <v>34942</v>
      </c>
      <c r="HE65" s="14">
        <v>34942</v>
      </c>
      <c r="HF65" s="14">
        <v>0</v>
      </c>
      <c r="HG65" s="14">
        <v>0</v>
      </c>
      <c r="HH65" s="146">
        <v>0</v>
      </c>
      <c r="HI65" s="146">
        <v>0</v>
      </c>
      <c r="HJ65" s="14">
        <v>792663</v>
      </c>
      <c r="HK65" s="14">
        <v>792663</v>
      </c>
      <c r="HL65" s="14">
        <v>0</v>
      </c>
      <c r="HM65" s="14">
        <v>0</v>
      </c>
      <c r="HN65" s="146">
        <v>0</v>
      </c>
      <c r="HO65" s="146">
        <v>0</v>
      </c>
      <c r="HP65" s="14">
        <v>291877</v>
      </c>
      <c r="HQ65" s="14">
        <v>291877</v>
      </c>
      <c r="HR65" s="14">
        <v>0</v>
      </c>
      <c r="HS65" s="14">
        <v>0</v>
      </c>
      <c r="HT65" s="146">
        <v>0</v>
      </c>
      <c r="HU65" s="146">
        <v>0</v>
      </c>
      <c r="HV65" s="14">
        <v>221344</v>
      </c>
      <c r="HW65" s="14">
        <v>221344</v>
      </c>
      <c r="HX65" s="14">
        <v>0</v>
      </c>
      <c r="HY65" s="14">
        <v>0</v>
      </c>
      <c r="HZ65" s="146">
        <v>0</v>
      </c>
      <c r="IA65" s="146">
        <v>0</v>
      </c>
      <c r="IB65" s="14">
        <v>746502</v>
      </c>
      <c r="IC65" s="14">
        <v>746502</v>
      </c>
      <c r="ID65" s="14">
        <v>0</v>
      </c>
      <c r="IE65" s="14">
        <v>0</v>
      </c>
      <c r="IF65" s="146">
        <v>0</v>
      </c>
      <c r="IG65" s="146">
        <v>0</v>
      </c>
      <c r="IH65" s="14">
        <v>66186</v>
      </c>
      <c r="II65" s="14">
        <v>66186</v>
      </c>
      <c r="IJ65" s="14">
        <v>0</v>
      </c>
      <c r="IK65" s="14">
        <v>0</v>
      </c>
      <c r="IL65" s="146">
        <v>0</v>
      </c>
      <c r="IM65" s="146">
        <v>0</v>
      </c>
      <c r="IN65" s="14">
        <v>432506</v>
      </c>
      <c r="IO65" s="14">
        <v>432506</v>
      </c>
      <c r="IP65" s="14">
        <v>0</v>
      </c>
      <c r="IQ65" s="14">
        <v>0</v>
      </c>
      <c r="IR65" s="146">
        <v>0</v>
      </c>
      <c r="IS65" s="146">
        <v>0</v>
      </c>
    </row>
    <row r="66" spans="1:256" s="111" customFormat="1" ht="11.45" customHeight="1">
      <c r="A66" s="15" t="s">
        <v>42</v>
      </c>
      <c r="B66" s="14">
        <v>44238931</v>
      </c>
      <c r="C66" s="14">
        <v>44238932</v>
      </c>
      <c r="D66" s="14">
        <v>0</v>
      </c>
      <c r="E66" s="14">
        <v>0</v>
      </c>
      <c r="F66" s="146">
        <v>0</v>
      </c>
      <c r="G66" s="146">
        <v>0</v>
      </c>
      <c r="H66" s="14">
        <v>1109510</v>
      </c>
      <c r="I66" s="14">
        <v>1109510</v>
      </c>
      <c r="J66" s="14">
        <v>0</v>
      </c>
      <c r="K66" s="14">
        <v>0</v>
      </c>
      <c r="L66" s="146">
        <v>0</v>
      </c>
      <c r="M66" s="146">
        <v>0</v>
      </c>
      <c r="N66" s="14">
        <v>54836</v>
      </c>
      <c r="O66" s="14">
        <v>54836</v>
      </c>
      <c r="P66" s="14">
        <v>0</v>
      </c>
      <c r="Q66" s="14">
        <v>0</v>
      </c>
      <c r="R66" s="146">
        <v>0</v>
      </c>
      <c r="S66" s="146">
        <v>0</v>
      </c>
      <c r="T66" s="14">
        <v>892496</v>
      </c>
      <c r="U66" s="14">
        <v>892497</v>
      </c>
      <c r="V66" s="14">
        <v>0</v>
      </c>
      <c r="W66" s="14">
        <v>0</v>
      </c>
      <c r="X66" s="14">
        <v>0</v>
      </c>
      <c r="Y66" s="145">
        <v>0</v>
      </c>
      <c r="Z66" s="14">
        <v>589003</v>
      </c>
      <c r="AA66" s="14">
        <v>589003</v>
      </c>
      <c r="AB66" s="14">
        <v>0</v>
      </c>
      <c r="AC66" s="14">
        <v>0</v>
      </c>
      <c r="AD66" s="146">
        <v>0</v>
      </c>
      <c r="AE66" s="146">
        <v>0</v>
      </c>
      <c r="AF66" s="14">
        <v>4594443</v>
      </c>
      <c r="AG66" s="14">
        <v>4594443</v>
      </c>
      <c r="AH66" s="14">
        <v>0</v>
      </c>
      <c r="AI66" s="14">
        <v>0</v>
      </c>
      <c r="AJ66" s="14">
        <v>0</v>
      </c>
      <c r="AK66" s="145">
        <v>0</v>
      </c>
      <c r="AL66" s="14">
        <v>491031</v>
      </c>
      <c r="AM66" s="14">
        <v>491032</v>
      </c>
      <c r="AN66" s="14">
        <v>0</v>
      </c>
      <c r="AO66" s="14">
        <v>0</v>
      </c>
      <c r="AP66" s="14">
        <v>0</v>
      </c>
      <c r="AQ66" s="145">
        <v>0</v>
      </c>
      <c r="AR66" s="14">
        <v>302506</v>
      </c>
      <c r="AS66" s="14">
        <v>302507</v>
      </c>
      <c r="AT66" s="14">
        <v>0</v>
      </c>
      <c r="AU66" s="14">
        <v>0</v>
      </c>
      <c r="AV66" s="14">
        <v>0</v>
      </c>
      <c r="AW66" s="145">
        <v>0</v>
      </c>
      <c r="AX66" s="14">
        <v>116002</v>
      </c>
      <c r="AY66" s="14">
        <v>116003</v>
      </c>
      <c r="AZ66" s="14">
        <v>0</v>
      </c>
      <c r="BA66" s="14">
        <v>0</v>
      </c>
      <c r="BB66" s="14">
        <v>0</v>
      </c>
      <c r="BC66" s="145">
        <v>0</v>
      </c>
      <c r="BD66" s="14">
        <v>84253</v>
      </c>
      <c r="BE66" s="14">
        <v>84253</v>
      </c>
      <c r="BF66" s="14">
        <v>0</v>
      </c>
      <c r="BG66" s="14">
        <v>0</v>
      </c>
      <c r="BH66" s="146">
        <v>0</v>
      </c>
      <c r="BI66" s="146">
        <v>0</v>
      </c>
      <c r="BJ66" s="14">
        <v>3268128</v>
      </c>
      <c r="BK66" s="14">
        <v>3268127</v>
      </c>
      <c r="BL66" s="14">
        <v>0</v>
      </c>
      <c r="BM66" s="14">
        <v>0</v>
      </c>
      <c r="BN66" s="146">
        <v>0</v>
      </c>
      <c r="BO66" s="146">
        <v>0</v>
      </c>
      <c r="BP66" s="14">
        <v>2067796</v>
      </c>
      <c r="BQ66" s="14">
        <v>2067796</v>
      </c>
      <c r="BR66" s="14">
        <v>0</v>
      </c>
      <c r="BS66" s="14">
        <v>0</v>
      </c>
      <c r="BT66" s="146">
        <v>0</v>
      </c>
      <c r="BU66" s="146">
        <v>0</v>
      </c>
      <c r="BV66" s="14">
        <v>153488</v>
      </c>
      <c r="BW66" s="14">
        <v>153488</v>
      </c>
      <c r="BX66" s="14">
        <v>0</v>
      </c>
      <c r="BY66" s="14">
        <v>0</v>
      </c>
      <c r="BZ66" s="146">
        <v>0</v>
      </c>
      <c r="CA66" s="146">
        <v>0</v>
      </c>
      <c r="CB66" s="14">
        <v>203171</v>
      </c>
      <c r="CC66" s="14">
        <v>203171</v>
      </c>
      <c r="CD66" s="14">
        <v>0</v>
      </c>
      <c r="CE66" s="14">
        <v>0</v>
      </c>
      <c r="CF66" s="146">
        <v>0</v>
      </c>
      <c r="CG66" s="146">
        <v>0</v>
      </c>
      <c r="CH66" s="14">
        <v>1711288</v>
      </c>
      <c r="CI66" s="14">
        <v>1711288</v>
      </c>
      <c r="CJ66" s="14">
        <v>0</v>
      </c>
      <c r="CK66" s="14">
        <v>0</v>
      </c>
      <c r="CL66" s="146">
        <v>0</v>
      </c>
      <c r="CM66" s="146">
        <v>0</v>
      </c>
      <c r="CN66" s="14">
        <v>896144</v>
      </c>
      <c r="CO66" s="14">
        <v>896145</v>
      </c>
      <c r="CP66" s="14">
        <v>0</v>
      </c>
      <c r="CQ66" s="14">
        <v>0</v>
      </c>
      <c r="CR66" s="146">
        <v>0</v>
      </c>
      <c r="CS66" s="146">
        <v>0</v>
      </c>
      <c r="CT66" s="14">
        <v>318183</v>
      </c>
      <c r="CU66" s="14">
        <v>318182</v>
      </c>
      <c r="CV66" s="14">
        <v>0</v>
      </c>
      <c r="CW66" s="14">
        <v>0</v>
      </c>
      <c r="CX66" s="146">
        <v>0</v>
      </c>
      <c r="CY66" s="146">
        <v>0</v>
      </c>
      <c r="CZ66" s="14">
        <v>335383</v>
      </c>
      <c r="DA66" s="14">
        <v>335384</v>
      </c>
      <c r="DB66" s="14">
        <v>0</v>
      </c>
      <c r="DC66" s="14">
        <v>0</v>
      </c>
      <c r="DD66" s="146">
        <v>0</v>
      </c>
      <c r="DE66" s="146">
        <v>0</v>
      </c>
      <c r="DF66" s="14">
        <v>681820</v>
      </c>
      <c r="DG66" s="14">
        <v>681819</v>
      </c>
      <c r="DH66" s="14">
        <v>0</v>
      </c>
      <c r="DI66" s="14">
        <v>0</v>
      </c>
      <c r="DJ66" s="146">
        <v>0</v>
      </c>
      <c r="DK66" s="146">
        <v>0</v>
      </c>
      <c r="DL66" s="14">
        <v>1099191</v>
      </c>
      <c r="DM66" s="14">
        <v>1099191</v>
      </c>
      <c r="DN66" s="14">
        <v>0</v>
      </c>
      <c r="DO66" s="14">
        <v>0</v>
      </c>
      <c r="DP66" s="146">
        <v>0</v>
      </c>
      <c r="DQ66" s="146">
        <v>0</v>
      </c>
      <c r="DR66" s="14">
        <v>140608</v>
      </c>
      <c r="DS66" s="14">
        <v>140607</v>
      </c>
      <c r="DT66" s="14">
        <v>0</v>
      </c>
      <c r="DU66" s="14">
        <v>0</v>
      </c>
      <c r="DV66" s="146">
        <v>0</v>
      </c>
      <c r="DW66" s="146">
        <v>0</v>
      </c>
      <c r="DX66" s="14">
        <v>627105</v>
      </c>
      <c r="DY66" s="14">
        <v>627105</v>
      </c>
      <c r="DZ66" s="14">
        <v>0</v>
      </c>
      <c r="EA66" s="14">
        <v>0</v>
      </c>
      <c r="EB66" s="146">
        <v>0</v>
      </c>
      <c r="EC66" s="146">
        <v>0</v>
      </c>
      <c r="ED66" s="14">
        <v>540287</v>
      </c>
      <c r="EE66" s="14">
        <v>540287</v>
      </c>
      <c r="EF66" s="14">
        <v>0</v>
      </c>
      <c r="EG66" s="14">
        <v>0</v>
      </c>
      <c r="EH66" s="146">
        <v>0</v>
      </c>
      <c r="EI66" s="146">
        <v>0</v>
      </c>
      <c r="EJ66" s="14">
        <v>1325337</v>
      </c>
      <c r="EK66" s="14">
        <v>1325336</v>
      </c>
      <c r="EL66" s="14">
        <v>0</v>
      </c>
      <c r="EM66" s="14">
        <v>0</v>
      </c>
      <c r="EN66" s="146">
        <v>0</v>
      </c>
      <c r="EO66" s="146">
        <v>0</v>
      </c>
      <c r="EP66" s="14">
        <v>477715</v>
      </c>
      <c r="EQ66" s="14">
        <v>477714</v>
      </c>
      <c r="ER66" s="14">
        <v>0</v>
      </c>
      <c r="ES66" s="14">
        <v>0</v>
      </c>
      <c r="ET66" s="146">
        <v>0</v>
      </c>
      <c r="EU66" s="146">
        <v>0</v>
      </c>
      <c r="EV66" s="14">
        <v>875405</v>
      </c>
      <c r="EW66" s="14">
        <v>875405</v>
      </c>
      <c r="EX66" s="14">
        <v>0</v>
      </c>
      <c r="EY66" s="14">
        <v>0</v>
      </c>
      <c r="EZ66" s="146">
        <v>0</v>
      </c>
      <c r="FA66" s="146">
        <v>0</v>
      </c>
      <c r="FB66" s="14">
        <v>877043</v>
      </c>
      <c r="FC66" s="14">
        <v>877043</v>
      </c>
      <c r="FD66" s="14">
        <v>0</v>
      </c>
      <c r="FE66" s="14">
        <v>0</v>
      </c>
      <c r="FF66" s="146">
        <v>0</v>
      </c>
      <c r="FG66" s="146">
        <v>0</v>
      </c>
      <c r="FH66" s="14">
        <v>123711</v>
      </c>
      <c r="FI66" s="14">
        <v>123711</v>
      </c>
      <c r="FJ66" s="14">
        <v>0</v>
      </c>
      <c r="FK66" s="14">
        <v>0</v>
      </c>
      <c r="FL66" s="146">
        <v>0</v>
      </c>
      <c r="FM66" s="146">
        <v>0</v>
      </c>
      <c r="FN66" s="14">
        <v>208219</v>
      </c>
      <c r="FO66" s="14">
        <v>208219</v>
      </c>
      <c r="FP66" s="14">
        <v>0</v>
      </c>
      <c r="FQ66" s="14">
        <v>0</v>
      </c>
      <c r="FR66" s="146">
        <v>0</v>
      </c>
      <c r="FS66" s="146">
        <v>0</v>
      </c>
      <c r="FT66" s="14">
        <v>333770</v>
      </c>
      <c r="FU66" s="14">
        <v>333769</v>
      </c>
      <c r="FV66" s="14">
        <v>0</v>
      </c>
      <c r="FW66" s="14">
        <v>0</v>
      </c>
      <c r="FX66" s="146">
        <v>0</v>
      </c>
      <c r="FY66" s="146">
        <v>0</v>
      </c>
      <c r="FZ66" s="14">
        <v>101239</v>
      </c>
      <c r="GA66" s="14">
        <v>101239</v>
      </c>
      <c r="GB66" s="14">
        <v>0</v>
      </c>
      <c r="GC66" s="14">
        <v>0</v>
      </c>
      <c r="GD66" s="146">
        <v>0</v>
      </c>
      <c r="GE66" s="146">
        <v>0</v>
      </c>
      <c r="GF66" s="14">
        <v>898900</v>
      </c>
      <c r="GG66" s="14">
        <v>898899</v>
      </c>
      <c r="GH66" s="14">
        <v>0</v>
      </c>
      <c r="GI66" s="14">
        <v>0</v>
      </c>
      <c r="GJ66" s="146">
        <v>0</v>
      </c>
      <c r="GK66" s="146">
        <v>0</v>
      </c>
      <c r="GL66" s="14">
        <v>385088</v>
      </c>
      <c r="GM66" s="14">
        <v>385088</v>
      </c>
      <c r="GN66" s="14">
        <v>0</v>
      </c>
      <c r="GO66" s="14">
        <v>0</v>
      </c>
      <c r="GP66" s="146">
        <v>0</v>
      </c>
      <c r="GQ66" s="146">
        <v>0</v>
      </c>
      <c r="GR66" s="14">
        <v>2683133</v>
      </c>
      <c r="GS66" s="14">
        <v>2683134</v>
      </c>
      <c r="GT66" s="14">
        <v>0</v>
      </c>
      <c r="GU66" s="14">
        <v>0</v>
      </c>
      <c r="GV66" s="146">
        <v>0</v>
      </c>
      <c r="GW66" s="146">
        <v>0</v>
      </c>
      <c r="GX66" s="14">
        <v>1627257</v>
      </c>
      <c r="GY66" s="14">
        <v>1627257</v>
      </c>
      <c r="GZ66" s="14">
        <v>0</v>
      </c>
      <c r="HA66" s="14">
        <v>0</v>
      </c>
      <c r="HB66" s="146">
        <v>0</v>
      </c>
      <c r="HC66" s="146">
        <v>0</v>
      </c>
      <c r="HD66" s="14">
        <v>65201</v>
      </c>
      <c r="HE66" s="14">
        <v>65202</v>
      </c>
      <c r="HF66" s="14">
        <v>0</v>
      </c>
      <c r="HG66" s="14">
        <v>0</v>
      </c>
      <c r="HH66" s="146">
        <v>0</v>
      </c>
      <c r="HI66" s="146">
        <v>0</v>
      </c>
      <c r="HJ66" s="14">
        <v>1586156</v>
      </c>
      <c r="HK66" s="14">
        <v>1586156</v>
      </c>
      <c r="HL66" s="14">
        <v>0</v>
      </c>
      <c r="HM66" s="14">
        <v>0</v>
      </c>
      <c r="HN66" s="146">
        <v>0</v>
      </c>
      <c r="HO66" s="146">
        <v>0</v>
      </c>
      <c r="HP66" s="14">
        <v>598101</v>
      </c>
      <c r="HQ66" s="14">
        <v>598101</v>
      </c>
      <c r="HR66" s="14">
        <v>0</v>
      </c>
      <c r="HS66" s="14">
        <v>0</v>
      </c>
      <c r="HT66" s="146">
        <v>0</v>
      </c>
      <c r="HU66" s="146">
        <v>0</v>
      </c>
      <c r="HV66" s="14">
        <v>404503</v>
      </c>
      <c r="HW66" s="14">
        <v>404504</v>
      </c>
      <c r="HX66" s="14">
        <v>0</v>
      </c>
      <c r="HY66" s="14">
        <v>0</v>
      </c>
      <c r="HZ66" s="146">
        <v>0</v>
      </c>
      <c r="IA66" s="146">
        <v>0</v>
      </c>
      <c r="IB66" s="14">
        <v>1434105</v>
      </c>
      <c r="IC66" s="14">
        <v>1434106</v>
      </c>
      <c r="ID66" s="14">
        <v>0</v>
      </c>
      <c r="IE66" s="14">
        <v>0</v>
      </c>
      <c r="IF66" s="146">
        <v>0</v>
      </c>
      <c r="IG66" s="146">
        <v>0</v>
      </c>
      <c r="IH66" s="14">
        <v>129137</v>
      </c>
      <c r="II66" s="14">
        <v>129137</v>
      </c>
      <c r="IJ66" s="14">
        <v>0</v>
      </c>
      <c r="IK66" s="14">
        <v>0</v>
      </c>
      <c r="IL66" s="146">
        <v>0</v>
      </c>
      <c r="IM66" s="146">
        <v>0</v>
      </c>
      <c r="IN66" s="14">
        <v>928997</v>
      </c>
      <c r="IO66" s="14">
        <v>928996</v>
      </c>
      <c r="IP66" s="14">
        <v>0</v>
      </c>
      <c r="IQ66" s="14">
        <v>0</v>
      </c>
      <c r="IR66" s="146">
        <v>0</v>
      </c>
      <c r="IS66" s="146">
        <v>0</v>
      </c>
    </row>
    <row r="67" spans="1:256" s="111" customFormat="1" ht="11.45" customHeight="1">
      <c r="A67" s="148" t="s">
        <v>283</v>
      </c>
      <c r="B67" s="14">
        <v>1259353</v>
      </c>
      <c r="C67" s="14">
        <v>727969</v>
      </c>
      <c r="D67" s="14">
        <v>306874</v>
      </c>
      <c r="E67" s="14">
        <v>139618</v>
      </c>
      <c r="F67" s="146">
        <v>84892</v>
      </c>
      <c r="G67" s="146">
        <v>0</v>
      </c>
      <c r="H67" s="14">
        <v>24396</v>
      </c>
      <c r="I67" s="14">
        <v>17638</v>
      </c>
      <c r="J67" s="14">
        <v>4377</v>
      </c>
      <c r="K67" s="14">
        <v>1646</v>
      </c>
      <c r="L67" s="146">
        <v>735</v>
      </c>
      <c r="M67" s="146">
        <v>0</v>
      </c>
      <c r="N67" s="14">
        <v>2993</v>
      </c>
      <c r="O67" s="14">
        <v>1101</v>
      </c>
      <c r="P67" s="14">
        <v>903</v>
      </c>
      <c r="Q67" s="14">
        <v>599</v>
      </c>
      <c r="R67" s="146">
        <v>390</v>
      </c>
      <c r="S67" s="146">
        <v>0</v>
      </c>
      <c r="T67" s="14">
        <v>32625</v>
      </c>
      <c r="U67" s="14">
        <v>19150</v>
      </c>
      <c r="V67" s="14">
        <v>8625</v>
      </c>
      <c r="W67" s="14">
        <v>3282</v>
      </c>
      <c r="X67" s="14">
        <v>1568</v>
      </c>
      <c r="Y67" s="145">
        <v>0</v>
      </c>
      <c r="Z67" s="14">
        <v>12303</v>
      </c>
      <c r="AA67" s="14">
        <v>8391</v>
      </c>
      <c r="AB67" s="14">
        <v>2570</v>
      </c>
      <c r="AC67" s="14">
        <v>935</v>
      </c>
      <c r="AD67" s="146">
        <v>407</v>
      </c>
      <c r="AE67" s="146">
        <v>0</v>
      </c>
      <c r="AF67" s="14">
        <v>139156</v>
      </c>
      <c r="AG67" s="14">
        <v>57256</v>
      </c>
      <c r="AH67" s="14">
        <v>39886</v>
      </c>
      <c r="AI67" s="14">
        <v>23438</v>
      </c>
      <c r="AJ67" s="14">
        <v>18576</v>
      </c>
      <c r="AK67" s="145">
        <v>0</v>
      </c>
      <c r="AL67" s="14">
        <v>23408</v>
      </c>
      <c r="AM67" s="14">
        <v>12514</v>
      </c>
      <c r="AN67" s="14">
        <v>6540</v>
      </c>
      <c r="AO67" s="14">
        <v>2871</v>
      </c>
      <c r="AP67" s="14">
        <v>1483</v>
      </c>
      <c r="AQ67" s="145">
        <v>0</v>
      </c>
      <c r="AR67" s="14">
        <v>10914</v>
      </c>
      <c r="AS67" s="14">
        <v>4412</v>
      </c>
      <c r="AT67" s="14">
        <v>3380</v>
      </c>
      <c r="AU67" s="14">
        <v>1831</v>
      </c>
      <c r="AV67" s="14">
        <v>1291</v>
      </c>
      <c r="AW67" s="145">
        <v>0</v>
      </c>
      <c r="AX67" s="14">
        <v>3465</v>
      </c>
      <c r="AY67" s="14">
        <v>1895</v>
      </c>
      <c r="AZ67" s="14">
        <v>941</v>
      </c>
      <c r="BA67" s="14">
        <v>397</v>
      </c>
      <c r="BB67" s="14">
        <v>232</v>
      </c>
      <c r="BC67" s="145">
        <v>0</v>
      </c>
      <c r="BD67" s="14">
        <v>1225</v>
      </c>
      <c r="BE67" s="14">
        <v>471</v>
      </c>
      <c r="BF67" s="14">
        <v>357</v>
      </c>
      <c r="BG67" s="14">
        <v>220</v>
      </c>
      <c r="BH67" s="146">
        <v>177</v>
      </c>
      <c r="BI67" s="146">
        <v>0</v>
      </c>
      <c r="BJ67" s="14">
        <v>95994</v>
      </c>
      <c r="BK67" s="14">
        <v>70315</v>
      </c>
      <c r="BL67" s="14">
        <v>15765</v>
      </c>
      <c r="BM67" s="14">
        <v>6666</v>
      </c>
      <c r="BN67" s="146">
        <v>3248</v>
      </c>
      <c r="BO67" s="146">
        <v>0</v>
      </c>
      <c r="BP67" s="14">
        <v>53436</v>
      </c>
      <c r="BQ67" s="14">
        <v>37773</v>
      </c>
      <c r="BR67" s="14">
        <v>9954</v>
      </c>
      <c r="BS67" s="14">
        <v>3783</v>
      </c>
      <c r="BT67" s="146">
        <v>1926</v>
      </c>
      <c r="BU67" s="146">
        <v>0</v>
      </c>
      <c r="BV67" s="14">
        <v>3013</v>
      </c>
      <c r="BW67" s="14">
        <v>1147</v>
      </c>
      <c r="BX67" s="14">
        <v>871</v>
      </c>
      <c r="BY67" s="14">
        <v>569</v>
      </c>
      <c r="BZ67" s="146">
        <v>426</v>
      </c>
      <c r="CA67" s="146">
        <v>0</v>
      </c>
      <c r="CB67" s="14">
        <v>6901</v>
      </c>
      <c r="CC67" s="14">
        <v>4441</v>
      </c>
      <c r="CD67" s="14">
        <v>1751</v>
      </c>
      <c r="CE67" s="14">
        <v>507</v>
      </c>
      <c r="CF67" s="146">
        <v>202</v>
      </c>
      <c r="CG67" s="146">
        <v>0</v>
      </c>
      <c r="CH67" s="14">
        <v>45193</v>
      </c>
      <c r="CI67" s="14">
        <v>24849</v>
      </c>
      <c r="CJ67" s="14">
        <v>11902</v>
      </c>
      <c r="CK67" s="14">
        <v>5324</v>
      </c>
      <c r="CL67" s="146">
        <v>3118</v>
      </c>
      <c r="CM67" s="146">
        <v>0</v>
      </c>
      <c r="CN67" s="14">
        <v>25615</v>
      </c>
      <c r="CO67" s="14">
        <v>16729</v>
      </c>
      <c r="CP67" s="14">
        <v>5933</v>
      </c>
      <c r="CQ67" s="14">
        <v>2055</v>
      </c>
      <c r="CR67" s="146">
        <v>898</v>
      </c>
      <c r="CS67" s="146">
        <v>0</v>
      </c>
      <c r="CT67" s="14">
        <v>13315</v>
      </c>
      <c r="CU67" s="14">
        <v>8889</v>
      </c>
      <c r="CV67" s="14">
        <v>3023</v>
      </c>
      <c r="CW67" s="14">
        <v>1031</v>
      </c>
      <c r="CX67" s="146">
        <v>372</v>
      </c>
      <c r="CY67" s="146">
        <v>0</v>
      </c>
      <c r="CZ67" s="14">
        <v>11092</v>
      </c>
      <c r="DA67" s="14">
        <v>6476</v>
      </c>
      <c r="DB67" s="14">
        <v>3016</v>
      </c>
      <c r="DC67" s="14">
        <v>1118</v>
      </c>
      <c r="DD67" s="146">
        <v>482</v>
      </c>
      <c r="DE67" s="146">
        <v>0</v>
      </c>
      <c r="DF67" s="14">
        <v>15932</v>
      </c>
      <c r="DG67" s="14">
        <v>10474</v>
      </c>
      <c r="DH67" s="14">
        <v>3700</v>
      </c>
      <c r="DI67" s="14">
        <v>1270</v>
      </c>
      <c r="DJ67" s="146">
        <v>488</v>
      </c>
      <c r="DK67" s="146">
        <v>0</v>
      </c>
      <c r="DL67" s="14">
        <v>25251</v>
      </c>
      <c r="DM67" s="14">
        <v>18304</v>
      </c>
      <c r="DN67" s="14">
        <v>4218</v>
      </c>
      <c r="DO67" s="14">
        <v>1776</v>
      </c>
      <c r="DP67" s="146">
        <v>953</v>
      </c>
      <c r="DQ67" s="146">
        <v>0</v>
      </c>
      <c r="DR67" s="14">
        <v>4366</v>
      </c>
      <c r="DS67" s="14">
        <v>2643</v>
      </c>
      <c r="DT67" s="14">
        <v>1154</v>
      </c>
      <c r="DU67" s="14">
        <v>409</v>
      </c>
      <c r="DV67" s="146">
        <v>160</v>
      </c>
      <c r="DW67" s="146">
        <v>0</v>
      </c>
      <c r="DX67" s="14">
        <v>21132</v>
      </c>
      <c r="DY67" s="14">
        <v>8637</v>
      </c>
      <c r="DZ67" s="14">
        <v>6586</v>
      </c>
      <c r="EA67" s="14">
        <v>3456</v>
      </c>
      <c r="EB67" s="146">
        <v>2453</v>
      </c>
      <c r="EC67" s="146">
        <v>0</v>
      </c>
      <c r="ED67" s="14">
        <v>22598</v>
      </c>
      <c r="EE67" s="14">
        <v>8852</v>
      </c>
      <c r="EF67" s="14">
        <v>6830</v>
      </c>
      <c r="EG67" s="14">
        <v>3846</v>
      </c>
      <c r="EH67" s="146">
        <v>3070</v>
      </c>
      <c r="EI67" s="146">
        <v>0</v>
      </c>
      <c r="EJ67" s="14">
        <v>53422</v>
      </c>
      <c r="EK67" s="14">
        <v>41075</v>
      </c>
      <c r="EL67" s="14">
        <v>8294</v>
      </c>
      <c r="EM67" s="14">
        <v>2797</v>
      </c>
      <c r="EN67" s="146">
        <v>1256</v>
      </c>
      <c r="EO67" s="146">
        <v>0</v>
      </c>
      <c r="EP67" s="14">
        <v>23699</v>
      </c>
      <c r="EQ67" s="14">
        <v>14096</v>
      </c>
      <c r="ER67" s="14">
        <v>6315</v>
      </c>
      <c r="ES67" s="14">
        <v>2355</v>
      </c>
      <c r="ET67" s="146">
        <v>933</v>
      </c>
      <c r="EU67" s="146">
        <v>0</v>
      </c>
      <c r="EV67" s="14">
        <v>14788</v>
      </c>
      <c r="EW67" s="14">
        <v>11359</v>
      </c>
      <c r="EX67" s="14">
        <v>2216</v>
      </c>
      <c r="EY67" s="14">
        <v>807</v>
      </c>
      <c r="EZ67" s="146">
        <v>406</v>
      </c>
      <c r="FA67" s="146">
        <v>0</v>
      </c>
      <c r="FB67" s="14">
        <v>24611</v>
      </c>
      <c r="FC67" s="14">
        <v>16170</v>
      </c>
      <c r="FD67" s="14">
        <v>5739</v>
      </c>
      <c r="FE67" s="14">
        <v>1900</v>
      </c>
      <c r="FF67" s="146">
        <v>802</v>
      </c>
      <c r="FG67" s="146">
        <v>0</v>
      </c>
      <c r="FH67" s="14">
        <v>3633</v>
      </c>
      <c r="FI67" s="14">
        <v>2252</v>
      </c>
      <c r="FJ67" s="14">
        <v>937</v>
      </c>
      <c r="FK67" s="14">
        <v>296</v>
      </c>
      <c r="FL67" s="146">
        <v>148</v>
      </c>
      <c r="FM67" s="146">
        <v>0</v>
      </c>
      <c r="FN67" s="14">
        <v>7996</v>
      </c>
      <c r="FO67" s="14">
        <v>4893</v>
      </c>
      <c r="FP67" s="14">
        <v>2106</v>
      </c>
      <c r="FQ67" s="14">
        <v>715</v>
      </c>
      <c r="FR67" s="146">
        <v>282</v>
      </c>
      <c r="FS67" s="146">
        <v>0</v>
      </c>
      <c r="FT67" s="14">
        <v>16979</v>
      </c>
      <c r="FU67" s="14">
        <v>8599</v>
      </c>
      <c r="FV67" s="14">
        <v>4925</v>
      </c>
      <c r="FW67" s="14">
        <v>2310</v>
      </c>
      <c r="FX67" s="146">
        <v>1145</v>
      </c>
      <c r="FY67" s="146">
        <v>0</v>
      </c>
      <c r="FZ67" s="14">
        <v>4488</v>
      </c>
      <c r="GA67" s="14">
        <v>1945</v>
      </c>
      <c r="GB67" s="14">
        <v>1441</v>
      </c>
      <c r="GC67" s="14">
        <v>706</v>
      </c>
      <c r="GD67" s="146">
        <v>396</v>
      </c>
      <c r="GE67" s="146">
        <v>0</v>
      </c>
      <c r="GF67" s="14">
        <v>27797</v>
      </c>
      <c r="GG67" s="14">
        <v>10808</v>
      </c>
      <c r="GH67" s="14">
        <v>7699</v>
      </c>
      <c r="GI67" s="14">
        <v>4706</v>
      </c>
      <c r="GJ67" s="146">
        <v>4584</v>
      </c>
      <c r="GK67" s="146">
        <v>0</v>
      </c>
      <c r="GL67" s="14">
        <v>6335</v>
      </c>
      <c r="GM67" s="14">
        <v>3767</v>
      </c>
      <c r="GN67" s="14">
        <v>1581</v>
      </c>
      <c r="GO67" s="14">
        <v>674</v>
      </c>
      <c r="GP67" s="146">
        <v>313</v>
      </c>
      <c r="GQ67" s="146">
        <v>0</v>
      </c>
      <c r="GR67" s="14">
        <v>45865</v>
      </c>
      <c r="GS67" s="14">
        <v>20723</v>
      </c>
      <c r="GT67" s="14">
        <v>12711</v>
      </c>
      <c r="GU67" s="14">
        <v>6830</v>
      </c>
      <c r="GV67" s="146">
        <v>5601</v>
      </c>
      <c r="GW67" s="146">
        <v>0</v>
      </c>
      <c r="GX67" s="14">
        <v>39391</v>
      </c>
      <c r="GY67" s="14">
        <v>24767</v>
      </c>
      <c r="GZ67" s="14">
        <v>9329</v>
      </c>
      <c r="HA67" s="14">
        <v>3597</v>
      </c>
      <c r="HB67" s="146">
        <v>1698</v>
      </c>
      <c r="HC67" s="146">
        <v>0</v>
      </c>
      <c r="HD67" s="14">
        <v>2135</v>
      </c>
      <c r="HE67" s="14">
        <v>1153</v>
      </c>
      <c r="HF67" s="14">
        <v>626</v>
      </c>
      <c r="HG67" s="14">
        <v>266</v>
      </c>
      <c r="HH67" s="146">
        <v>90</v>
      </c>
      <c r="HI67" s="146">
        <v>0</v>
      </c>
      <c r="HJ67" s="14">
        <v>41573</v>
      </c>
      <c r="HK67" s="14">
        <v>26858</v>
      </c>
      <c r="HL67" s="14">
        <v>9665</v>
      </c>
      <c r="HM67" s="14">
        <v>3570</v>
      </c>
      <c r="HN67" s="146">
        <v>1480</v>
      </c>
      <c r="HO67" s="146">
        <v>0</v>
      </c>
      <c r="HP67" s="14">
        <v>16377</v>
      </c>
      <c r="HQ67" s="14">
        <v>9991</v>
      </c>
      <c r="HR67" s="14">
        <v>4152</v>
      </c>
      <c r="HS67" s="14">
        <v>1531</v>
      </c>
      <c r="HT67" s="146">
        <v>703</v>
      </c>
      <c r="HU67" s="146">
        <v>0</v>
      </c>
      <c r="HV67" s="14">
        <v>12607</v>
      </c>
      <c r="HW67" s="14">
        <v>6183</v>
      </c>
      <c r="HX67" s="14">
        <v>4006</v>
      </c>
      <c r="HY67" s="14">
        <v>1632</v>
      </c>
      <c r="HZ67" s="146">
        <v>786</v>
      </c>
      <c r="IA67" s="146">
        <v>0</v>
      </c>
      <c r="IB67" s="14">
        <v>47494</v>
      </c>
      <c r="IC67" s="14">
        <v>26635</v>
      </c>
      <c r="ID67" s="14">
        <v>12243</v>
      </c>
      <c r="IE67" s="14">
        <v>5494</v>
      </c>
      <c r="IF67" s="146">
        <v>3122</v>
      </c>
      <c r="IG67" s="146">
        <v>0</v>
      </c>
      <c r="IH67" s="14">
        <v>3554</v>
      </c>
      <c r="II67" s="14">
        <v>1694</v>
      </c>
      <c r="IJ67" s="14">
        <v>1099</v>
      </c>
      <c r="IK67" s="14">
        <v>498</v>
      </c>
      <c r="IL67" s="146">
        <v>263</v>
      </c>
      <c r="IM67" s="146">
        <v>0</v>
      </c>
      <c r="IN67" s="14">
        <v>18928</v>
      </c>
      <c r="IO67" s="14">
        <v>12659</v>
      </c>
      <c r="IP67" s="14">
        <v>4106</v>
      </c>
      <c r="IQ67" s="14">
        <v>1497</v>
      </c>
      <c r="IR67" s="146">
        <v>666</v>
      </c>
      <c r="IS67" s="146">
        <v>0</v>
      </c>
    </row>
    <row r="68" spans="1:256" s="111" customFormat="1" ht="11.45" customHeight="1">
      <c r="A68" s="15" t="s">
        <v>42</v>
      </c>
      <c r="B68" s="14">
        <v>8710551</v>
      </c>
      <c r="C68" s="14">
        <v>4955075</v>
      </c>
      <c r="D68" s="14">
        <v>2223821</v>
      </c>
      <c r="E68" s="14">
        <v>925249</v>
      </c>
      <c r="F68" s="146">
        <v>606406</v>
      </c>
      <c r="G68" s="146">
        <v>0</v>
      </c>
      <c r="H68" s="14">
        <v>167890</v>
      </c>
      <c r="I68" s="14">
        <v>119565</v>
      </c>
      <c r="J68" s="14">
        <v>31816</v>
      </c>
      <c r="K68" s="14">
        <v>11262</v>
      </c>
      <c r="L68" s="146">
        <v>5246</v>
      </c>
      <c r="M68" s="146">
        <v>0</v>
      </c>
      <c r="N68" s="14">
        <v>20478</v>
      </c>
      <c r="O68" s="14">
        <v>7223</v>
      </c>
      <c r="P68" s="14">
        <v>6488</v>
      </c>
      <c r="Q68" s="14">
        <v>3954</v>
      </c>
      <c r="R68" s="146">
        <v>2812</v>
      </c>
      <c r="S68" s="146">
        <v>0</v>
      </c>
      <c r="T68" s="14">
        <v>233097</v>
      </c>
      <c r="U68" s="14">
        <v>135753</v>
      </c>
      <c r="V68" s="14">
        <v>63795</v>
      </c>
      <c r="W68" s="14">
        <v>22176</v>
      </c>
      <c r="X68" s="14">
        <v>11373</v>
      </c>
      <c r="Y68" s="145">
        <v>0</v>
      </c>
      <c r="Z68" s="14">
        <v>82535</v>
      </c>
      <c r="AA68" s="14">
        <v>54852</v>
      </c>
      <c r="AB68" s="14">
        <v>18346</v>
      </c>
      <c r="AC68" s="14">
        <v>6453</v>
      </c>
      <c r="AD68" s="146">
        <v>2884</v>
      </c>
      <c r="AE68" s="146">
        <v>0</v>
      </c>
      <c r="AF68" s="14">
        <v>981973</v>
      </c>
      <c r="AG68" s="14">
        <v>405465</v>
      </c>
      <c r="AH68" s="14">
        <v>291143</v>
      </c>
      <c r="AI68" s="14">
        <v>152654</v>
      </c>
      <c r="AJ68" s="14">
        <v>132711</v>
      </c>
      <c r="AK68" s="145">
        <v>0</v>
      </c>
      <c r="AL68" s="14">
        <v>164729</v>
      </c>
      <c r="AM68" s="14">
        <v>86792</v>
      </c>
      <c r="AN68" s="14">
        <v>47980</v>
      </c>
      <c r="AO68" s="14">
        <v>19375</v>
      </c>
      <c r="AP68" s="14">
        <v>10582</v>
      </c>
      <c r="AQ68" s="145">
        <v>0</v>
      </c>
      <c r="AR68" s="14">
        <v>74982</v>
      </c>
      <c r="AS68" s="14">
        <v>29861</v>
      </c>
      <c r="AT68" s="14">
        <v>24301</v>
      </c>
      <c r="AU68" s="14">
        <v>11787</v>
      </c>
      <c r="AV68" s="14">
        <v>9031</v>
      </c>
      <c r="AW68" s="145">
        <v>0</v>
      </c>
      <c r="AX68" s="14">
        <v>24153</v>
      </c>
      <c r="AY68" s="14">
        <v>13076</v>
      </c>
      <c r="AZ68" s="14">
        <v>6777</v>
      </c>
      <c r="BA68" s="14">
        <v>2638</v>
      </c>
      <c r="BB68" s="14">
        <v>1664</v>
      </c>
      <c r="BC68" s="145">
        <v>0</v>
      </c>
      <c r="BD68" s="14">
        <v>8264</v>
      </c>
      <c r="BE68" s="14">
        <v>3355</v>
      </c>
      <c r="BF68" s="14">
        <v>2615</v>
      </c>
      <c r="BG68" s="14">
        <v>1074</v>
      </c>
      <c r="BH68" s="146">
        <v>1221</v>
      </c>
      <c r="BI68" s="146">
        <v>0</v>
      </c>
      <c r="BJ68" s="14">
        <v>690684</v>
      </c>
      <c r="BK68" s="14">
        <v>506689</v>
      </c>
      <c r="BL68" s="14">
        <v>115668</v>
      </c>
      <c r="BM68" s="14">
        <v>45030</v>
      </c>
      <c r="BN68" s="146">
        <v>23298</v>
      </c>
      <c r="BO68" s="146">
        <v>0</v>
      </c>
      <c r="BP68" s="14">
        <v>374507</v>
      </c>
      <c r="BQ68" s="14">
        <v>262013</v>
      </c>
      <c r="BR68" s="14">
        <v>73242</v>
      </c>
      <c r="BS68" s="14">
        <v>25340</v>
      </c>
      <c r="BT68" s="146">
        <v>13913</v>
      </c>
      <c r="BU68" s="146">
        <v>0</v>
      </c>
      <c r="BV68" s="14">
        <v>20868</v>
      </c>
      <c r="BW68" s="14">
        <v>7767</v>
      </c>
      <c r="BX68" s="14">
        <v>6256</v>
      </c>
      <c r="BY68" s="14">
        <v>3811</v>
      </c>
      <c r="BZ68" s="146">
        <v>3035</v>
      </c>
      <c r="CA68" s="146">
        <v>0</v>
      </c>
      <c r="CB68" s="14">
        <v>49493</v>
      </c>
      <c r="CC68" s="14">
        <v>31434</v>
      </c>
      <c r="CD68" s="14">
        <v>13015</v>
      </c>
      <c r="CE68" s="14">
        <v>3573</v>
      </c>
      <c r="CF68" s="146">
        <v>1472</v>
      </c>
      <c r="CG68" s="146">
        <v>0</v>
      </c>
      <c r="CH68" s="14">
        <v>309029</v>
      </c>
      <c r="CI68" s="14">
        <v>166985</v>
      </c>
      <c r="CJ68" s="14">
        <v>85634</v>
      </c>
      <c r="CK68" s="14">
        <v>34184</v>
      </c>
      <c r="CL68" s="146">
        <v>22226</v>
      </c>
      <c r="CM68" s="146">
        <v>0</v>
      </c>
      <c r="CN68" s="14">
        <v>171225</v>
      </c>
      <c r="CO68" s="14">
        <v>108080</v>
      </c>
      <c r="CP68" s="14">
        <v>42667</v>
      </c>
      <c r="CQ68" s="14">
        <v>14011</v>
      </c>
      <c r="CR68" s="146">
        <v>6467</v>
      </c>
      <c r="CS68" s="146">
        <v>0</v>
      </c>
      <c r="CT68" s="14">
        <v>88196</v>
      </c>
      <c r="CU68" s="14">
        <v>56621</v>
      </c>
      <c r="CV68" s="14">
        <v>21716</v>
      </c>
      <c r="CW68" s="14">
        <v>7182</v>
      </c>
      <c r="CX68" s="146">
        <v>2678</v>
      </c>
      <c r="CY68" s="146">
        <v>0</v>
      </c>
      <c r="CZ68" s="14">
        <v>74198</v>
      </c>
      <c r="DA68" s="14">
        <v>41355</v>
      </c>
      <c r="DB68" s="14">
        <v>21622</v>
      </c>
      <c r="DC68" s="14">
        <v>7746</v>
      </c>
      <c r="DD68" s="146">
        <v>3475</v>
      </c>
      <c r="DE68" s="146">
        <v>0</v>
      </c>
      <c r="DF68" s="14">
        <v>108371</v>
      </c>
      <c r="DG68" s="14">
        <v>69444</v>
      </c>
      <c r="DH68" s="14">
        <v>26685</v>
      </c>
      <c r="DI68" s="14">
        <v>8764</v>
      </c>
      <c r="DJ68" s="146">
        <v>3479</v>
      </c>
      <c r="DK68" s="146">
        <v>0</v>
      </c>
      <c r="DL68" s="14">
        <v>171140</v>
      </c>
      <c r="DM68" s="14">
        <v>122305</v>
      </c>
      <c r="DN68" s="14">
        <v>30286</v>
      </c>
      <c r="DO68" s="14">
        <v>11723</v>
      </c>
      <c r="DP68" s="146">
        <v>6827</v>
      </c>
      <c r="DQ68" s="146">
        <v>0</v>
      </c>
      <c r="DR68" s="14">
        <v>29645</v>
      </c>
      <c r="DS68" s="14">
        <v>17372</v>
      </c>
      <c r="DT68" s="14">
        <v>8341</v>
      </c>
      <c r="DU68" s="14">
        <v>2774</v>
      </c>
      <c r="DV68" s="146">
        <v>1158</v>
      </c>
      <c r="DW68" s="146">
        <v>0</v>
      </c>
      <c r="DX68" s="14">
        <v>145715</v>
      </c>
      <c r="DY68" s="14">
        <v>58898</v>
      </c>
      <c r="DZ68" s="14">
        <v>47307</v>
      </c>
      <c r="EA68" s="14">
        <v>21985</v>
      </c>
      <c r="EB68" s="146">
        <v>17526</v>
      </c>
      <c r="EC68" s="146">
        <v>0</v>
      </c>
      <c r="ED68" s="14">
        <v>153433</v>
      </c>
      <c r="EE68" s="14">
        <v>59178</v>
      </c>
      <c r="EF68" s="14">
        <v>48237</v>
      </c>
      <c r="EG68" s="14">
        <v>24210</v>
      </c>
      <c r="EH68" s="146">
        <v>21808</v>
      </c>
      <c r="EI68" s="146">
        <v>0</v>
      </c>
      <c r="EJ68" s="14">
        <v>348394</v>
      </c>
      <c r="EK68" s="14">
        <v>261853</v>
      </c>
      <c r="EL68" s="14">
        <v>59061</v>
      </c>
      <c r="EM68" s="14">
        <v>18575</v>
      </c>
      <c r="EN68" s="146">
        <v>8904</v>
      </c>
      <c r="EO68" s="146">
        <v>0</v>
      </c>
      <c r="EP68" s="14">
        <v>162328</v>
      </c>
      <c r="EQ68" s="14">
        <v>93644</v>
      </c>
      <c r="ER68" s="14">
        <v>45867</v>
      </c>
      <c r="ES68" s="14">
        <v>16062</v>
      </c>
      <c r="ET68" s="146">
        <v>6754</v>
      </c>
      <c r="EU68" s="146">
        <v>0</v>
      </c>
      <c r="EV68" s="14">
        <v>99806</v>
      </c>
      <c r="EW68" s="14">
        <v>75626</v>
      </c>
      <c r="EX68" s="14">
        <v>15726</v>
      </c>
      <c r="EY68" s="14">
        <v>5516</v>
      </c>
      <c r="EZ68" s="146">
        <v>2938</v>
      </c>
      <c r="FA68" s="146">
        <v>0</v>
      </c>
      <c r="FB68" s="14">
        <v>167787</v>
      </c>
      <c r="FC68" s="14">
        <v>107313</v>
      </c>
      <c r="FD68" s="14">
        <v>41854</v>
      </c>
      <c r="FE68" s="14">
        <v>12882</v>
      </c>
      <c r="FF68" s="146">
        <v>5738</v>
      </c>
      <c r="FG68" s="146">
        <v>0</v>
      </c>
      <c r="FH68" s="14">
        <v>24800</v>
      </c>
      <c r="FI68" s="14">
        <v>14783</v>
      </c>
      <c r="FJ68" s="14">
        <v>6887</v>
      </c>
      <c r="FK68" s="14">
        <v>2055</v>
      </c>
      <c r="FL68" s="146">
        <v>1074</v>
      </c>
      <c r="FM68" s="146">
        <v>0</v>
      </c>
      <c r="FN68" s="14">
        <v>54902</v>
      </c>
      <c r="FO68" s="14">
        <v>32449</v>
      </c>
      <c r="FP68" s="14">
        <v>15331</v>
      </c>
      <c r="FQ68" s="14">
        <v>5071</v>
      </c>
      <c r="FR68" s="146">
        <v>2051</v>
      </c>
      <c r="FS68" s="146">
        <v>0</v>
      </c>
      <c r="FT68" s="14">
        <v>121381</v>
      </c>
      <c r="FU68" s="14">
        <v>61389</v>
      </c>
      <c r="FV68" s="14">
        <v>36268</v>
      </c>
      <c r="FW68" s="14">
        <v>15466</v>
      </c>
      <c r="FX68" s="146">
        <v>8256</v>
      </c>
      <c r="FY68" s="146">
        <v>0</v>
      </c>
      <c r="FZ68" s="14">
        <v>30448</v>
      </c>
      <c r="GA68" s="14">
        <v>12683</v>
      </c>
      <c r="GB68" s="14">
        <v>10219</v>
      </c>
      <c r="GC68" s="14">
        <v>4742</v>
      </c>
      <c r="GD68" s="146">
        <v>2804</v>
      </c>
      <c r="GE68" s="146">
        <v>0</v>
      </c>
      <c r="GF68" s="14">
        <v>189229</v>
      </c>
      <c r="GG68" s="14">
        <v>73500</v>
      </c>
      <c r="GH68" s="14">
        <v>54094</v>
      </c>
      <c r="GI68" s="14">
        <v>29408</v>
      </c>
      <c r="GJ68" s="146">
        <v>32227</v>
      </c>
      <c r="GK68" s="146">
        <v>0</v>
      </c>
      <c r="GL68" s="14">
        <v>44368</v>
      </c>
      <c r="GM68" s="14">
        <v>26114</v>
      </c>
      <c r="GN68" s="14">
        <v>11522</v>
      </c>
      <c r="GO68" s="14">
        <v>4498</v>
      </c>
      <c r="GP68" s="146">
        <v>2233</v>
      </c>
      <c r="GQ68" s="146">
        <v>0</v>
      </c>
      <c r="GR68" s="14">
        <v>306688</v>
      </c>
      <c r="GS68" s="14">
        <v>135442</v>
      </c>
      <c r="GT68" s="14">
        <v>89546</v>
      </c>
      <c r="GU68" s="14">
        <v>42189</v>
      </c>
      <c r="GV68" s="146">
        <v>39512</v>
      </c>
      <c r="GW68" s="146">
        <v>0</v>
      </c>
      <c r="GX68" s="14">
        <v>278721</v>
      </c>
      <c r="GY68" s="14">
        <v>173074</v>
      </c>
      <c r="GZ68" s="14">
        <v>68626</v>
      </c>
      <c r="HA68" s="14">
        <v>24841</v>
      </c>
      <c r="HB68" s="146">
        <v>12181</v>
      </c>
      <c r="HC68" s="146">
        <v>0</v>
      </c>
      <c r="HD68" s="14">
        <v>13972</v>
      </c>
      <c r="HE68" s="14">
        <v>7081</v>
      </c>
      <c r="HF68" s="14">
        <v>4462</v>
      </c>
      <c r="HG68" s="14">
        <v>1785</v>
      </c>
      <c r="HH68" s="146">
        <v>643</v>
      </c>
      <c r="HI68" s="146">
        <v>0</v>
      </c>
      <c r="HJ68" s="14">
        <v>274669</v>
      </c>
      <c r="HK68" s="14">
        <v>170920</v>
      </c>
      <c r="HL68" s="14">
        <v>68938</v>
      </c>
      <c r="HM68" s="14">
        <v>24128</v>
      </c>
      <c r="HN68" s="146">
        <v>10682</v>
      </c>
      <c r="HO68" s="146">
        <v>0</v>
      </c>
      <c r="HP68" s="14">
        <v>109977</v>
      </c>
      <c r="HQ68" s="14">
        <v>64922</v>
      </c>
      <c r="HR68" s="14">
        <v>29673</v>
      </c>
      <c r="HS68" s="14">
        <v>10380</v>
      </c>
      <c r="HT68" s="146">
        <v>5001</v>
      </c>
      <c r="HU68" s="146">
        <v>0</v>
      </c>
      <c r="HV68" s="14">
        <v>88117</v>
      </c>
      <c r="HW68" s="14">
        <v>42072</v>
      </c>
      <c r="HX68" s="14">
        <v>29233</v>
      </c>
      <c r="HY68" s="14">
        <v>11156</v>
      </c>
      <c r="HZ68" s="146">
        <v>5656</v>
      </c>
      <c r="IA68" s="146">
        <v>0</v>
      </c>
      <c r="IB68" s="14">
        <v>321238</v>
      </c>
      <c r="IC68" s="14">
        <v>174847</v>
      </c>
      <c r="ID68" s="14">
        <v>87482</v>
      </c>
      <c r="IE68" s="14">
        <v>36575</v>
      </c>
      <c r="IF68" s="146">
        <v>22333</v>
      </c>
      <c r="IG68" s="146">
        <v>0</v>
      </c>
      <c r="IH68" s="14">
        <v>25017</v>
      </c>
      <c r="II68" s="14">
        <v>11783</v>
      </c>
      <c r="IJ68" s="14">
        <v>7991</v>
      </c>
      <c r="IK68" s="14">
        <v>3290</v>
      </c>
      <c r="IL68" s="146">
        <v>1953</v>
      </c>
      <c r="IM68" s="146">
        <v>0</v>
      </c>
      <c r="IN68" s="14">
        <v>131812</v>
      </c>
      <c r="IO68" s="14">
        <v>86625</v>
      </c>
      <c r="IP68" s="14">
        <v>30003</v>
      </c>
      <c r="IQ68" s="14">
        <v>10348</v>
      </c>
      <c r="IR68" s="146">
        <v>4834</v>
      </c>
      <c r="IS68" s="146">
        <v>0</v>
      </c>
    </row>
    <row r="69" spans="1:256" s="111" customFormat="1" ht="11.45" customHeight="1">
      <c r="A69" s="148" t="s">
        <v>284</v>
      </c>
      <c r="B69" s="14">
        <v>3952315</v>
      </c>
      <c r="C69" s="14">
        <v>63063</v>
      </c>
      <c r="D69" s="14">
        <v>67805</v>
      </c>
      <c r="E69" s="14">
        <v>113377</v>
      </c>
      <c r="F69" s="146">
        <v>861011</v>
      </c>
      <c r="G69" s="146">
        <v>2847059</v>
      </c>
      <c r="H69" s="14">
        <v>25106</v>
      </c>
      <c r="I69" s="14">
        <v>379</v>
      </c>
      <c r="J69" s="14">
        <v>852</v>
      </c>
      <c r="K69" s="14">
        <v>953</v>
      </c>
      <c r="L69" s="146">
        <v>4263</v>
      </c>
      <c r="M69" s="146">
        <v>18659</v>
      </c>
      <c r="N69" s="14">
        <v>3659</v>
      </c>
      <c r="O69" s="14">
        <v>80</v>
      </c>
      <c r="P69" s="14">
        <v>107</v>
      </c>
      <c r="Q69" s="14">
        <v>140</v>
      </c>
      <c r="R69" s="146">
        <v>763</v>
      </c>
      <c r="S69" s="146">
        <v>2569</v>
      </c>
      <c r="T69" s="14">
        <v>43305</v>
      </c>
      <c r="U69" s="14">
        <v>543</v>
      </c>
      <c r="V69" s="14">
        <v>1094</v>
      </c>
      <c r="W69" s="14">
        <v>1550</v>
      </c>
      <c r="X69" s="14">
        <v>7819</v>
      </c>
      <c r="Y69" s="145">
        <v>32299</v>
      </c>
      <c r="Z69" s="14">
        <v>17884</v>
      </c>
      <c r="AA69" s="14">
        <v>230</v>
      </c>
      <c r="AB69" s="14">
        <v>475</v>
      </c>
      <c r="AC69" s="14">
        <v>520</v>
      </c>
      <c r="AD69" s="146">
        <v>3047</v>
      </c>
      <c r="AE69" s="146">
        <v>13612</v>
      </c>
      <c r="AF69" s="14">
        <v>705257</v>
      </c>
      <c r="AG69" s="14">
        <v>4060</v>
      </c>
      <c r="AH69" s="14">
        <v>9788</v>
      </c>
      <c r="AI69" s="14">
        <v>18482</v>
      </c>
      <c r="AJ69" s="14">
        <v>161792</v>
      </c>
      <c r="AK69" s="145">
        <v>511135</v>
      </c>
      <c r="AL69" s="14">
        <v>54738</v>
      </c>
      <c r="AM69" s="14">
        <v>555</v>
      </c>
      <c r="AN69" s="14">
        <v>721</v>
      </c>
      <c r="AO69" s="14">
        <v>1051</v>
      </c>
      <c r="AP69" s="14">
        <v>8180</v>
      </c>
      <c r="AQ69" s="145">
        <v>44231</v>
      </c>
      <c r="AR69" s="14">
        <v>95523</v>
      </c>
      <c r="AS69" s="14">
        <v>411</v>
      </c>
      <c r="AT69" s="14">
        <v>823</v>
      </c>
      <c r="AU69" s="14">
        <v>1723</v>
      </c>
      <c r="AV69" s="14">
        <v>19555</v>
      </c>
      <c r="AW69" s="145">
        <v>73011</v>
      </c>
      <c r="AX69" s="14">
        <v>9255</v>
      </c>
      <c r="AY69" s="14">
        <v>75</v>
      </c>
      <c r="AZ69" s="14">
        <v>133</v>
      </c>
      <c r="BA69" s="14">
        <v>234</v>
      </c>
      <c r="BB69" s="14">
        <v>1607</v>
      </c>
      <c r="BC69" s="145">
        <v>7206</v>
      </c>
      <c r="BD69" s="14">
        <v>16208</v>
      </c>
      <c r="BE69" s="14">
        <v>63</v>
      </c>
      <c r="BF69" s="14">
        <v>207</v>
      </c>
      <c r="BG69" s="14">
        <v>358</v>
      </c>
      <c r="BH69" s="146">
        <v>2701</v>
      </c>
      <c r="BI69" s="146">
        <v>12879</v>
      </c>
      <c r="BJ69" s="14">
        <v>146076</v>
      </c>
      <c r="BK69" s="14">
        <v>2748</v>
      </c>
      <c r="BL69" s="14">
        <v>3751</v>
      </c>
      <c r="BM69" s="14">
        <v>5390</v>
      </c>
      <c r="BN69" s="146">
        <v>29731</v>
      </c>
      <c r="BO69" s="146">
        <v>104456</v>
      </c>
      <c r="BP69" s="14">
        <v>96181</v>
      </c>
      <c r="BQ69" s="14">
        <v>849</v>
      </c>
      <c r="BR69" s="14">
        <v>1937</v>
      </c>
      <c r="BS69" s="14">
        <v>2620</v>
      </c>
      <c r="BT69" s="146">
        <v>17232</v>
      </c>
      <c r="BU69" s="146">
        <v>73543</v>
      </c>
      <c r="BV69" s="14">
        <v>11923</v>
      </c>
      <c r="BW69" s="14">
        <v>130</v>
      </c>
      <c r="BX69" s="14">
        <v>253</v>
      </c>
      <c r="BY69" s="14">
        <v>410</v>
      </c>
      <c r="BZ69" s="146">
        <v>2389</v>
      </c>
      <c r="CA69" s="146">
        <v>8741</v>
      </c>
      <c r="CB69" s="14">
        <v>10999</v>
      </c>
      <c r="CC69" s="14">
        <v>121</v>
      </c>
      <c r="CD69" s="14">
        <v>163</v>
      </c>
      <c r="CE69" s="14">
        <v>265</v>
      </c>
      <c r="CF69" s="146">
        <v>2073</v>
      </c>
      <c r="CG69" s="146">
        <v>8377</v>
      </c>
      <c r="CH69" s="14">
        <v>161435</v>
      </c>
      <c r="CI69" s="14">
        <v>1284</v>
      </c>
      <c r="CJ69" s="14">
        <v>2428</v>
      </c>
      <c r="CK69" s="14">
        <v>4184</v>
      </c>
      <c r="CL69" s="146">
        <v>28759</v>
      </c>
      <c r="CM69" s="146">
        <v>124780</v>
      </c>
      <c r="CN69" s="14">
        <v>42741</v>
      </c>
      <c r="CO69" s="14">
        <v>429</v>
      </c>
      <c r="CP69" s="14">
        <v>890</v>
      </c>
      <c r="CQ69" s="14">
        <v>1086</v>
      </c>
      <c r="CR69" s="146">
        <v>7002</v>
      </c>
      <c r="CS69" s="146">
        <v>33334</v>
      </c>
      <c r="CT69" s="14">
        <v>24134</v>
      </c>
      <c r="CU69" s="14">
        <v>215</v>
      </c>
      <c r="CV69" s="14">
        <v>319</v>
      </c>
      <c r="CW69" s="14">
        <v>477</v>
      </c>
      <c r="CX69" s="146">
        <v>4107</v>
      </c>
      <c r="CY69" s="146">
        <v>19016</v>
      </c>
      <c r="CZ69" s="14">
        <v>28784</v>
      </c>
      <c r="DA69" s="14">
        <v>229</v>
      </c>
      <c r="DB69" s="14">
        <v>369</v>
      </c>
      <c r="DC69" s="14">
        <v>493</v>
      </c>
      <c r="DD69" s="146">
        <v>4840</v>
      </c>
      <c r="DE69" s="146">
        <v>22853</v>
      </c>
      <c r="DF69" s="14">
        <v>30666</v>
      </c>
      <c r="DG69" s="14">
        <v>295</v>
      </c>
      <c r="DH69" s="14">
        <v>529</v>
      </c>
      <c r="DI69" s="14">
        <v>699</v>
      </c>
      <c r="DJ69" s="146">
        <v>5589</v>
      </c>
      <c r="DK69" s="146">
        <v>23554</v>
      </c>
      <c r="DL69" s="14">
        <v>35682</v>
      </c>
      <c r="DM69" s="14">
        <v>784</v>
      </c>
      <c r="DN69" s="14">
        <v>1512</v>
      </c>
      <c r="DO69" s="14">
        <v>1757</v>
      </c>
      <c r="DP69" s="146">
        <v>7064</v>
      </c>
      <c r="DQ69" s="146">
        <v>24565</v>
      </c>
      <c r="DR69" s="14">
        <v>12889</v>
      </c>
      <c r="DS69" s="14">
        <v>86</v>
      </c>
      <c r="DT69" s="14">
        <v>190</v>
      </c>
      <c r="DU69" s="14">
        <v>295</v>
      </c>
      <c r="DV69" s="146">
        <v>3216</v>
      </c>
      <c r="DW69" s="146">
        <v>9102</v>
      </c>
      <c r="DX69" s="14">
        <v>127022</v>
      </c>
      <c r="DY69" s="14">
        <v>600</v>
      </c>
      <c r="DZ69" s="14">
        <v>2097</v>
      </c>
      <c r="EA69" s="14">
        <v>4030</v>
      </c>
      <c r="EB69" s="146">
        <v>29213</v>
      </c>
      <c r="EC69" s="146">
        <v>91082</v>
      </c>
      <c r="ED69" s="14">
        <v>142043</v>
      </c>
      <c r="EE69" s="14">
        <v>519</v>
      </c>
      <c r="EF69" s="14">
        <v>1122</v>
      </c>
      <c r="EG69" s="14">
        <v>2271</v>
      </c>
      <c r="EH69" s="146">
        <v>27245</v>
      </c>
      <c r="EI69" s="146">
        <v>110886</v>
      </c>
      <c r="EJ69" s="14">
        <v>88194</v>
      </c>
      <c r="EK69" s="14">
        <v>730</v>
      </c>
      <c r="EL69" s="14">
        <v>1420</v>
      </c>
      <c r="EM69" s="14">
        <v>2270</v>
      </c>
      <c r="EN69" s="146">
        <v>17527</v>
      </c>
      <c r="EO69" s="146">
        <v>66247</v>
      </c>
      <c r="EP69" s="14">
        <v>74976</v>
      </c>
      <c r="EQ69" s="14">
        <v>478</v>
      </c>
      <c r="ER69" s="14">
        <v>722</v>
      </c>
      <c r="ES69" s="14">
        <v>1163</v>
      </c>
      <c r="ET69" s="146">
        <v>13295</v>
      </c>
      <c r="EU69" s="146">
        <v>59318</v>
      </c>
      <c r="EV69" s="14">
        <v>14391</v>
      </c>
      <c r="EW69" s="14">
        <v>292</v>
      </c>
      <c r="EX69" s="14">
        <v>691</v>
      </c>
      <c r="EY69" s="14">
        <v>785</v>
      </c>
      <c r="EZ69" s="146">
        <v>2830</v>
      </c>
      <c r="FA69" s="146">
        <v>9793</v>
      </c>
      <c r="FB69" s="14">
        <v>51028</v>
      </c>
      <c r="FC69" s="14">
        <v>419</v>
      </c>
      <c r="FD69" s="14">
        <v>850</v>
      </c>
      <c r="FE69" s="14">
        <v>1182</v>
      </c>
      <c r="FF69" s="146">
        <v>8658</v>
      </c>
      <c r="FG69" s="146">
        <v>39919</v>
      </c>
      <c r="FH69" s="14">
        <v>8347</v>
      </c>
      <c r="FI69" s="14">
        <v>717</v>
      </c>
      <c r="FJ69" s="14">
        <v>133</v>
      </c>
      <c r="FK69" s="14">
        <v>212</v>
      </c>
      <c r="FL69" s="146">
        <v>1344</v>
      </c>
      <c r="FM69" s="146">
        <v>5941</v>
      </c>
      <c r="FN69" s="14">
        <v>16785</v>
      </c>
      <c r="FO69" s="14">
        <v>147</v>
      </c>
      <c r="FP69" s="14">
        <v>250</v>
      </c>
      <c r="FQ69" s="14">
        <v>312</v>
      </c>
      <c r="FR69" s="146">
        <v>3032</v>
      </c>
      <c r="FS69" s="146">
        <v>13044</v>
      </c>
      <c r="FT69" s="14">
        <v>16429</v>
      </c>
      <c r="FU69" s="14">
        <v>292</v>
      </c>
      <c r="FV69" s="14">
        <v>902</v>
      </c>
      <c r="FW69" s="14">
        <v>1083</v>
      </c>
      <c r="FX69" s="146">
        <v>3634</v>
      </c>
      <c r="FY69" s="146">
        <v>10518</v>
      </c>
      <c r="FZ69" s="14">
        <v>14269</v>
      </c>
      <c r="GA69" s="14">
        <v>112</v>
      </c>
      <c r="GB69" s="14">
        <v>210</v>
      </c>
      <c r="GC69" s="14">
        <v>342</v>
      </c>
      <c r="GD69" s="146">
        <v>3190</v>
      </c>
      <c r="GE69" s="146">
        <v>10415</v>
      </c>
      <c r="GF69" s="14">
        <v>267676</v>
      </c>
      <c r="GG69" s="14">
        <v>1101</v>
      </c>
      <c r="GH69" s="14">
        <v>2424</v>
      </c>
      <c r="GI69" s="14">
        <v>6413</v>
      </c>
      <c r="GJ69" s="146">
        <v>69214</v>
      </c>
      <c r="GK69" s="146">
        <v>188524</v>
      </c>
      <c r="GL69" s="14">
        <v>11771</v>
      </c>
      <c r="GM69" s="14">
        <v>196</v>
      </c>
      <c r="GN69" s="14">
        <v>405</v>
      </c>
      <c r="GO69" s="14">
        <v>544</v>
      </c>
      <c r="GP69" s="146">
        <v>2158</v>
      </c>
      <c r="GQ69" s="146">
        <v>8468</v>
      </c>
      <c r="GR69" s="14">
        <v>480434</v>
      </c>
      <c r="GS69" s="14">
        <v>2356</v>
      </c>
      <c r="GT69" s="14">
        <v>7188</v>
      </c>
      <c r="GU69" s="14">
        <v>18984</v>
      </c>
      <c r="GV69" s="146">
        <v>152110</v>
      </c>
      <c r="GW69" s="146">
        <v>299796</v>
      </c>
      <c r="GX69" s="14">
        <v>95670</v>
      </c>
      <c r="GY69" s="14">
        <v>788</v>
      </c>
      <c r="GZ69" s="14">
        <v>1313</v>
      </c>
      <c r="HA69" s="14">
        <v>1859</v>
      </c>
      <c r="HB69" s="146">
        <v>17387</v>
      </c>
      <c r="HC69" s="146">
        <v>74323</v>
      </c>
      <c r="HD69" s="14">
        <v>4717</v>
      </c>
      <c r="HE69" s="14">
        <v>101</v>
      </c>
      <c r="HF69" s="14">
        <v>101</v>
      </c>
      <c r="HG69" s="14">
        <v>143</v>
      </c>
      <c r="HH69" s="146">
        <v>586</v>
      </c>
      <c r="HI69" s="146">
        <v>3786</v>
      </c>
      <c r="HJ69" s="14">
        <v>126749</v>
      </c>
      <c r="HK69" s="14">
        <v>936</v>
      </c>
      <c r="HL69" s="14">
        <v>3283</v>
      </c>
      <c r="HM69" s="14">
        <v>5280</v>
      </c>
      <c r="HN69" s="146">
        <v>33933</v>
      </c>
      <c r="HO69" s="146">
        <v>83317</v>
      </c>
      <c r="HP69" s="14">
        <v>25140</v>
      </c>
      <c r="HQ69" s="14">
        <v>344</v>
      </c>
      <c r="HR69" s="14">
        <v>659</v>
      </c>
      <c r="HS69" s="14">
        <v>793</v>
      </c>
      <c r="HT69" s="146">
        <v>4215</v>
      </c>
      <c r="HU69" s="146">
        <v>19129</v>
      </c>
      <c r="HV69" s="14">
        <v>44282</v>
      </c>
      <c r="HW69" s="14">
        <v>351</v>
      </c>
      <c r="HX69" s="14">
        <v>556</v>
      </c>
      <c r="HY69" s="14">
        <v>893</v>
      </c>
      <c r="HZ69" s="146">
        <v>10005</v>
      </c>
      <c r="IA69" s="146">
        <v>32477</v>
      </c>
      <c r="IB69" s="14">
        <v>149759</v>
      </c>
      <c r="IC69" s="14">
        <v>988</v>
      </c>
      <c r="ID69" s="14">
        <v>1774</v>
      </c>
      <c r="IE69" s="14">
        <v>3172</v>
      </c>
      <c r="IF69" s="146">
        <v>28664</v>
      </c>
      <c r="IG69" s="146">
        <v>115161</v>
      </c>
      <c r="IH69" s="14">
        <v>14164</v>
      </c>
      <c r="II69" s="14">
        <v>84</v>
      </c>
      <c r="IJ69" s="14">
        <v>151</v>
      </c>
      <c r="IK69" s="14">
        <v>283</v>
      </c>
      <c r="IL69" s="146">
        <v>3131</v>
      </c>
      <c r="IM69" s="146">
        <v>10515</v>
      </c>
      <c r="IN69" s="14">
        <v>32841</v>
      </c>
      <c r="IO69" s="14">
        <v>332</v>
      </c>
      <c r="IP69" s="14">
        <v>709</v>
      </c>
      <c r="IQ69" s="14">
        <v>829</v>
      </c>
      <c r="IR69" s="146">
        <v>5586</v>
      </c>
      <c r="IS69" s="146">
        <v>25385</v>
      </c>
    </row>
    <row r="70" spans="1:256" s="111" customFormat="1" ht="11.45" customHeight="1">
      <c r="A70" s="15" t="s">
        <v>42</v>
      </c>
      <c r="B70" s="14">
        <v>25585335</v>
      </c>
      <c r="C70" s="14">
        <v>166177</v>
      </c>
      <c r="D70" s="14">
        <v>95016</v>
      </c>
      <c r="E70" s="14">
        <v>191342</v>
      </c>
      <c r="F70" s="146">
        <v>1956831</v>
      </c>
      <c r="G70" s="146">
        <v>23175969</v>
      </c>
      <c r="H70" s="14">
        <v>128903</v>
      </c>
      <c r="I70" s="14">
        <v>1180</v>
      </c>
      <c r="J70" s="14">
        <v>1186</v>
      </c>
      <c r="K70" s="14">
        <v>1838</v>
      </c>
      <c r="L70" s="146">
        <v>10814</v>
      </c>
      <c r="M70" s="146">
        <v>113887</v>
      </c>
      <c r="N70" s="14">
        <v>14855</v>
      </c>
      <c r="O70" s="14">
        <v>334</v>
      </c>
      <c r="P70" s="14">
        <v>159</v>
      </c>
      <c r="Q70" s="14">
        <v>264</v>
      </c>
      <c r="R70" s="146">
        <v>1910</v>
      </c>
      <c r="S70" s="146">
        <v>12188</v>
      </c>
      <c r="T70" s="14">
        <v>261375</v>
      </c>
      <c r="U70" s="14">
        <v>1899</v>
      </c>
      <c r="V70" s="14">
        <v>1446</v>
      </c>
      <c r="W70" s="14">
        <v>3141</v>
      </c>
      <c r="X70" s="14">
        <v>20271</v>
      </c>
      <c r="Y70" s="145">
        <v>234618</v>
      </c>
      <c r="Z70" s="14">
        <v>115914</v>
      </c>
      <c r="AA70" s="14">
        <v>736</v>
      </c>
      <c r="AB70" s="14">
        <v>747</v>
      </c>
      <c r="AC70" s="14">
        <v>1164</v>
      </c>
      <c r="AD70" s="146">
        <v>8132</v>
      </c>
      <c r="AE70" s="146">
        <v>105135</v>
      </c>
      <c r="AF70" s="14">
        <v>5733512</v>
      </c>
      <c r="AG70" s="14">
        <v>22843</v>
      </c>
      <c r="AH70" s="14">
        <v>14131</v>
      </c>
      <c r="AI70" s="14">
        <v>32857</v>
      </c>
      <c r="AJ70" s="14">
        <v>394487</v>
      </c>
      <c r="AK70" s="145">
        <v>5269194</v>
      </c>
      <c r="AL70" s="14">
        <v>324149</v>
      </c>
      <c r="AM70" s="14">
        <v>2944</v>
      </c>
      <c r="AN70" s="14">
        <v>1233</v>
      </c>
      <c r="AO70" s="14">
        <v>2092</v>
      </c>
      <c r="AP70" s="14">
        <v>22163</v>
      </c>
      <c r="AQ70" s="145">
        <v>295717</v>
      </c>
      <c r="AR70" s="14">
        <v>655052</v>
      </c>
      <c r="AS70" s="14">
        <v>1961</v>
      </c>
      <c r="AT70" s="14">
        <v>1186</v>
      </c>
      <c r="AU70" s="14">
        <v>2590</v>
      </c>
      <c r="AV70" s="14">
        <v>41482</v>
      </c>
      <c r="AW70" s="145">
        <v>607834</v>
      </c>
      <c r="AX70" s="14">
        <v>58249</v>
      </c>
      <c r="AY70" s="14">
        <v>363</v>
      </c>
      <c r="AZ70" s="14">
        <v>200</v>
      </c>
      <c r="BA70" s="14">
        <v>347</v>
      </c>
      <c r="BB70" s="14">
        <v>3572</v>
      </c>
      <c r="BC70" s="145">
        <v>53766</v>
      </c>
      <c r="BD70" s="14">
        <v>127279</v>
      </c>
      <c r="BE70" s="14">
        <v>159</v>
      </c>
      <c r="BF70" s="14">
        <v>249</v>
      </c>
      <c r="BG70" s="14">
        <v>595</v>
      </c>
      <c r="BH70" s="146">
        <v>6785</v>
      </c>
      <c r="BI70" s="146">
        <v>119492</v>
      </c>
      <c r="BJ70" s="14">
        <v>927241</v>
      </c>
      <c r="BK70" s="14">
        <v>13726</v>
      </c>
      <c r="BL70" s="14">
        <v>5844</v>
      </c>
      <c r="BM70" s="14">
        <v>10410</v>
      </c>
      <c r="BN70" s="146">
        <v>79979</v>
      </c>
      <c r="BO70" s="146">
        <v>817282</v>
      </c>
      <c r="BP70" s="14">
        <v>524121</v>
      </c>
      <c r="BQ70" s="14">
        <v>2743</v>
      </c>
      <c r="BR70" s="14">
        <v>3239</v>
      </c>
      <c r="BS70" s="14">
        <v>4571</v>
      </c>
      <c r="BT70" s="146">
        <v>40927</v>
      </c>
      <c r="BU70" s="146">
        <v>472642</v>
      </c>
      <c r="BV70" s="14">
        <v>74879</v>
      </c>
      <c r="BW70" s="14">
        <v>540</v>
      </c>
      <c r="BX70" s="14">
        <v>343</v>
      </c>
      <c r="BY70" s="14">
        <v>732</v>
      </c>
      <c r="BZ70" s="146">
        <v>6295</v>
      </c>
      <c r="CA70" s="146">
        <v>66969</v>
      </c>
      <c r="CB70" s="14">
        <v>77913</v>
      </c>
      <c r="CC70" s="14">
        <v>669</v>
      </c>
      <c r="CD70" s="14">
        <v>224</v>
      </c>
      <c r="CE70" s="14">
        <v>636</v>
      </c>
      <c r="CF70" s="146">
        <v>5437</v>
      </c>
      <c r="CG70" s="146">
        <v>70948</v>
      </c>
      <c r="CH70" s="14">
        <v>877740</v>
      </c>
      <c r="CI70" s="14">
        <v>5909</v>
      </c>
      <c r="CJ70" s="14">
        <v>3465</v>
      </c>
      <c r="CK70" s="14">
        <v>6422</v>
      </c>
      <c r="CL70" s="146">
        <v>61480</v>
      </c>
      <c r="CM70" s="146">
        <v>800465</v>
      </c>
      <c r="CN70" s="14">
        <v>216200</v>
      </c>
      <c r="CO70" s="14">
        <v>1621</v>
      </c>
      <c r="CP70" s="14">
        <v>1311</v>
      </c>
      <c r="CQ70" s="14">
        <v>2162</v>
      </c>
      <c r="CR70" s="146">
        <v>16092</v>
      </c>
      <c r="CS70" s="146">
        <v>195015</v>
      </c>
      <c r="CT70" s="14">
        <v>128082</v>
      </c>
      <c r="CU70" s="14">
        <v>1424</v>
      </c>
      <c r="CV70" s="14">
        <v>516</v>
      </c>
      <c r="CW70" s="14">
        <v>892</v>
      </c>
      <c r="CX70" s="146">
        <v>8986</v>
      </c>
      <c r="CY70" s="146">
        <v>116265</v>
      </c>
      <c r="CZ70" s="14">
        <v>171026</v>
      </c>
      <c r="DA70" s="14">
        <v>1139</v>
      </c>
      <c r="DB70" s="14">
        <v>518</v>
      </c>
      <c r="DC70" s="14">
        <v>1176</v>
      </c>
      <c r="DD70" s="146">
        <v>11355</v>
      </c>
      <c r="DE70" s="146">
        <v>156838</v>
      </c>
      <c r="DF70" s="14">
        <v>187726</v>
      </c>
      <c r="DG70" s="14">
        <v>3598</v>
      </c>
      <c r="DH70" s="14">
        <v>830</v>
      </c>
      <c r="DI70" s="14">
        <v>1332</v>
      </c>
      <c r="DJ70" s="146">
        <v>13364</v>
      </c>
      <c r="DK70" s="146">
        <v>168603</v>
      </c>
      <c r="DL70" s="14">
        <v>189123</v>
      </c>
      <c r="DM70" s="14">
        <v>4186</v>
      </c>
      <c r="DN70" s="14">
        <v>2012</v>
      </c>
      <c r="DO70" s="14">
        <v>3279</v>
      </c>
      <c r="DP70" s="146">
        <v>18347</v>
      </c>
      <c r="DQ70" s="146">
        <v>161300</v>
      </c>
      <c r="DR70" s="14">
        <v>84684</v>
      </c>
      <c r="DS70" s="14">
        <v>201</v>
      </c>
      <c r="DT70" s="14">
        <v>270</v>
      </c>
      <c r="DU70" s="14">
        <v>626</v>
      </c>
      <c r="DV70" s="146">
        <v>8230</v>
      </c>
      <c r="DW70" s="146">
        <v>75356</v>
      </c>
      <c r="DX70" s="14">
        <v>764465</v>
      </c>
      <c r="DY70" s="14">
        <v>1963</v>
      </c>
      <c r="DZ70" s="14">
        <v>2684</v>
      </c>
      <c r="EA70" s="14">
        <v>6112</v>
      </c>
      <c r="EB70" s="146">
        <v>61941</v>
      </c>
      <c r="EC70" s="146">
        <v>691764</v>
      </c>
      <c r="ED70" s="14">
        <v>919054</v>
      </c>
      <c r="EE70" s="14">
        <v>2110</v>
      </c>
      <c r="EF70" s="14">
        <v>1444</v>
      </c>
      <c r="EG70" s="14">
        <v>3548</v>
      </c>
      <c r="EH70" s="146">
        <v>59744</v>
      </c>
      <c r="EI70" s="146">
        <v>852207</v>
      </c>
      <c r="EJ70" s="14">
        <v>426713</v>
      </c>
      <c r="EK70" s="14">
        <v>2801</v>
      </c>
      <c r="EL70" s="14">
        <v>1767</v>
      </c>
      <c r="EM70" s="14">
        <v>3566</v>
      </c>
      <c r="EN70" s="146">
        <v>35249</v>
      </c>
      <c r="EO70" s="146">
        <v>383330</v>
      </c>
      <c r="EP70" s="14">
        <v>480922</v>
      </c>
      <c r="EQ70" s="14">
        <v>1151</v>
      </c>
      <c r="ER70" s="14">
        <v>1054</v>
      </c>
      <c r="ES70" s="14">
        <v>2251</v>
      </c>
      <c r="ET70" s="146">
        <v>29940</v>
      </c>
      <c r="EU70" s="146">
        <v>446528</v>
      </c>
      <c r="EV70" s="14">
        <v>64836</v>
      </c>
      <c r="EW70" s="14">
        <v>1398</v>
      </c>
      <c r="EX70" s="14">
        <v>850</v>
      </c>
      <c r="EY70" s="14">
        <v>1565</v>
      </c>
      <c r="EZ70" s="146">
        <v>7366</v>
      </c>
      <c r="FA70" s="146">
        <v>53655</v>
      </c>
      <c r="FB70" s="14">
        <v>297961</v>
      </c>
      <c r="FC70" s="14">
        <v>1266</v>
      </c>
      <c r="FD70" s="14">
        <v>1327</v>
      </c>
      <c r="FE70" s="14">
        <v>2194</v>
      </c>
      <c r="FF70" s="146">
        <v>20701</v>
      </c>
      <c r="FG70" s="146">
        <v>272474</v>
      </c>
      <c r="FH70" s="14">
        <v>67439</v>
      </c>
      <c r="FI70" s="14">
        <v>573</v>
      </c>
      <c r="FJ70" s="14">
        <v>242</v>
      </c>
      <c r="FK70" s="14">
        <v>546</v>
      </c>
      <c r="FL70" s="146">
        <v>3477</v>
      </c>
      <c r="FM70" s="146">
        <v>62599</v>
      </c>
      <c r="FN70" s="14">
        <v>97497</v>
      </c>
      <c r="FO70" s="14">
        <v>651</v>
      </c>
      <c r="FP70" s="14">
        <v>376</v>
      </c>
      <c r="FQ70" s="14">
        <v>540</v>
      </c>
      <c r="FR70" s="146">
        <v>6790</v>
      </c>
      <c r="FS70" s="146">
        <v>89140</v>
      </c>
      <c r="FT70" s="14">
        <v>102347</v>
      </c>
      <c r="FU70" s="14">
        <v>2291</v>
      </c>
      <c r="FV70" s="14">
        <v>996</v>
      </c>
      <c r="FW70" s="14">
        <v>1660</v>
      </c>
      <c r="FX70" s="146">
        <v>10116</v>
      </c>
      <c r="FY70" s="146">
        <v>87285</v>
      </c>
      <c r="FZ70" s="14">
        <v>72086</v>
      </c>
      <c r="GA70" s="14">
        <v>990</v>
      </c>
      <c r="GB70" s="14">
        <v>286</v>
      </c>
      <c r="GC70" s="14">
        <v>530</v>
      </c>
      <c r="GD70" s="146">
        <v>6931</v>
      </c>
      <c r="GE70" s="146">
        <v>63349</v>
      </c>
      <c r="GF70" s="14">
        <v>1732390</v>
      </c>
      <c r="GG70" s="14">
        <v>4010</v>
      </c>
      <c r="GH70" s="14">
        <v>3374</v>
      </c>
      <c r="GI70" s="14">
        <v>8918</v>
      </c>
      <c r="GJ70" s="146">
        <v>138639</v>
      </c>
      <c r="GK70" s="146">
        <v>1577449</v>
      </c>
      <c r="GL70" s="14">
        <v>56350</v>
      </c>
      <c r="GM70" s="14">
        <v>424</v>
      </c>
      <c r="GN70" s="14">
        <v>505</v>
      </c>
      <c r="GO70" s="14">
        <v>1055</v>
      </c>
      <c r="GP70" s="146">
        <v>5888</v>
      </c>
      <c r="GQ70" s="146">
        <v>48477</v>
      </c>
      <c r="GR70" s="14">
        <v>3984264</v>
      </c>
      <c r="GS70" s="14">
        <v>12862</v>
      </c>
      <c r="GT70" s="14">
        <v>8600</v>
      </c>
      <c r="GU70" s="14">
        <v>26740</v>
      </c>
      <c r="GV70" s="146">
        <v>329543</v>
      </c>
      <c r="GW70" s="146">
        <v>3606518</v>
      </c>
      <c r="GX70" s="14">
        <v>593667</v>
      </c>
      <c r="GY70" s="14">
        <v>3135</v>
      </c>
      <c r="GZ70" s="14">
        <v>1944</v>
      </c>
      <c r="HA70" s="14">
        <v>3479</v>
      </c>
      <c r="HB70" s="146">
        <v>40607</v>
      </c>
      <c r="HC70" s="146">
        <v>544503</v>
      </c>
      <c r="HD70" s="14">
        <v>22245</v>
      </c>
      <c r="HE70" s="14">
        <v>263</v>
      </c>
      <c r="HF70" s="14">
        <v>181</v>
      </c>
      <c r="HG70" s="14">
        <v>279</v>
      </c>
      <c r="HH70" s="146">
        <v>1573</v>
      </c>
      <c r="HI70" s="146">
        <v>19948</v>
      </c>
      <c r="HJ70" s="14">
        <v>728577</v>
      </c>
      <c r="HK70" s="14">
        <v>2715</v>
      </c>
      <c r="HL70" s="14">
        <v>3563</v>
      </c>
      <c r="HM70" s="14">
        <v>6981</v>
      </c>
      <c r="HN70" s="146">
        <v>69677</v>
      </c>
      <c r="HO70" s="146">
        <v>645642</v>
      </c>
      <c r="HP70" s="14">
        <v>141075</v>
      </c>
      <c r="HQ70" s="14">
        <v>1762</v>
      </c>
      <c r="HR70" s="14">
        <v>955</v>
      </c>
      <c r="HS70" s="14">
        <v>1901</v>
      </c>
      <c r="HT70" s="146">
        <v>11444</v>
      </c>
      <c r="HU70" s="146">
        <v>125012</v>
      </c>
      <c r="HV70" s="14">
        <v>330042</v>
      </c>
      <c r="HW70" s="14">
        <v>1933</v>
      </c>
      <c r="HX70" s="14">
        <v>894</v>
      </c>
      <c r="HY70" s="14">
        <v>1866</v>
      </c>
      <c r="HZ70" s="146">
        <v>24487</v>
      </c>
      <c r="IA70" s="146">
        <v>300861</v>
      </c>
      <c r="IB70" s="14">
        <v>795362</v>
      </c>
      <c r="IC70" s="14">
        <v>3877</v>
      </c>
      <c r="ID70" s="14">
        <v>2794</v>
      </c>
      <c r="IE70" s="14">
        <v>5399</v>
      </c>
      <c r="IF70" s="146">
        <v>58773</v>
      </c>
      <c r="IG70" s="146">
        <v>724520</v>
      </c>
      <c r="IH70" s="14">
        <v>87104</v>
      </c>
      <c r="II70" s="14">
        <v>163</v>
      </c>
      <c r="IJ70" s="14">
        <v>190</v>
      </c>
      <c r="IK70" s="14">
        <v>546</v>
      </c>
      <c r="IL70" s="146">
        <v>6424</v>
      </c>
      <c r="IM70" s="146">
        <v>79781</v>
      </c>
      <c r="IN70" s="14">
        <v>197895</v>
      </c>
      <c r="IO70" s="14">
        <v>1521</v>
      </c>
      <c r="IP70" s="14">
        <v>969</v>
      </c>
      <c r="IQ70" s="14">
        <v>1583</v>
      </c>
      <c r="IR70" s="146">
        <v>13847</v>
      </c>
      <c r="IS70" s="146">
        <v>179976</v>
      </c>
    </row>
    <row r="71" spans="1:256" s="111" customFormat="1" ht="11.45" customHeight="1">
      <c r="A71" s="148" t="s">
        <v>285</v>
      </c>
      <c r="B71" s="14">
        <v>95520933</v>
      </c>
      <c r="C71" s="14">
        <v>47864777</v>
      </c>
      <c r="D71" s="14">
        <v>18034539</v>
      </c>
      <c r="E71" s="14">
        <v>11544371</v>
      </c>
      <c r="F71" s="146">
        <v>13725610</v>
      </c>
      <c r="G71" s="146">
        <v>4351636</v>
      </c>
      <c r="H71" s="14">
        <v>1288134</v>
      </c>
      <c r="I71" s="14">
        <v>685014</v>
      </c>
      <c r="J71" s="14">
        <v>248076</v>
      </c>
      <c r="K71" s="14">
        <v>153158</v>
      </c>
      <c r="L71" s="146">
        <v>160765</v>
      </c>
      <c r="M71" s="146">
        <v>41121</v>
      </c>
      <c r="N71" s="14">
        <v>290564</v>
      </c>
      <c r="O71" s="14">
        <v>151714</v>
      </c>
      <c r="P71" s="14">
        <v>48651</v>
      </c>
      <c r="Q71" s="14">
        <v>34723</v>
      </c>
      <c r="R71" s="146">
        <v>45630</v>
      </c>
      <c r="S71" s="146">
        <v>9846</v>
      </c>
      <c r="T71" s="14">
        <v>1756481</v>
      </c>
      <c r="U71" s="14">
        <v>900278</v>
      </c>
      <c r="V71" s="14">
        <v>334864</v>
      </c>
      <c r="W71" s="14">
        <v>212847</v>
      </c>
      <c r="X71" s="14">
        <v>241948</v>
      </c>
      <c r="Y71" s="145">
        <v>66544</v>
      </c>
      <c r="Z71" s="14">
        <v>755772</v>
      </c>
      <c r="AA71" s="14">
        <v>425752</v>
      </c>
      <c r="AB71" s="14">
        <v>147207</v>
      </c>
      <c r="AC71" s="14">
        <v>83696</v>
      </c>
      <c r="AD71" s="146">
        <v>78103</v>
      </c>
      <c r="AE71" s="146">
        <v>21014</v>
      </c>
      <c r="AF71" s="14">
        <v>10809941</v>
      </c>
      <c r="AG71" s="14">
        <v>5072157</v>
      </c>
      <c r="AH71" s="14">
        <v>1958968</v>
      </c>
      <c r="AI71" s="14">
        <v>1290353</v>
      </c>
      <c r="AJ71" s="14">
        <v>1838092</v>
      </c>
      <c r="AK71" s="145">
        <v>650371</v>
      </c>
      <c r="AL71" s="14">
        <v>1654661</v>
      </c>
      <c r="AM71" s="14">
        <v>783732</v>
      </c>
      <c r="AN71" s="14">
        <v>313787</v>
      </c>
      <c r="AO71" s="14">
        <v>210050</v>
      </c>
      <c r="AP71" s="14">
        <v>266879</v>
      </c>
      <c r="AQ71" s="145">
        <v>80213</v>
      </c>
      <c r="AR71" s="14">
        <v>1296183</v>
      </c>
      <c r="AS71" s="14">
        <v>559797</v>
      </c>
      <c r="AT71" s="14">
        <v>235852</v>
      </c>
      <c r="AU71" s="14">
        <v>164754</v>
      </c>
      <c r="AV71" s="14">
        <v>239042</v>
      </c>
      <c r="AW71" s="145">
        <v>96738</v>
      </c>
      <c r="AX71" s="14">
        <v>303666</v>
      </c>
      <c r="AY71" s="14">
        <v>148334</v>
      </c>
      <c r="AZ71" s="14">
        <v>58433</v>
      </c>
      <c r="BA71" s="14">
        <v>38898</v>
      </c>
      <c r="BB71" s="14">
        <v>46765</v>
      </c>
      <c r="BC71" s="145">
        <v>11236</v>
      </c>
      <c r="BD71" s="14">
        <v>223339</v>
      </c>
      <c r="BE71" s="14">
        <v>106080</v>
      </c>
      <c r="BF71" s="14">
        <v>43107</v>
      </c>
      <c r="BG71" s="14">
        <v>23892</v>
      </c>
      <c r="BH71" s="146">
        <v>32978</v>
      </c>
      <c r="BI71" s="146">
        <v>17282</v>
      </c>
      <c r="BJ71" s="14">
        <v>5645900</v>
      </c>
      <c r="BK71" s="14">
        <v>3112583</v>
      </c>
      <c r="BL71" s="14">
        <v>1015428</v>
      </c>
      <c r="BM71" s="14">
        <v>602794</v>
      </c>
      <c r="BN71" s="146">
        <v>675727</v>
      </c>
      <c r="BO71" s="146">
        <v>239368</v>
      </c>
      <c r="BP71" s="14">
        <v>2598415</v>
      </c>
      <c r="BQ71" s="14">
        <v>1330819</v>
      </c>
      <c r="BR71" s="14">
        <v>486491</v>
      </c>
      <c r="BS71" s="14">
        <v>304061</v>
      </c>
      <c r="BT71" s="146">
        <v>366354</v>
      </c>
      <c r="BU71" s="146">
        <v>110690</v>
      </c>
      <c r="BV71" s="14">
        <v>459268</v>
      </c>
      <c r="BW71" s="14">
        <v>242038</v>
      </c>
      <c r="BX71" s="14">
        <v>87220</v>
      </c>
      <c r="BY71" s="14">
        <v>55270</v>
      </c>
      <c r="BZ71" s="146">
        <v>60732</v>
      </c>
      <c r="CA71" s="146">
        <v>14008</v>
      </c>
      <c r="CB71" s="14">
        <v>423714</v>
      </c>
      <c r="CC71" s="14">
        <v>228980</v>
      </c>
      <c r="CD71" s="14">
        <v>86696</v>
      </c>
      <c r="CE71" s="14">
        <v>50630</v>
      </c>
      <c r="CF71" s="146">
        <v>45398</v>
      </c>
      <c r="CG71" s="146">
        <v>12010</v>
      </c>
      <c r="CH71" s="14">
        <v>4128709</v>
      </c>
      <c r="CI71" s="14">
        <v>1948413</v>
      </c>
      <c r="CJ71" s="14">
        <v>800756</v>
      </c>
      <c r="CK71" s="14">
        <v>526812</v>
      </c>
      <c r="CL71" s="146">
        <v>646212</v>
      </c>
      <c r="CM71" s="146">
        <v>206516</v>
      </c>
      <c r="CN71" s="14">
        <v>1992138</v>
      </c>
      <c r="CO71" s="14">
        <v>1034907</v>
      </c>
      <c r="CP71" s="14">
        <v>403520</v>
      </c>
      <c r="CQ71" s="14">
        <v>255491</v>
      </c>
      <c r="CR71" s="146">
        <v>243098</v>
      </c>
      <c r="CS71" s="146">
        <v>55122</v>
      </c>
      <c r="CT71" s="14">
        <v>1000188</v>
      </c>
      <c r="CU71" s="14">
        <v>519080</v>
      </c>
      <c r="CV71" s="14">
        <v>204221</v>
      </c>
      <c r="CW71" s="14">
        <v>130755</v>
      </c>
      <c r="CX71" s="146">
        <v>118096</v>
      </c>
      <c r="CY71" s="146">
        <v>28036</v>
      </c>
      <c r="CZ71" s="14">
        <v>905922</v>
      </c>
      <c r="DA71" s="14">
        <v>458478</v>
      </c>
      <c r="DB71" s="14">
        <v>178440</v>
      </c>
      <c r="DC71" s="14">
        <v>115426</v>
      </c>
      <c r="DD71" s="146">
        <v>120804</v>
      </c>
      <c r="DE71" s="146">
        <v>32774</v>
      </c>
      <c r="DF71" s="14">
        <v>1218223</v>
      </c>
      <c r="DG71" s="14">
        <v>663714</v>
      </c>
      <c r="DH71" s="14">
        <v>244535</v>
      </c>
      <c r="DI71" s="14">
        <v>145139</v>
      </c>
      <c r="DJ71" s="146">
        <v>132039</v>
      </c>
      <c r="DK71" s="146">
        <v>32796</v>
      </c>
      <c r="DL71" s="14">
        <v>1250519</v>
      </c>
      <c r="DM71" s="14">
        <v>658602</v>
      </c>
      <c r="DN71" s="14">
        <v>231660</v>
      </c>
      <c r="DO71" s="14">
        <v>145340</v>
      </c>
      <c r="DP71" s="146">
        <v>163493</v>
      </c>
      <c r="DQ71" s="146">
        <v>51424</v>
      </c>
      <c r="DR71" s="14">
        <v>443576</v>
      </c>
      <c r="DS71" s="14">
        <v>247764</v>
      </c>
      <c r="DT71" s="14">
        <v>88152</v>
      </c>
      <c r="DU71" s="14">
        <v>51427</v>
      </c>
      <c r="DV71" s="146">
        <v>45179</v>
      </c>
      <c r="DW71" s="146">
        <v>11054</v>
      </c>
      <c r="DX71" s="14">
        <v>2012029</v>
      </c>
      <c r="DY71" s="14">
        <v>874496</v>
      </c>
      <c r="DZ71" s="14">
        <v>374211</v>
      </c>
      <c r="EA71" s="14">
        <v>259229</v>
      </c>
      <c r="EB71" s="146">
        <v>388376</v>
      </c>
      <c r="EC71" s="146">
        <v>115717</v>
      </c>
      <c r="ED71" s="14">
        <v>2387861</v>
      </c>
      <c r="EE71" s="14">
        <v>1095634</v>
      </c>
      <c r="EF71" s="14">
        <v>434835</v>
      </c>
      <c r="EG71" s="14">
        <v>290396</v>
      </c>
      <c r="EH71" s="146">
        <v>418860</v>
      </c>
      <c r="EI71" s="146">
        <v>148136</v>
      </c>
      <c r="EJ71" s="14">
        <v>3059154</v>
      </c>
      <c r="EK71" s="14">
        <v>1533136</v>
      </c>
      <c r="EL71" s="14">
        <v>606101</v>
      </c>
      <c r="EM71" s="14">
        <v>394861</v>
      </c>
      <c r="EN71" s="146">
        <v>425872</v>
      </c>
      <c r="EO71" s="146">
        <v>99184</v>
      </c>
      <c r="EP71" s="14">
        <v>1850504</v>
      </c>
      <c r="EQ71" s="14">
        <v>883836</v>
      </c>
      <c r="ER71" s="14">
        <v>362174</v>
      </c>
      <c r="ES71" s="14">
        <v>249689</v>
      </c>
      <c r="ET71" s="146">
        <v>277703</v>
      </c>
      <c r="EU71" s="146">
        <v>77102</v>
      </c>
      <c r="EV71" s="14">
        <v>719916</v>
      </c>
      <c r="EW71" s="14">
        <v>408336</v>
      </c>
      <c r="EX71" s="14">
        <v>137325</v>
      </c>
      <c r="EY71" s="14">
        <v>79635</v>
      </c>
      <c r="EZ71" s="146">
        <v>75669</v>
      </c>
      <c r="FA71" s="146">
        <v>18951</v>
      </c>
      <c r="FB71" s="14">
        <v>1832981</v>
      </c>
      <c r="FC71" s="14">
        <v>973762</v>
      </c>
      <c r="FD71" s="14">
        <v>357225</v>
      </c>
      <c r="FE71" s="14">
        <v>220388</v>
      </c>
      <c r="FF71" s="146">
        <v>222066</v>
      </c>
      <c r="FG71" s="146">
        <v>59540</v>
      </c>
      <c r="FH71" s="14">
        <v>314174</v>
      </c>
      <c r="FI71" s="14">
        <v>177822</v>
      </c>
      <c r="FJ71" s="14">
        <v>60739</v>
      </c>
      <c r="FK71" s="14">
        <v>35819</v>
      </c>
      <c r="FL71" s="146">
        <v>30972</v>
      </c>
      <c r="FM71" s="146">
        <v>8822</v>
      </c>
      <c r="FN71" s="14">
        <v>591594</v>
      </c>
      <c r="FO71" s="14">
        <v>311354</v>
      </c>
      <c r="FP71" s="14">
        <v>117066</v>
      </c>
      <c r="FQ71" s="14">
        <v>75008</v>
      </c>
      <c r="FR71" s="146">
        <v>70228</v>
      </c>
      <c r="FS71" s="146">
        <v>17938</v>
      </c>
      <c r="FT71" s="14">
        <v>854584</v>
      </c>
      <c r="FU71" s="14">
        <v>443220</v>
      </c>
      <c r="FV71" s="14">
        <v>166741</v>
      </c>
      <c r="FW71" s="14">
        <v>102065</v>
      </c>
      <c r="FX71" s="146">
        <v>111767</v>
      </c>
      <c r="FY71" s="146">
        <v>30791</v>
      </c>
      <c r="FZ71" s="14">
        <v>497127</v>
      </c>
      <c r="GA71" s="14">
        <v>236605</v>
      </c>
      <c r="GB71" s="14">
        <v>93265</v>
      </c>
      <c r="GC71" s="14">
        <v>65466</v>
      </c>
      <c r="GD71" s="146">
        <v>81533</v>
      </c>
      <c r="GE71" s="146">
        <v>20258</v>
      </c>
      <c r="GF71" s="14">
        <v>3077401</v>
      </c>
      <c r="GG71" s="14">
        <v>1304937</v>
      </c>
      <c r="GH71" s="14">
        <v>549418</v>
      </c>
      <c r="GI71" s="14">
        <v>388777</v>
      </c>
      <c r="GJ71" s="146">
        <v>604997</v>
      </c>
      <c r="GK71" s="146">
        <v>229272</v>
      </c>
      <c r="GL71" s="14">
        <v>573865</v>
      </c>
      <c r="GM71" s="14">
        <v>316855</v>
      </c>
      <c r="GN71" s="14">
        <v>107391</v>
      </c>
      <c r="GO71" s="14">
        <v>64388</v>
      </c>
      <c r="GP71" s="146">
        <v>68249</v>
      </c>
      <c r="GQ71" s="146">
        <v>16982</v>
      </c>
      <c r="GR71" s="14">
        <v>6233030</v>
      </c>
      <c r="GS71" s="14">
        <v>3016002</v>
      </c>
      <c r="GT71" s="14">
        <v>1163407</v>
      </c>
      <c r="GU71" s="14">
        <v>736385</v>
      </c>
      <c r="GV71" s="146">
        <v>953274</v>
      </c>
      <c r="GW71" s="146">
        <v>363962</v>
      </c>
      <c r="GX71" s="14">
        <v>2664444</v>
      </c>
      <c r="GY71" s="14">
        <v>1396302</v>
      </c>
      <c r="GZ71" s="14">
        <v>507345</v>
      </c>
      <c r="HA71" s="14">
        <v>316871</v>
      </c>
      <c r="HB71" s="146">
        <v>344744</v>
      </c>
      <c r="HC71" s="146">
        <v>99182</v>
      </c>
      <c r="HD71" s="14">
        <v>235533</v>
      </c>
      <c r="HE71" s="14">
        <v>126325</v>
      </c>
      <c r="HF71" s="14">
        <v>45824</v>
      </c>
      <c r="HG71" s="14">
        <v>30160</v>
      </c>
      <c r="HH71" s="146">
        <v>25709</v>
      </c>
      <c r="HI71" s="146">
        <v>7515</v>
      </c>
      <c r="HJ71" s="14">
        <v>3876376</v>
      </c>
      <c r="HK71" s="14">
        <v>2137352</v>
      </c>
      <c r="HL71" s="14">
        <v>763862</v>
      </c>
      <c r="HM71" s="14">
        <v>451108</v>
      </c>
      <c r="HN71" s="146">
        <v>416997</v>
      </c>
      <c r="HO71" s="146">
        <v>107057</v>
      </c>
      <c r="HP71" s="14">
        <v>1051298</v>
      </c>
      <c r="HQ71" s="14">
        <v>567419</v>
      </c>
      <c r="HR71" s="14">
        <v>205089</v>
      </c>
      <c r="HS71" s="14">
        <v>122741</v>
      </c>
      <c r="HT71" s="146">
        <v>119745</v>
      </c>
      <c r="HU71" s="146">
        <v>36304</v>
      </c>
      <c r="HV71" s="14">
        <v>1182640</v>
      </c>
      <c r="HW71" s="14">
        <v>610352</v>
      </c>
      <c r="HX71" s="14">
        <v>233459</v>
      </c>
      <c r="HY71" s="14">
        <v>144872</v>
      </c>
      <c r="HZ71" s="146">
        <v>153226</v>
      </c>
      <c r="IA71" s="146">
        <v>40731</v>
      </c>
      <c r="IB71" s="14">
        <v>4264743</v>
      </c>
      <c r="IC71" s="14">
        <v>2172208</v>
      </c>
      <c r="ID71" s="14">
        <v>828133</v>
      </c>
      <c r="IE71" s="14">
        <v>524843</v>
      </c>
      <c r="IF71" s="146">
        <v>572889</v>
      </c>
      <c r="IG71" s="146">
        <v>166670</v>
      </c>
      <c r="IH71" s="14">
        <v>361016</v>
      </c>
      <c r="II71" s="14">
        <v>182149</v>
      </c>
      <c r="IJ71" s="14">
        <v>67590</v>
      </c>
      <c r="IK71" s="14">
        <v>44338</v>
      </c>
      <c r="IL71" s="146">
        <v>53499</v>
      </c>
      <c r="IM71" s="146">
        <v>13440</v>
      </c>
      <c r="IN71" s="14">
        <v>1273969</v>
      </c>
      <c r="IO71" s="14">
        <v>703672</v>
      </c>
      <c r="IP71" s="14">
        <v>236201</v>
      </c>
      <c r="IQ71" s="14">
        <v>146220</v>
      </c>
      <c r="IR71" s="146">
        <v>149567</v>
      </c>
      <c r="IS71" s="146">
        <v>38309</v>
      </c>
    </row>
    <row r="72" spans="1:256" s="111" customFormat="1" ht="11.45" customHeight="1">
      <c r="A72" s="16" t="s">
        <v>42</v>
      </c>
      <c r="B72" s="14">
        <v>1039753647</v>
      </c>
      <c r="C72" s="14">
        <v>83766758</v>
      </c>
      <c r="D72" s="14">
        <v>95771174</v>
      </c>
      <c r="E72" s="14">
        <v>94431032</v>
      </c>
      <c r="F72" s="146">
        <v>233644817</v>
      </c>
      <c r="G72" s="146">
        <v>532139866</v>
      </c>
      <c r="H72" s="14">
        <v>10909789</v>
      </c>
      <c r="I72" s="14">
        <v>1108668</v>
      </c>
      <c r="J72" s="14">
        <v>1252271</v>
      </c>
      <c r="K72" s="14">
        <v>1234883</v>
      </c>
      <c r="L72" s="146">
        <v>2731739</v>
      </c>
      <c r="M72" s="146">
        <v>4582228</v>
      </c>
      <c r="N72" s="14">
        <v>2720858</v>
      </c>
      <c r="O72" s="14">
        <v>245038</v>
      </c>
      <c r="P72" s="14">
        <v>291773</v>
      </c>
      <c r="Q72" s="14">
        <v>316464</v>
      </c>
      <c r="R72" s="146">
        <v>853296</v>
      </c>
      <c r="S72" s="146">
        <v>1014286</v>
      </c>
      <c r="T72" s="14">
        <v>16049819</v>
      </c>
      <c r="U72" s="14">
        <v>1588218</v>
      </c>
      <c r="V72" s="14">
        <v>1709705</v>
      </c>
      <c r="W72" s="14">
        <v>1687626</v>
      </c>
      <c r="X72" s="14">
        <v>4013329</v>
      </c>
      <c r="Y72" s="145">
        <v>7050941</v>
      </c>
      <c r="Z72" s="14">
        <v>5868197</v>
      </c>
      <c r="AA72" s="14">
        <v>684567</v>
      </c>
      <c r="AB72" s="14">
        <v>730518</v>
      </c>
      <c r="AC72" s="14">
        <v>669100</v>
      </c>
      <c r="AD72" s="146">
        <v>1313459</v>
      </c>
      <c r="AE72" s="146">
        <v>2470553</v>
      </c>
      <c r="AF72" s="14">
        <v>133856180</v>
      </c>
      <c r="AG72" s="14">
        <v>8810579</v>
      </c>
      <c r="AH72" s="14">
        <v>10486168</v>
      </c>
      <c r="AI72" s="14">
        <v>10559698</v>
      </c>
      <c r="AJ72" s="14">
        <v>30167030</v>
      </c>
      <c r="AK72" s="145">
        <v>73832703</v>
      </c>
      <c r="AL72" s="14">
        <v>18024184</v>
      </c>
      <c r="AM72" s="14">
        <v>1444468</v>
      </c>
      <c r="AN72" s="14">
        <v>1674238</v>
      </c>
      <c r="AO72" s="14">
        <v>1702232</v>
      </c>
      <c r="AP72" s="14">
        <v>4566200</v>
      </c>
      <c r="AQ72" s="145">
        <v>8637046</v>
      </c>
      <c r="AR72" s="14">
        <v>23459252</v>
      </c>
      <c r="AS72" s="14">
        <v>1055692</v>
      </c>
      <c r="AT72" s="14">
        <v>1353507</v>
      </c>
      <c r="AU72" s="14">
        <v>1386080</v>
      </c>
      <c r="AV72" s="14">
        <v>4128349</v>
      </c>
      <c r="AW72" s="145">
        <v>15535625</v>
      </c>
      <c r="AX72" s="14">
        <v>2849792</v>
      </c>
      <c r="AY72" s="14">
        <v>270744</v>
      </c>
      <c r="AZ72" s="14">
        <v>319817</v>
      </c>
      <c r="BA72" s="14">
        <v>319345</v>
      </c>
      <c r="BB72" s="14">
        <v>795312</v>
      </c>
      <c r="BC72" s="145">
        <v>1144575</v>
      </c>
      <c r="BD72" s="14">
        <v>3577456</v>
      </c>
      <c r="BE72" s="14">
        <v>230860</v>
      </c>
      <c r="BF72" s="14">
        <v>292928</v>
      </c>
      <c r="BG72" s="14">
        <v>264482</v>
      </c>
      <c r="BH72" s="146">
        <v>668989</v>
      </c>
      <c r="BI72" s="146">
        <v>2120197</v>
      </c>
      <c r="BJ72" s="14">
        <v>62460624</v>
      </c>
      <c r="BK72" s="14">
        <v>5226145</v>
      </c>
      <c r="BL72" s="14">
        <v>5374900</v>
      </c>
      <c r="BM72" s="14">
        <v>5037636</v>
      </c>
      <c r="BN72" s="146">
        <v>11902389</v>
      </c>
      <c r="BO72" s="146">
        <v>34919553</v>
      </c>
      <c r="BP72" s="14">
        <v>24635534</v>
      </c>
      <c r="BQ72" s="14">
        <v>2200906</v>
      </c>
      <c r="BR72" s="14">
        <v>2440931</v>
      </c>
      <c r="BS72" s="14">
        <v>2391505</v>
      </c>
      <c r="BT72" s="146">
        <v>6105889</v>
      </c>
      <c r="BU72" s="146">
        <v>11496304</v>
      </c>
      <c r="BV72" s="14">
        <v>3719374</v>
      </c>
      <c r="BW72" s="14">
        <v>457131</v>
      </c>
      <c r="BX72" s="14">
        <v>471264</v>
      </c>
      <c r="BY72" s="14">
        <v>442235</v>
      </c>
      <c r="BZ72" s="146">
        <v>970591</v>
      </c>
      <c r="CA72" s="146">
        <v>1378152</v>
      </c>
      <c r="CB72" s="14">
        <v>3125503</v>
      </c>
      <c r="CC72" s="14">
        <v>355050</v>
      </c>
      <c r="CD72" s="14">
        <v>391556</v>
      </c>
      <c r="CE72" s="14">
        <v>367149</v>
      </c>
      <c r="CF72" s="146">
        <v>707389</v>
      </c>
      <c r="CG72" s="146">
        <v>1304359</v>
      </c>
      <c r="CH72" s="14">
        <v>50445668</v>
      </c>
      <c r="CI72" s="14">
        <v>3476473</v>
      </c>
      <c r="CJ72" s="14">
        <v>4378227</v>
      </c>
      <c r="CK72" s="14">
        <v>4362855</v>
      </c>
      <c r="CL72" s="146">
        <v>11222037</v>
      </c>
      <c r="CM72" s="146">
        <v>27006075</v>
      </c>
      <c r="CN72" s="14">
        <v>15650127</v>
      </c>
      <c r="CO72" s="14">
        <v>1791514</v>
      </c>
      <c r="CP72" s="14">
        <v>2073609</v>
      </c>
      <c r="CQ72" s="14">
        <v>2044016</v>
      </c>
      <c r="CR72" s="146">
        <v>4095231</v>
      </c>
      <c r="CS72" s="146">
        <v>5645757</v>
      </c>
      <c r="CT72" s="14">
        <v>7632504</v>
      </c>
      <c r="CU72" s="14">
        <v>905166</v>
      </c>
      <c r="CV72" s="14">
        <v>1005991</v>
      </c>
      <c r="CW72" s="14">
        <v>986311</v>
      </c>
      <c r="CX72" s="146">
        <v>1921423</v>
      </c>
      <c r="CY72" s="146">
        <v>2813613</v>
      </c>
      <c r="CZ72" s="14">
        <v>8397430</v>
      </c>
      <c r="DA72" s="14">
        <v>793432</v>
      </c>
      <c r="DB72" s="14">
        <v>907119</v>
      </c>
      <c r="DC72" s="14">
        <v>907659</v>
      </c>
      <c r="DD72" s="146">
        <v>2029628</v>
      </c>
      <c r="DE72" s="146">
        <v>3759592</v>
      </c>
      <c r="DF72" s="14">
        <v>8917280</v>
      </c>
      <c r="DG72" s="14">
        <v>1106431</v>
      </c>
      <c r="DH72" s="14">
        <v>1210788</v>
      </c>
      <c r="DI72" s="14">
        <v>1126156</v>
      </c>
      <c r="DJ72" s="146">
        <v>2150532</v>
      </c>
      <c r="DK72" s="146">
        <v>3323373</v>
      </c>
      <c r="DL72" s="14">
        <v>13814350</v>
      </c>
      <c r="DM72" s="14">
        <v>1108022</v>
      </c>
      <c r="DN72" s="14">
        <v>1227762</v>
      </c>
      <c r="DO72" s="14">
        <v>1221617</v>
      </c>
      <c r="DP72" s="146">
        <v>2884279</v>
      </c>
      <c r="DQ72" s="146">
        <v>7372670</v>
      </c>
      <c r="DR72" s="14">
        <v>3028042</v>
      </c>
      <c r="DS72" s="14">
        <v>427903</v>
      </c>
      <c r="DT72" s="14">
        <v>437156</v>
      </c>
      <c r="DU72" s="14">
        <v>396603</v>
      </c>
      <c r="DV72" s="146">
        <v>724492</v>
      </c>
      <c r="DW72" s="146">
        <v>1041888</v>
      </c>
      <c r="DX72" s="14">
        <v>23104010</v>
      </c>
      <c r="DY72" s="14">
        <v>1598614</v>
      </c>
      <c r="DZ72" s="14">
        <v>2007854</v>
      </c>
      <c r="EA72" s="14">
        <v>2109544</v>
      </c>
      <c r="EB72" s="146">
        <v>6372022</v>
      </c>
      <c r="EC72" s="146">
        <v>11015976</v>
      </c>
      <c r="ED72" s="14">
        <v>32673655</v>
      </c>
      <c r="EE72" s="14">
        <v>2140679</v>
      </c>
      <c r="EF72" s="14">
        <v>2561977</v>
      </c>
      <c r="EG72" s="14">
        <v>2489985</v>
      </c>
      <c r="EH72" s="146">
        <v>7328344</v>
      </c>
      <c r="EI72" s="146">
        <v>18152670</v>
      </c>
      <c r="EJ72" s="14">
        <v>26212185</v>
      </c>
      <c r="EK72" s="14">
        <v>2550480</v>
      </c>
      <c r="EL72" s="14">
        <v>3142684</v>
      </c>
      <c r="EM72" s="14">
        <v>3152450</v>
      </c>
      <c r="EN72" s="146">
        <v>7134132</v>
      </c>
      <c r="EO72" s="146">
        <v>10232439</v>
      </c>
      <c r="EP72" s="14">
        <v>18474389</v>
      </c>
      <c r="EQ72" s="14">
        <v>1613939</v>
      </c>
      <c r="ER72" s="14">
        <v>1865543</v>
      </c>
      <c r="ES72" s="14">
        <v>1906722</v>
      </c>
      <c r="ET72" s="146">
        <v>4489368</v>
      </c>
      <c r="EU72" s="146">
        <v>8598816</v>
      </c>
      <c r="EV72" s="14">
        <v>5249795</v>
      </c>
      <c r="EW72" s="14">
        <v>640994</v>
      </c>
      <c r="EX72" s="14">
        <v>676991</v>
      </c>
      <c r="EY72" s="14">
        <v>633852</v>
      </c>
      <c r="EZ72" s="146">
        <v>1266946</v>
      </c>
      <c r="FA72" s="146">
        <v>2031011</v>
      </c>
      <c r="FB72" s="14">
        <v>16159355</v>
      </c>
      <c r="FC72" s="14">
        <v>1657382</v>
      </c>
      <c r="FD72" s="14">
        <v>1813909</v>
      </c>
      <c r="FE72" s="14">
        <v>1744369</v>
      </c>
      <c r="FF72" s="146">
        <v>3710695</v>
      </c>
      <c r="FG72" s="146">
        <v>7233001</v>
      </c>
      <c r="FH72" s="14">
        <v>2295566</v>
      </c>
      <c r="FI72" s="14">
        <v>284778</v>
      </c>
      <c r="FJ72" s="14">
        <v>296183</v>
      </c>
      <c r="FK72" s="14">
        <v>275475</v>
      </c>
      <c r="FL72" s="146">
        <v>504315</v>
      </c>
      <c r="FM72" s="146">
        <v>934815</v>
      </c>
      <c r="FN72" s="14">
        <v>4890346</v>
      </c>
      <c r="FO72" s="14">
        <v>537529</v>
      </c>
      <c r="FP72" s="14">
        <v>568721</v>
      </c>
      <c r="FQ72" s="14">
        <v>560868</v>
      </c>
      <c r="FR72" s="146">
        <v>1132457</v>
      </c>
      <c r="FS72" s="146">
        <v>2090770</v>
      </c>
      <c r="FT72" s="14">
        <v>8788491</v>
      </c>
      <c r="FU72" s="14">
        <v>809208</v>
      </c>
      <c r="FV72" s="14">
        <v>873846</v>
      </c>
      <c r="FW72" s="14">
        <v>828136</v>
      </c>
      <c r="FX72" s="146">
        <v>1854725</v>
      </c>
      <c r="FY72" s="146">
        <v>4422578</v>
      </c>
      <c r="FZ72" s="14">
        <v>5055564</v>
      </c>
      <c r="GA72" s="14">
        <v>442000</v>
      </c>
      <c r="GB72" s="14">
        <v>502294</v>
      </c>
      <c r="GC72" s="14">
        <v>530159</v>
      </c>
      <c r="GD72" s="146">
        <v>1413516</v>
      </c>
      <c r="GE72" s="146">
        <v>2167592</v>
      </c>
      <c r="GF72" s="14">
        <v>45765098</v>
      </c>
      <c r="GG72" s="14">
        <v>2370682</v>
      </c>
      <c r="GH72" s="14">
        <v>3111352</v>
      </c>
      <c r="GI72" s="14">
        <v>3281364</v>
      </c>
      <c r="GJ72" s="146">
        <v>10420086</v>
      </c>
      <c r="GK72" s="146">
        <v>26581615</v>
      </c>
      <c r="GL72" s="14">
        <v>4558113</v>
      </c>
      <c r="GM72" s="14">
        <v>525015</v>
      </c>
      <c r="GN72" s="14">
        <v>566602</v>
      </c>
      <c r="GO72" s="14">
        <v>543243</v>
      </c>
      <c r="GP72" s="146">
        <v>1198608</v>
      </c>
      <c r="GQ72" s="146">
        <v>1724643</v>
      </c>
      <c r="GR72" s="14">
        <v>95488844</v>
      </c>
      <c r="GS72" s="14">
        <v>5492602</v>
      </c>
      <c r="GT72" s="14">
        <v>6677526</v>
      </c>
      <c r="GU72" s="14">
        <v>6472386</v>
      </c>
      <c r="GV72" s="146">
        <v>16706028</v>
      </c>
      <c r="GW72" s="146">
        <v>60140302</v>
      </c>
      <c r="GX72" s="14">
        <v>22636326</v>
      </c>
      <c r="GY72" s="14">
        <v>2345121</v>
      </c>
      <c r="GZ72" s="14">
        <v>2509782</v>
      </c>
      <c r="HA72" s="14">
        <v>2448117</v>
      </c>
      <c r="HB72" s="146">
        <v>5621793</v>
      </c>
      <c r="HC72" s="146">
        <v>9711514</v>
      </c>
      <c r="HD72" s="14">
        <v>2013043</v>
      </c>
      <c r="HE72" s="14">
        <v>221632</v>
      </c>
      <c r="HF72" s="14">
        <v>236739</v>
      </c>
      <c r="HG72" s="14">
        <v>242931</v>
      </c>
      <c r="HH72" s="146">
        <v>447443</v>
      </c>
      <c r="HI72" s="146">
        <v>864299</v>
      </c>
      <c r="HJ72" s="14">
        <v>30126028</v>
      </c>
      <c r="HK72" s="14">
        <v>3927123</v>
      </c>
      <c r="HL72" s="14">
        <v>4139317</v>
      </c>
      <c r="HM72" s="14">
        <v>3712555</v>
      </c>
      <c r="HN72" s="146">
        <v>6983358</v>
      </c>
      <c r="HO72" s="146">
        <v>11363675</v>
      </c>
      <c r="HP72" s="14">
        <v>9947174</v>
      </c>
      <c r="HQ72" s="14">
        <v>953138</v>
      </c>
      <c r="HR72" s="14">
        <v>1040396</v>
      </c>
      <c r="HS72" s="14">
        <v>996195</v>
      </c>
      <c r="HT72" s="146">
        <v>2062550</v>
      </c>
      <c r="HU72" s="146">
        <v>4894895</v>
      </c>
      <c r="HV72" s="14">
        <v>9587317</v>
      </c>
      <c r="HW72" s="14">
        <v>1055186</v>
      </c>
      <c r="HX72" s="14">
        <v>1160834</v>
      </c>
      <c r="HY72" s="14">
        <v>1102446</v>
      </c>
      <c r="HZ72" s="146">
        <v>2416818</v>
      </c>
      <c r="IA72" s="146">
        <v>3852032</v>
      </c>
      <c r="IB72" s="14">
        <v>41486929</v>
      </c>
      <c r="IC72" s="14">
        <v>3938854</v>
      </c>
      <c r="ID72" s="14">
        <v>4464967</v>
      </c>
      <c r="IE72" s="14">
        <v>4297119</v>
      </c>
      <c r="IF72" s="146">
        <v>9829052</v>
      </c>
      <c r="IG72" s="146">
        <v>18956937</v>
      </c>
      <c r="IH72" s="14">
        <v>3393400</v>
      </c>
      <c r="II72" s="14">
        <v>333016</v>
      </c>
      <c r="IJ72" s="14">
        <v>373885</v>
      </c>
      <c r="IK72" s="14">
        <v>361055</v>
      </c>
      <c r="IL72" s="146">
        <v>898784</v>
      </c>
      <c r="IM72" s="146">
        <v>1426661</v>
      </c>
      <c r="IN72" s="14">
        <v>9540858</v>
      </c>
      <c r="IO72" s="14">
        <v>1156609</v>
      </c>
      <c r="IP72" s="14">
        <v>1173707</v>
      </c>
      <c r="IQ72" s="14">
        <v>1130500</v>
      </c>
      <c r="IR72" s="146">
        <v>2420959</v>
      </c>
      <c r="IS72" s="146">
        <v>3659083</v>
      </c>
    </row>
    <row r="73" spans="1:256" s="111" customFormat="1" ht="11.45" customHeight="1">
      <c r="A73" s="148" t="s">
        <v>286</v>
      </c>
      <c r="B73" s="14">
        <v>104088250</v>
      </c>
      <c r="C73" s="14">
        <v>55987328</v>
      </c>
      <c r="D73" s="14">
        <v>18367881</v>
      </c>
      <c r="E73" s="14">
        <v>11617076</v>
      </c>
      <c r="F73" s="146">
        <v>13757769</v>
      </c>
      <c r="G73" s="146">
        <v>4358196</v>
      </c>
      <c r="H73" s="14">
        <v>1424692</v>
      </c>
      <c r="I73" s="14">
        <v>817326</v>
      </c>
      <c r="J73" s="14">
        <v>251375</v>
      </c>
      <c r="K73" s="14">
        <v>153750</v>
      </c>
      <c r="L73" s="146">
        <v>161065</v>
      </c>
      <c r="M73" s="146">
        <v>41176</v>
      </c>
      <c r="N73" s="14">
        <v>301655</v>
      </c>
      <c r="O73" s="14">
        <v>161826</v>
      </c>
      <c r="P73" s="14">
        <v>49419</v>
      </c>
      <c r="Q73" s="14">
        <v>34873</v>
      </c>
      <c r="R73" s="146">
        <v>45686</v>
      </c>
      <c r="S73" s="146">
        <v>9851</v>
      </c>
      <c r="T73" s="14">
        <v>1904081</v>
      </c>
      <c r="U73" s="14">
        <v>1037556</v>
      </c>
      <c r="V73" s="14">
        <v>342709</v>
      </c>
      <c r="W73" s="14">
        <v>214533</v>
      </c>
      <c r="X73" s="14">
        <v>242645</v>
      </c>
      <c r="Y73" s="145">
        <v>66638</v>
      </c>
      <c r="Z73" s="14">
        <v>836365</v>
      </c>
      <c r="AA73" s="14">
        <v>503909</v>
      </c>
      <c r="AB73" s="14">
        <v>149190</v>
      </c>
      <c r="AC73" s="14">
        <v>83989</v>
      </c>
      <c r="AD73" s="146">
        <v>78235</v>
      </c>
      <c r="AE73" s="146">
        <v>21042</v>
      </c>
      <c r="AF73" s="14">
        <v>11981540</v>
      </c>
      <c r="AG73" s="14">
        <v>6163669</v>
      </c>
      <c r="AH73" s="14">
        <v>2015257</v>
      </c>
      <c r="AI73" s="14">
        <v>1305980</v>
      </c>
      <c r="AJ73" s="14">
        <v>1845058</v>
      </c>
      <c r="AK73" s="145">
        <v>651576</v>
      </c>
      <c r="AL73" s="14">
        <v>1777127</v>
      </c>
      <c r="AM73" s="14">
        <v>897408</v>
      </c>
      <c r="AN73" s="14">
        <v>320387</v>
      </c>
      <c r="AO73" s="14">
        <v>211413</v>
      </c>
      <c r="AP73" s="14">
        <v>267557</v>
      </c>
      <c r="AQ73" s="145">
        <v>80362</v>
      </c>
      <c r="AR73" s="14">
        <v>1369203</v>
      </c>
      <c r="AS73" s="14">
        <v>626501</v>
      </c>
      <c r="AT73" s="14">
        <v>240350</v>
      </c>
      <c r="AU73" s="14">
        <v>165862</v>
      </c>
      <c r="AV73" s="14">
        <v>239609</v>
      </c>
      <c r="AW73" s="145">
        <v>96881</v>
      </c>
      <c r="AX73" s="14">
        <v>320102</v>
      </c>
      <c r="AY73" s="14">
        <v>163752</v>
      </c>
      <c r="AZ73" s="14">
        <v>59209</v>
      </c>
      <c r="BA73" s="14">
        <v>39067</v>
      </c>
      <c r="BB73" s="14">
        <v>46822</v>
      </c>
      <c r="BC73" s="145">
        <v>11252</v>
      </c>
      <c r="BD73" s="14">
        <v>236638</v>
      </c>
      <c r="BE73" s="14">
        <v>118669</v>
      </c>
      <c r="BF73" s="14">
        <v>43488</v>
      </c>
      <c r="BG73" s="14">
        <v>24027</v>
      </c>
      <c r="BH73" s="146">
        <v>33131</v>
      </c>
      <c r="BI73" s="146">
        <v>17323</v>
      </c>
      <c r="BJ73" s="14">
        <v>6318110</v>
      </c>
      <c r="BK73" s="14">
        <v>3762684</v>
      </c>
      <c r="BL73" s="14">
        <v>1031717</v>
      </c>
      <c r="BM73" s="14">
        <v>606252</v>
      </c>
      <c r="BN73" s="146">
        <v>677597</v>
      </c>
      <c r="BO73" s="146">
        <v>239860</v>
      </c>
      <c r="BP73" s="14">
        <v>2917760</v>
      </c>
      <c r="BQ73" s="14">
        <v>1637754</v>
      </c>
      <c r="BR73" s="14">
        <v>496122</v>
      </c>
      <c r="BS73" s="14">
        <v>305884</v>
      </c>
      <c r="BT73" s="146">
        <v>367184</v>
      </c>
      <c r="BU73" s="146">
        <v>110816</v>
      </c>
      <c r="BV73" s="14">
        <v>490705</v>
      </c>
      <c r="BW73" s="14">
        <v>271036</v>
      </c>
      <c r="BX73" s="14">
        <v>88979</v>
      </c>
      <c r="BY73" s="14">
        <v>55772</v>
      </c>
      <c r="BZ73" s="146">
        <v>60883</v>
      </c>
      <c r="CA73" s="146">
        <v>14035</v>
      </c>
      <c r="CB73" s="14">
        <v>467296</v>
      </c>
      <c r="CC73" s="14">
        <v>268995</v>
      </c>
      <c r="CD73" s="14">
        <v>89602</v>
      </c>
      <c r="CE73" s="14">
        <v>51103</v>
      </c>
      <c r="CF73" s="146">
        <v>45568</v>
      </c>
      <c r="CG73" s="146">
        <v>12028</v>
      </c>
      <c r="CH73" s="14">
        <v>4480311</v>
      </c>
      <c r="CI73" s="14">
        <v>2282457</v>
      </c>
      <c r="CJ73" s="14">
        <v>814082</v>
      </c>
      <c r="CK73" s="14">
        <v>529579</v>
      </c>
      <c r="CL73" s="146">
        <v>647406</v>
      </c>
      <c r="CM73" s="146">
        <v>206787</v>
      </c>
      <c r="CN73" s="14">
        <v>2131051</v>
      </c>
      <c r="CO73" s="14">
        <v>1166430</v>
      </c>
      <c r="CP73" s="14">
        <v>409572</v>
      </c>
      <c r="CQ73" s="14">
        <v>256448</v>
      </c>
      <c r="CR73" s="146">
        <v>243422</v>
      </c>
      <c r="CS73" s="146">
        <v>55179</v>
      </c>
      <c r="CT73" s="14">
        <v>1070602</v>
      </c>
      <c r="CU73" s="14">
        <v>583379</v>
      </c>
      <c r="CV73" s="14">
        <v>209265</v>
      </c>
      <c r="CW73" s="14">
        <v>131598</v>
      </c>
      <c r="CX73" s="146">
        <v>118295</v>
      </c>
      <c r="CY73" s="146">
        <v>28065</v>
      </c>
      <c r="CZ73" s="14">
        <v>966174</v>
      </c>
      <c r="DA73" s="14">
        <v>514782</v>
      </c>
      <c r="DB73" s="14">
        <v>181619</v>
      </c>
      <c r="DC73" s="14">
        <v>115986</v>
      </c>
      <c r="DD73" s="146">
        <v>120991</v>
      </c>
      <c r="DE73" s="146">
        <v>32796</v>
      </c>
      <c r="DF73" s="14">
        <v>1329811</v>
      </c>
      <c r="DG73" s="14">
        <v>771407</v>
      </c>
      <c r="DH73" s="14">
        <v>247683</v>
      </c>
      <c r="DI73" s="14">
        <v>145651</v>
      </c>
      <c r="DJ73" s="146">
        <v>132250</v>
      </c>
      <c r="DK73" s="146">
        <v>32820</v>
      </c>
      <c r="DL73" s="14">
        <v>1380847</v>
      </c>
      <c r="DM73" s="14">
        <v>784400</v>
      </c>
      <c r="DN73" s="14">
        <v>234823</v>
      </c>
      <c r="DO73" s="14">
        <v>146077</v>
      </c>
      <c r="DP73" s="146">
        <v>164004</v>
      </c>
      <c r="DQ73" s="146">
        <v>51543</v>
      </c>
      <c r="DR73" s="14">
        <v>480160</v>
      </c>
      <c r="DS73" s="14">
        <v>282587</v>
      </c>
      <c r="DT73" s="14">
        <v>89518</v>
      </c>
      <c r="DU73" s="14">
        <v>51675</v>
      </c>
      <c r="DV73" s="146">
        <v>45309</v>
      </c>
      <c r="DW73" s="146">
        <v>11071</v>
      </c>
      <c r="DX73" s="14">
        <v>2147839</v>
      </c>
      <c r="DY73" s="14">
        <v>999454</v>
      </c>
      <c r="DZ73" s="14">
        <v>381735</v>
      </c>
      <c r="EA73" s="14">
        <v>261498</v>
      </c>
      <c r="EB73" s="146">
        <v>389264</v>
      </c>
      <c r="EC73" s="146">
        <v>115888</v>
      </c>
      <c r="ED73" s="14">
        <v>2518837</v>
      </c>
      <c r="EE73" s="14">
        <v>1216804</v>
      </c>
      <c r="EF73" s="14">
        <v>441962</v>
      </c>
      <c r="EG73" s="14">
        <v>292033</v>
      </c>
      <c r="EH73" s="146">
        <v>419677</v>
      </c>
      <c r="EI73" s="146">
        <v>148361</v>
      </c>
      <c r="EJ73" s="14">
        <v>3329307</v>
      </c>
      <c r="EK73" s="14">
        <v>1791474</v>
      </c>
      <c r="EL73" s="14">
        <v>615773</v>
      </c>
      <c r="EM73" s="14">
        <v>396415</v>
      </c>
      <c r="EN73" s="146">
        <v>426366</v>
      </c>
      <c r="EO73" s="146">
        <v>99279</v>
      </c>
      <c r="EP73" s="14">
        <v>1970527</v>
      </c>
      <c r="EQ73" s="14">
        <v>993943</v>
      </c>
      <c r="ER73" s="14">
        <v>369962</v>
      </c>
      <c r="ES73" s="14">
        <v>251167</v>
      </c>
      <c r="ET73" s="146">
        <v>278246</v>
      </c>
      <c r="EU73" s="146">
        <v>77209</v>
      </c>
      <c r="EV73" s="14">
        <v>812270</v>
      </c>
      <c r="EW73" s="14">
        <v>497935</v>
      </c>
      <c r="EX73" s="14">
        <v>139444</v>
      </c>
      <c r="EY73" s="14">
        <v>80040</v>
      </c>
      <c r="EZ73" s="146">
        <v>75855</v>
      </c>
      <c r="FA73" s="146">
        <v>18996</v>
      </c>
      <c r="FB73" s="14">
        <v>1977212</v>
      </c>
      <c r="FC73" s="14">
        <v>1110758</v>
      </c>
      <c r="FD73" s="14">
        <v>363049</v>
      </c>
      <c r="FE73" s="14">
        <v>221351</v>
      </c>
      <c r="FF73" s="146">
        <v>222455</v>
      </c>
      <c r="FG73" s="146">
        <v>59599</v>
      </c>
      <c r="FH73" s="14">
        <v>343013</v>
      </c>
      <c r="FI73" s="14">
        <v>205047</v>
      </c>
      <c r="FJ73" s="14">
        <v>62026</v>
      </c>
      <c r="FK73" s="14">
        <v>36033</v>
      </c>
      <c r="FL73" s="146">
        <v>31073</v>
      </c>
      <c r="FM73" s="146">
        <v>8834</v>
      </c>
      <c r="FN73" s="14">
        <v>635476</v>
      </c>
      <c r="FO73" s="14">
        <v>351791</v>
      </c>
      <c r="FP73" s="14">
        <v>119883</v>
      </c>
      <c r="FQ73" s="14">
        <v>75479</v>
      </c>
      <c r="FR73" s="146">
        <v>70368</v>
      </c>
      <c r="FS73" s="146">
        <v>17955</v>
      </c>
      <c r="FT73" s="14">
        <v>911725</v>
      </c>
      <c r="FU73" s="14">
        <v>496123</v>
      </c>
      <c r="FV73" s="14">
        <v>169913</v>
      </c>
      <c r="FW73" s="14">
        <v>102737</v>
      </c>
      <c r="FX73" s="146">
        <v>112052</v>
      </c>
      <c r="FY73" s="146">
        <v>30900</v>
      </c>
      <c r="FZ73" s="14">
        <v>526203</v>
      </c>
      <c r="GA73" s="14">
        <v>263565</v>
      </c>
      <c r="GB73" s="14">
        <v>94904</v>
      </c>
      <c r="GC73" s="14">
        <v>65799</v>
      </c>
      <c r="GD73" s="146">
        <v>81664</v>
      </c>
      <c r="GE73" s="146">
        <v>20271</v>
      </c>
      <c r="GF73" s="14">
        <v>3282113</v>
      </c>
      <c r="GG73" s="14">
        <v>1494387</v>
      </c>
      <c r="GH73" s="14">
        <v>560296</v>
      </c>
      <c r="GI73" s="14">
        <v>391721</v>
      </c>
      <c r="GJ73" s="146">
        <v>606248</v>
      </c>
      <c r="GK73" s="146">
        <v>229461</v>
      </c>
      <c r="GL73" s="14">
        <v>625905</v>
      </c>
      <c r="GM73" s="14">
        <v>367029</v>
      </c>
      <c r="GN73" s="14">
        <v>108843</v>
      </c>
      <c r="GO73" s="14">
        <v>64662</v>
      </c>
      <c r="GP73" s="146">
        <v>68374</v>
      </c>
      <c r="GQ73" s="146">
        <v>16997</v>
      </c>
      <c r="GR73" s="14">
        <v>6910916</v>
      </c>
      <c r="GS73" s="14">
        <v>3668286</v>
      </c>
      <c r="GT73" s="14">
        <v>1180935</v>
      </c>
      <c r="GU73" s="14">
        <v>741156</v>
      </c>
      <c r="GV73" s="146">
        <v>955723</v>
      </c>
      <c r="GW73" s="146">
        <v>364816</v>
      </c>
      <c r="GX73" s="14">
        <v>2911665</v>
      </c>
      <c r="GY73" s="14">
        <v>1632381</v>
      </c>
      <c r="GZ73" s="14">
        <v>515892</v>
      </c>
      <c r="HA73" s="14">
        <v>318496</v>
      </c>
      <c r="HB73" s="146">
        <v>345577</v>
      </c>
      <c r="HC73" s="146">
        <v>99319</v>
      </c>
      <c r="HD73" s="14">
        <v>250770</v>
      </c>
      <c r="HE73" s="14">
        <v>140588</v>
      </c>
      <c r="HF73" s="14">
        <v>46636</v>
      </c>
      <c r="HG73" s="14">
        <v>30287</v>
      </c>
      <c r="HH73" s="146">
        <v>25742</v>
      </c>
      <c r="HI73" s="146">
        <v>7517</v>
      </c>
      <c r="HJ73" s="14">
        <v>4127357</v>
      </c>
      <c r="HK73" s="14">
        <v>2375822</v>
      </c>
      <c r="HL73" s="14">
        <v>774010</v>
      </c>
      <c r="HM73" s="14">
        <v>452722</v>
      </c>
      <c r="HN73" s="146">
        <v>417638</v>
      </c>
      <c r="HO73" s="146">
        <v>107165</v>
      </c>
      <c r="HP73" s="14">
        <v>1146391</v>
      </c>
      <c r="HQ73" s="14">
        <v>658652</v>
      </c>
      <c r="HR73" s="14">
        <v>208170</v>
      </c>
      <c r="HS73" s="14">
        <v>123246</v>
      </c>
      <c r="HT73" s="146">
        <v>119969</v>
      </c>
      <c r="HU73" s="146">
        <v>36354</v>
      </c>
      <c r="HV73" s="14">
        <v>1278473</v>
      </c>
      <c r="HW73" s="14">
        <v>699810</v>
      </c>
      <c r="HX73" s="14">
        <v>238435</v>
      </c>
      <c r="HY73" s="14">
        <v>145843</v>
      </c>
      <c r="HZ73" s="146">
        <v>153594</v>
      </c>
      <c r="IA73" s="146">
        <v>40791</v>
      </c>
      <c r="IB73" s="14">
        <v>4509375</v>
      </c>
      <c r="IC73" s="14">
        <v>2402942</v>
      </c>
      <c r="ID73" s="14">
        <v>839152</v>
      </c>
      <c r="IE73" s="14">
        <v>526808</v>
      </c>
      <c r="IF73" s="146">
        <v>573641</v>
      </c>
      <c r="IG73" s="146">
        <v>166832</v>
      </c>
      <c r="IH73" s="14">
        <v>385013</v>
      </c>
      <c r="II73" s="14">
        <v>204897</v>
      </c>
      <c r="IJ73" s="14">
        <v>68573</v>
      </c>
      <c r="IK73" s="14">
        <v>44526</v>
      </c>
      <c r="IL73" s="146">
        <v>53563</v>
      </c>
      <c r="IM73" s="146">
        <v>13454</v>
      </c>
      <c r="IN73" s="14">
        <v>1391525</v>
      </c>
      <c r="IO73" s="14">
        <v>816095</v>
      </c>
      <c r="IP73" s="14">
        <v>240154</v>
      </c>
      <c r="IQ73" s="14">
        <v>146969</v>
      </c>
      <c r="IR73" s="146">
        <v>149934</v>
      </c>
      <c r="IS73" s="146">
        <v>38373</v>
      </c>
    </row>
    <row r="74" spans="1:256" s="111" customFormat="1" ht="11.45" customHeight="1">
      <c r="A74" s="16" t="s">
        <v>42</v>
      </c>
      <c r="B74" s="14">
        <v>1095749248</v>
      </c>
      <c r="C74" s="14">
        <v>101746012</v>
      </c>
      <c r="D74" s="14">
        <v>102376301</v>
      </c>
      <c r="E74" s="14">
        <v>100021624</v>
      </c>
      <c r="F74" s="146">
        <v>245019045</v>
      </c>
      <c r="G74" s="146">
        <v>546586267</v>
      </c>
      <c r="H74" s="14">
        <v>11560328</v>
      </c>
      <c r="I74" s="14">
        <v>1352244</v>
      </c>
      <c r="J74" s="14">
        <v>1331559</v>
      </c>
      <c r="K74" s="14">
        <v>1300363</v>
      </c>
      <c r="L74" s="146">
        <v>2856443</v>
      </c>
      <c r="M74" s="146">
        <v>4719719</v>
      </c>
      <c r="N74" s="14">
        <v>2874802</v>
      </c>
      <c r="O74" s="14">
        <v>279530</v>
      </c>
      <c r="P74" s="14">
        <v>313024</v>
      </c>
      <c r="Q74" s="14">
        <v>336503</v>
      </c>
      <c r="R74" s="146">
        <v>896343</v>
      </c>
      <c r="S74" s="146">
        <v>1049403</v>
      </c>
      <c r="T74" s="14">
        <v>16906652</v>
      </c>
      <c r="U74" s="14">
        <v>1885482</v>
      </c>
      <c r="V74" s="14">
        <v>1824117</v>
      </c>
      <c r="W74" s="14">
        <v>1782629</v>
      </c>
      <c r="X74" s="14">
        <v>4195652</v>
      </c>
      <c r="Y74" s="145">
        <v>7218770</v>
      </c>
      <c r="Z74" s="14">
        <v>6259233</v>
      </c>
      <c r="AA74" s="14">
        <v>839171</v>
      </c>
      <c r="AB74" s="14">
        <v>782408</v>
      </c>
      <c r="AC74" s="14">
        <v>707930</v>
      </c>
      <c r="AD74" s="146">
        <v>1379144</v>
      </c>
      <c r="AE74" s="146">
        <v>2550580</v>
      </c>
      <c r="AF74" s="14">
        <v>142099857</v>
      </c>
      <c r="AG74" s="14">
        <v>11488079</v>
      </c>
      <c r="AH74" s="14">
        <v>11417497</v>
      </c>
      <c r="AI74" s="14">
        <v>11332399</v>
      </c>
      <c r="AJ74" s="14">
        <v>31841516</v>
      </c>
      <c r="AK74" s="145">
        <v>76020364</v>
      </c>
      <c r="AL74" s="14">
        <v>19013866</v>
      </c>
      <c r="AM74" s="14">
        <v>1740361</v>
      </c>
      <c r="AN74" s="14">
        <v>1808066</v>
      </c>
      <c r="AO74" s="14">
        <v>1816071</v>
      </c>
      <c r="AP74" s="14">
        <v>4792260</v>
      </c>
      <c r="AQ74" s="145">
        <v>8857109</v>
      </c>
      <c r="AR74" s="14">
        <v>24551029</v>
      </c>
      <c r="AS74" s="14">
        <v>1259538</v>
      </c>
      <c r="AT74" s="14">
        <v>1460187</v>
      </c>
      <c r="AU74" s="14">
        <v>1488322</v>
      </c>
      <c r="AV74" s="14">
        <v>4374193</v>
      </c>
      <c r="AW74" s="145">
        <v>15968790</v>
      </c>
      <c r="AX74" s="14">
        <v>2977399</v>
      </c>
      <c r="AY74" s="14">
        <v>307714</v>
      </c>
      <c r="AZ74" s="14">
        <v>335971</v>
      </c>
      <c r="BA74" s="14">
        <v>333187</v>
      </c>
      <c r="BB74" s="14">
        <v>823495</v>
      </c>
      <c r="BC74" s="145">
        <v>1177032</v>
      </c>
      <c r="BD74" s="14">
        <v>3797268</v>
      </c>
      <c r="BE74" s="14">
        <v>264033</v>
      </c>
      <c r="BF74" s="14">
        <v>307394</v>
      </c>
      <c r="BG74" s="14">
        <v>276845</v>
      </c>
      <c r="BH74" s="146">
        <v>705032</v>
      </c>
      <c r="BI74" s="146">
        <v>2243965</v>
      </c>
      <c r="BJ74" s="14">
        <v>65197018</v>
      </c>
      <c r="BK74" s="14">
        <v>6438893</v>
      </c>
      <c r="BL74" s="14">
        <v>5672405</v>
      </c>
      <c r="BM74" s="14">
        <v>5267572</v>
      </c>
      <c r="BN74" s="146">
        <v>12338812</v>
      </c>
      <c r="BO74" s="146">
        <v>35479337</v>
      </c>
      <c r="BP74" s="14">
        <v>26048208</v>
      </c>
      <c r="BQ74" s="14">
        <v>2760610</v>
      </c>
      <c r="BR74" s="14">
        <v>2600919</v>
      </c>
      <c r="BS74" s="14">
        <v>2521968</v>
      </c>
      <c r="BT74" s="146">
        <v>6360766</v>
      </c>
      <c r="BU74" s="146">
        <v>11803944</v>
      </c>
      <c r="BV74" s="14">
        <v>3953974</v>
      </c>
      <c r="BW74" s="14">
        <v>529832</v>
      </c>
      <c r="BX74" s="14">
        <v>501955</v>
      </c>
      <c r="BY74" s="14">
        <v>469429</v>
      </c>
      <c r="BZ74" s="146">
        <v>1027052</v>
      </c>
      <c r="CA74" s="146">
        <v>1425707</v>
      </c>
      <c r="CB74" s="14">
        <v>3359839</v>
      </c>
      <c r="CC74" s="14">
        <v>442647</v>
      </c>
      <c r="CD74" s="14">
        <v>428039</v>
      </c>
      <c r="CE74" s="14">
        <v>394860</v>
      </c>
      <c r="CF74" s="146">
        <v>752990</v>
      </c>
      <c r="CG74" s="146">
        <v>1341304</v>
      </c>
      <c r="CH74" s="14">
        <v>52797528</v>
      </c>
      <c r="CI74" s="14">
        <v>4160362</v>
      </c>
      <c r="CJ74" s="14">
        <v>4626455</v>
      </c>
      <c r="CK74" s="14">
        <v>4585180</v>
      </c>
      <c r="CL74" s="146">
        <v>11689111</v>
      </c>
      <c r="CM74" s="146">
        <v>27736422</v>
      </c>
      <c r="CN74" s="14">
        <v>16522894</v>
      </c>
      <c r="CO74" s="14">
        <v>2068553</v>
      </c>
      <c r="CP74" s="14">
        <v>2200134</v>
      </c>
      <c r="CQ74" s="14">
        <v>2151318</v>
      </c>
      <c r="CR74" s="146">
        <v>4289239</v>
      </c>
      <c r="CS74" s="146">
        <v>5813651</v>
      </c>
      <c r="CT74" s="14">
        <v>8187450</v>
      </c>
      <c r="CU74" s="14">
        <v>1073645</v>
      </c>
      <c r="CV74" s="14">
        <v>1100150</v>
      </c>
      <c r="CW74" s="14">
        <v>1066879</v>
      </c>
      <c r="CX74" s="146">
        <v>2053497</v>
      </c>
      <c r="CY74" s="146">
        <v>2893279</v>
      </c>
      <c r="CZ74" s="14">
        <v>8902107</v>
      </c>
      <c r="DA74" s="14">
        <v>932216</v>
      </c>
      <c r="DB74" s="14">
        <v>982055</v>
      </c>
      <c r="DC74" s="14">
        <v>972931</v>
      </c>
      <c r="DD74" s="146">
        <v>2147187</v>
      </c>
      <c r="DE74" s="146">
        <v>3867719</v>
      </c>
      <c r="DF74" s="14">
        <v>9487898</v>
      </c>
      <c r="DG74" s="14">
        <v>1313812</v>
      </c>
      <c r="DH74" s="14">
        <v>1288667</v>
      </c>
      <c r="DI74" s="14">
        <v>1189243</v>
      </c>
      <c r="DJ74" s="146">
        <v>2265875</v>
      </c>
      <c r="DK74" s="146">
        <v>3430301</v>
      </c>
      <c r="DL74" s="14">
        <v>14619104</v>
      </c>
      <c r="DM74" s="14">
        <v>1361712</v>
      </c>
      <c r="DN74" s="14">
        <v>1311964</v>
      </c>
      <c r="DO74" s="14">
        <v>1294970</v>
      </c>
      <c r="DP74" s="146">
        <v>3045603</v>
      </c>
      <c r="DQ74" s="146">
        <v>7604855</v>
      </c>
      <c r="DR74" s="14">
        <v>3262066</v>
      </c>
      <c r="DS74" s="14">
        <v>521533</v>
      </c>
      <c r="DT74" s="14">
        <v>475052</v>
      </c>
      <c r="DU74" s="14">
        <v>423791</v>
      </c>
      <c r="DV74" s="146">
        <v>768972</v>
      </c>
      <c r="DW74" s="146">
        <v>1072719</v>
      </c>
      <c r="DX74" s="14">
        <v>24260215</v>
      </c>
      <c r="DY74" s="14">
        <v>1874152</v>
      </c>
      <c r="DZ74" s="14">
        <v>2120918</v>
      </c>
      <c r="EA74" s="14">
        <v>2214699</v>
      </c>
      <c r="EB74" s="146">
        <v>6637667</v>
      </c>
      <c r="EC74" s="146">
        <v>11412779</v>
      </c>
      <c r="ED74" s="14">
        <v>34224437</v>
      </c>
      <c r="EE74" s="14">
        <v>2497584</v>
      </c>
      <c r="EF74" s="14">
        <v>2736884</v>
      </c>
      <c r="EG74" s="14">
        <v>2650482</v>
      </c>
      <c r="EH74" s="146">
        <v>7686415</v>
      </c>
      <c r="EI74" s="146">
        <v>18653072</v>
      </c>
      <c r="EJ74" s="14">
        <v>27570424</v>
      </c>
      <c r="EK74" s="14">
        <v>3033537</v>
      </c>
      <c r="EL74" s="14">
        <v>3323986</v>
      </c>
      <c r="EM74" s="14">
        <v>3307406</v>
      </c>
      <c r="EN74" s="146">
        <v>7428982</v>
      </c>
      <c r="EO74" s="146">
        <v>10476515</v>
      </c>
      <c r="EP74" s="14">
        <v>19439227</v>
      </c>
      <c r="EQ74" s="14">
        <v>1898117</v>
      </c>
      <c r="ER74" s="14">
        <v>2014078</v>
      </c>
      <c r="ES74" s="14">
        <v>2033940</v>
      </c>
      <c r="ET74" s="146">
        <v>4705828</v>
      </c>
      <c r="EU74" s="146">
        <v>8787263</v>
      </c>
      <c r="EV74" s="14">
        <v>5661145</v>
      </c>
      <c r="EW74" s="14">
        <v>805393</v>
      </c>
      <c r="EX74" s="14">
        <v>728814</v>
      </c>
      <c r="EY74" s="14">
        <v>675336</v>
      </c>
      <c r="EZ74" s="146">
        <v>1343055</v>
      </c>
      <c r="FA74" s="146">
        <v>2108546</v>
      </c>
      <c r="FB74" s="14">
        <v>17066740</v>
      </c>
      <c r="FC74" s="14">
        <v>1958958</v>
      </c>
      <c r="FD74" s="14">
        <v>1941468</v>
      </c>
      <c r="FE74" s="14">
        <v>1845816</v>
      </c>
      <c r="FF74" s="146">
        <v>3895481</v>
      </c>
      <c r="FG74" s="146">
        <v>7425016</v>
      </c>
      <c r="FH74" s="14">
        <v>2475970</v>
      </c>
      <c r="FI74" s="14">
        <v>352375</v>
      </c>
      <c r="FJ74" s="14">
        <v>324517</v>
      </c>
      <c r="FK74" s="14">
        <v>297244</v>
      </c>
      <c r="FL74" s="146">
        <v>540433</v>
      </c>
      <c r="FM74" s="146">
        <v>961400</v>
      </c>
      <c r="FN74" s="14">
        <v>5198821</v>
      </c>
      <c r="FO74" s="14">
        <v>638112</v>
      </c>
      <c r="FP74" s="14">
        <v>620558</v>
      </c>
      <c r="FQ74" s="14">
        <v>603640</v>
      </c>
      <c r="FR74" s="146">
        <v>1199906</v>
      </c>
      <c r="FS74" s="146">
        <v>2136604</v>
      </c>
      <c r="FT74" s="14">
        <v>9167324</v>
      </c>
      <c r="FU74" s="14">
        <v>932110</v>
      </c>
      <c r="FV74" s="14">
        <v>921490</v>
      </c>
      <c r="FW74" s="14">
        <v>868236</v>
      </c>
      <c r="FX74" s="146">
        <v>1933301</v>
      </c>
      <c r="FY74" s="146">
        <v>4512186</v>
      </c>
      <c r="FZ74" s="14">
        <v>5365477</v>
      </c>
      <c r="GA74" s="14">
        <v>528986</v>
      </c>
      <c r="GB74" s="14">
        <v>549909</v>
      </c>
      <c r="GC74" s="14">
        <v>571187</v>
      </c>
      <c r="GD74" s="146">
        <v>1491343</v>
      </c>
      <c r="GE74" s="146">
        <v>2224053</v>
      </c>
      <c r="GF74" s="14">
        <v>47774734</v>
      </c>
      <c r="GG74" s="14">
        <v>2830573</v>
      </c>
      <c r="GH74" s="14">
        <v>3302648</v>
      </c>
      <c r="GI74" s="14">
        <v>3463440</v>
      </c>
      <c r="GJ74" s="146">
        <v>10878455</v>
      </c>
      <c r="GK74" s="146">
        <v>27299618</v>
      </c>
      <c r="GL74" s="14">
        <v>4829902</v>
      </c>
      <c r="GM74" s="14">
        <v>625167</v>
      </c>
      <c r="GN74" s="14">
        <v>603165</v>
      </c>
      <c r="GO74" s="14">
        <v>573680</v>
      </c>
      <c r="GP74" s="146">
        <v>1256254</v>
      </c>
      <c r="GQ74" s="146">
        <v>1771635</v>
      </c>
      <c r="GR74" s="14">
        <v>99939134</v>
      </c>
      <c r="GS74" s="14">
        <v>6801788</v>
      </c>
      <c r="GT74" s="14">
        <v>7035722</v>
      </c>
      <c r="GU74" s="14">
        <v>6785967</v>
      </c>
      <c r="GV74" s="146">
        <v>17441646</v>
      </c>
      <c r="GW74" s="146">
        <v>61874011</v>
      </c>
      <c r="GX74" s="14">
        <v>23996989</v>
      </c>
      <c r="GY74" s="14">
        <v>2836294</v>
      </c>
      <c r="GZ74" s="14">
        <v>2697516</v>
      </c>
      <c r="HA74" s="14">
        <v>2596862</v>
      </c>
      <c r="HB74" s="146">
        <v>5893537</v>
      </c>
      <c r="HC74" s="146">
        <v>9972782</v>
      </c>
      <c r="HD74" s="14">
        <v>2181457</v>
      </c>
      <c r="HE74" s="14">
        <v>263376</v>
      </c>
      <c r="HF74" s="14">
        <v>263734</v>
      </c>
      <c r="HG74" s="14">
        <v>268579</v>
      </c>
      <c r="HH74" s="146">
        <v>490191</v>
      </c>
      <c r="HI74" s="146">
        <v>895577</v>
      </c>
      <c r="HJ74" s="14">
        <v>31762030</v>
      </c>
      <c r="HK74" s="14">
        <v>4469021</v>
      </c>
      <c r="HL74" s="14">
        <v>4376784</v>
      </c>
      <c r="HM74" s="14">
        <v>3913502</v>
      </c>
      <c r="HN74" s="146">
        <v>7340571</v>
      </c>
      <c r="HO74" s="146">
        <v>11662154</v>
      </c>
      <c r="HP74" s="14">
        <v>10508085</v>
      </c>
      <c r="HQ74" s="14">
        <v>1150407</v>
      </c>
      <c r="HR74" s="14">
        <v>1117703</v>
      </c>
      <c r="HS74" s="14">
        <v>1059026</v>
      </c>
      <c r="HT74" s="146">
        <v>2177050</v>
      </c>
      <c r="HU74" s="146">
        <v>5003897</v>
      </c>
      <c r="HV74" s="14">
        <v>10255726</v>
      </c>
      <c r="HW74" s="14">
        <v>1280804</v>
      </c>
      <c r="HX74" s="14">
        <v>1259275</v>
      </c>
      <c r="HY74" s="14">
        <v>1178488</v>
      </c>
      <c r="HZ74" s="146">
        <v>2563100</v>
      </c>
      <c r="IA74" s="146">
        <v>3974060</v>
      </c>
      <c r="IB74" s="14">
        <v>43566765</v>
      </c>
      <c r="IC74" s="14">
        <v>4533194</v>
      </c>
      <c r="ID74" s="14">
        <v>4742481</v>
      </c>
      <c r="IE74" s="14">
        <v>4532252</v>
      </c>
      <c r="IF74" s="146">
        <v>10293476</v>
      </c>
      <c r="IG74" s="146">
        <v>19465364</v>
      </c>
      <c r="IH74" s="14">
        <v>3572181</v>
      </c>
      <c r="II74" s="14">
        <v>389575</v>
      </c>
      <c r="IJ74" s="14">
        <v>396713</v>
      </c>
      <c r="IK74" s="14">
        <v>381540</v>
      </c>
      <c r="IL74" s="146">
        <v>940109</v>
      </c>
      <c r="IM74" s="146">
        <v>1464243</v>
      </c>
      <c r="IN74" s="14">
        <v>10133407</v>
      </c>
      <c r="IO74" s="14">
        <v>1380972</v>
      </c>
      <c r="IP74" s="14">
        <v>1256285</v>
      </c>
      <c r="IQ74" s="14">
        <v>1195982</v>
      </c>
      <c r="IR74" s="146">
        <v>2537307</v>
      </c>
      <c r="IS74" s="146">
        <v>3762863</v>
      </c>
    </row>
    <row r="75" spans="1:256" s="111" customFormat="1" ht="11.45" customHeight="1">
      <c r="A75" s="148" t="s">
        <v>287</v>
      </c>
      <c r="B75" s="14">
        <v>22751778</v>
      </c>
      <c r="C75" s="14">
        <v>10372364</v>
      </c>
      <c r="D75" s="14">
        <v>3812829</v>
      </c>
      <c r="E75" s="14">
        <v>2482863</v>
      </c>
      <c r="F75" s="146">
        <v>4190495</v>
      </c>
      <c r="G75" s="146">
        <v>1893227</v>
      </c>
      <c r="H75" s="14">
        <v>297541</v>
      </c>
      <c r="I75" s="14">
        <v>134656</v>
      </c>
      <c r="J75" s="14">
        <v>52562</v>
      </c>
      <c r="K75" s="14">
        <v>34657</v>
      </c>
      <c r="L75" s="146">
        <v>56351</v>
      </c>
      <c r="M75" s="146">
        <v>19315</v>
      </c>
      <c r="N75" s="14">
        <v>112058</v>
      </c>
      <c r="O75" s="14">
        <v>62616</v>
      </c>
      <c r="P75" s="14">
        <v>13881</v>
      </c>
      <c r="Q75" s="14">
        <v>10717</v>
      </c>
      <c r="R75" s="146">
        <v>20034</v>
      </c>
      <c r="S75" s="146">
        <v>4810</v>
      </c>
      <c r="T75" s="14">
        <v>446409</v>
      </c>
      <c r="U75" s="14">
        <v>202014</v>
      </c>
      <c r="V75" s="14">
        <v>80045</v>
      </c>
      <c r="W75" s="14">
        <v>52338</v>
      </c>
      <c r="X75" s="14">
        <v>83240</v>
      </c>
      <c r="Y75" s="145">
        <v>28772</v>
      </c>
      <c r="Z75" s="14">
        <v>188820</v>
      </c>
      <c r="AA75" s="14">
        <v>94962</v>
      </c>
      <c r="AB75" s="14">
        <v>35170</v>
      </c>
      <c r="AC75" s="14">
        <v>20866</v>
      </c>
      <c r="AD75" s="146">
        <v>28056</v>
      </c>
      <c r="AE75" s="146">
        <v>9766</v>
      </c>
      <c r="AF75" s="14">
        <v>2971165</v>
      </c>
      <c r="AG75" s="14">
        <v>1401072</v>
      </c>
      <c r="AH75" s="14">
        <v>471857</v>
      </c>
      <c r="AI75" s="14">
        <v>302451</v>
      </c>
      <c r="AJ75" s="14">
        <v>522578</v>
      </c>
      <c r="AK75" s="145">
        <v>273207</v>
      </c>
      <c r="AL75" s="14">
        <v>434846</v>
      </c>
      <c r="AM75" s="14">
        <v>186302</v>
      </c>
      <c r="AN75" s="14">
        <v>72962</v>
      </c>
      <c r="AO75" s="14">
        <v>49803</v>
      </c>
      <c r="AP75" s="14">
        <v>90192</v>
      </c>
      <c r="AQ75" s="145">
        <v>35587</v>
      </c>
      <c r="AR75" s="14">
        <v>301896</v>
      </c>
      <c r="AS75" s="14">
        <v>120721</v>
      </c>
      <c r="AT75" s="14">
        <v>45159</v>
      </c>
      <c r="AU75" s="14">
        <v>30889</v>
      </c>
      <c r="AV75" s="14">
        <v>64121</v>
      </c>
      <c r="AW75" s="145">
        <v>41006</v>
      </c>
      <c r="AX75" s="14">
        <v>66907</v>
      </c>
      <c r="AY75" s="14">
        <v>27549</v>
      </c>
      <c r="AZ75" s="14">
        <v>12120</v>
      </c>
      <c r="BA75" s="14">
        <v>8177</v>
      </c>
      <c r="BB75" s="14">
        <v>14256</v>
      </c>
      <c r="BC75" s="145">
        <v>4805</v>
      </c>
      <c r="BD75" s="14">
        <v>55613</v>
      </c>
      <c r="BE75" s="14">
        <v>24193</v>
      </c>
      <c r="BF75" s="14">
        <v>10387</v>
      </c>
      <c r="BG75" s="14">
        <v>5650</v>
      </c>
      <c r="BH75" s="146">
        <v>8760</v>
      </c>
      <c r="BI75" s="146">
        <v>6623</v>
      </c>
      <c r="BJ75" s="14">
        <v>1293807</v>
      </c>
      <c r="BK75" s="14">
        <v>636297</v>
      </c>
      <c r="BL75" s="14">
        <v>211996</v>
      </c>
      <c r="BM75" s="14">
        <v>134683</v>
      </c>
      <c r="BN75" s="146">
        <v>212334</v>
      </c>
      <c r="BO75" s="146">
        <v>98497</v>
      </c>
      <c r="BP75" s="14">
        <v>652950</v>
      </c>
      <c r="BQ75" s="14">
        <v>300871</v>
      </c>
      <c r="BR75" s="14">
        <v>107725</v>
      </c>
      <c r="BS75" s="14">
        <v>71493</v>
      </c>
      <c r="BT75" s="146">
        <v>123040</v>
      </c>
      <c r="BU75" s="146">
        <v>49821</v>
      </c>
      <c r="BV75" s="14">
        <v>111078</v>
      </c>
      <c r="BW75" s="14">
        <v>49169</v>
      </c>
      <c r="BX75" s="14">
        <v>21077</v>
      </c>
      <c r="BY75" s="14">
        <v>13994</v>
      </c>
      <c r="BZ75" s="146">
        <v>21367</v>
      </c>
      <c r="CA75" s="146">
        <v>5471</v>
      </c>
      <c r="CB75" s="14">
        <v>113130</v>
      </c>
      <c r="CC75" s="14">
        <v>55400</v>
      </c>
      <c r="CD75" s="14">
        <v>22235</v>
      </c>
      <c r="CE75" s="14">
        <v>12996</v>
      </c>
      <c r="CF75" s="146">
        <v>16537</v>
      </c>
      <c r="CG75" s="146">
        <v>5962</v>
      </c>
      <c r="CH75" s="14">
        <v>887462</v>
      </c>
      <c r="CI75" s="14">
        <v>381225</v>
      </c>
      <c r="CJ75" s="14">
        <v>141829</v>
      </c>
      <c r="CK75" s="14">
        <v>96544</v>
      </c>
      <c r="CL75" s="146">
        <v>182196</v>
      </c>
      <c r="CM75" s="146">
        <v>85668</v>
      </c>
      <c r="CN75" s="14">
        <v>381618</v>
      </c>
      <c r="CO75" s="14">
        <v>164882</v>
      </c>
      <c r="CP75" s="14">
        <v>71331</v>
      </c>
      <c r="CQ75" s="14">
        <v>46928</v>
      </c>
      <c r="CR75" s="146">
        <v>74190</v>
      </c>
      <c r="CS75" s="146">
        <v>24287</v>
      </c>
      <c r="CT75" s="14">
        <v>245353</v>
      </c>
      <c r="CU75" s="14">
        <v>109412</v>
      </c>
      <c r="CV75" s="14">
        <v>48021</v>
      </c>
      <c r="CW75" s="14">
        <v>31408</v>
      </c>
      <c r="CX75" s="146">
        <v>43415</v>
      </c>
      <c r="CY75" s="146">
        <v>13097</v>
      </c>
      <c r="CZ75" s="14">
        <v>222089</v>
      </c>
      <c r="DA75" s="14">
        <v>97133</v>
      </c>
      <c r="DB75" s="14">
        <v>41219</v>
      </c>
      <c r="DC75" s="14">
        <v>26986</v>
      </c>
      <c r="DD75" s="146">
        <v>41490</v>
      </c>
      <c r="DE75" s="146">
        <v>15261</v>
      </c>
      <c r="DF75" s="14">
        <v>256271</v>
      </c>
      <c r="DG75" s="14">
        <v>120923</v>
      </c>
      <c r="DH75" s="14">
        <v>48437</v>
      </c>
      <c r="DI75" s="14">
        <v>29616</v>
      </c>
      <c r="DJ75" s="146">
        <v>42656</v>
      </c>
      <c r="DK75" s="146">
        <v>14639</v>
      </c>
      <c r="DL75" s="14">
        <v>303439</v>
      </c>
      <c r="DM75" s="14">
        <v>140721</v>
      </c>
      <c r="DN75" s="14">
        <v>51087</v>
      </c>
      <c r="DO75" s="14">
        <v>33112</v>
      </c>
      <c r="DP75" s="146">
        <v>55271</v>
      </c>
      <c r="DQ75" s="146">
        <v>23248</v>
      </c>
      <c r="DR75" s="14">
        <v>99297</v>
      </c>
      <c r="DS75" s="14">
        <v>52070</v>
      </c>
      <c r="DT75" s="14">
        <v>18609</v>
      </c>
      <c r="DU75" s="14">
        <v>10286</v>
      </c>
      <c r="DV75" s="146">
        <v>13497</v>
      </c>
      <c r="DW75" s="146">
        <v>4835</v>
      </c>
      <c r="DX75" s="14">
        <v>465082</v>
      </c>
      <c r="DY75" s="14">
        <v>187244</v>
      </c>
      <c r="DZ75" s="14">
        <v>72672</v>
      </c>
      <c r="EA75" s="14">
        <v>49328</v>
      </c>
      <c r="EB75" s="146">
        <v>107244</v>
      </c>
      <c r="EC75" s="146">
        <v>48594</v>
      </c>
      <c r="ED75" s="14">
        <v>547513</v>
      </c>
      <c r="EE75" s="14">
        <v>222450</v>
      </c>
      <c r="EF75" s="14">
        <v>86074</v>
      </c>
      <c r="EG75" s="14">
        <v>57526</v>
      </c>
      <c r="EH75" s="146">
        <v>117038</v>
      </c>
      <c r="EI75" s="146">
        <v>64425</v>
      </c>
      <c r="EJ75" s="14">
        <v>634431</v>
      </c>
      <c r="EK75" s="14">
        <v>285042</v>
      </c>
      <c r="EL75" s="14">
        <v>116232</v>
      </c>
      <c r="EM75" s="14">
        <v>72871</v>
      </c>
      <c r="EN75" s="146">
        <v>120619</v>
      </c>
      <c r="EO75" s="146">
        <v>39667</v>
      </c>
      <c r="EP75" s="14">
        <v>462645</v>
      </c>
      <c r="EQ75" s="14">
        <v>202943</v>
      </c>
      <c r="ER75" s="14">
        <v>82618</v>
      </c>
      <c r="ES75" s="14">
        <v>54665</v>
      </c>
      <c r="ET75" s="146">
        <v>87980</v>
      </c>
      <c r="EU75" s="146">
        <v>34439</v>
      </c>
      <c r="EV75" s="14">
        <v>182848</v>
      </c>
      <c r="EW75" s="14">
        <v>89603</v>
      </c>
      <c r="EX75" s="14">
        <v>33514</v>
      </c>
      <c r="EY75" s="14">
        <v>21102</v>
      </c>
      <c r="EZ75" s="146">
        <v>29378</v>
      </c>
      <c r="FA75" s="146">
        <v>9251</v>
      </c>
      <c r="FB75" s="14">
        <v>421381</v>
      </c>
      <c r="FC75" s="14">
        <v>198035</v>
      </c>
      <c r="FD75" s="14">
        <v>75866</v>
      </c>
      <c r="FE75" s="14">
        <v>47269</v>
      </c>
      <c r="FF75" s="146">
        <v>72663</v>
      </c>
      <c r="FG75" s="146">
        <v>27548</v>
      </c>
      <c r="FH75" s="14">
        <v>87552</v>
      </c>
      <c r="FI75" s="14">
        <v>43294</v>
      </c>
      <c r="FJ75" s="14">
        <v>17107</v>
      </c>
      <c r="FK75" s="14">
        <v>10414</v>
      </c>
      <c r="FL75" s="146">
        <v>12438</v>
      </c>
      <c r="FM75" s="146">
        <v>4299</v>
      </c>
      <c r="FN75" s="14">
        <v>147348</v>
      </c>
      <c r="FO75" s="14">
        <v>67190</v>
      </c>
      <c r="FP75" s="14">
        <v>28089</v>
      </c>
      <c r="FQ75" s="14">
        <v>17955</v>
      </c>
      <c r="FR75" s="146">
        <v>25161</v>
      </c>
      <c r="FS75" s="146">
        <v>8953</v>
      </c>
      <c r="FT75" s="14">
        <v>185421</v>
      </c>
      <c r="FU75" s="14">
        <v>83326</v>
      </c>
      <c r="FV75" s="14">
        <v>34043</v>
      </c>
      <c r="FW75" s="14">
        <v>21463</v>
      </c>
      <c r="FX75" s="146">
        <v>33582</v>
      </c>
      <c r="FY75" s="146">
        <v>13007</v>
      </c>
      <c r="FZ75" s="14">
        <v>104915</v>
      </c>
      <c r="GA75" s="14">
        <v>42319</v>
      </c>
      <c r="GB75" s="14">
        <v>17708</v>
      </c>
      <c r="GC75" s="14">
        <v>12356</v>
      </c>
      <c r="GD75" s="146">
        <v>23685</v>
      </c>
      <c r="GE75" s="146">
        <v>8847</v>
      </c>
      <c r="GF75" s="14">
        <v>710770</v>
      </c>
      <c r="GG75" s="14">
        <v>282006</v>
      </c>
      <c r="GH75" s="14">
        <v>104288</v>
      </c>
      <c r="GI75" s="14">
        <v>72792</v>
      </c>
      <c r="GJ75" s="146">
        <v>150058</v>
      </c>
      <c r="GK75" s="146">
        <v>101626</v>
      </c>
      <c r="GL75" s="14">
        <v>139635</v>
      </c>
      <c r="GM75" s="14">
        <v>66560</v>
      </c>
      <c r="GN75" s="14">
        <v>24766</v>
      </c>
      <c r="GO75" s="14">
        <v>15806</v>
      </c>
      <c r="GP75" s="146">
        <v>24786</v>
      </c>
      <c r="GQ75" s="146">
        <v>7717</v>
      </c>
      <c r="GR75" s="14">
        <v>1504610</v>
      </c>
      <c r="GS75" s="14">
        <v>730123</v>
      </c>
      <c r="GT75" s="14">
        <v>222733</v>
      </c>
      <c r="GU75" s="14">
        <v>143286</v>
      </c>
      <c r="GV75" s="146">
        <v>249176</v>
      </c>
      <c r="GW75" s="146">
        <v>159292</v>
      </c>
      <c r="GX75" s="14">
        <v>651710</v>
      </c>
      <c r="GY75" s="14">
        <v>296905</v>
      </c>
      <c r="GZ75" s="14">
        <v>119181</v>
      </c>
      <c r="HA75" s="14">
        <v>76430</v>
      </c>
      <c r="HB75" s="146">
        <v>115344</v>
      </c>
      <c r="HC75" s="146">
        <v>43850</v>
      </c>
      <c r="HD75" s="14">
        <v>70652</v>
      </c>
      <c r="HE75" s="14">
        <v>30671</v>
      </c>
      <c r="HF75" s="14">
        <v>13609</v>
      </c>
      <c r="HG75" s="14">
        <v>9500</v>
      </c>
      <c r="HH75" s="146">
        <v>12320</v>
      </c>
      <c r="HI75" s="146">
        <v>4552</v>
      </c>
      <c r="HJ75" s="14">
        <v>793686</v>
      </c>
      <c r="HK75" s="14">
        <v>387645</v>
      </c>
      <c r="HL75" s="14">
        <v>148712</v>
      </c>
      <c r="HM75" s="14">
        <v>89713</v>
      </c>
      <c r="HN75" s="146">
        <v>122562</v>
      </c>
      <c r="HO75" s="146">
        <v>45054</v>
      </c>
      <c r="HP75" s="14">
        <v>278154</v>
      </c>
      <c r="HQ75" s="14">
        <v>126654</v>
      </c>
      <c r="HR75" s="14">
        <v>51511</v>
      </c>
      <c r="HS75" s="14">
        <v>33407</v>
      </c>
      <c r="HT75" s="146">
        <v>48269</v>
      </c>
      <c r="HU75" s="146">
        <v>18313</v>
      </c>
      <c r="HV75" s="14">
        <v>312023</v>
      </c>
      <c r="HW75" s="14">
        <v>150991</v>
      </c>
      <c r="HX75" s="14">
        <v>58398</v>
      </c>
      <c r="HY75" s="14">
        <v>35232</v>
      </c>
      <c r="HZ75" s="146">
        <v>49352</v>
      </c>
      <c r="IA75" s="146">
        <v>18050</v>
      </c>
      <c r="IB75" s="14">
        <v>848210</v>
      </c>
      <c r="IC75" s="14">
        <v>370068</v>
      </c>
      <c r="ID75" s="14">
        <v>147635</v>
      </c>
      <c r="IE75" s="14">
        <v>95106</v>
      </c>
      <c r="IF75" s="146">
        <v>163762</v>
      </c>
      <c r="IG75" s="146">
        <v>71639</v>
      </c>
      <c r="IH75" s="14">
        <v>70448</v>
      </c>
      <c r="II75" s="14">
        <v>31264</v>
      </c>
      <c r="IJ75" s="14">
        <v>11742</v>
      </c>
      <c r="IK75" s="14">
        <v>7558</v>
      </c>
      <c r="IL75" s="146">
        <v>14291</v>
      </c>
      <c r="IM75" s="146">
        <v>5593</v>
      </c>
      <c r="IN75" s="14">
        <v>326456</v>
      </c>
      <c r="IO75" s="14">
        <v>156601</v>
      </c>
      <c r="IP75" s="14">
        <v>59481</v>
      </c>
      <c r="IQ75" s="14">
        <v>38113</v>
      </c>
      <c r="IR75" s="146">
        <v>54949</v>
      </c>
      <c r="IS75" s="146">
        <v>17312</v>
      </c>
    </row>
    <row r="76" spans="1:256" s="111" customFormat="1" ht="11.45" customHeight="1">
      <c r="A76" s="16" t="s">
        <v>42</v>
      </c>
      <c r="B76" s="14">
        <v>100596191</v>
      </c>
      <c r="C76" s="14">
        <v>10808149</v>
      </c>
      <c r="D76" s="14">
        <v>7910368</v>
      </c>
      <c r="E76" s="14">
        <v>6942161</v>
      </c>
      <c r="F76" s="146">
        <v>19701960</v>
      </c>
      <c r="G76" s="146">
        <v>55233553</v>
      </c>
      <c r="H76" s="14">
        <v>1250727</v>
      </c>
      <c r="I76" s="14">
        <v>133822</v>
      </c>
      <c r="J76" s="14">
        <v>104110</v>
      </c>
      <c r="K76" s="14">
        <v>90703</v>
      </c>
      <c r="L76" s="146">
        <v>258741</v>
      </c>
      <c r="M76" s="146">
        <v>663353</v>
      </c>
      <c r="N76" s="14">
        <v>341670</v>
      </c>
      <c r="O76" s="14">
        <v>44283</v>
      </c>
      <c r="P76" s="14">
        <v>31013</v>
      </c>
      <c r="Q76" s="14">
        <v>31304</v>
      </c>
      <c r="R76" s="146">
        <v>95257</v>
      </c>
      <c r="S76" s="146">
        <v>139814</v>
      </c>
      <c r="T76" s="14">
        <v>1730846</v>
      </c>
      <c r="U76" s="14">
        <v>199172</v>
      </c>
      <c r="V76" s="14">
        <v>157195</v>
      </c>
      <c r="W76" s="14">
        <v>136265</v>
      </c>
      <c r="X76" s="14">
        <v>374754</v>
      </c>
      <c r="Y76" s="145">
        <v>863459</v>
      </c>
      <c r="Z76" s="14">
        <v>729297</v>
      </c>
      <c r="AA76" s="14">
        <v>97945</v>
      </c>
      <c r="AB76" s="14">
        <v>73532</v>
      </c>
      <c r="AC76" s="14">
        <v>62478</v>
      </c>
      <c r="AD76" s="146">
        <v>159157</v>
      </c>
      <c r="AE76" s="146">
        <v>336186</v>
      </c>
      <c r="AF76" s="14">
        <v>13464181</v>
      </c>
      <c r="AG76" s="14">
        <v>1611835</v>
      </c>
      <c r="AH76" s="14">
        <v>1081231</v>
      </c>
      <c r="AI76" s="14">
        <v>918555</v>
      </c>
      <c r="AJ76" s="14">
        <v>2558193</v>
      </c>
      <c r="AK76" s="145">
        <v>7294366</v>
      </c>
      <c r="AL76" s="14">
        <v>1987158</v>
      </c>
      <c r="AM76" s="14">
        <v>203118</v>
      </c>
      <c r="AN76" s="14">
        <v>153121</v>
      </c>
      <c r="AO76" s="14">
        <v>138351</v>
      </c>
      <c r="AP76" s="14">
        <v>413549</v>
      </c>
      <c r="AQ76" s="145">
        <v>1079019</v>
      </c>
      <c r="AR76" s="14">
        <v>1640325</v>
      </c>
      <c r="AS76" s="14">
        <v>138679</v>
      </c>
      <c r="AT76" s="14">
        <v>97239</v>
      </c>
      <c r="AU76" s="14">
        <v>87428</v>
      </c>
      <c r="AV76" s="14">
        <v>278586</v>
      </c>
      <c r="AW76" s="145">
        <v>1038391</v>
      </c>
      <c r="AX76" s="14">
        <v>252795</v>
      </c>
      <c r="AY76" s="14">
        <v>28197</v>
      </c>
      <c r="AZ76" s="14">
        <v>22999</v>
      </c>
      <c r="BA76" s="14">
        <v>19724</v>
      </c>
      <c r="BB76" s="14">
        <v>55774</v>
      </c>
      <c r="BC76" s="145">
        <v>126101</v>
      </c>
      <c r="BD76" s="14">
        <v>263662</v>
      </c>
      <c r="BE76" s="14">
        <v>27776</v>
      </c>
      <c r="BF76" s="14">
        <v>20683</v>
      </c>
      <c r="BG76" s="14">
        <v>15819</v>
      </c>
      <c r="BH76" s="146">
        <v>41883</v>
      </c>
      <c r="BI76" s="146">
        <v>157501</v>
      </c>
      <c r="BJ76" s="14">
        <v>6449107</v>
      </c>
      <c r="BK76" s="14">
        <v>637307</v>
      </c>
      <c r="BL76" s="14">
        <v>431092</v>
      </c>
      <c r="BM76" s="14">
        <v>372578</v>
      </c>
      <c r="BN76" s="146">
        <v>1073099</v>
      </c>
      <c r="BO76" s="146">
        <v>3935032</v>
      </c>
      <c r="BP76" s="14">
        <v>2639839</v>
      </c>
      <c r="BQ76" s="14">
        <v>316885</v>
      </c>
      <c r="BR76" s="14">
        <v>220004</v>
      </c>
      <c r="BS76" s="14">
        <v>190792</v>
      </c>
      <c r="BT76" s="146">
        <v>549314</v>
      </c>
      <c r="BU76" s="146">
        <v>1362846</v>
      </c>
      <c r="BV76" s="14">
        <v>387146</v>
      </c>
      <c r="BW76" s="14">
        <v>49098</v>
      </c>
      <c r="BX76" s="14">
        <v>39401</v>
      </c>
      <c r="BY76" s="14">
        <v>35145</v>
      </c>
      <c r="BZ76" s="146">
        <v>94066</v>
      </c>
      <c r="CA76" s="146">
        <v>169436</v>
      </c>
      <c r="CB76" s="14">
        <v>474004</v>
      </c>
      <c r="CC76" s="14">
        <v>54654</v>
      </c>
      <c r="CD76" s="14">
        <v>44196</v>
      </c>
      <c r="CE76" s="14">
        <v>37277</v>
      </c>
      <c r="CF76" s="146">
        <v>92717</v>
      </c>
      <c r="CG76" s="146">
        <v>245161</v>
      </c>
      <c r="CH76" s="14">
        <v>4293821</v>
      </c>
      <c r="CI76" s="14">
        <v>377110</v>
      </c>
      <c r="CJ76" s="14">
        <v>289296</v>
      </c>
      <c r="CK76" s="14">
        <v>273664</v>
      </c>
      <c r="CL76" s="146">
        <v>839614</v>
      </c>
      <c r="CM76" s="146">
        <v>2514138</v>
      </c>
      <c r="CN76" s="14">
        <v>1469007</v>
      </c>
      <c r="CO76" s="14">
        <v>156738</v>
      </c>
      <c r="CP76" s="14">
        <v>135865</v>
      </c>
      <c r="CQ76" s="14">
        <v>123536</v>
      </c>
      <c r="CR76" s="146">
        <v>343273</v>
      </c>
      <c r="CS76" s="146">
        <v>709595</v>
      </c>
      <c r="CT76" s="14">
        <v>950091</v>
      </c>
      <c r="CU76" s="14">
        <v>116913</v>
      </c>
      <c r="CV76" s="14">
        <v>113012</v>
      </c>
      <c r="CW76" s="14">
        <v>109219</v>
      </c>
      <c r="CX76" s="146">
        <v>262091</v>
      </c>
      <c r="CY76" s="146">
        <v>348856</v>
      </c>
      <c r="CZ76" s="14">
        <v>1024633</v>
      </c>
      <c r="DA76" s="14">
        <v>101858</v>
      </c>
      <c r="DB76" s="14">
        <v>93113</v>
      </c>
      <c r="DC76" s="14">
        <v>86512</v>
      </c>
      <c r="DD76" s="146">
        <v>223754</v>
      </c>
      <c r="DE76" s="146">
        <v>519396</v>
      </c>
      <c r="DF76" s="14">
        <v>925517</v>
      </c>
      <c r="DG76" s="14">
        <v>114335</v>
      </c>
      <c r="DH76" s="14">
        <v>90513</v>
      </c>
      <c r="DI76" s="14">
        <v>75629</v>
      </c>
      <c r="DJ76" s="146">
        <v>201138</v>
      </c>
      <c r="DK76" s="146">
        <v>443902</v>
      </c>
      <c r="DL76" s="14">
        <v>1789405</v>
      </c>
      <c r="DM76" s="14">
        <v>151989</v>
      </c>
      <c r="DN76" s="14">
        <v>116473</v>
      </c>
      <c r="DO76" s="14">
        <v>103381</v>
      </c>
      <c r="DP76" s="146">
        <v>305629</v>
      </c>
      <c r="DQ76" s="146">
        <v>1111933</v>
      </c>
      <c r="DR76" s="14">
        <v>320347</v>
      </c>
      <c r="DS76" s="14">
        <v>57538</v>
      </c>
      <c r="DT76" s="14">
        <v>37399</v>
      </c>
      <c r="DU76" s="14">
        <v>27102</v>
      </c>
      <c r="DV76" s="146">
        <v>64257</v>
      </c>
      <c r="DW76" s="146">
        <v>134049</v>
      </c>
      <c r="DX76" s="14">
        <v>1780059</v>
      </c>
      <c r="DY76" s="14">
        <v>190101</v>
      </c>
      <c r="DZ76" s="14">
        <v>140090</v>
      </c>
      <c r="EA76" s="14">
        <v>122100</v>
      </c>
      <c r="EB76" s="146">
        <v>393160</v>
      </c>
      <c r="EC76" s="146">
        <v>934607</v>
      </c>
      <c r="ED76" s="14">
        <v>2572006</v>
      </c>
      <c r="EE76" s="14">
        <v>236341</v>
      </c>
      <c r="EF76" s="14">
        <v>174504</v>
      </c>
      <c r="EG76" s="14">
        <v>154671</v>
      </c>
      <c r="EH76" s="146">
        <v>489412</v>
      </c>
      <c r="EI76" s="146">
        <v>1517078</v>
      </c>
      <c r="EJ76" s="14">
        <v>2103853</v>
      </c>
      <c r="EK76" s="14">
        <v>260071</v>
      </c>
      <c r="EL76" s="14">
        <v>214032</v>
      </c>
      <c r="EM76" s="14">
        <v>178148</v>
      </c>
      <c r="EN76" s="146">
        <v>482650</v>
      </c>
      <c r="EO76" s="146">
        <v>968951</v>
      </c>
      <c r="EP76" s="14">
        <v>1862679</v>
      </c>
      <c r="EQ76" s="14">
        <v>207247</v>
      </c>
      <c r="ER76" s="14">
        <v>167870</v>
      </c>
      <c r="ES76" s="14">
        <v>154423</v>
      </c>
      <c r="ET76" s="146">
        <v>400394</v>
      </c>
      <c r="EU76" s="146">
        <v>932745</v>
      </c>
      <c r="EV76" s="14">
        <v>746352</v>
      </c>
      <c r="EW76" s="14">
        <v>93012</v>
      </c>
      <c r="EX76" s="14">
        <v>71126</v>
      </c>
      <c r="EY76" s="14">
        <v>62663</v>
      </c>
      <c r="EZ76" s="146">
        <v>158875</v>
      </c>
      <c r="FA76" s="146">
        <v>360676</v>
      </c>
      <c r="FB76" s="14">
        <v>1780919</v>
      </c>
      <c r="FC76" s="14">
        <v>193970</v>
      </c>
      <c r="FD76" s="14">
        <v>151841</v>
      </c>
      <c r="FE76" s="14">
        <v>128734</v>
      </c>
      <c r="FF76" s="146">
        <v>349488</v>
      </c>
      <c r="FG76" s="146">
        <v>956887</v>
      </c>
      <c r="FH76" s="14">
        <v>359581</v>
      </c>
      <c r="FI76" s="14">
        <v>44599</v>
      </c>
      <c r="FJ76" s="14">
        <v>36347</v>
      </c>
      <c r="FK76" s="14">
        <v>31111</v>
      </c>
      <c r="FL76" s="146">
        <v>75015</v>
      </c>
      <c r="FM76" s="146">
        <v>172509</v>
      </c>
      <c r="FN76" s="14">
        <v>713029</v>
      </c>
      <c r="FO76" s="14">
        <v>73723</v>
      </c>
      <c r="FP76" s="14">
        <v>67189</v>
      </c>
      <c r="FQ76" s="14">
        <v>63478</v>
      </c>
      <c r="FR76" s="146">
        <v>159756</v>
      </c>
      <c r="FS76" s="146">
        <v>348885</v>
      </c>
      <c r="FT76" s="14">
        <v>905184</v>
      </c>
      <c r="FU76" s="14">
        <v>91793</v>
      </c>
      <c r="FV76" s="14">
        <v>70831</v>
      </c>
      <c r="FW76" s="14">
        <v>60559</v>
      </c>
      <c r="FX76" s="146">
        <v>165518</v>
      </c>
      <c r="FY76" s="146">
        <v>516481</v>
      </c>
      <c r="FZ76" s="14">
        <v>519945</v>
      </c>
      <c r="GA76" s="14">
        <v>50539</v>
      </c>
      <c r="GB76" s="14">
        <v>38107</v>
      </c>
      <c r="GC76" s="14">
        <v>33581</v>
      </c>
      <c r="GD76" s="146">
        <v>101136</v>
      </c>
      <c r="GE76" s="146">
        <v>296583</v>
      </c>
      <c r="GF76" s="14">
        <v>3511007</v>
      </c>
      <c r="GG76" s="14">
        <v>284335</v>
      </c>
      <c r="GH76" s="14">
        <v>213339</v>
      </c>
      <c r="GI76" s="14">
        <v>193963</v>
      </c>
      <c r="GJ76" s="146">
        <v>634287</v>
      </c>
      <c r="GK76" s="146">
        <v>2185083</v>
      </c>
      <c r="GL76" s="14">
        <v>521140</v>
      </c>
      <c r="GM76" s="14">
        <v>63870</v>
      </c>
      <c r="GN76" s="14">
        <v>49175</v>
      </c>
      <c r="GO76" s="14">
        <v>42777</v>
      </c>
      <c r="GP76" s="146">
        <v>116892</v>
      </c>
      <c r="GQ76" s="146">
        <v>248426</v>
      </c>
      <c r="GR76" s="14">
        <v>6926065</v>
      </c>
      <c r="GS76" s="14">
        <v>714412</v>
      </c>
      <c r="GT76" s="14">
        <v>456465</v>
      </c>
      <c r="GU76" s="14">
        <v>393802</v>
      </c>
      <c r="GV76" s="146">
        <v>1125336</v>
      </c>
      <c r="GW76" s="146">
        <v>4236051</v>
      </c>
      <c r="GX76" s="14">
        <v>2417680</v>
      </c>
      <c r="GY76" s="14">
        <v>304129</v>
      </c>
      <c r="GZ76" s="14">
        <v>228227</v>
      </c>
      <c r="HA76" s="14">
        <v>194184</v>
      </c>
      <c r="HB76" s="146">
        <v>511968</v>
      </c>
      <c r="HC76" s="146">
        <v>1179172</v>
      </c>
      <c r="HD76" s="14">
        <v>485161</v>
      </c>
      <c r="HE76" s="14">
        <v>37835</v>
      </c>
      <c r="HF76" s="14">
        <v>39779</v>
      </c>
      <c r="HG76" s="14">
        <v>43077</v>
      </c>
      <c r="HH76" s="146">
        <v>113039</v>
      </c>
      <c r="HI76" s="146">
        <v>251431</v>
      </c>
      <c r="HJ76" s="14">
        <v>2531144</v>
      </c>
      <c r="HK76" s="14">
        <v>354827</v>
      </c>
      <c r="HL76" s="14">
        <v>276628</v>
      </c>
      <c r="HM76" s="14">
        <v>231318</v>
      </c>
      <c r="HN76" s="146">
        <v>554286</v>
      </c>
      <c r="HO76" s="146">
        <v>1114084</v>
      </c>
      <c r="HP76" s="14">
        <v>1312466</v>
      </c>
      <c r="HQ76" s="14">
        <v>134973</v>
      </c>
      <c r="HR76" s="14">
        <v>112610</v>
      </c>
      <c r="HS76" s="14">
        <v>99931</v>
      </c>
      <c r="HT76" s="146">
        <v>265987</v>
      </c>
      <c r="HU76" s="146">
        <v>698966</v>
      </c>
      <c r="HV76" s="14">
        <v>1103374</v>
      </c>
      <c r="HW76" s="14">
        <v>155828</v>
      </c>
      <c r="HX76" s="14">
        <v>116995</v>
      </c>
      <c r="HY76" s="14">
        <v>94992</v>
      </c>
      <c r="HZ76" s="146">
        <v>238025</v>
      </c>
      <c r="IA76" s="146">
        <v>497534</v>
      </c>
      <c r="IB76" s="14">
        <v>3522287</v>
      </c>
      <c r="IC76" s="14">
        <v>350059</v>
      </c>
      <c r="ID76" s="14">
        <v>277874</v>
      </c>
      <c r="IE76" s="14">
        <v>239442</v>
      </c>
      <c r="IF76" s="146">
        <v>698312</v>
      </c>
      <c r="IG76" s="146">
        <v>1956599</v>
      </c>
      <c r="IH76" s="14">
        <v>269914</v>
      </c>
      <c r="II76" s="14">
        <v>32948</v>
      </c>
      <c r="IJ76" s="14">
        <v>23348</v>
      </c>
      <c r="IK76" s="14">
        <v>19855</v>
      </c>
      <c r="IL76" s="146">
        <v>59785</v>
      </c>
      <c r="IM76" s="146">
        <v>133976</v>
      </c>
      <c r="IN76" s="14">
        <v>1123639</v>
      </c>
      <c r="IO76" s="14">
        <v>156465</v>
      </c>
      <c r="IP76" s="14">
        <v>113366</v>
      </c>
      <c r="IQ76" s="14">
        <v>95398</v>
      </c>
      <c r="IR76" s="146">
        <v>247334</v>
      </c>
      <c r="IS76" s="146">
        <v>511078</v>
      </c>
    </row>
    <row r="77" spans="1:256" s="111" customFormat="1" ht="11.45" customHeight="1">
      <c r="A77" s="148" t="s">
        <v>288</v>
      </c>
      <c r="B77" s="14">
        <v>112010405</v>
      </c>
      <c r="C77" s="14">
        <v>77558571</v>
      </c>
      <c r="D77" s="14">
        <v>14877631</v>
      </c>
      <c r="E77" s="14">
        <v>8885013</v>
      </c>
      <c r="F77" s="146">
        <v>8932393</v>
      </c>
      <c r="G77" s="146">
        <v>1756797</v>
      </c>
      <c r="H77" s="14">
        <v>1681174</v>
      </c>
      <c r="I77" s="14">
        <v>1252738</v>
      </c>
      <c r="J77" s="14">
        <v>200581</v>
      </c>
      <c r="K77" s="14">
        <v>115359</v>
      </c>
      <c r="L77" s="146">
        <v>97414</v>
      </c>
      <c r="M77" s="146">
        <v>15082</v>
      </c>
      <c r="N77" s="14">
        <v>229632</v>
      </c>
      <c r="O77" s="14">
        <v>142898</v>
      </c>
      <c r="P77" s="14">
        <v>36253</v>
      </c>
      <c r="Q77" s="14">
        <v>23498</v>
      </c>
      <c r="R77" s="146">
        <v>23709</v>
      </c>
      <c r="S77" s="146">
        <v>3274</v>
      </c>
      <c r="T77" s="14">
        <v>2109299</v>
      </c>
      <c r="U77" s="14">
        <v>1500088</v>
      </c>
      <c r="V77" s="14">
        <v>273997</v>
      </c>
      <c r="W77" s="14">
        <v>158143</v>
      </c>
      <c r="X77" s="14">
        <v>148937</v>
      </c>
      <c r="Y77" s="145">
        <v>28134</v>
      </c>
      <c r="Z77" s="14">
        <v>972597</v>
      </c>
      <c r="AA77" s="14">
        <v>743005</v>
      </c>
      <c r="AB77" s="14">
        <v>114979</v>
      </c>
      <c r="AC77" s="14">
        <v>60574</v>
      </c>
      <c r="AD77" s="146">
        <v>46186</v>
      </c>
      <c r="AE77" s="146">
        <v>7853</v>
      </c>
      <c r="AF77" s="14">
        <v>12427863</v>
      </c>
      <c r="AG77" s="14">
        <v>8321598</v>
      </c>
      <c r="AH77" s="14">
        <v>1617896</v>
      </c>
      <c r="AI77" s="14">
        <v>980521</v>
      </c>
      <c r="AJ77" s="14">
        <v>1234569</v>
      </c>
      <c r="AK77" s="145">
        <v>273279</v>
      </c>
      <c r="AL77" s="14">
        <v>1768069</v>
      </c>
      <c r="AM77" s="14">
        <v>1159142</v>
      </c>
      <c r="AN77" s="14">
        <v>253926</v>
      </c>
      <c r="AO77" s="14">
        <v>157168</v>
      </c>
      <c r="AP77" s="14">
        <v>165491</v>
      </c>
      <c r="AQ77" s="145">
        <v>32342</v>
      </c>
      <c r="AR77" s="14">
        <v>1323170</v>
      </c>
      <c r="AS77" s="14">
        <v>792169</v>
      </c>
      <c r="AT77" s="14">
        <v>195622</v>
      </c>
      <c r="AU77" s="14">
        <v>130665</v>
      </c>
      <c r="AV77" s="14">
        <v>164291</v>
      </c>
      <c r="AW77" s="145">
        <v>40423</v>
      </c>
      <c r="AX77" s="14">
        <v>339141</v>
      </c>
      <c r="AY77" s="14">
        <v>225953</v>
      </c>
      <c r="AZ77" s="14">
        <v>47677</v>
      </c>
      <c r="BA77" s="14">
        <v>30070</v>
      </c>
      <c r="BB77" s="14">
        <v>30741</v>
      </c>
      <c r="BC77" s="145">
        <v>4700</v>
      </c>
      <c r="BD77" s="14">
        <v>231329</v>
      </c>
      <c r="BE77" s="14">
        <v>150042</v>
      </c>
      <c r="BF77" s="14">
        <v>33494</v>
      </c>
      <c r="BG77" s="14">
        <v>18008</v>
      </c>
      <c r="BH77" s="146">
        <v>22668</v>
      </c>
      <c r="BI77" s="146">
        <v>7117</v>
      </c>
      <c r="BJ77" s="14">
        <v>6999423</v>
      </c>
      <c r="BK77" s="14">
        <v>5202131</v>
      </c>
      <c r="BL77" s="14">
        <v>828548</v>
      </c>
      <c r="BM77" s="14">
        <v>452338</v>
      </c>
      <c r="BN77" s="146">
        <v>422716</v>
      </c>
      <c r="BO77" s="146">
        <v>93690</v>
      </c>
      <c r="BP77" s="14">
        <v>3394384</v>
      </c>
      <c r="BQ77" s="14">
        <v>2482562</v>
      </c>
      <c r="BR77" s="14">
        <v>403308</v>
      </c>
      <c r="BS77" s="14">
        <v>230643</v>
      </c>
      <c r="BT77" s="146">
        <v>231610</v>
      </c>
      <c r="BU77" s="146">
        <v>46261</v>
      </c>
      <c r="BV77" s="14">
        <v>497929</v>
      </c>
      <c r="BW77" s="14">
        <v>349430</v>
      </c>
      <c r="BX77" s="14">
        <v>68952</v>
      </c>
      <c r="BY77" s="14">
        <v>39885</v>
      </c>
      <c r="BZ77" s="146">
        <v>34518</v>
      </c>
      <c r="CA77" s="146">
        <v>5144</v>
      </c>
      <c r="CB77" s="14">
        <v>513345</v>
      </c>
      <c r="CC77" s="14">
        <v>373690</v>
      </c>
      <c r="CD77" s="14">
        <v>71603</v>
      </c>
      <c r="CE77" s="14">
        <v>37322</v>
      </c>
      <c r="CF77" s="146">
        <v>26755</v>
      </c>
      <c r="CG77" s="146">
        <v>3975</v>
      </c>
      <c r="CH77" s="14">
        <v>4869624</v>
      </c>
      <c r="CI77" s="14">
        <v>3238326</v>
      </c>
      <c r="CJ77" s="14">
        <v>687612</v>
      </c>
      <c r="CK77" s="14">
        <v>421150</v>
      </c>
      <c r="CL77" s="146">
        <v>435395</v>
      </c>
      <c r="CM77" s="146">
        <v>87141</v>
      </c>
      <c r="CN77" s="14">
        <v>2468484</v>
      </c>
      <c r="CO77" s="14">
        <v>1736348</v>
      </c>
      <c r="CP77" s="14">
        <v>345323</v>
      </c>
      <c r="CQ77" s="14">
        <v>205182</v>
      </c>
      <c r="CR77" s="146">
        <v>159911</v>
      </c>
      <c r="CS77" s="146">
        <v>21720</v>
      </c>
      <c r="CT77" s="14">
        <v>1089531</v>
      </c>
      <c r="CU77" s="14">
        <v>749647</v>
      </c>
      <c r="CV77" s="14">
        <v>163788</v>
      </c>
      <c r="CW77" s="14">
        <v>96945</v>
      </c>
      <c r="CX77" s="146">
        <v>68778</v>
      </c>
      <c r="CY77" s="146">
        <v>10373</v>
      </c>
      <c r="CZ77" s="14">
        <v>1014151</v>
      </c>
      <c r="DA77" s="14">
        <v>700522</v>
      </c>
      <c r="DB77" s="14">
        <v>142150</v>
      </c>
      <c r="DC77" s="14">
        <v>85750</v>
      </c>
      <c r="DD77" s="146">
        <v>73622</v>
      </c>
      <c r="DE77" s="146">
        <v>12107</v>
      </c>
      <c r="DF77" s="14">
        <v>1522221</v>
      </c>
      <c r="DG77" s="14">
        <v>1114210</v>
      </c>
      <c r="DH77" s="14">
        <v>200883</v>
      </c>
      <c r="DI77" s="14">
        <v>112372</v>
      </c>
      <c r="DJ77" s="146">
        <v>82681</v>
      </c>
      <c r="DK77" s="146">
        <v>12075</v>
      </c>
      <c r="DL77" s="14">
        <v>1582875</v>
      </c>
      <c r="DM77" s="14">
        <v>1171818</v>
      </c>
      <c r="DN77" s="14">
        <v>185404</v>
      </c>
      <c r="DO77" s="14">
        <v>109507</v>
      </c>
      <c r="DP77" s="146">
        <v>100084</v>
      </c>
      <c r="DQ77" s="146">
        <v>16062</v>
      </c>
      <c r="DR77" s="14">
        <v>499579</v>
      </c>
      <c r="DS77" s="14">
        <v>354164</v>
      </c>
      <c r="DT77" s="14">
        <v>71411</v>
      </c>
      <c r="DU77" s="14">
        <v>40105</v>
      </c>
      <c r="DV77" s="146">
        <v>29493</v>
      </c>
      <c r="DW77" s="146">
        <v>4406</v>
      </c>
      <c r="DX77" s="14">
        <v>2176458</v>
      </c>
      <c r="DY77" s="14">
        <v>1326652</v>
      </c>
      <c r="DZ77" s="14">
        <v>320890</v>
      </c>
      <c r="EA77" s="14">
        <v>209541</v>
      </c>
      <c r="EB77" s="146">
        <v>269092</v>
      </c>
      <c r="EC77" s="146">
        <v>50283</v>
      </c>
      <c r="ED77" s="14">
        <v>2453277</v>
      </c>
      <c r="EE77" s="14">
        <v>1521185</v>
      </c>
      <c r="EF77" s="14">
        <v>357456</v>
      </c>
      <c r="EG77" s="14">
        <v>227874</v>
      </c>
      <c r="EH77" s="146">
        <v>285451</v>
      </c>
      <c r="EI77" s="146">
        <v>61311</v>
      </c>
      <c r="EJ77" s="14">
        <v>3677488</v>
      </c>
      <c r="EK77" s="14">
        <v>2524002</v>
      </c>
      <c r="EL77" s="14">
        <v>507484</v>
      </c>
      <c r="EM77" s="14">
        <v>314556</v>
      </c>
      <c r="EN77" s="146">
        <v>287377</v>
      </c>
      <c r="EO77" s="146">
        <v>44069</v>
      </c>
      <c r="EP77" s="14">
        <v>1961202</v>
      </c>
      <c r="EQ77" s="14">
        <v>1263041</v>
      </c>
      <c r="ER77" s="14">
        <v>292750</v>
      </c>
      <c r="ES77" s="14">
        <v>192010</v>
      </c>
      <c r="ET77" s="146">
        <v>180192</v>
      </c>
      <c r="EU77" s="146">
        <v>33209</v>
      </c>
      <c r="EV77" s="14">
        <v>1019229</v>
      </c>
      <c r="EW77" s="14">
        <v>805713</v>
      </c>
      <c r="EX77" s="14">
        <v>107377</v>
      </c>
      <c r="EY77" s="14">
        <v>57092</v>
      </c>
      <c r="EZ77" s="146">
        <v>42702</v>
      </c>
      <c r="FA77" s="146">
        <v>6345</v>
      </c>
      <c r="FB77" s="14">
        <v>2157915</v>
      </c>
      <c r="FC77" s="14">
        <v>1533861</v>
      </c>
      <c r="FD77" s="14">
        <v>290939</v>
      </c>
      <c r="FE77" s="14">
        <v>169317</v>
      </c>
      <c r="FF77" s="146">
        <v>140483</v>
      </c>
      <c r="FG77" s="146">
        <v>23315</v>
      </c>
      <c r="FH77" s="14">
        <v>349172</v>
      </c>
      <c r="FI77" s="14">
        <v>261317</v>
      </c>
      <c r="FJ77" s="14">
        <v>44869</v>
      </c>
      <c r="FK77" s="14">
        <v>24174</v>
      </c>
      <c r="FL77" s="146">
        <v>16093</v>
      </c>
      <c r="FM77" s="146">
        <v>2719</v>
      </c>
      <c r="FN77" s="14">
        <v>659811</v>
      </c>
      <c r="FO77" s="14">
        <v>462342</v>
      </c>
      <c r="FP77" s="14">
        <v>93780</v>
      </c>
      <c r="FQ77" s="14">
        <v>55770</v>
      </c>
      <c r="FR77" s="146">
        <v>41727</v>
      </c>
      <c r="FS77" s="146">
        <v>6192</v>
      </c>
      <c r="FT77" s="14">
        <v>1023321</v>
      </c>
      <c r="FU77" s="14">
        <v>712472</v>
      </c>
      <c r="FV77" s="14">
        <v>143828</v>
      </c>
      <c r="FW77" s="14">
        <v>80181</v>
      </c>
      <c r="FX77" s="146">
        <v>74095</v>
      </c>
      <c r="FY77" s="146">
        <v>12745</v>
      </c>
      <c r="FZ77" s="14">
        <v>526862</v>
      </c>
      <c r="GA77" s="14">
        <v>334613</v>
      </c>
      <c r="GB77" s="14">
        <v>77214</v>
      </c>
      <c r="GC77" s="14">
        <v>51796</v>
      </c>
      <c r="GD77" s="146">
        <v>54614</v>
      </c>
      <c r="GE77" s="146">
        <v>8625</v>
      </c>
      <c r="GF77" s="14">
        <v>3303792</v>
      </c>
      <c r="GG77" s="14">
        <v>2005907</v>
      </c>
      <c r="GH77" s="14">
        <v>462829</v>
      </c>
      <c r="GI77" s="14">
        <v>309671</v>
      </c>
      <c r="GJ77" s="146">
        <v>429673</v>
      </c>
      <c r="GK77" s="146">
        <v>95712</v>
      </c>
      <c r="GL77" s="14">
        <v>721573</v>
      </c>
      <c r="GM77" s="14">
        <v>544005</v>
      </c>
      <c r="GN77" s="14">
        <v>84955</v>
      </c>
      <c r="GO77" s="14">
        <v>46818</v>
      </c>
      <c r="GP77" s="146">
        <v>39669</v>
      </c>
      <c r="GQ77" s="146">
        <v>6126</v>
      </c>
      <c r="GR77" s="14">
        <v>7075888</v>
      </c>
      <c r="GS77" s="14">
        <v>4734466</v>
      </c>
      <c r="GT77" s="14">
        <v>968373</v>
      </c>
      <c r="GU77" s="14">
        <v>579959</v>
      </c>
      <c r="GV77" s="146">
        <v>656669</v>
      </c>
      <c r="GW77" s="146">
        <v>136421</v>
      </c>
      <c r="GX77" s="14">
        <v>3321317</v>
      </c>
      <c r="GY77" s="14">
        <v>2424706</v>
      </c>
      <c r="GZ77" s="14">
        <v>404608</v>
      </c>
      <c r="HA77" s="14">
        <v>235153</v>
      </c>
      <c r="HB77" s="146">
        <v>215572</v>
      </c>
      <c r="HC77" s="146">
        <v>41278</v>
      </c>
      <c r="HD77" s="14">
        <v>234313</v>
      </c>
      <c r="HE77" s="14">
        <v>167277</v>
      </c>
      <c r="HF77" s="14">
        <v>32843</v>
      </c>
      <c r="HG77" s="14">
        <v>19926</v>
      </c>
      <c r="HH77" s="146">
        <v>12196</v>
      </c>
      <c r="HI77" s="146">
        <v>2071</v>
      </c>
      <c r="HJ77" s="14">
        <v>4479630</v>
      </c>
      <c r="HK77" s="14">
        <v>3180805</v>
      </c>
      <c r="HL77" s="14">
        <v>629531</v>
      </c>
      <c r="HM77" s="14">
        <v>351927</v>
      </c>
      <c r="HN77" s="146">
        <v>274314</v>
      </c>
      <c r="HO77" s="146">
        <v>43053</v>
      </c>
      <c r="HP77" s="14">
        <v>1243515</v>
      </c>
      <c r="HQ77" s="14">
        <v>919586</v>
      </c>
      <c r="HR77" s="14">
        <v>159546</v>
      </c>
      <c r="HS77" s="14">
        <v>86844</v>
      </c>
      <c r="HT77" s="146">
        <v>65761</v>
      </c>
      <c r="HU77" s="146">
        <v>11778</v>
      </c>
      <c r="HV77" s="14">
        <v>1314638</v>
      </c>
      <c r="HW77" s="14">
        <v>912147</v>
      </c>
      <c r="HX77" s="14">
        <v>184347</v>
      </c>
      <c r="HY77" s="14">
        <v>106781</v>
      </c>
      <c r="HZ77" s="146">
        <v>95667</v>
      </c>
      <c r="IA77" s="146">
        <v>15696</v>
      </c>
      <c r="IB77" s="14">
        <v>4863936</v>
      </c>
      <c r="IC77" s="14">
        <v>3300850</v>
      </c>
      <c r="ID77" s="14">
        <v>695257</v>
      </c>
      <c r="IE77" s="14">
        <v>418063</v>
      </c>
      <c r="IF77" s="146">
        <v>381982</v>
      </c>
      <c r="IG77" s="146">
        <v>67784</v>
      </c>
      <c r="IH77" s="14">
        <v>411638</v>
      </c>
      <c r="II77" s="14">
        <v>276250</v>
      </c>
      <c r="IJ77" s="14">
        <v>57412</v>
      </c>
      <c r="IK77" s="14">
        <v>35863</v>
      </c>
      <c r="IL77" s="146">
        <v>36756</v>
      </c>
      <c r="IM77" s="146">
        <v>5357</v>
      </c>
      <c r="IN77" s="14">
        <v>1626093</v>
      </c>
      <c r="IO77" s="14">
        <v>1234481</v>
      </c>
      <c r="IP77" s="14">
        <v>183262</v>
      </c>
      <c r="IQ77" s="14">
        <v>105475</v>
      </c>
      <c r="IR77" s="146">
        <v>87939</v>
      </c>
      <c r="IS77" s="146">
        <v>14936</v>
      </c>
    </row>
    <row r="78" spans="1:256" s="155" customFormat="1" ht="11.45" customHeight="1">
      <c r="A78" s="152" t="s">
        <v>42</v>
      </c>
      <c r="B78" s="153">
        <v>-326120167</v>
      </c>
      <c r="C78" s="153">
        <v>-164582376</v>
      </c>
      <c r="D78" s="153">
        <v>-46050316</v>
      </c>
      <c r="E78" s="153">
        <v>-33417775</v>
      </c>
      <c r="F78" s="153">
        <v>-45100346</v>
      </c>
      <c r="G78" s="153">
        <v>-36969357</v>
      </c>
      <c r="H78" s="153">
        <v>-4819272</v>
      </c>
      <c r="I78" s="153">
        <v>-3074980</v>
      </c>
      <c r="J78" s="153">
        <v>-604181</v>
      </c>
      <c r="K78" s="153">
        <v>-406194</v>
      </c>
      <c r="L78" s="153">
        <v>-429716</v>
      </c>
      <c r="M78" s="153">
        <v>-304200</v>
      </c>
      <c r="N78" s="153">
        <v>-596112</v>
      </c>
      <c r="O78" s="153">
        <v>-265968</v>
      </c>
      <c r="P78" s="153">
        <v>-102752</v>
      </c>
      <c r="Q78" s="153">
        <v>-80860</v>
      </c>
      <c r="R78" s="153">
        <v>-97627</v>
      </c>
      <c r="S78" s="153">
        <v>-48904</v>
      </c>
      <c r="T78" s="153">
        <v>-6140910</v>
      </c>
      <c r="U78" s="153">
        <v>-3352876</v>
      </c>
      <c r="V78" s="153">
        <v>-854121</v>
      </c>
      <c r="W78" s="153">
        <v>-576265</v>
      </c>
      <c r="X78" s="153">
        <v>-761723</v>
      </c>
      <c r="Y78" s="153">
        <v>-595924</v>
      </c>
      <c r="Z78" s="153">
        <v>-2576988</v>
      </c>
      <c r="AA78" s="153">
        <v>-1679890</v>
      </c>
      <c r="AB78" s="153">
        <v>-325365</v>
      </c>
      <c r="AC78" s="153">
        <v>-205425</v>
      </c>
      <c r="AD78" s="153">
        <v>-222522</v>
      </c>
      <c r="AE78" s="153">
        <v>-143785</v>
      </c>
      <c r="AF78" s="153">
        <v>-39019111</v>
      </c>
      <c r="AG78" s="153">
        <v>-17497070</v>
      </c>
      <c r="AH78" s="153">
        <v>-5164491</v>
      </c>
      <c r="AI78" s="153">
        <v>-3907155</v>
      </c>
      <c r="AJ78" s="153">
        <v>-6838344</v>
      </c>
      <c r="AK78" s="153">
        <v>-5612052</v>
      </c>
      <c r="AL78" s="153">
        <v>-5062544</v>
      </c>
      <c r="AM78" s="153">
        <v>-2277515</v>
      </c>
      <c r="AN78" s="153">
        <v>-759370</v>
      </c>
      <c r="AO78" s="153">
        <v>-559724</v>
      </c>
      <c r="AP78" s="153">
        <v>-812141</v>
      </c>
      <c r="AQ78" s="153">
        <v>-653795</v>
      </c>
      <c r="AR78" s="153">
        <v>-4476220</v>
      </c>
      <c r="AS78" s="153">
        <v>-1517417</v>
      </c>
      <c r="AT78" s="153">
        <v>-624687</v>
      </c>
      <c r="AU78" s="153">
        <v>-520456</v>
      </c>
      <c r="AV78" s="153">
        <v>-850302</v>
      </c>
      <c r="AW78" s="153">
        <v>-963358</v>
      </c>
      <c r="AX78" s="153">
        <v>-934289</v>
      </c>
      <c r="AY78" s="153">
        <v>-455985</v>
      </c>
      <c r="AZ78" s="153">
        <v>-143401</v>
      </c>
      <c r="BA78" s="153">
        <v>-108532</v>
      </c>
      <c r="BB78" s="153">
        <v>-140648</v>
      </c>
      <c r="BC78" s="153">
        <v>-85724</v>
      </c>
      <c r="BD78" s="153">
        <v>-731492</v>
      </c>
      <c r="BE78" s="153">
        <v>-320957</v>
      </c>
      <c r="BF78" s="153">
        <v>-95940</v>
      </c>
      <c r="BG78" s="153">
        <v>-65507</v>
      </c>
      <c r="BH78" s="153">
        <v>-122047</v>
      </c>
      <c r="BI78" s="153">
        <v>-127041</v>
      </c>
      <c r="BJ78" s="153">
        <v>-22422607</v>
      </c>
      <c r="BK78" s="153">
        <v>-12413052</v>
      </c>
      <c r="BL78" s="153">
        <v>-2743716</v>
      </c>
      <c r="BM78" s="153">
        <v>-1825344</v>
      </c>
      <c r="BN78" s="153">
        <v>-2467905</v>
      </c>
      <c r="BO78" s="153">
        <v>-2972591</v>
      </c>
      <c r="BP78" s="153">
        <v>-10279211</v>
      </c>
      <c r="BQ78" s="153">
        <v>-6227771</v>
      </c>
      <c r="BR78" s="153">
        <v>-1258953</v>
      </c>
      <c r="BS78" s="153">
        <v>-833661</v>
      </c>
      <c r="BT78" s="153">
        <v>-1125381</v>
      </c>
      <c r="BU78" s="153">
        <v>-833446</v>
      </c>
      <c r="BV78" s="153">
        <v>-1323640</v>
      </c>
      <c r="BW78" s="153">
        <v>-661350</v>
      </c>
      <c r="BX78" s="153">
        <v>-199414</v>
      </c>
      <c r="BY78" s="153">
        <v>-139504</v>
      </c>
      <c r="BZ78" s="153">
        <v>-165319</v>
      </c>
      <c r="CA78" s="153">
        <v>-158053</v>
      </c>
      <c r="CB78" s="153">
        <v>-1316678</v>
      </c>
      <c r="CC78" s="153">
        <v>-747185</v>
      </c>
      <c r="CD78" s="153">
        <v>-202196</v>
      </c>
      <c r="CE78" s="153">
        <v>-126126</v>
      </c>
      <c r="CF78" s="153">
        <v>-133916</v>
      </c>
      <c r="CG78" s="153">
        <v>-107257</v>
      </c>
      <c r="CH78" s="153">
        <v>-15141633</v>
      </c>
      <c r="CI78" s="153">
        <v>-7146528</v>
      </c>
      <c r="CJ78" s="153">
        <v>-2278699</v>
      </c>
      <c r="CK78" s="153">
        <v>-1687772</v>
      </c>
      <c r="CL78" s="153">
        <v>-2220135</v>
      </c>
      <c r="CM78" s="153">
        <v>-1808500</v>
      </c>
      <c r="CN78" s="153">
        <v>-6481493</v>
      </c>
      <c r="CO78" s="153">
        <v>-3518246</v>
      </c>
      <c r="CP78" s="153">
        <v>-1051889</v>
      </c>
      <c r="CQ78" s="153">
        <v>-754287</v>
      </c>
      <c r="CR78" s="153">
        <v>-741631</v>
      </c>
      <c r="CS78" s="153">
        <v>-415438</v>
      </c>
      <c r="CT78" s="153">
        <v>-2717489</v>
      </c>
      <c r="CU78" s="153">
        <v>-1419528</v>
      </c>
      <c r="CV78" s="153">
        <v>-479993</v>
      </c>
      <c r="CW78" s="153">
        <v>-338726</v>
      </c>
      <c r="CX78" s="153">
        <v>-296512</v>
      </c>
      <c r="CY78" s="153">
        <v>-182730</v>
      </c>
      <c r="CZ78" s="153">
        <v>-2576927</v>
      </c>
      <c r="DA78" s="153">
        <v>-1344061</v>
      </c>
      <c r="DB78" s="153">
        <v>-405208</v>
      </c>
      <c r="DC78" s="153">
        <v>-289072</v>
      </c>
      <c r="DD78" s="153">
        <v>-324005</v>
      </c>
      <c r="DE78" s="153">
        <v>-214582</v>
      </c>
      <c r="DF78" s="153">
        <v>-3928323</v>
      </c>
      <c r="DG78" s="153">
        <v>-2329898</v>
      </c>
      <c r="DH78" s="153">
        <v>-595204</v>
      </c>
      <c r="DI78" s="153">
        <v>-395698</v>
      </c>
      <c r="DJ78" s="153">
        <v>-383243</v>
      </c>
      <c r="DK78" s="153">
        <v>-224280</v>
      </c>
      <c r="DL78" s="153">
        <v>-4828366</v>
      </c>
      <c r="DM78" s="153">
        <v>-2927987</v>
      </c>
      <c r="DN78" s="153">
        <v>-587448</v>
      </c>
      <c r="DO78" s="153">
        <v>-421782</v>
      </c>
      <c r="DP78" s="153">
        <v>-495429</v>
      </c>
      <c r="DQ78" s="153">
        <v>-395720</v>
      </c>
      <c r="DR78" s="153">
        <v>-1151751</v>
      </c>
      <c r="DS78" s="153">
        <v>-605841</v>
      </c>
      <c r="DT78" s="153">
        <v>-195049</v>
      </c>
      <c r="DU78" s="153">
        <v>-135597</v>
      </c>
      <c r="DV78" s="153">
        <v>-145293</v>
      </c>
      <c r="DW78" s="153">
        <v>-69971</v>
      </c>
      <c r="DX78" s="153">
        <v>-6634054</v>
      </c>
      <c r="DY78" s="153">
        <v>-2709118</v>
      </c>
      <c r="DZ78" s="153">
        <v>-1037177</v>
      </c>
      <c r="EA78" s="153">
        <v>-820675</v>
      </c>
      <c r="EB78" s="153">
        <v>-1314222</v>
      </c>
      <c r="EC78" s="153">
        <v>-752863</v>
      </c>
      <c r="ED78" s="153">
        <v>-7535968</v>
      </c>
      <c r="EE78" s="153">
        <v>-2788688</v>
      </c>
      <c r="EF78" s="153">
        <v>-1107840</v>
      </c>
      <c r="EG78" s="153">
        <v>-911153</v>
      </c>
      <c r="EH78" s="153">
        <v>-1487719</v>
      </c>
      <c r="EI78" s="153">
        <v>-1240569</v>
      </c>
      <c r="EJ78" s="153">
        <v>-9755299</v>
      </c>
      <c r="EK78" s="153">
        <v>-4943612</v>
      </c>
      <c r="EL78" s="153">
        <v>-1540706</v>
      </c>
      <c r="EM78" s="153">
        <v>-1161582</v>
      </c>
      <c r="EN78" s="153">
        <v>-1332419</v>
      </c>
      <c r="EO78" s="153">
        <v>-776982</v>
      </c>
      <c r="EP78" s="153">
        <v>-5059749</v>
      </c>
      <c r="EQ78" s="153">
        <v>-2199322</v>
      </c>
      <c r="ER78" s="153">
        <v>-812297</v>
      </c>
      <c r="ES78" s="153">
        <v>-629189</v>
      </c>
      <c r="ET78" s="153">
        <v>-792455</v>
      </c>
      <c r="EU78" s="153">
        <v>-626487</v>
      </c>
      <c r="EV78" s="153">
        <v>-2966541</v>
      </c>
      <c r="EW78" s="153">
        <v>-2114342</v>
      </c>
      <c r="EX78" s="153">
        <v>-318354</v>
      </c>
      <c r="EY78" s="153">
        <v>-197067</v>
      </c>
      <c r="EZ78" s="153">
        <v>-194642</v>
      </c>
      <c r="FA78" s="153">
        <v>-142136</v>
      </c>
      <c r="FB78" s="153">
        <v>-5602801</v>
      </c>
      <c r="FC78" s="153">
        <v>-3084585</v>
      </c>
      <c r="FD78" s="153">
        <v>-851596</v>
      </c>
      <c r="FE78" s="153">
        <v>-594365</v>
      </c>
      <c r="FF78" s="153">
        <v>-641906</v>
      </c>
      <c r="FG78" s="153">
        <v>-430350</v>
      </c>
      <c r="FH78" s="153">
        <v>-812776</v>
      </c>
      <c r="FI78" s="153">
        <v>-463308</v>
      </c>
      <c r="FJ78" s="153">
        <v>-122889</v>
      </c>
      <c r="FK78" s="153">
        <v>-79835</v>
      </c>
      <c r="FL78" s="153">
        <v>-80179</v>
      </c>
      <c r="FM78" s="153">
        <v>-66566</v>
      </c>
      <c r="FN78" s="153">
        <v>-1614377</v>
      </c>
      <c r="FO78" s="153">
        <v>-866600</v>
      </c>
      <c r="FP78" s="153">
        <v>-267119</v>
      </c>
      <c r="FQ78" s="153">
        <v>-188913</v>
      </c>
      <c r="FR78" s="153">
        <v>-183021</v>
      </c>
      <c r="FS78" s="153">
        <v>-108723</v>
      </c>
      <c r="FT78" s="153">
        <v>-3265238</v>
      </c>
      <c r="FU78" s="153">
        <v>-1654381</v>
      </c>
      <c r="FV78" s="153">
        <v>-495448</v>
      </c>
      <c r="FW78" s="153">
        <v>-330069</v>
      </c>
      <c r="FX78" s="153">
        <v>-400153</v>
      </c>
      <c r="FY78" s="153">
        <v>-385187</v>
      </c>
      <c r="FZ78" s="153">
        <v>-1427199</v>
      </c>
      <c r="GA78" s="153">
        <v>-580143</v>
      </c>
      <c r="GB78" s="153">
        <v>-237978</v>
      </c>
      <c r="GC78" s="153">
        <v>-197358</v>
      </c>
      <c r="GD78" s="153">
        <v>-263573</v>
      </c>
      <c r="GE78" s="153">
        <v>-148147</v>
      </c>
      <c r="GF78" s="153">
        <v>-10731724</v>
      </c>
      <c r="GG78" s="153">
        <v>-4093344</v>
      </c>
      <c r="GH78" s="153">
        <v>-1525290</v>
      </c>
      <c r="GI78" s="153">
        <v>-1299996</v>
      </c>
      <c r="GJ78" s="153">
        <v>-2294835</v>
      </c>
      <c r="GK78" s="153">
        <v>-1518259</v>
      </c>
      <c r="GL78" s="153">
        <v>-1870341</v>
      </c>
      <c r="GM78" s="153">
        <v>-1153361</v>
      </c>
      <c r="GN78" s="153">
        <v>-249564</v>
      </c>
      <c r="GO78" s="153">
        <v>-160140</v>
      </c>
      <c r="GP78" s="153">
        <v>-183688</v>
      </c>
      <c r="GQ78" s="153">
        <v>-123589</v>
      </c>
      <c r="GR78" s="153">
        <v>-22572442</v>
      </c>
      <c r="GS78" s="153">
        <v>-10132724</v>
      </c>
      <c r="GT78" s="153">
        <v>-3059053</v>
      </c>
      <c r="GU78" s="153">
        <v>-2307360</v>
      </c>
      <c r="GV78" s="153">
        <v>-3508604</v>
      </c>
      <c r="GW78" s="153">
        <v>-3564702</v>
      </c>
      <c r="GX78" s="153">
        <v>-8937929</v>
      </c>
      <c r="GY78" s="153">
        <v>-5267274</v>
      </c>
      <c r="GZ78" s="153">
        <v>-1159979</v>
      </c>
      <c r="HA78" s="153">
        <v>-795083</v>
      </c>
      <c r="HB78" s="153">
        <v>-1039282</v>
      </c>
      <c r="HC78" s="153">
        <v>-676312</v>
      </c>
      <c r="HD78" s="153">
        <v>-542745</v>
      </c>
      <c r="HE78" s="153">
        <v>-284396</v>
      </c>
      <c r="HF78" s="153">
        <v>-87672</v>
      </c>
      <c r="HG78" s="153">
        <v>-62089</v>
      </c>
      <c r="HH78" s="153">
        <v>-53508</v>
      </c>
      <c r="HI78" s="153">
        <v>-55079</v>
      </c>
      <c r="HJ78" s="153">
        <v>-11179627</v>
      </c>
      <c r="HK78" s="153">
        <v>-6061258</v>
      </c>
      <c r="HL78" s="153">
        <v>-1833416</v>
      </c>
      <c r="HM78" s="153">
        <v>-1257556</v>
      </c>
      <c r="HN78" s="153">
        <v>-1292510</v>
      </c>
      <c r="HO78" s="153">
        <v>-734887</v>
      </c>
      <c r="HP78" s="153">
        <v>-3360254</v>
      </c>
      <c r="HQ78" s="153">
        <v>-1952387</v>
      </c>
      <c r="HR78" s="153">
        <v>-460033</v>
      </c>
      <c r="HS78" s="153">
        <v>-305897</v>
      </c>
      <c r="HT78" s="153">
        <v>-297197</v>
      </c>
      <c r="HU78" s="153">
        <v>-344739</v>
      </c>
      <c r="HV78" s="153">
        <v>-3340561</v>
      </c>
      <c r="HW78" s="153">
        <v>-1631396</v>
      </c>
      <c r="HX78" s="153">
        <v>-522333</v>
      </c>
      <c r="HY78" s="153">
        <v>-367679</v>
      </c>
      <c r="HZ78" s="153">
        <v>-489385</v>
      </c>
      <c r="IA78" s="153">
        <v>-329766</v>
      </c>
      <c r="IB78" s="153">
        <v>-12815367</v>
      </c>
      <c r="IC78" s="153">
        <v>-6183746</v>
      </c>
      <c r="ID78" s="153">
        <v>-2078581</v>
      </c>
      <c r="IE78" s="153">
        <v>-1542684</v>
      </c>
      <c r="IF78" s="153">
        <v>-1820429</v>
      </c>
      <c r="IG78" s="153">
        <v>-1189928</v>
      </c>
      <c r="IH78" s="153">
        <v>-1139838</v>
      </c>
      <c r="II78" s="153">
        <v>-533736</v>
      </c>
      <c r="IJ78" s="153">
        <v>-178891</v>
      </c>
      <c r="IK78" s="153">
        <v>-137117</v>
      </c>
      <c r="IL78" s="153">
        <v>-174208</v>
      </c>
      <c r="IM78" s="153">
        <v>-115886</v>
      </c>
      <c r="IN78" s="153">
        <v>-4309073</v>
      </c>
      <c r="IO78" s="153">
        <v>-2682583</v>
      </c>
      <c r="IP78" s="153">
        <v>-519990</v>
      </c>
      <c r="IQ78" s="153">
        <v>-353367</v>
      </c>
      <c r="IR78" s="153">
        <v>-416688</v>
      </c>
      <c r="IS78" s="154">
        <v>-336446</v>
      </c>
      <c r="IT78" s="111"/>
      <c r="IU78" s="111"/>
      <c r="IV78" s="111"/>
    </row>
    <row r="79" spans="1:256" s="111" customFormat="1" ht="43.5" customHeight="1">
      <c r="A79" s="506" t="s">
        <v>289</v>
      </c>
      <c r="B79" s="506"/>
      <c r="C79" s="506"/>
      <c r="D79" s="506"/>
      <c r="E79" s="506"/>
      <c r="F79" s="506"/>
      <c r="G79" s="506"/>
      <c r="H79" s="506"/>
      <c r="I79" s="506"/>
      <c r="J79" s="506"/>
      <c r="K79" s="506"/>
      <c r="L79" s="506"/>
      <c r="M79" s="506"/>
      <c r="N79" s="506"/>
      <c r="O79" s="506"/>
      <c r="P79" s="506"/>
      <c r="Q79" s="506"/>
      <c r="R79" s="506"/>
      <c r="S79" s="506"/>
      <c r="T79" s="506"/>
      <c r="U79" s="506"/>
      <c r="V79" s="506"/>
      <c r="W79" s="506"/>
      <c r="X79" s="506"/>
      <c r="Y79" s="506"/>
      <c r="Z79" s="506"/>
      <c r="AA79" s="506"/>
      <c r="AB79" s="506"/>
      <c r="AC79" s="506"/>
      <c r="AD79" s="506"/>
      <c r="AE79" s="506"/>
      <c r="AF79" s="506"/>
      <c r="AG79" s="506"/>
      <c r="AH79" s="506"/>
      <c r="AI79" s="506"/>
      <c r="AJ79" s="506"/>
      <c r="AK79" s="506"/>
      <c r="AL79" s="506"/>
      <c r="AM79" s="506"/>
      <c r="AN79" s="506"/>
      <c r="AO79" s="506"/>
      <c r="AP79" s="506"/>
      <c r="AQ79" s="506"/>
      <c r="AR79" s="506"/>
      <c r="AS79" s="506"/>
      <c r="AT79" s="506"/>
      <c r="AU79" s="506"/>
      <c r="AV79" s="506"/>
      <c r="AW79" s="506"/>
      <c r="AX79" s="506"/>
      <c r="AY79" s="506"/>
      <c r="AZ79" s="506"/>
      <c r="BA79" s="506"/>
      <c r="BB79" s="506"/>
      <c r="BC79" s="506"/>
      <c r="BD79" s="506"/>
      <c r="BE79" s="506"/>
      <c r="BF79" s="506"/>
      <c r="BG79" s="506"/>
      <c r="BH79" s="506"/>
      <c r="BI79" s="506"/>
      <c r="BJ79" s="506"/>
      <c r="BK79" s="506"/>
      <c r="BL79" s="506"/>
      <c r="BM79" s="506"/>
      <c r="BN79" s="506"/>
      <c r="BO79" s="506"/>
    </row>
    <row r="80" spans="1:256" s="111" customFormat="1" ht="10.5" customHeight="1" thickBot="1">
      <c r="A80" s="156" t="s">
        <v>202</v>
      </c>
      <c r="B80" s="157"/>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row>
    <row r="81" spans="1:67" s="158" customFormat="1" ht="13.5" customHeight="1" thickTop="1">
      <c r="A81" s="102"/>
      <c r="B81" s="507" t="s">
        <v>290</v>
      </c>
      <c r="C81" s="508"/>
      <c r="D81" s="508"/>
      <c r="E81" s="508"/>
      <c r="F81" s="508"/>
      <c r="G81" s="509"/>
      <c r="H81" s="507" t="s">
        <v>291</v>
      </c>
      <c r="I81" s="508"/>
      <c r="J81" s="508"/>
      <c r="K81" s="508"/>
      <c r="L81" s="508"/>
      <c r="M81" s="509"/>
      <c r="N81" s="507" t="s">
        <v>292</v>
      </c>
      <c r="O81" s="508"/>
      <c r="P81" s="508"/>
      <c r="Q81" s="508"/>
      <c r="R81" s="508"/>
      <c r="S81" s="509"/>
      <c r="T81" s="507" t="s">
        <v>293</v>
      </c>
      <c r="U81" s="508"/>
      <c r="V81" s="508"/>
      <c r="W81" s="508"/>
      <c r="X81" s="508"/>
      <c r="Y81" s="509"/>
      <c r="Z81" s="507" t="s">
        <v>294</v>
      </c>
      <c r="AA81" s="508"/>
      <c r="AB81" s="508"/>
      <c r="AC81" s="508"/>
      <c r="AD81" s="508"/>
      <c r="AE81" s="509"/>
      <c r="AF81" s="507" t="s">
        <v>295</v>
      </c>
      <c r="AG81" s="508"/>
      <c r="AH81" s="508"/>
      <c r="AI81" s="508"/>
      <c r="AJ81" s="508"/>
      <c r="AK81" s="509"/>
      <c r="AL81" s="507" t="s">
        <v>296</v>
      </c>
      <c r="AM81" s="508"/>
      <c r="AN81" s="508"/>
      <c r="AO81" s="508"/>
      <c r="AP81" s="508"/>
      <c r="AQ81" s="509"/>
      <c r="AR81" s="507" t="s">
        <v>297</v>
      </c>
      <c r="AS81" s="508"/>
      <c r="AT81" s="508"/>
      <c r="AU81" s="508"/>
      <c r="AV81" s="508"/>
      <c r="AW81" s="509"/>
      <c r="AX81" s="507" t="s">
        <v>298</v>
      </c>
      <c r="AY81" s="508"/>
      <c r="AZ81" s="508"/>
      <c r="BA81" s="508"/>
      <c r="BB81" s="508"/>
      <c r="BC81" s="509"/>
      <c r="BD81" s="507" t="s">
        <v>299</v>
      </c>
      <c r="BE81" s="508"/>
      <c r="BF81" s="508"/>
      <c r="BG81" s="508"/>
      <c r="BH81" s="508"/>
      <c r="BI81" s="509"/>
      <c r="BJ81" s="507" t="s">
        <v>300</v>
      </c>
      <c r="BK81" s="508"/>
      <c r="BL81" s="508"/>
      <c r="BM81" s="508"/>
      <c r="BN81" s="508"/>
      <c r="BO81" s="508"/>
    </row>
    <row r="82" spans="1:67" s="105" customFormat="1" ht="0.75" customHeight="1">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row>
    <row r="83" spans="1:67" s="105" customFormat="1" ht="12" customHeight="1">
      <c r="A83" s="108"/>
      <c r="B83" s="110" t="s">
        <v>245</v>
      </c>
      <c r="C83" s="503" t="s">
        <v>246</v>
      </c>
      <c r="D83" s="504"/>
      <c r="E83" s="504"/>
      <c r="F83" s="504"/>
      <c r="G83" s="505"/>
      <c r="H83" s="110" t="s">
        <v>245</v>
      </c>
      <c r="I83" s="503" t="s">
        <v>246</v>
      </c>
      <c r="J83" s="504"/>
      <c r="K83" s="504"/>
      <c r="L83" s="504"/>
      <c r="M83" s="505"/>
      <c r="N83" s="110" t="s">
        <v>245</v>
      </c>
      <c r="O83" s="503" t="s">
        <v>246</v>
      </c>
      <c r="P83" s="504"/>
      <c r="Q83" s="504"/>
      <c r="R83" s="504"/>
      <c r="S83" s="505"/>
      <c r="T83" s="110" t="s">
        <v>245</v>
      </c>
      <c r="U83" s="503" t="s">
        <v>246</v>
      </c>
      <c r="V83" s="504"/>
      <c r="W83" s="504"/>
      <c r="X83" s="504"/>
      <c r="Y83" s="505"/>
      <c r="Z83" s="110" t="s">
        <v>245</v>
      </c>
      <c r="AA83" s="503" t="s">
        <v>246</v>
      </c>
      <c r="AB83" s="504"/>
      <c r="AC83" s="504"/>
      <c r="AD83" s="504"/>
      <c r="AE83" s="505"/>
      <c r="AF83" s="110" t="s">
        <v>245</v>
      </c>
      <c r="AG83" s="503" t="s">
        <v>246</v>
      </c>
      <c r="AH83" s="504"/>
      <c r="AI83" s="504"/>
      <c r="AJ83" s="504"/>
      <c r="AK83" s="505"/>
      <c r="AL83" s="110" t="s">
        <v>245</v>
      </c>
      <c r="AM83" s="503" t="s">
        <v>246</v>
      </c>
      <c r="AN83" s="504"/>
      <c r="AO83" s="504"/>
      <c r="AP83" s="504"/>
      <c r="AQ83" s="505"/>
      <c r="AR83" s="110" t="s">
        <v>245</v>
      </c>
      <c r="AS83" s="503" t="s">
        <v>246</v>
      </c>
      <c r="AT83" s="504"/>
      <c r="AU83" s="504"/>
      <c r="AV83" s="504"/>
      <c r="AW83" s="505"/>
      <c r="AX83" s="110" t="s">
        <v>245</v>
      </c>
      <c r="AY83" s="503" t="s">
        <v>246</v>
      </c>
      <c r="AZ83" s="504"/>
      <c r="BA83" s="504"/>
      <c r="BB83" s="504"/>
      <c r="BC83" s="505"/>
      <c r="BD83" s="110" t="s">
        <v>245</v>
      </c>
      <c r="BE83" s="503" t="s">
        <v>246</v>
      </c>
      <c r="BF83" s="504"/>
      <c r="BG83" s="504"/>
      <c r="BH83" s="504"/>
      <c r="BI83" s="505"/>
      <c r="BJ83" s="110" t="s">
        <v>245</v>
      </c>
      <c r="BK83" s="503" t="s">
        <v>246</v>
      </c>
      <c r="BL83" s="504"/>
      <c r="BM83" s="504"/>
      <c r="BN83" s="504"/>
      <c r="BO83" s="505"/>
    </row>
    <row r="84" spans="1:67" s="105" customFormat="1" ht="2.25" customHeight="1">
      <c r="A84" s="108"/>
      <c r="B84" s="110"/>
      <c r="C84" s="112"/>
      <c r="D84" s="113"/>
      <c r="E84" s="113"/>
      <c r="F84" s="113"/>
      <c r="G84" s="114"/>
      <c r="H84" s="110"/>
      <c r="I84" s="112"/>
      <c r="J84" s="113"/>
      <c r="K84" s="113"/>
      <c r="L84" s="113"/>
      <c r="M84" s="114"/>
      <c r="N84" s="110"/>
      <c r="O84" s="112"/>
      <c r="P84" s="113"/>
      <c r="Q84" s="113"/>
      <c r="R84" s="113"/>
      <c r="S84" s="114"/>
      <c r="T84" s="110"/>
      <c r="U84" s="112"/>
      <c r="V84" s="113"/>
      <c r="W84" s="113"/>
      <c r="X84" s="113"/>
      <c r="Y84" s="114"/>
      <c r="Z84" s="110"/>
      <c r="AA84" s="112"/>
      <c r="AB84" s="113"/>
      <c r="AC84" s="113"/>
      <c r="AD84" s="113"/>
      <c r="AE84" s="114"/>
      <c r="AF84" s="110"/>
      <c r="AG84" s="112"/>
      <c r="AH84" s="113"/>
      <c r="AI84" s="113"/>
      <c r="AJ84" s="113"/>
      <c r="AK84" s="114"/>
      <c r="AL84" s="110"/>
      <c r="AM84" s="112"/>
      <c r="AN84" s="113"/>
      <c r="AO84" s="113"/>
      <c r="AP84" s="113"/>
      <c r="AQ84" s="114"/>
      <c r="AR84" s="110"/>
      <c r="AS84" s="112"/>
      <c r="AT84" s="113"/>
      <c r="AU84" s="113"/>
      <c r="AV84" s="113"/>
      <c r="AW84" s="114"/>
      <c r="AX84" s="110"/>
      <c r="AY84" s="112"/>
      <c r="AZ84" s="113"/>
      <c r="BA84" s="113"/>
      <c r="BB84" s="113"/>
      <c r="BC84" s="114"/>
      <c r="BD84" s="110"/>
      <c r="BE84" s="112"/>
      <c r="BF84" s="113"/>
      <c r="BG84" s="113"/>
      <c r="BH84" s="113"/>
      <c r="BI84" s="114"/>
      <c r="BJ84" s="110"/>
      <c r="BK84" s="112"/>
      <c r="BL84" s="113"/>
      <c r="BM84" s="113"/>
      <c r="BN84" s="113"/>
      <c r="BO84" s="113"/>
    </row>
    <row r="85" spans="1:67" s="105" customFormat="1" ht="11.25" customHeight="1">
      <c r="A85" s="115" t="s">
        <v>247</v>
      </c>
      <c r="B85" s="109" t="s">
        <v>248</v>
      </c>
      <c r="C85" s="109" t="s">
        <v>249</v>
      </c>
      <c r="D85" s="116">
        <v>50000</v>
      </c>
      <c r="E85" s="116">
        <v>75000</v>
      </c>
      <c r="F85" s="116">
        <v>100000</v>
      </c>
      <c r="G85" s="117">
        <v>200000</v>
      </c>
      <c r="H85" s="109" t="s">
        <v>248</v>
      </c>
      <c r="I85" s="109" t="s">
        <v>249</v>
      </c>
      <c r="J85" s="116">
        <v>50000</v>
      </c>
      <c r="K85" s="116">
        <v>75000</v>
      </c>
      <c r="L85" s="116">
        <v>100000</v>
      </c>
      <c r="M85" s="117">
        <v>200000</v>
      </c>
      <c r="N85" s="109" t="s">
        <v>248</v>
      </c>
      <c r="O85" s="109" t="s">
        <v>249</v>
      </c>
      <c r="P85" s="116">
        <v>50000</v>
      </c>
      <c r="Q85" s="116">
        <v>75000</v>
      </c>
      <c r="R85" s="116">
        <v>100000</v>
      </c>
      <c r="S85" s="117">
        <v>200000</v>
      </c>
      <c r="T85" s="109" t="s">
        <v>248</v>
      </c>
      <c r="U85" s="109" t="s">
        <v>249</v>
      </c>
      <c r="V85" s="116">
        <v>50000</v>
      </c>
      <c r="W85" s="116">
        <v>75000</v>
      </c>
      <c r="X85" s="116">
        <v>100000</v>
      </c>
      <c r="Y85" s="117">
        <v>200000</v>
      </c>
      <c r="Z85" s="109" t="s">
        <v>248</v>
      </c>
      <c r="AA85" s="109" t="s">
        <v>249</v>
      </c>
      <c r="AB85" s="116">
        <v>50000</v>
      </c>
      <c r="AC85" s="116">
        <v>75000</v>
      </c>
      <c r="AD85" s="116">
        <v>100000</v>
      </c>
      <c r="AE85" s="117">
        <v>200000</v>
      </c>
      <c r="AF85" s="109" t="s">
        <v>248</v>
      </c>
      <c r="AG85" s="109" t="s">
        <v>249</v>
      </c>
      <c r="AH85" s="116">
        <v>50000</v>
      </c>
      <c r="AI85" s="116">
        <v>75000</v>
      </c>
      <c r="AJ85" s="116">
        <v>100000</v>
      </c>
      <c r="AK85" s="117">
        <v>200000</v>
      </c>
      <c r="AL85" s="109" t="s">
        <v>248</v>
      </c>
      <c r="AM85" s="109" t="s">
        <v>249</v>
      </c>
      <c r="AN85" s="116">
        <v>50000</v>
      </c>
      <c r="AO85" s="116">
        <v>75000</v>
      </c>
      <c r="AP85" s="116">
        <v>100000</v>
      </c>
      <c r="AQ85" s="117">
        <v>200000</v>
      </c>
      <c r="AR85" s="109" t="s">
        <v>248</v>
      </c>
      <c r="AS85" s="109" t="s">
        <v>249</v>
      </c>
      <c r="AT85" s="116">
        <v>50000</v>
      </c>
      <c r="AU85" s="116">
        <v>75000</v>
      </c>
      <c r="AV85" s="116">
        <v>100000</v>
      </c>
      <c r="AW85" s="117">
        <v>200000</v>
      </c>
      <c r="AX85" s="109" t="s">
        <v>248</v>
      </c>
      <c r="AY85" s="109" t="s">
        <v>249</v>
      </c>
      <c r="AZ85" s="116">
        <v>50000</v>
      </c>
      <c r="BA85" s="116">
        <v>75000</v>
      </c>
      <c r="BB85" s="116">
        <v>100000</v>
      </c>
      <c r="BC85" s="117">
        <v>200000</v>
      </c>
      <c r="BD85" s="109" t="s">
        <v>248</v>
      </c>
      <c r="BE85" s="109" t="s">
        <v>249</v>
      </c>
      <c r="BF85" s="116">
        <v>50000</v>
      </c>
      <c r="BG85" s="116">
        <v>75000</v>
      </c>
      <c r="BH85" s="116">
        <v>100000</v>
      </c>
      <c r="BI85" s="117">
        <v>200000</v>
      </c>
      <c r="BJ85" s="109" t="s">
        <v>248</v>
      </c>
      <c r="BK85" s="109" t="s">
        <v>249</v>
      </c>
      <c r="BL85" s="116">
        <v>50000</v>
      </c>
      <c r="BM85" s="116">
        <v>75000</v>
      </c>
      <c r="BN85" s="116">
        <v>100000</v>
      </c>
      <c r="BO85" s="118">
        <v>200000</v>
      </c>
    </row>
    <row r="86" spans="1:67" s="111" customFormat="1" ht="7.5" customHeight="1">
      <c r="A86" s="120"/>
      <c r="B86" s="109"/>
      <c r="C86" s="121" t="s">
        <v>250</v>
      </c>
      <c r="D86" s="121" t="s">
        <v>251</v>
      </c>
      <c r="E86" s="121" t="s">
        <v>251</v>
      </c>
      <c r="F86" s="121" t="s">
        <v>251</v>
      </c>
      <c r="G86" s="122" t="s">
        <v>252</v>
      </c>
      <c r="H86" s="109"/>
      <c r="I86" s="121" t="s">
        <v>250</v>
      </c>
      <c r="J86" s="121" t="s">
        <v>251</v>
      </c>
      <c r="K86" s="121" t="s">
        <v>251</v>
      </c>
      <c r="L86" s="121" t="s">
        <v>251</v>
      </c>
      <c r="M86" s="122" t="s">
        <v>252</v>
      </c>
      <c r="N86" s="109"/>
      <c r="O86" s="121" t="s">
        <v>250</v>
      </c>
      <c r="P86" s="121" t="s">
        <v>251</v>
      </c>
      <c r="Q86" s="121" t="s">
        <v>251</v>
      </c>
      <c r="R86" s="121" t="s">
        <v>251</v>
      </c>
      <c r="S86" s="122" t="s">
        <v>252</v>
      </c>
      <c r="T86" s="109"/>
      <c r="U86" s="121" t="s">
        <v>250</v>
      </c>
      <c r="V86" s="121" t="s">
        <v>251</v>
      </c>
      <c r="W86" s="121" t="s">
        <v>251</v>
      </c>
      <c r="X86" s="121" t="s">
        <v>251</v>
      </c>
      <c r="Y86" s="122" t="s">
        <v>252</v>
      </c>
      <c r="Z86" s="109"/>
      <c r="AA86" s="121" t="s">
        <v>250</v>
      </c>
      <c r="AB86" s="121" t="s">
        <v>251</v>
      </c>
      <c r="AC86" s="121" t="s">
        <v>251</v>
      </c>
      <c r="AD86" s="121" t="s">
        <v>251</v>
      </c>
      <c r="AE86" s="122" t="s">
        <v>252</v>
      </c>
      <c r="AF86" s="109"/>
      <c r="AG86" s="121" t="s">
        <v>250</v>
      </c>
      <c r="AH86" s="121" t="s">
        <v>251</v>
      </c>
      <c r="AI86" s="121" t="s">
        <v>251</v>
      </c>
      <c r="AJ86" s="121" t="s">
        <v>251</v>
      </c>
      <c r="AK86" s="122" t="s">
        <v>252</v>
      </c>
      <c r="AL86" s="109"/>
      <c r="AM86" s="121" t="s">
        <v>250</v>
      </c>
      <c r="AN86" s="121" t="s">
        <v>251</v>
      </c>
      <c r="AO86" s="121" t="s">
        <v>251</v>
      </c>
      <c r="AP86" s="121" t="s">
        <v>251</v>
      </c>
      <c r="AQ86" s="122" t="s">
        <v>252</v>
      </c>
      <c r="AR86" s="109"/>
      <c r="AS86" s="121" t="s">
        <v>250</v>
      </c>
      <c r="AT86" s="121" t="s">
        <v>251</v>
      </c>
      <c r="AU86" s="121" t="s">
        <v>251</v>
      </c>
      <c r="AV86" s="121" t="s">
        <v>251</v>
      </c>
      <c r="AW86" s="122" t="s">
        <v>252</v>
      </c>
      <c r="AX86" s="109"/>
      <c r="AY86" s="121" t="s">
        <v>250</v>
      </c>
      <c r="AZ86" s="121" t="s">
        <v>251</v>
      </c>
      <c r="BA86" s="121" t="s">
        <v>251</v>
      </c>
      <c r="BB86" s="121" t="s">
        <v>251</v>
      </c>
      <c r="BC86" s="122" t="s">
        <v>252</v>
      </c>
      <c r="BD86" s="109"/>
      <c r="BE86" s="121" t="s">
        <v>250</v>
      </c>
      <c r="BF86" s="121" t="s">
        <v>251</v>
      </c>
      <c r="BG86" s="121" t="s">
        <v>251</v>
      </c>
      <c r="BH86" s="121" t="s">
        <v>251</v>
      </c>
      <c r="BI86" s="122" t="s">
        <v>252</v>
      </c>
      <c r="BJ86" s="109"/>
      <c r="BK86" s="121" t="s">
        <v>250</v>
      </c>
      <c r="BL86" s="121" t="s">
        <v>251</v>
      </c>
      <c r="BM86" s="121" t="s">
        <v>251</v>
      </c>
      <c r="BN86" s="121" t="s">
        <v>251</v>
      </c>
      <c r="BO86" s="123" t="s">
        <v>252</v>
      </c>
    </row>
    <row r="87" spans="1:67" s="111" customFormat="1" ht="12" customHeight="1">
      <c r="A87" s="124"/>
      <c r="B87" s="125"/>
      <c r="C87" s="126"/>
      <c r="D87" s="127">
        <v>75000</v>
      </c>
      <c r="E87" s="127">
        <v>100000</v>
      </c>
      <c r="F87" s="127">
        <v>200000</v>
      </c>
      <c r="G87" s="128"/>
      <c r="H87" s="125"/>
      <c r="I87" s="126"/>
      <c r="J87" s="127">
        <v>75000</v>
      </c>
      <c r="K87" s="127">
        <v>100000</v>
      </c>
      <c r="L87" s="127">
        <v>200000</v>
      </c>
      <c r="M87" s="128"/>
      <c r="N87" s="125"/>
      <c r="O87" s="126"/>
      <c r="P87" s="127">
        <v>75000</v>
      </c>
      <c r="Q87" s="127">
        <v>100000</v>
      </c>
      <c r="R87" s="127">
        <v>200000</v>
      </c>
      <c r="S87" s="128"/>
      <c r="T87" s="125"/>
      <c r="U87" s="126"/>
      <c r="V87" s="127">
        <v>75000</v>
      </c>
      <c r="W87" s="127">
        <v>100000</v>
      </c>
      <c r="X87" s="127">
        <v>200000</v>
      </c>
      <c r="Y87" s="128"/>
      <c r="Z87" s="125"/>
      <c r="AA87" s="126"/>
      <c r="AB87" s="127">
        <v>75000</v>
      </c>
      <c r="AC87" s="127">
        <v>100000</v>
      </c>
      <c r="AD87" s="127">
        <v>200000</v>
      </c>
      <c r="AE87" s="128"/>
      <c r="AF87" s="125"/>
      <c r="AG87" s="126"/>
      <c r="AH87" s="127">
        <v>75000</v>
      </c>
      <c r="AI87" s="127">
        <v>100000</v>
      </c>
      <c r="AJ87" s="127">
        <v>200000</v>
      </c>
      <c r="AK87" s="128"/>
      <c r="AL87" s="125"/>
      <c r="AM87" s="126"/>
      <c r="AN87" s="127">
        <v>75000</v>
      </c>
      <c r="AO87" s="127">
        <v>100000</v>
      </c>
      <c r="AP87" s="127">
        <v>200000</v>
      </c>
      <c r="AQ87" s="128"/>
      <c r="AR87" s="125"/>
      <c r="AS87" s="126"/>
      <c r="AT87" s="127">
        <v>75000</v>
      </c>
      <c r="AU87" s="127">
        <v>100000</v>
      </c>
      <c r="AV87" s="127">
        <v>200000</v>
      </c>
      <c r="AW87" s="128"/>
      <c r="AX87" s="125"/>
      <c r="AY87" s="126"/>
      <c r="AZ87" s="127">
        <v>75000</v>
      </c>
      <c r="BA87" s="127">
        <v>100000</v>
      </c>
      <c r="BB87" s="127">
        <v>200000</v>
      </c>
      <c r="BC87" s="128"/>
      <c r="BD87" s="125"/>
      <c r="BE87" s="126"/>
      <c r="BF87" s="127">
        <v>75000</v>
      </c>
      <c r="BG87" s="127">
        <v>100000</v>
      </c>
      <c r="BH87" s="127">
        <v>200000</v>
      </c>
      <c r="BI87" s="128"/>
      <c r="BJ87" s="125"/>
      <c r="BK87" s="126"/>
      <c r="BL87" s="127">
        <v>75000</v>
      </c>
      <c r="BM87" s="127">
        <v>100000</v>
      </c>
      <c r="BN87" s="127">
        <v>200000</v>
      </c>
      <c r="BO87" s="129"/>
    </row>
    <row r="88" spans="1:67" s="119" customFormat="1" ht="9" customHeight="1">
      <c r="A88" s="159" t="s">
        <v>245</v>
      </c>
      <c r="B88" s="132">
        <v>1</v>
      </c>
      <c r="C88" s="133">
        <v>2</v>
      </c>
      <c r="D88" s="133">
        <v>3</v>
      </c>
      <c r="E88" s="133">
        <v>4</v>
      </c>
      <c r="F88" s="133">
        <v>5</v>
      </c>
      <c r="G88" s="132">
        <v>6</v>
      </c>
      <c r="H88" s="132">
        <v>1</v>
      </c>
      <c r="I88" s="133">
        <v>2</v>
      </c>
      <c r="J88" s="133">
        <v>3</v>
      </c>
      <c r="K88" s="133">
        <v>4</v>
      </c>
      <c r="L88" s="133">
        <v>5</v>
      </c>
      <c r="M88" s="132">
        <v>6</v>
      </c>
      <c r="N88" s="132">
        <v>1</v>
      </c>
      <c r="O88" s="133">
        <v>2</v>
      </c>
      <c r="P88" s="133">
        <v>3</v>
      </c>
      <c r="Q88" s="133">
        <v>4</v>
      </c>
      <c r="R88" s="133">
        <v>5</v>
      </c>
      <c r="S88" s="132">
        <v>6</v>
      </c>
      <c r="T88" s="132">
        <v>1</v>
      </c>
      <c r="U88" s="133">
        <v>2</v>
      </c>
      <c r="V88" s="133">
        <v>3</v>
      </c>
      <c r="W88" s="133">
        <v>4</v>
      </c>
      <c r="X88" s="133">
        <v>5</v>
      </c>
      <c r="Y88" s="132">
        <v>6</v>
      </c>
      <c r="Z88" s="132">
        <v>1</v>
      </c>
      <c r="AA88" s="133">
        <v>2</v>
      </c>
      <c r="AB88" s="133">
        <v>3</v>
      </c>
      <c r="AC88" s="133">
        <v>4</v>
      </c>
      <c r="AD88" s="133">
        <v>5</v>
      </c>
      <c r="AE88" s="132">
        <v>6</v>
      </c>
      <c r="AF88" s="132">
        <v>1</v>
      </c>
      <c r="AG88" s="133">
        <v>2</v>
      </c>
      <c r="AH88" s="133">
        <v>3</v>
      </c>
      <c r="AI88" s="133">
        <v>4</v>
      </c>
      <c r="AJ88" s="133">
        <v>5</v>
      </c>
      <c r="AK88" s="132">
        <v>6</v>
      </c>
      <c r="AL88" s="132">
        <v>1</v>
      </c>
      <c r="AM88" s="133">
        <v>2</v>
      </c>
      <c r="AN88" s="133">
        <v>3</v>
      </c>
      <c r="AO88" s="133">
        <v>4</v>
      </c>
      <c r="AP88" s="133">
        <v>5</v>
      </c>
      <c r="AQ88" s="132">
        <v>6</v>
      </c>
      <c r="AR88" s="132">
        <v>1</v>
      </c>
      <c r="AS88" s="133">
        <v>2</v>
      </c>
      <c r="AT88" s="133">
        <v>3</v>
      </c>
      <c r="AU88" s="133">
        <v>4</v>
      </c>
      <c r="AV88" s="133">
        <v>5</v>
      </c>
      <c r="AW88" s="132">
        <v>6</v>
      </c>
      <c r="AX88" s="132">
        <v>1</v>
      </c>
      <c r="AY88" s="133">
        <v>2</v>
      </c>
      <c r="AZ88" s="133">
        <v>3</v>
      </c>
      <c r="BA88" s="133">
        <v>4</v>
      </c>
      <c r="BB88" s="133">
        <v>5</v>
      </c>
      <c r="BC88" s="132">
        <v>6</v>
      </c>
      <c r="BD88" s="132">
        <v>1</v>
      </c>
      <c r="BE88" s="133">
        <v>2</v>
      </c>
      <c r="BF88" s="133">
        <v>3</v>
      </c>
      <c r="BG88" s="133">
        <v>4</v>
      </c>
      <c r="BH88" s="133">
        <v>5</v>
      </c>
      <c r="BI88" s="132">
        <v>6</v>
      </c>
      <c r="BJ88" s="132">
        <v>1</v>
      </c>
      <c r="BK88" s="133">
        <v>2</v>
      </c>
      <c r="BL88" s="133">
        <v>3</v>
      </c>
      <c r="BM88" s="133">
        <v>4</v>
      </c>
      <c r="BN88" s="133">
        <v>5</v>
      </c>
      <c r="BO88" s="134">
        <v>6</v>
      </c>
    </row>
    <row r="89" spans="1:67" s="119" customFormat="1" ht="12.75" customHeight="1">
      <c r="A89" s="160"/>
      <c r="B89" s="161"/>
      <c r="C89" s="138"/>
      <c r="D89" s="138"/>
      <c r="E89" s="138"/>
      <c r="F89" s="139"/>
      <c r="G89" s="140"/>
      <c r="H89" s="138"/>
      <c r="I89" s="138"/>
      <c r="J89" s="138"/>
      <c r="K89" s="138"/>
      <c r="L89" s="139"/>
      <c r="M89" s="140"/>
      <c r="N89" s="138"/>
      <c r="O89" s="138"/>
      <c r="P89" s="138"/>
      <c r="Q89" s="138"/>
      <c r="R89" s="139"/>
      <c r="S89" s="140"/>
      <c r="T89" s="138"/>
      <c r="U89" s="138"/>
      <c r="V89" s="138"/>
      <c r="W89" s="138"/>
      <c r="X89" s="139"/>
      <c r="Y89" s="140"/>
      <c r="Z89" s="138"/>
      <c r="AA89" s="138"/>
      <c r="AB89" s="138"/>
      <c r="AC89" s="138"/>
      <c r="AD89" s="139"/>
      <c r="AE89" s="140"/>
      <c r="AF89" s="138"/>
      <c r="AG89" s="138"/>
      <c r="AH89" s="138"/>
      <c r="AI89" s="138"/>
      <c r="AJ89" s="139"/>
      <c r="AK89" s="140"/>
      <c r="AL89" s="138"/>
      <c r="AM89" s="138"/>
      <c r="AN89" s="138"/>
      <c r="AO89" s="138"/>
      <c r="AP89" s="139"/>
      <c r="AQ89" s="140"/>
      <c r="AR89" s="138"/>
      <c r="AS89" s="138"/>
      <c r="AT89" s="138"/>
      <c r="AU89" s="138"/>
      <c r="AV89" s="139"/>
      <c r="AW89" s="140"/>
      <c r="AX89" s="138"/>
      <c r="AY89" s="138"/>
      <c r="AZ89" s="138"/>
      <c r="BA89" s="138"/>
      <c r="BB89" s="139"/>
      <c r="BC89" s="140"/>
      <c r="BD89" s="138"/>
      <c r="BE89" s="138"/>
      <c r="BF89" s="138"/>
      <c r="BG89" s="138"/>
      <c r="BH89" s="139"/>
      <c r="BI89" s="140"/>
      <c r="BJ89" s="138"/>
      <c r="BK89" s="138"/>
      <c r="BL89" s="138"/>
      <c r="BM89" s="138"/>
      <c r="BN89" s="139"/>
      <c r="BO89" s="140"/>
    </row>
    <row r="90" spans="1:67" s="130" customFormat="1" ht="11.25" customHeight="1">
      <c r="A90" s="141" t="s">
        <v>253</v>
      </c>
      <c r="B90" s="162">
        <v>389575</v>
      </c>
      <c r="C90" s="142">
        <v>266474</v>
      </c>
      <c r="D90" s="142">
        <v>56471</v>
      </c>
      <c r="E90" s="142">
        <v>32137</v>
      </c>
      <c r="F90" s="142">
        <v>26283</v>
      </c>
      <c r="G90" s="143">
        <v>8210</v>
      </c>
      <c r="H90" s="142">
        <v>2842898</v>
      </c>
      <c r="I90" s="142">
        <v>2012534</v>
      </c>
      <c r="J90" s="142">
        <v>366465</v>
      </c>
      <c r="K90" s="142">
        <v>202858</v>
      </c>
      <c r="L90" s="142">
        <v>201246</v>
      </c>
      <c r="M90" s="143">
        <v>59795</v>
      </c>
      <c r="N90" s="142">
        <v>10792258</v>
      </c>
      <c r="O90" s="142">
        <v>7285599</v>
      </c>
      <c r="P90" s="142">
        <v>1333092</v>
      </c>
      <c r="Q90" s="142">
        <v>814685</v>
      </c>
      <c r="R90" s="142">
        <v>1004744</v>
      </c>
      <c r="S90" s="143">
        <v>354138</v>
      </c>
      <c r="T90" s="142">
        <v>1145303</v>
      </c>
      <c r="U90" s="142">
        <v>743354</v>
      </c>
      <c r="V90" s="142">
        <v>174211</v>
      </c>
      <c r="W90" s="142">
        <v>103328</v>
      </c>
      <c r="X90" s="142">
        <v>98894</v>
      </c>
      <c r="Y90" s="143">
        <v>25516</v>
      </c>
      <c r="Z90" s="142">
        <v>320162</v>
      </c>
      <c r="AA90" s="142">
        <v>214292</v>
      </c>
      <c r="AB90" s="142">
        <v>45110</v>
      </c>
      <c r="AC90" s="142">
        <v>27694</v>
      </c>
      <c r="AD90" s="142">
        <v>26317</v>
      </c>
      <c r="AE90" s="143">
        <v>6749</v>
      </c>
      <c r="AF90" s="142">
        <v>3727792</v>
      </c>
      <c r="AG90" s="142">
        <v>2227458</v>
      </c>
      <c r="AH90" s="142">
        <v>523228</v>
      </c>
      <c r="AI90" s="142">
        <v>345621</v>
      </c>
      <c r="AJ90" s="142">
        <v>479305</v>
      </c>
      <c r="AK90" s="143">
        <v>152180</v>
      </c>
      <c r="AL90" s="142">
        <v>3185705</v>
      </c>
      <c r="AM90" s="142">
        <v>1931737</v>
      </c>
      <c r="AN90" s="142">
        <v>475365</v>
      </c>
      <c r="AO90" s="142">
        <v>310822</v>
      </c>
      <c r="AP90" s="142">
        <v>367549</v>
      </c>
      <c r="AQ90" s="143">
        <v>100232</v>
      </c>
      <c r="AR90" s="142">
        <v>785966</v>
      </c>
      <c r="AS90" s="142">
        <v>546280</v>
      </c>
      <c r="AT90" s="142">
        <v>112497</v>
      </c>
      <c r="AU90" s="142">
        <v>63678</v>
      </c>
      <c r="AV90" s="142">
        <v>52634</v>
      </c>
      <c r="AW90" s="143">
        <v>10877</v>
      </c>
      <c r="AX90" s="142">
        <v>2767859</v>
      </c>
      <c r="AY90" s="142">
        <v>1771764</v>
      </c>
      <c r="AZ90" s="142">
        <v>418864</v>
      </c>
      <c r="BA90" s="142">
        <v>268699</v>
      </c>
      <c r="BB90" s="142">
        <v>251441</v>
      </c>
      <c r="BC90" s="143">
        <v>57091</v>
      </c>
      <c r="BD90" s="142">
        <v>274041</v>
      </c>
      <c r="BE90" s="142">
        <v>165381</v>
      </c>
      <c r="BF90" s="142">
        <v>43515</v>
      </c>
      <c r="BG90" s="142">
        <v>29173</v>
      </c>
      <c r="BH90" s="142">
        <v>28565</v>
      </c>
      <c r="BI90" s="143">
        <v>7407</v>
      </c>
      <c r="BJ90" s="142">
        <v>1794068</v>
      </c>
      <c r="BK90" s="142">
        <v>1500187</v>
      </c>
      <c r="BL90" s="142">
        <v>91900</v>
      </c>
      <c r="BM90" s="142">
        <v>52281</v>
      </c>
      <c r="BN90" s="142">
        <v>77225</v>
      </c>
      <c r="BO90" s="143">
        <v>72475</v>
      </c>
    </row>
    <row r="91" spans="1:67" s="111" customFormat="1" ht="11.25" customHeight="1">
      <c r="A91" s="16" t="s">
        <v>254</v>
      </c>
      <c r="B91" s="149">
        <v>162862</v>
      </c>
      <c r="C91" s="14">
        <v>60411</v>
      </c>
      <c r="D91" s="14">
        <v>42925</v>
      </c>
      <c r="E91" s="14">
        <v>28607</v>
      </c>
      <c r="F91" s="14">
        <v>23658</v>
      </c>
      <c r="G91" s="145">
        <v>7261</v>
      </c>
      <c r="H91" s="14">
        <v>1121107</v>
      </c>
      <c r="I91" s="14">
        <v>478751</v>
      </c>
      <c r="J91" s="14">
        <v>243787</v>
      </c>
      <c r="K91" s="14">
        <v>168642</v>
      </c>
      <c r="L91" s="14">
        <v>177196</v>
      </c>
      <c r="M91" s="145">
        <v>52731</v>
      </c>
      <c r="N91" s="14">
        <v>4138400</v>
      </c>
      <c r="O91" s="14">
        <v>1609017</v>
      </c>
      <c r="P91" s="14">
        <v>751659</v>
      </c>
      <c r="Q91" s="14">
        <v>615523</v>
      </c>
      <c r="R91" s="14">
        <v>855329</v>
      </c>
      <c r="S91" s="145">
        <v>306872</v>
      </c>
      <c r="T91" s="14">
        <v>531469</v>
      </c>
      <c r="U91" s="14">
        <v>200837</v>
      </c>
      <c r="V91" s="14">
        <v>127142</v>
      </c>
      <c r="W91" s="14">
        <v>89770</v>
      </c>
      <c r="X91" s="14">
        <v>90546</v>
      </c>
      <c r="Y91" s="145">
        <v>23174</v>
      </c>
      <c r="Z91" s="14">
        <v>124892</v>
      </c>
      <c r="AA91" s="14">
        <v>43585</v>
      </c>
      <c r="AB91" s="14">
        <v>29202</v>
      </c>
      <c r="AC91" s="14">
        <v>23138</v>
      </c>
      <c r="AD91" s="14">
        <v>23131</v>
      </c>
      <c r="AE91" s="145">
        <v>5836</v>
      </c>
      <c r="AF91" s="14">
        <v>1468283</v>
      </c>
      <c r="AG91" s="14">
        <v>421178</v>
      </c>
      <c r="AH91" s="14">
        <v>271619</v>
      </c>
      <c r="AI91" s="14">
        <v>243090</v>
      </c>
      <c r="AJ91" s="14">
        <v>395893</v>
      </c>
      <c r="AK91" s="145">
        <v>136503</v>
      </c>
      <c r="AL91" s="14">
        <v>1290988</v>
      </c>
      <c r="AM91" s="14">
        <v>401673</v>
      </c>
      <c r="AN91" s="14">
        <v>259121</v>
      </c>
      <c r="AO91" s="14">
        <v>230927</v>
      </c>
      <c r="AP91" s="14">
        <v>312310</v>
      </c>
      <c r="AQ91" s="145">
        <v>86957</v>
      </c>
      <c r="AR91" s="14">
        <v>353126</v>
      </c>
      <c r="AS91" s="14">
        <v>162352</v>
      </c>
      <c r="AT91" s="14">
        <v>79685</v>
      </c>
      <c r="AU91" s="14">
        <v>54410</v>
      </c>
      <c r="AV91" s="14">
        <v>47210</v>
      </c>
      <c r="AW91" s="145">
        <v>9469</v>
      </c>
      <c r="AX91" s="14">
        <v>1134551</v>
      </c>
      <c r="AY91" s="14">
        <v>353086</v>
      </c>
      <c r="AZ91" s="14">
        <v>271650</v>
      </c>
      <c r="BA91" s="14">
        <v>230305</v>
      </c>
      <c r="BB91" s="14">
        <v>228600</v>
      </c>
      <c r="BC91" s="145">
        <v>50910</v>
      </c>
      <c r="BD91" s="14">
        <v>114712</v>
      </c>
      <c r="BE91" s="14">
        <v>34668</v>
      </c>
      <c r="BF91" s="14">
        <v>25524</v>
      </c>
      <c r="BG91" s="14">
        <v>23216</v>
      </c>
      <c r="BH91" s="14">
        <v>25204</v>
      </c>
      <c r="BI91" s="145">
        <v>6100</v>
      </c>
      <c r="BJ91" s="14">
        <v>466972</v>
      </c>
      <c r="BK91" s="14">
        <v>303306</v>
      </c>
      <c r="BL91" s="14">
        <v>44110</v>
      </c>
      <c r="BM91" s="14">
        <v>27907</v>
      </c>
      <c r="BN91" s="14">
        <v>43757</v>
      </c>
      <c r="BO91" s="145">
        <v>47892</v>
      </c>
    </row>
    <row r="92" spans="1:67" s="111" customFormat="1" ht="12.6" customHeight="1">
      <c r="A92" s="16" t="s">
        <v>255</v>
      </c>
      <c r="B92" s="149">
        <v>230651</v>
      </c>
      <c r="C92" s="14">
        <v>148504</v>
      </c>
      <c r="D92" s="14">
        <v>35475</v>
      </c>
      <c r="E92" s="14">
        <v>20574</v>
      </c>
      <c r="F92" s="14">
        <v>18802</v>
      </c>
      <c r="G92" s="145">
        <v>7296</v>
      </c>
      <c r="H92" s="14">
        <v>1589888</v>
      </c>
      <c r="I92" s="14">
        <v>1111683</v>
      </c>
      <c r="J92" s="14">
        <v>207231</v>
      </c>
      <c r="K92" s="14">
        <v>111371</v>
      </c>
      <c r="L92" s="14">
        <v>113668</v>
      </c>
      <c r="M92" s="145">
        <v>45935</v>
      </c>
      <c r="N92" s="14">
        <v>5904922</v>
      </c>
      <c r="O92" s="14">
        <v>4010393</v>
      </c>
      <c r="P92" s="14">
        <v>705723</v>
      </c>
      <c r="Q92" s="14">
        <v>413688</v>
      </c>
      <c r="R92" s="14">
        <v>521368</v>
      </c>
      <c r="S92" s="145">
        <v>253750</v>
      </c>
      <c r="T92" s="14">
        <v>601848</v>
      </c>
      <c r="U92" s="14">
        <v>378460</v>
      </c>
      <c r="V92" s="14">
        <v>92773</v>
      </c>
      <c r="W92" s="14">
        <v>54501</v>
      </c>
      <c r="X92" s="14">
        <v>56090</v>
      </c>
      <c r="Y92" s="145">
        <v>20024</v>
      </c>
      <c r="Z92" s="14">
        <v>163743</v>
      </c>
      <c r="AA92" s="14">
        <v>102450</v>
      </c>
      <c r="AB92" s="14">
        <v>25477</v>
      </c>
      <c r="AC92" s="14">
        <v>15338</v>
      </c>
      <c r="AD92" s="14">
        <v>15134</v>
      </c>
      <c r="AE92" s="145">
        <v>5344</v>
      </c>
      <c r="AF92" s="14">
        <v>1820074</v>
      </c>
      <c r="AG92" s="14">
        <v>1079298</v>
      </c>
      <c r="AH92" s="14">
        <v>259060</v>
      </c>
      <c r="AI92" s="14">
        <v>165182</v>
      </c>
      <c r="AJ92" s="14">
        <v>222229</v>
      </c>
      <c r="AK92" s="145">
        <v>94305</v>
      </c>
      <c r="AL92" s="14">
        <v>1457625</v>
      </c>
      <c r="AM92" s="14">
        <v>832885</v>
      </c>
      <c r="AN92" s="14">
        <v>225069</v>
      </c>
      <c r="AO92" s="14">
        <v>147065</v>
      </c>
      <c r="AP92" s="14">
        <v>181869</v>
      </c>
      <c r="AQ92" s="145">
        <v>70737</v>
      </c>
      <c r="AR92" s="14">
        <v>407574</v>
      </c>
      <c r="AS92" s="14">
        <v>271416</v>
      </c>
      <c r="AT92" s="14">
        <v>62149</v>
      </c>
      <c r="AU92" s="14">
        <v>35198</v>
      </c>
      <c r="AV92" s="14">
        <v>30106</v>
      </c>
      <c r="AW92" s="145">
        <v>8705</v>
      </c>
      <c r="AX92" s="14">
        <v>1514404</v>
      </c>
      <c r="AY92" s="14">
        <v>920690</v>
      </c>
      <c r="AZ92" s="14">
        <v>248561</v>
      </c>
      <c r="BA92" s="14">
        <v>155959</v>
      </c>
      <c r="BB92" s="14">
        <v>145189</v>
      </c>
      <c r="BC92" s="145">
        <v>44005</v>
      </c>
      <c r="BD92" s="14">
        <v>154671</v>
      </c>
      <c r="BE92" s="14">
        <v>85358</v>
      </c>
      <c r="BF92" s="14">
        <v>26188</v>
      </c>
      <c r="BG92" s="14">
        <v>17769</v>
      </c>
      <c r="BH92" s="14">
        <v>18828</v>
      </c>
      <c r="BI92" s="145">
        <v>6528</v>
      </c>
      <c r="BJ92" s="14">
        <v>960090</v>
      </c>
      <c r="BK92" s="14">
        <v>765047</v>
      </c>
      <c r="BL92" s="14">
        <v>46908</v>
      </c>
      <c r="BM92" s="14">
        <v>29853</v>
      </c>
      <c r="BN92" s="14">
        <v>53970</v>
      </c>
      <c r="BO92" s="145">
        <v>64312</v>
      </c>
    </row>
    <row r="93" spans="1:67" s="111" customFormat="1" ht="11.45" customHeight="1">
      <c r="A93" s="148" t="s">
        <v>256</v>
      </c>
      <c r="B93" s="149">
        <v>741302</v>
      </c>
      <c r="C93" s="14">
        <v>403789</v>
      </c>
      <c r="D93" s="14">
        <v>146141</v>
      </c>
      <c r="E93" s="14">
        <v>91737</v>
      </c>
      <c r="F93" s="14">
        <v>76094</v>
      </c>
      <c r="G93" s="145">
        <v>23541</v>
      </c>
      <c r="H93" s="14">
        <v>5702198</v>
      </c>
      <c r="I93" s="14">
        <v>3538016</v>
      </c>
      <c r="J93" s="14">
        <v>883307</v>
      </c>
      <c r="K93" s="14">
        <v>540505</v>
      </c>
      <c r="L93" s="14">
        <v>564443</v>
      </c>
      <c r="M93" s="145">
        <v>175927</v>
      </c>
      <c r="N93" s="14">
        <v>22801885</v>
      </c>
      <c r="O93" s="14">
        <v>13505596</v>
      </c>
      <c r="P93" s="14">
        <v>3222688</v>
      </c>
      <c r="Q93" s="14">
        <v>2173992</v>
      </c>
      <c r="R93" s="14">
        <v>2861706</v>
      </c>
      <c r="S93" s="145">
        <v>1037903</v>
      </c>
      <c r="T93" s="14">
        <v>2677688</v>
      </c>
      <c r="U93" s="14">
        <v>1408375</v>
      </c>
      <c r="V93" s="14">
        <v>522188</v>
      </c>
      <c r="W93" s="14">
        <v>333789</v>
      </c>
      <c r="X93" s="14">
        <v>326527</v>
      </c>
      <c r="Y93" s="145">
        <v>86809</v>
      </c>
      <c r="Z93" s="14">
        <v>570834</v>
      </c>
      <c r="AA93" s="14">
        <v>300939</v>
      </c>
      <c r="AB93" s="14">
        <v>103843</v>
      </c>
      <c r="AC93" s="14">
        <v>73254</v>
      </c>
      <c r="AD93" s="14">
        <v>73620</v>
      </c>
      <c r="AE93" s="145">
        <v>19178</v>
      </c>
      <c r="AF93" s="14">
        <v>7253131</v>
      </c>
      <c r="AG93" s="14">
        <v>3488130</v>
      </c>
      <c r="AH93" s="14">
        <v>1132960</v>
      </c>
      <c r="AI93" s="14">
        <v>856392</v>
      </c>
      <c r="AJ93" s="14">
        <v>1323560</v>
      </c>
      <c r="AK93" s="145">
        <v>452089</v>
      </c>
      <c r="AL93" s="14">
        <v>6259251</v>
      </c>
      <c r="AM93" s="14">
        <v>3106639</v>
      </c>
      <c r="AN93" s="14">
        <v>1064906</v>
      </c>
      <c r="AO93" s="14">
        <v>788188</v>
      </c>
      <c r="AP93" s="14">
        <v>1010710</v>
      </c>
      <c r="AQ93" s="145">
        <v>288808</v>
      </c>
      <c r="AR93" s="14">
        <v>1539557</v>
      </c>
      <c r="AS93" s="14">
        <v>916479</v>
      </c>
      <c r="AT93" s="14">
        <v>274349</v>
      </c>
      <c r="AU93" s="14">
        <v>171379</v>
      </c>
      <c r="AV93" s="14">
        <v>146459</v>
      </c>
      <c r="AW93" s="145">
        <v>30891</v>
      </c>
      <c r="AX93" s="14">
        <v>5312031</v>
      </c>
      <c r="AY93" s="14">
        <v>2655017</v>
      </c>
      <c r="AZ93" s="14">
        <v>997925</v>
      </c>
      <c r="BA93" s="14">
        <v>743183</v>
      </c>
      <c r="BB93" s="14">
        <v>743791</v>
      </c>
      <c r="BC93" s="145">
        <v>172115</v>
      </c>
      <c r="BD93" s="14">
        <v>525762</v>
      </c>
      <c r="BE93" s="14">
        <v>247356</v>
      </c>
      <c r="BF93" s="14">
        <v>101813</v>
      </c>
      <c r="BG93" s="14">
        <v>77630</v>
      </c>
      <c r="BH93" s="14">
        <v>79793</v>
      </c>
      <c r="BI93" s="145">
        <v>19170</v>
      </c>
      <c r="BJ93" s="14">
        <v>2930689</v>
      </c>
      <c r="BK93" s="14">
        <v>2194834</v>
      </c>
      <c r="BL93" s="14">
        <v>218708</v>
      </c>
      <c r="BM93" s="14">
        <v>127869</v>
      </c>
      <c r="BN93" s="14">
        <v>188623</v>
      </c>
      <c r="BO93" s="145">
        <v>200655</v>
      </c>
    </row>
    <row r="94" spans="1:67" s="111" customFormat="1" ht="11.45" customHeight="1">
      <c r="A94" s="141" t="s">
        <v>257</v>
      </c>
      <c r="B94" s="162">
        <v>19073893</v>
      </c>
      <c r="C94" s="142">
        <v>4941876</v>
      </c>
      <c r="D94" s="142">
        <v>3483129</v>
      </c>
      <c r="E94" s="142">
        <v>2761489</v>
      </c>
      <c r="F94" s="142">
        <v>3419000</v>
      </c>
      <c r="G94" s="143">
        <v>4468399</v>
      </c>
      <c r="H94" s="142">
        <v>134950699</v>
      </c>
      <c r="I94" s="142">
        <v>38585452</v>
      </c>
      <c r="J94" s="142">
        <v>22468185</v>
      </c>
      <c r="K94" s="142">
        <v>17481692</v>
      </c>
      <c r="L94" s="142">
        <v>26514992</v>
      </c>
      <c r="M94" s="143">
        <v>29900376</v>
      </c>
      <c r="N94" s="142">
        <v>639971478</v>
      </c>
      <c r="O94" s="142">
        <v>139969848</v>
      </c>
      <c r="P94" s="142">
        <v>81781003</v>
      </c>
      <c r="Q94" s="142">
        <v>70460542</v>
      </c>
      <c r="R94" s="142">
        <v>134379537</v>
      </c>
      <c r="S94" s="143">
        <v>213380547</v>
      </c>
      <c r="T94" s="142">
        <v>60032402</v>
      </c>
      <c r="U94" s="142">
        <v>14058970</v>
      </c>
      <c r="V94" s="142">
        <v>10720869</v>
      </c>
      <c r="W94" s="142">
        <v>8906899</v>
      </c>
      <c r="X94" s="142">
        <v>12889592</v>
      </c>
      <c r="Y94" s="143">
        <v>13456072</v>
      </c>
      <c r="Z94" s="142">
        <v>15950073</v>
      </c>
      <c r="AA94" s="142">
        <v>4136604</v>
      </c>
      <c r="AB94" s="142">
        <v>2773280</v>
      </c>
      <c r="AC94" s="142">
        <v>2387511</v>
      </c>
      <c r="AD94" s="142">
        <v>3446669</v>
      </c>
      <c r="AE94" s="143">
        <v>3206011</v>
      </c>
      <c r="AF94" s="142">
        <v>238153992</v>
      </c>
      <c r="AG94" s="142">
        <v>44545843</v>
      </c>
      <c r="AH94" s="142">
        <v>32236093</v>
      </c>
      <c r="AI94" s="142">
        <v>29927409</v>
      </c>
      <c r="AJ94" s="142">
        <v>64924624</v>
      </c>
      <c r="AK94" s="143">
        <v>66520023</v>
      </c>
      <c r="AL94" s="142">
        <v>194217775</v>
      </c>
      <c r="AM94" s="142">
        <v>38249196</v>
      </c>
      <c r="AN94" s="142">
        <v>29301245</v>
      </c>
      <c r="AO94" s="142">
        <v>26899198</v>
      </c>
      <c r="AP94" s="142">
        <v>48746043</v>
      </c>
      <c r="AQ94" s="143">
        <v>51022093</v>
      </c>
      <c r="AR94" s="142">
        <v>34937804</v>
      </c>
      <c r="AS94" s="142">
        <v>10665282</v>
      </c>
      <c r="AT94" s="142">
        <v>6920137</v>
      </c>
      <c r="AU94" s="142">
        <v>5479953</v>
      </c>
      <c r="AV94" s="142">
        <v>6768932</v>
      </c>
      <c r="AW94" s="143">
        <v>5103498</v>
      </c>
      <c r="AX94" s="142">
        <v>145009304</v>
      </c>
      <c r="AY94" s="142">
        <v>34308234</v>
      </c>
      <c r="AZ94" s="142">
        <v>25857029</v>
      </c>
      <c r="BA94" s="142">
        <v>23196355</v>
      </c>
      <c r="BB94" s="142">
        <v>32513949</v>
      </c>
      <c r="BC94" s="143">
        <v>29133737</v>
      </c>
      <c r="BD94" s="142">
        <v>17864578</v>
      </c>
      <c r="BE94" s="142">
        <v>2703380</v>
      </c>
      <c r="BF94" s="142">
        <v>2692633</v>
      </c>
      <c r="BG94" s="142">
        <v>2520867</v>
      </c>
      <c r="BH94" s="142">
        <v>3694343</v>
      </c>
      <c r="BI94" s="143">
        <v>6253355</v>
      </c>
      <c r="BJ94" s="142">
        <v>88034698</v>
      </c>
      <c r="BK94" s="142">
        <v>9591029</v>
      </c>
      <c r="BL94" s="142">
        <v>5634635</v>
      </c>
      <c r="BM94" s="142">
        <v>4514025</v>
      </c>
      <c r="BN94" s="142">
        <v>10685820</v>
      </c>
      <c r="BO94" s="143">
        <v>57609189</v>
      </c>
    </row>
    <row r="95" spans="1:67" s="111" customFormat="1" ht="11.45" customHeight="1">
      <c r="A95" s="16" t="s">
        <v>258</v>
      </c>
      <c r="B95" s="149">
        <v>330012</v>
      </c>
      <c r="C95" s="14">
        <v>222356</v>
      </c>
      <c r="D95" s="14">
        <v>49601</v>
      </c>
      <c r="E95" s="14">
        <v>28530</v>
      </c>
      <c r="F95" s="14">
        <v>22796</v>
      </c>
      <c r="G95" s="145">
        <v>6729</v>
      </c>
      <c r="H95" s="14">
        <v>2406762</v>
      </c>
      <c r="I95" s="14">
        <v>1664027</v>
      </c>
      <c r="J95" s="14">
        <v>328885</v>
      </c>
      <c r="K95" s="14">
        <v>182668</v>
      </c>
      <c r="L95" s="14">
        <v>180979</v>
      </c>
      <c r="M95" s="145">
        <v>50203</v>
      </c>
      <c r="N95" s="14">
        <v>9256135</v>
      </c>
      <c r="O95" s="14">
        <v>6102320</v>
      </c>
      <c r="P95" s="14">
        <v>1195501</v>
      </c>
      <c r="Q95" s="14">
        <v>736305</v>
      </c>
      <c r="R95" s="14">
        <v>917596</v>
      </c>
      <c r="S95" s="145">
        <v>304413</v>
      </c>
      <c r="T95" s="14">
        <v>1008129</v>
      </c>
      <c r="U95" s="14">
        <v>641156</v>
      </c>
      <c r="V95" s="14">
        <v>158011</v>
      </c>
      <c r="W95" s="14">
        <v>94968</v>
      </c>
      <c r="X95" s="14">
        <v>91542</v>
      </c>
      <c r="Y95" s="145">
        <v>22452</v>
      </c>
      <c r="Z95" s="14">
        <v>265714</v>
      </c>
      <c r="AA95" s="14">
        <v>170605</v>
      </c>
      <c r="AB95" s="14">
        <v>40550</v>
      </c>
      <c r="AC95" s="14">
        <v>25272</v>
      </c>
      <c r="AD95" s="14">
        <v>23622</v>
      </c>
      <c r="AE95" s="145">
        <v>5665</v>
      </c>
      <c r="AF95" s="14">
        <v>3226693</v>
      </c>
      <c r="AG95" s="14">
        <v>1872686</v>
      </c>
      <c r="AH95" s="14">
        <v>464641</v>
      </c>
      <c r="AI95" s="14">
        <v>310079</v>
      </c>
      <c r="AJ95" s="14">
        <v>441062</v>
      </c>
      <c r="AK95" s="145">
        <v>138225</v>
      </c>
      <c r="AL95" s="14">
        <v>2677403</v>
      </c>
      <c r="AM95" s="14">
        <v>1567189</v>
      </c>
      <c r="AN95" s="14">
        <v>413634</v>
      </c>
      <c r="AO95" s="14">
        <v>276290</v>
      </c>
      <c r="AP95" s="14">
        <v>334143</v>
      </c>
      <c r="AQ95" s="145">
        <v>86147</v>
      </c>
      <c r="AR95" s="14">
        <v>657790</v>
      </c>
      <c r="AS95" s="14">
        <v>439733</v>
      </c>
      <c r="AT95" s="14">
        <v>101543</v>
      </c>
      <c r="AU95" s="14">
        <v>58696</v>
      </c>
      <c r="AV95" s="14">
        <v>48544</v>
      </c>
      <c r="AW95" s="145">
        <v>9274</v>
      </c>
      <c r="AX95" s="14">
        <v>2348289</v>
      </c>
      <c r="AY95" s="14">
        <v>1441951</v>
      </c>
      <c r="AZ95" s="14">
        <v>377032</v>
      </c>
      <c r="BA95" s="14">
        <v>246117</v>
      </c>
      <c r="BB95" s="14">
        <v>232135</v>
      </c>
      <c r="BC95" s="145">
        <v>51054</v>
      </c>
      <c r="BD95" s="14">
        <v>235695</v>
      </c>
      <c r="BE95" s="14">
        <v>138196</v>
      </c>
      <c r="BF95" s="14">
        <v>39005</v>
      </c>
      <c r="BG95" s="14">
        <v>26741</v>
      </c>
      <c r="BH95" s="14">
        <v>25944</v>
      </c>
      <c r="BI95" s="145">
        <v>5809</v>
      </c>
      <c r="BJ95" s="14">
        <v>912244</v>
      </c>
      <c r="BK95" s="14">
        <v>656827</v>
      </c>
      <c r="BL95" s="14">
        <v>77890</v>
      </c>
      <c r="BM95" s="14">
        <v>45621</v>
      </c>
      <c r="BN95" s="14">
        <v>67991</v>
      </c>
      <c r="BO95" s="145">
        <v>63915</v>
      </c>
    </row>
    <row r="96" spans="1:67" s="111" customFormat="1" ht="11.45" customHeight="1">
      <c r="A96" s="15" t="s">
        <v>42</v>
      </c>
      <c r="B96" s="149">
        <v>12693732</v>
      </c>
      <c r="C96" s="14">
        <v>4391381</v>
      </c>
      <c r="D96" s="14">
        <v>2622644</v>
      </c>
      <c r="E96" s="14">
        <v>2017688</v>
      </c>
      <c r="F96" s="14">
        <v>2186419</v>
      </c>
      <c r="G96" s="145">
        <v>1475599</v>
      </c>
      <c r="H96" s="14">
        <v>101709407</v>
      </c>
      <c r="I96" s="14">
        <v>33750117</v>
      </c>
      <c r="J96" s="14">
        <v>18076602</v>
      </c>
      <c r="K96" s="14">
        <v>13805609</v>
      </c>
      <c r="L96" s="14">
        <v>20113891</v>
      </c>
      <c r="M96" s="145">
        <v>15963188</v>
      </c>
      <c r="N96" s="14">
        <v>455903230</v>
      </c>
      <c r="O96" s="14">
        <v>128726869</v>
      </c>
      <c r="P96" s="14">
        <v>67262970</v>
      </c>
      <c r="Q96" s="14">
        <v>57025088</v>
      </c>
      <c r="R96" s="14">
        <v>106179252</v>
      </c>
      <c r="S96" s="145">
        <v>96709050</v>
      </c>
      <c r="T96" s="14">
        <v>45019110</v>
      </c>
      <c r="U96" s="14">
        <v>13497200</v>
      </c>
      <c r="V96" s="14">
        <v>8865498</v>
      </c>
      <c r="W96" s="14">
        <v>7264354</v>
      </c>
      <c r="X96" s="14">
        <v>9930006</v>
      </c>
      <c r="Y96" s="145">
        <v>5462051</v>
      </c>
      <c r="Z96" s="14">
        <v>11257881</v>
      </c>
      <c r="AA96" s="14">
        <v>3420498</v>
      </c>
      <c r="AB96" s="14">
        <v>2161230</v>
      </c>
      <c r="AC96" s="14">
        <v>1863051</v>
      </c>
      <c r="AD96" s="14">
        <v>2495961</v>
      </c>
      <c r="AE96" s="145">
        <v>1317141</v>
      </c>
      <c r="AF96" s="14">
        <v>177884768</v>
      </c>
      <c r="AG96" s="14">
        <v>39752159</v>
      </c>
      <c r="AH96" s="14">
        <v>25804850</v>
      </c>
      <c r="AI96" s="14">
        <v>23700483</v>
      </c>
      <c r="AJ96" s="14">
        <v>51415198</v>
      </c>
      <c r="AK96" s="145">
        <v>37212079</v>
      </c>
      <c r="AL96" s="14">
        <v>139443461</v>
      </c>
      <c r="AM96" s="14">
        <v>34054535</v>
      </c>
      <c r="AN96" s="14">
        <v>23049823</v>
      </c>
      <c r="AO96" s="14">
        <v>21227782</v>
      </c>
      <c r="AP96" s="14">
        <v>38172907</v>
      </c>
      <c r="AQ96" s="145">
        <v>22938413</v>
      </c>
      <c r="AR96" s="14">
        <v>25893417</v>
      </c>
      <c r="AS96" s="14">
        <v>8515443</v>
      </c>
      <c r="AT96" s="14">
        <v>5578101</v>
      </c>
      <c r="AU96" s="14">
        <v>4459779</v>
      </c>
      <c r="AV96" s="14">
        <v>5238685</v>
      </c>
      <c r="AW96" s="145">
        <v>2101408</v>
      </c>
      <c r="AX96" s="14">
        <v>107497221</v>
      </c>
      <c r="AY96" s="14">
        <v>29012944</v>
      </c>
      <c r="AZ96" s="14">
        <v>20399511</v>
      </c>
      <c r="BA96" s="14">
        <v>18434046</v>
      </c>
      <c r="BB96" s="14">
        <v>25407670</v>
      </c>
      <c r="BC96" s="145">
        <v>14243051</v>
      </c>
      <c r="BD96" s="14">
        <v>11311785</v>
      </c>
      <c r="BE96" s="14">
        <v>2857297</v>
      </c>
      <c r="BF96" s="14">
        <v>2184539</v>
      </c>
      <c r="BG96" s="14">
        <v>2052464</v>
      </c>
      <c r="BH96" s="14">
        <v>2769445</v>
      </c>
      <c r="BI96" s="145">
        <v>1448040</v>
      </c>
      <c r="BJ96" s="14">
        <v>83920458</v>
      </c>
      <c r="BK96" s="14">
        <v>20683187</v>
      </c>
      <c r="BL96" s="14">
        <v>6128574</v>
      </c>
      <c r="BM96" s="14">
        <v>4812639</v>
      </c>
      <c r="BN96" s="14">
        <v>11111166</v>
      </c>
      <c r="BO96" s="145">
        <v>41184891</v>
      </c>
    </row>
    <row r="97" spans="1:67" s="111" customFormat="1" ht="11.45" customHeight="1">
      <c r="A97" s="16" t="s">
        <v>259</v>
      </c>
      <c r="B97" s="149">
        <v>173037</v>
      </c>
      <c r="C97" s="14">
        <v>89562</v>
      </c>
      <c r="D97" s="14">
        <v>32268</v>
      </c>
      <c r="E97" s="14">
        <v>22205</v>
      </c>
      <c r="F97" s="14">
        <v>21209</v>
      </c>
      <c r="G97" s="145">
        <v>7793</v>
      </c>
      <c r="H97" s="14">
        <v>1031089</v>
      </c>
      <c r="I97" s="14">
        <v>499526</v>
      </c>
      <c r="J97" s="14">
        <v>188461</v>
      </c>
      <c r="K97" s="14">
        <v>131273</v>
      </c>
      <c r="L97" s="14">
        <v>156507</v>
      </c>
      <c r="M97" s="145">
        <v>55322</v>
      </c>
      <c r="N97" s="14">
        <v>3687623</v>
      </c>
      <c r="O97" s="14">
        <v>1500972</v>
      </c>
      <c r="P97" s="14">
        <v>609921</v>
      </c>
      <c r="Q97" s="14">
        <v>488488</v>
      </c>
      <c r="R97" s="14">
        <v>759598</v>
      </c>
      <c r="S97" s="145">
        <v>328644</v>
      </c>
      <c r="T97" s="14">
        <v>536762</v>
      </c>
      <c r="U97" s="14">
        <v>245645</v>
      </c>
      <c r="V97" s="14">
        <v>107510</v>
      </c>
      <c r="W97" s="14">
        <v>75764</v>
      </c>
      <c r="X97" s="14">
        <v>83500</v>
      </c>
      <c r="Y97" s="145">
        <v>24343</v>
      </c>
      <c r="Z97" s="14">
        <v>162383</v>
      </c>
      <c r="AA97" s="14">
        <v>82676</v>
      </c>
      <c r="AB97" s="14">
        <v>29318</v>
      </c>
      <c r="AC97" s="14">
        <v>21184</v>
      </c>
      <c r="AD97" s="14">
        <v>22756</v>
      </c>
      <c r="AE97" s="145">
        <v>6449</v>
      </c>
      <c r="AF97" s="14">
        <v>1708519</v>
      </c>
      <c r="AG97" s="14">
        <v>644042</v>
      </c>
      <c r="AH97" s="14">
        <v>293510</v>
      </c>
      <c r="AI97" s="14">
        <v>238303</v>
      </c>
      <c r="AJ97" s="14">
        <v>390507</v>
      </c>
      <c r="AK97" s="145">
        <v>142157</v>
      </c>
      <c r="AL97" s="14">
        <v>1543569</v>
      </c>
      <c r="AM97" s="14">
        <v>648985</v>
      </c>
      <c r="AN97" s="14">
        <v>278046</v>
      </c>
      <c r="AO97" s="14">
        <v>219424</v>
      </c>
      <c r="AP97" s="14">
        <v>302249</v>
      </c>
      <c r="AQ97" s="145">
        <v>94865</v>
      </c>
      <c r="AR97" s="14">
        <v>300569</v>
      </c>
      <c r="AS97" s="14">
        <v>156634</v>
      </c>
      <c r="AT97" s="14">
        <v>55938</v>
      </c>
      <c r="AU97" s="14">
        <v>38749</v>
      </c>
      <c r="AV97" s="14">
        <v>39275</v>
      </c>
      <c r="AW97" s="145">
        <v>9973</v>
      </c>
      <c r="AX97" s="14">
        <v>1462307</v>
      </c>
      <c r="AY97" s="14">
        <v>704479</v>
      </c>
      <c r="AZ97" s="14">
        <v>279799</v>
      </c>
      <c r="BA97" s="14">
        <v>208106</v>
      </c>
      <c r="BB97" s="14">
        <v>215506</v>
      </c>
      <c r="BC97" s="145">
        <v>54417</v>
      </c>
      <c r="BD97" s="14">
        <v>123362</v>
      </c>
      <c r="BE97" s="14">
        <v>54317</v>
      </c>
      <c r="BF97" s="14">
        <v>22504</v>
      </c>
      <c r="BG97" s="14">
        <v>18030</v>
      </c>
      <c r="BH97" s="14">
        <v>21493</v>
      </c>
      <c r="BI97" s="145">
        <v>7018</v>
      </c>
      <c r="BJ97" s="14">
        <v>640572</v>
      </c>
      <c r="BK97" s="14">
        <v>434884</v>
      </c>
      <c r="BL97" s="14">
        <v>50443</v>
      </c>
      <c r="BM97" s="14">
        <v>33970</v>
      </c>
      <c r="BN97" s="14">
        <v>57355</v>
      </c>
      <c r="BO97" s="145">
        <v>63920</v>
      </c>
    </row>
    <row r="98" spans="1:67" s="111" customFormat="1" ht="11.45" customHeight="1">
      <c r="A98" s="15" t="s">
        <v>42</v>
      </c>
      <c r="B98" s="149">
        <v>592254</v>
      </c>
      <c r="C98" s="14">
        <v>171630</v>
      </c>
      <c r="D98" s="14">
        <v>79620</v>
      </c>
      <c r="E98" s="14">
        <v>64593</v>
      </c>
      <c r="F98" s="14">
        <v>103099</v>
      </c>
      <c r="G98" s="145">
        <v>173312</v>
      </c>
      <c r="H98" s="14">
        <v>3285617</v>
      </c>
      <c r="I98" s="14">
        <v>909877</v>
      </c>
      <c r="J98" s="14">
        <v>395095</v>
      </c>
      <c r="K98" s="14">
        <v>316574</v>
      </c>
      <c r="L98" s="14">
        <v>551026</v>
      </c>
      <c r="M98" s="145">
        <v>1113045</v>
      </c>
      <c r="N98" s="14">
        <v>16186498</v>
      </c>
      <c r="O98" s="14">
        <v>2770879</v>
      </c>
      <c r="P98" s="14">
        <v>1205434</v>
      </c>
      <c r="Q98" s="14">
        <v>1073226</v>
      </c>
      <c r="R98" s="14">
        <v>2275744</v>
      </c>
      <c r="S98" s="145">
        <v>8861216</v>
      </c>
      <c r="T98" s="14">
        <v>1579826</v>
      </c>
      <c r="U98" s="14">
        <v>337098</v>
      </c>
      <c r="V98" s="14">
        <v>154069</v>
      </c>
      <c r="W98" s="14">
        <v>131841</v>
      </c>
      <c r="X98" s="14">
        <v>250105</v>
      </c>
      <c r="Y98" s="145">
        <v>706712</v>
      </c>
      <c r="Z98" s="14">
        <v>394989</v>
      </c>
      <c r="AA98" s="14">
        <v>118378</v>
      </c>
      <c r="AB98" s="14">
        <v>53086</v>
      </c>
      <c r="AC98" s="14">
        <v>42573</v>
      </c>
      <c r="AD98" s="14">
        <v>73372</v>
      </c>
      <c r="AE98" s="145">
        <v>107580</v>
      </c>
      <c r="AF98" s="14">
        <v>4982172</v>
      </c>
      <c r="AG98" s="14">
        <v>1089001</v>
      </c>
      <c r="AH98" s="14">
        <v>550270</v>
      </c>
      <c r="AI98" s="14">
        <v>502937</v>
      </c>
      <c r="AJ98" s="14">
        <v>1050621</v>
      </c>
      <c r="AK98" s="145">
        <v>1789343</v>
      </c>
      <c r="AL98" s="14">
        <v>5669174</v>
      </c>
      <c r="AM98" s="14">
        <v>1532309</v>
      </c>
      <c r="AN98" s="14">
        <v>581106</v>
      </c>
      <c r="AO98" s="14">
        <v>508707</v>
      </c>
      <c r="AP98" s="14">
        <v>969396</v>
      </c>
      <c r="AQ98" s="145">
        <v>2077655</v>
      </c>
      <c r="AR98" s="14">
        <v>731574</v>
      </c>
      <c r="AS98" s="14">
        <v>272027</v>
      </c>
      <c r="AT98" s="14">
        <v>114666</v>
      </c>
      <c r="AU98" s="14">
        <v>83955</v>
      </c>
      <c r="AV98" s="14">
        <v>119335</v>
      </c>
      <c r="AW98" s="145">
        <v>141590</v>
      </c>
      <c r="AX98" s="14">
        <v>3423330</v>
      </c>
      <c r="AY98" s="14">
        <v>1036838</v>
      </c>
      <c r="AZ98" s="14">
        <v>459080</v>
      </c>
      <c r="BA98" s="14">
        <v>370839</v>
      </c>
      <c r="BB98" s="14">
        <v>582631</v>
      </c>
      <c r="BC98" s="145">
        <v>973943</v>
      </c>
      <c r="BD98" s="14">
        <v>569963</v>
      </c>
      <c r="BE98" s="14">
        <v>122899</v>
      </c>
      <c r="BF98" s="14">
        <v>46113</v>
      </c>
      <c r="BG98" s="14">
        <v>39552</v>
      </c>
      <c r="BH98" s="14">
        <v>74297</v>
      </c>
      <c r="BI98" s="145">
        <v>287100</v>
      </c>
      <c r="BJ98" s="14">
        <v>2968353</v>
      </c>
      <c r="BK98" s="14">
        <v>516436</v>
      </c>
      <c r="BL98" s="14">
        <v>147298</v>
      </c>
      <c r="BM98" s="14">
        <v>114315</v>
      </c>
      <c r="BN98" s="14">
        <v>271829</v>
      </c>
      <c r="BO98" s="145">
        <v>1918473</v>
      </c>
    </row>
    <row r="99" spans="1:67" s="111" customFormat="1" ht="11.45" customHeight="1">
      <c r="A99" s="16" t="s">
        <v>260</v>
      </c>
      <c r="B99" s="149">
        <v>91874</v>
      </c>
      <c r="C99" s="14">
        <v>41641</v>
      </c>
      <c r="D99" s="14">
        <v>17043</v>
      </c>
      <c r="E99" s="14">
        <v>12853</v>
      </c>
      <c r="F99" s="14">
        <v>14177</v>
      </c>
      <c r="G99" s="145">
        <v>6160</v>
      </c>
      <c r="H99" s="14">
        <v>453306</v>
      </c>
      <c r="I99" s="14">
        <v>187173</v>
      </c>
      <c r="J99" s="14">
        <v>75245</v>
      </c>
      <c r="K99" s="14">
        <v>59470</v>
      </c>
      <c r="L99" s="14">
        <v>88226</v>
      </c>
      <c r="M99" s="145">
        <v>43192</v>
      </c>
      <c r="N99" s="14">
        <v>1793044</v>
      </c>
      <c r="O99" s="14">
        <v>604523</v>
      </c>
      <c r="P99" s="14">
        <v>260139</v>
      </c>
      <c r="Q99" s="14">
        <v>230894</v>
      </c>
      <c r="R99" s="14">
        <v>437224</v>
      </c>
      <c r="S99" s="145">
        <v>260264</v>
      </c>
      <c r="T99" s="14">
        <v>189369</v>
      </c>
      <c r="U99" s="14">
        <v>74876</v>
      </c>
      <c r="V99" s="14">
        <v>33376</v>
      </c>
      <c r="W99" s="14">
        <v>26922</v>
      </c>
      <c r="X99" s="14">
        <v>37759</v>
      </c>
      <c r="Y99" s="145">
        <v>16436</v>
      </c>
      <c r="Z99" s="14">
        <v>85874</v>
      </c>
      <c r="AA99" s="14">
        <v>39469</v>
      </c>
      <c r="AB99" s="14">
        <v>14676</v>
      </c>
      <c r="AC99" s="14">
        <v>11487</v>
      </c>
      <c r="AD99" s="14">
        <v>14871</v>
      </c>
      <c r="AE99" s="145">
        <v>5371</v>
      </c>
      <c r="AF99" s="14">
        <v>916220</v>
      </c>
      <c r="AG99" s="14">
        <v>287690</v>
      </c>
      <c r="AH99" s="14">
        <v>139802</v>
      </c>
      <c r="AI99" s="14">
        <v>126851</v>
      </c>
      <c r="AJ99" s="14">
        <v>246594</v>
      </c>
      <c r="AK99" s="145">
        <v>115283</v>
      </c>
      <c r="AL99" s="14">
        <v>799861</v>
      </c>
      <c r="AM99" s="14">
        <v>282134</v>
      </c>
      <c r="AN99" s="14">
        <v>130343</v>
      </c>
      <c r="AO99" s="14">
        <v>116712</v>
      </c>
      <c r="AP99" s="14">
        <v>193287</v>
      </c>
      <c r="AQ99" s="145">
        <v>77385</v>
      </c>
      <c r="AR99" s="14">
        <v>127944</v>
      </c>
      <c r="AS99" s="14">
        <v>59469</v>
      </c>
      <c r="AT99" s="14">
        <v>22530</v>
      </c>
      <c r="AU99" s="14">
        <v>16932</v>
      </c>
      <c r="AV99" s="14">
        <v>21262</v>
      </c>
      <c r="AW99" s="145">
        <v>7751</v>
      </c>
      <c r="AX99" s="14">
        <v>728092</v>
      </c>
      <c r="AY99" s="14">
        <v>316370</v>
      </c>
      <c r="AZ99" s="14">
        <v>130993</v>
      </c>
      <c r="BA99" s="14">
        <v>105569</v>
      </c>
      <c r="BB99" s="14">
        <v>130791</v>
      </c>
      <c r="BC99" s="145">
        <v>44369</v>
      </c>
      <c r="BD99" s="14">
        <v>60994</v>
      </c>
      <c r="BE99" s="14">
        <v>24628</v>
      </c>
      <c r="BF99" s="14">
        <v>10313</v>
      </c>
      <c r="BG99" s="14">
        <v>8629</v>
      </c>
      <c r="BH99" s="14">
        <v>12088</v>
      </c>
      <c r="BI99" s="145">
        <v>5336</v>
      </c>
      <c r="BJ99" s="14">
        <v>264367</v>
      </c>
      <c r="BK99" s="14">
        <v>130164</v>
      </c>
      <c r="BL99" s="14">
        <v>25949</v>
      </c>
      <c r="BM99" s="14">
        <v>19654</v>
      </c>
      <c r="BN99" s="14">
        <v>37074</v>
      </c>
      <c r="BO99" s="145">
        <v>51526</v>
      </c>
    </row>
    <row r="100" spans="1:67" s="111" customFormat="1" ht="11.45" customHeight="1">
      <c r="A100" s="15" t="s">
        <v>42</v>
      </c>
      <c r="B100" s="149">
        <v>408703</v>
      </c>
      <c r="C100" s="14">
        <v>72262</v>
      </c>
      <c r="D100" s="14">
        <v>39401</v>
      </c>
      <c r="E100" s="14">
        <v>36485</v>
      </c>
      <c r="F100" s="14">
        <v>70266</v>
      </c>
      <c r="G100" s="145">
        <v>190290</v>
      </c>
      <c r="H100" s="14">
        <v>2590467</v>
      </c>
      <c r="I100" s="14">
        <v>398562</v>
      </c>
      <c r="J100" s="14">
        <v>197259</v>
      </c>
      <c r="K100" s="14">
        <v>189419</v>
      </c>
      <c r="L100" s="14">
        <v>447809</v>
      </c>
      <c r="M100" s="145">
        <v>1357419</v>
      </c>
      <c r="N100" s="14">
        <v>16331662</v>
      </c>
      <c r="O100" s="14">
        <v>1500146</v>
      </c>
      <c r="P100" s="14">
        <v>755395</v>
      </c>
      <c r="Q100" s="14">
        <v>754685</v>
      </c>
      <c r="R100" s="14">
        <v>2002887</v>
      </c>
      <c r="S100" s="145">
        <v>11318548</v>
      </c>
      <c r="T100" s="14">
        <v>1030713</v>
      </c>
      <c r="U100" s="14">
        <v>143668</v>
      </c>
      <c r="V100" s="14">
        <v>71841</v>
      </c>
      <c r="W100" s="14">
        <v>64874</v>
      </c>
      <c r="X100" s="14">
        <v>155821</v>
      </c>
      <c r="Y100" s="145">
        <v>594509</v>
      </c>
      <c r="Z100" s="14">
        <v>552921</v>
      </c>
      <c r="AA100" s="14">
        <v>99246</v>
      </c>
      <c r="AB100" s="14">
        <v>56998</v>
      </c>
      <c r="AC100" s="14">
        <v>53233</v>
      </c>
      <c r="AD100" s="14">
        <v>122078</v>
      </c>
      <c r="AE100" s="145">
        <v>221368</v>
      </c>
      <c r="AF100" s="14">
        <v>5630047</v>
      </c>
      <c r="AG100" s="14">
        <v>652888</v>
      </c>
      <c r="AH100" s="14">
        <v>436267</v>
      </c>
      <c r="AI100" s="14">
        <v>465379</v>
      </c>
      <c r="AJ100" s="14">
        <v>1253828</v>
      </c>
      <c r="AK100" s="145">
        <v>2821684</v>
      </c>
      <c r="AL100" s="14">
        <v>6001209</v>
      </c>
      <c r="AM100" s="14">
        <v>861870</v>
      </c>
      <c r="AN100" s="14">
        <v>427993</v>
      </c>
      <c r="AO100" s="14">
        <v>390259</v>
      </c>
      <c r="AP100" s="14">
        <v>917997</v>
      </c>
      <c r="AQ100" s="145">
        <v>3403090</v>
      </c>
      <c r="AR100" s="14">
        <v>542621</v>
      </c>
      <c r="AS100" s="14">
        <v>109740</v>
      </c>
      <c r="AT100" s="14">
        <v>60796</v>
      </c>
      <c r="AU100" s="14">
        <v>51807</v>
      </c>
      <c r="AV100" s="14">
        <v>108493</v>
      </c>
      <c r="AW100" s="145">
        <v>211787</v>
      </c>
      <c r="AX100" s="14">
        <v>3205613</v>
      </c>
      <c r="AY100" s="14">
        <v>565314</v>
      </c>
      <c r="AZ100" s="14">
        <v>322628</v>
      </c>
      <c r="BA100" s="14">
        <v>294709</v>
      </c>
      <c r="BB100" s="14">
        <v>604535</v>
      </c>
      <c r="BC100" s="145">
        <v>1418427</v>
      </c>
      <c r="BD100" s="14">
        <v>981521</v>
      </c>
      <c r="BE100" s="14">
        <v>81588</v>
      </c>
      <c r="BF100" s="14">
        <v>34489</v>
      </c>
      <c r="BG100" s="14">
        <v>29249</v>
      </c>
      <c r="BH100" s="14">
        <v>69086</v>
      </c>
      <c r="BI100" s="145">
        <v>767110</v>
      </c>
      <c r="BJ100" s="14">
        <v>3955773</v>
      </c>
      <c r="BK100" s="14">
        <v>424506</v>
      </c>
      <c r="BL100" s="14">
        <v>141664</v>
      </c>
      <c r="BM100" s="14">
        <v>116153</v>
      </c>
      <c r="BN100" s="14">
        <v>306220</v>
      </c>
      <c r="BO100" s="145">
        <v>2967231</v>
      </c>
    </row>
    <row r="101" spans="1:67" s="111" customFormat="1" ht="11.45" customHeight="1">
      <c r="A101" s="148" t="s">
        <v>261</v>
      </c>
      <c r="B101" s="149">
        <v>61283</v>
      </c>
      <c r="C101" s="14">
        <v>33925</v>
      </c>
      <c r="D101" s="14">
        <v>11774</v>
      </c>
      <c r="E101" s="14">
        <v>6994</v>
      </c>
      <c r="F101" s="146">
        <v>6178</v>
      </c>
      <c r="G101" s="146">
        <v>2412</v>
      </c>
      <c r="H101" s="14">
        <v>486677</v>
      </c>
      <c r="I101" s="14">
        <v>312593</v>
      </c>
      <c r="J101" s="14">
        <v>65606</v>
      </c>
      <c r="K101" s="14">
        <v>40318</v>
      </c>
      <c r="L101" s="146">
        <v>47707</v>
      </c>
      <c r="M101" s="146">
        <v>20453</v>
      </c>
      <c r="N101" s="14">
        <v>2015018</v>
      </c>
      <c r="O101" s="14">
        <v>1253395</v>
      </c>
      <c r="P101" s="14">
        <v>238626</v>
      </c>
      <c r="Q101" s="14">
        <v>169292</v>
      </c>
      <c r="R101" s="146">
        <v>239486</v>
      </c>
      <c r="S101" s="146">
        <v>114219</v>
      </c>
      <c r="T101" s="14">
        <v>177702</v>
      </c>
      <c r="U101" s="14">
        <v>94309</v>
      </c>
      <c r="V101" s="14">
        <v>33164</v>
      </c>
      <c r="W101" s="14">
        <v>21032</v>
      </c>
      <c r="X101" s="146">
        <v>22207</v>
      </c>
      <c r="Y101" s="146">
        <v>6990</v>
      </c>
      <c r="Z101" s="14">
        <v>59519</v>
      </c>
      <c r="AA101" s="14">
        <v>34733</v>
      </c>
      <c r="AB101" s="14">
        <v>9905</v>
      </c>
      <c r="AC101" s="14">
        <v>6223</v>
      </c>
      <c r="AD101" s="146">
        <v>6541</v>
      </c>
      <c r="AE101" s="146">
        <v>2117</v>
      </c>
      <c r="AF101" s="14">
        <v>523680</v>
      </c>
      <c r="AG101" s="14">
        <v>269088</v>
      </c>
      <c r="AH101" s="14">
        <v>73727</v>
      </c>
      <c r="AI101" s="14">
        <v>55537</v>
      </c>
      <c r="AJ101" s="146">
        <v>89489</v>
      </c>
      <c r="AK101" s="146">
        <v>35839</v>
      </c>
      <c r="AL101" s="14">
        <v>436170</v>
      </c>
      <c r="AM101" s="14">
        <v>222294</v>
      </c>
      <c r="AN101" s="14">
        <v>69809</v>
      </c>
      <c r="AO101" s="14">
        <v>51033</v>
      </c>
      <c r="AP101" s="146">
        <v>68536</v>
      </c>
      <c r="AQ101" s="146">
        <v>24498</v>
      </c>
      <c r="AR101" s="14">
        <v>96027</v>
      </c>
      <c r="AS101" s="14">
        <v>56755</v>
      </c>
      <c r="AT101" s="14">
        <v>15234</v>
      </c>
      <c r="AU101" s="14">
        <v>9718</v>
      </c>
      <c r="AV101" s="146">
        <v>10245</v>
      </c>
      <c r="AW101" s="146">
        <v>4075</v>
      </c>
      <c r="AX101" s="14">
        <v>345960</v>
      </c>
      <c r="AY101" s="14">
        <v>183111</v>
      </c>
      <c r="AZ101" s="14">
        <v>62442</v>
      </c>
      <c r="BA101" s="14">
        <v>42397</v>
      </c>
      <c r="BB101" s="146">
        <v>44489</v>
      </c>
      <c r="BC101" s="146">
        <v>13521</v>
      </c>
      <c r="BD101" s="14">
        <v>43421</v>
      </c>
      <c r="BE101" s="14">
        <v>21186</v>
      </c>
      <c r="BF101" s="14">
        <v>7574</v>
      </c>
      <c r="BG101" s="14">
        <v>5849</v>
      </c>
      <c r="BH101" s="146">
        <v>6509</v>
      </c>
      <c r="BI101" s="146">
        <v>2303</v>
      </c>
      <c r="BJ101" s="14">
        <v>81126</v>
      </c>
      <c r="BK101" s="14">
        <v>53447</v>
      </c>
      <c r="BL101" s="14">
        <v>7349</v>
      </c>
      <c r="BM101" s="14">
        <v>4789</v>
      </c>
      <c r="BN101" s="14">
        <v>8162</v>
      </c>
      <c r="BO101" s="145">
        <v>7379</v>
      </c>
    </row>
    <row r="102" spans="1:67" s="111" customFormat="1" ht="11.45" customHeight="1">
      <c r="A102" s="15" t="s">
        <v>42</v>
      </c>
      <c r="B102" s="149">
        <v>623561</v>
      </c>
      <c r="C102" s="14">
        <v>158814</v>
      </c>
      <c r="D102" s="14">
        <v>109712</v>
      </c>
      <c r="E102" s="14">
        <v>81990</v>
      </c>
      <c r="F102" s="146">
        <v>126763</v>
      </c>
      <c r="G102" s="146">
        <v>146279</v>
      </c>
      <c r="H102" s="14">
        <v>6084184</v>
      </c>
      <c r="I102" s="14">
        <v>1344326</v>
      </c>
      <c r="J102" s="14">
        <v>621781</v>
      </c>
      <c r="K102" s="14">
        <v>534000</v>
      </c>
      <c r="L102" s="146">
        <v>1293470</v>
      </c>
      <c r="M102" s="146">
        <v>2290610</v>
      </c>
      <c r="N102" s="14">
        <v>25590651</v>
      </c>
      <c r="O102" s="14">
        <v>6002288</v>
      </c>
      <c r="P102" s="14">
        <v>2120262</v>
      </c>
      <c r="Q102" s="14">
        <v>1964223</v>
      </c>
      <c r="R102" s="146">
        <v>5264095</v>
      </c>
      <c r="S102" s="146">
        <v>10239781</v>
      </c>
      <c r="T102" s="14">
        <v>1194211</v>
      </c>
      <c r="U102" s="14">
        <v>230862</v>
      </c>
      <c r="V102" s="14">
        <v>169852</v>
      </c>
      <c r="W102" s="14">
        <v>136863</v>
      </c>
      <c r="X102" s="146">
        <v>288944</v>
      </c>
      <c r="Y102" s="146">
        <v>367690</v>
      </c>
      <c r="Z102" s="14">
        <v>705130</v>
      </c>
      <c r="AA102" s="14">
        <v>220280</v>
      </c>
      <c r="AB102" s="14">
        <v>109639</v>
      </c>
      <c r="AC102" s="14">
        <v>83026</v>
      </c>
      <c r="AD102" s="146">
        <v>148719</v>
      </c>
      <c r="AE102" s="146">
        <v>143466</v>
      </c>
      <c r="AF102" s="14">
        <v>6430099</v>
      </c>
      <c r="AG102" s="14">
        <v>1216717</v>
      </c>
      <c r="AH102" s="14">
        <v>618354</v>
      </c>
      <c r="AI102" s="14">
        <v>558772</v>
      </c>
      <c r="AJ102" s="146">
        <v>1642243</v>
      </c>
      <c r="AK102" s="146">
        <v>2394012</v>
      </c>
      <c r="AL102" s="14">
        <v>6202079</v>
      </c>
      <c r="AM102" s="14">
        <v>1130553</v>
      </c>
      <c r="AN102" s="14">
        <v>765643</v>
      </c>
      <c r="AO102" s="14">
        <v>672118</v>
      </c>
      <c r="AP102" s="146">
        <v>1571164</v>
      </c>
      <c r="AQ102" s="146">
        <v>2062602</v>
      </c>
      <c r="AR102" s="14">
        <v>1188555</v>
      </c>
      <c r="AS102" s="14">
        <v>251197</v>
      </c>
      <c r="AT102" s="14">
        <v>129772</v>
      </c>
      <c r="AU102" s="14">
        <v>107319</v>
      </c>
      <c r="AV102" s="146">
        <v>249754</v>
      </c>
      <c r="AW102" s="146">
        <v>450512</v>
      </c>
      <c r="AX102" s="14">
        <v>3360009</v>
      </c>
      <c r="AY102" s="14">
        <v>753322</v>
      </c>
      <c r="AZ102" s="14">
        <v>518737</v>
      </c>
      <c r="BA102" s="14">
        <v>435689</v>
      </c>
      <c r="BB102" s="146">
        <v>839976</v>
      </c>
      <c r="BC102" s="146">
        <v>812285</v>
      </c>
      <c r="BD102" s="14">
        <v>551969</v>
      </c>
      <c r="BE102" s="14">
        <v>80951</v>
      </c>
      <c r="BF102" s="14">
        <v>64197</v>
      </c>
      <c r="BG102" s="14">
        <v>60616</v>
      </c>
      <c r="BH102" s="146">
        <v>144100</v>
      </c>
      <c r="BI102" s="146">
        <v>202105</v>
      </c>
      <c r="BJ102" s="14">
        <v>2574868</v>
      </c>
      <c r="BK102" s="14">
        <v>745021</v>
      </c>
      <c r="BL102" s="14">
        <v>189089</v>
      </c>
      <c r="BM102" s="14">
        <v>145570</v>
      </c>
      <c r="BN102" s="14">
        <v>368176</v>
      </c>
      <c r="BO102" s="145">
        <v>1127013</v>
      </c>
    </row>
    <row r="103" spans="1:67" s="111" customFormat="1" ht="11.45" customHeight="1">
      <c r="A103" s="16" t="s">
        <v>262</v>
      </c>
      <c r="B103" s="149">
        <v>32493</v>
      </c>
      <c r="C103" s="14">
        <v>18778</v>
      </c>
      <c r="D103" s="14">
        <v>5495</v>
      </c>
      <c r="E103" s="14">
        <v>3457</v>
      </c>
      <c r="F103" s="146">
        <v>3361</v>
      </c>
      <c r="G103" s="146">
        <v>1402</v>
      </c>
      <c r="H103" s="14">
        <v>76378</v>
      </c>
      <c r="I103" s="14">
        <v>41445</v>
      </c>
      <c r="J103" s="14">
        <v>13792</v>
      </c>
      <c r="K103" s="14">
        <v>8622</v>
      </c>
      <c r="L103" s="146">
        <v>8795</v>
      </c>
      <c r="M103" s="146">
        <v>3724</v>
      </c>
      <c r="N103" s="14">
        <v>248922</v>
      </c>
      <c r="O103" s="14">
        <v>103220</v>
      </c>
      <c r="P103" s="14">
        <v>41260</v>
      </c>
      <c r="Q103" s="14">
        <v>32891</v>
      </c>
      <c r="R103" s="146">
        <v>45762</v>
      </c>
      <c r="S103" s="146">
        <v>25789</v>
      </c>
      <c r="T103" s="14">
        <v>14072</v>
      </c>
      <c r="U103" s="14">
        <v>6286</v>
      </c>
      <c r="V103" s="14">
        <v>2933</v>
      </c>
      <c r="W103" s="14">
        <v>2023</v>
      </c>
      <c r="X103" s="146">
        <v>2057</v>
      </c>
      <c r="Y103" s="146">
        <v>773</v>
      </c>
      <c r="Z103" s="14">
        <v>4225</v>
      </c>
      <c r="AA103" s="14">
        <v>2534</v>
      </c>
      <c r="AB103" s="14">
        <v>665</v>
      </c>
      <c r="AC103" s="14">
        <v>400</v>
      </c>
      <c r="AD103" s="146">
        <v>460</v>
      </c>
      <c r="AE103" s="146">
        <v>166</v>
      </c>
      <c r="AF103" s="14">
        <v>41598</v>
      </c>
      <c r="AG103" s="14">
        <v>20071</v>
      </c>
      <c r="AH103" s="14">
        <v>7173</v>
      </c>
      <c r="AI103" s="14">
        <v>5164</v>
      </c>
      <c r="AJ103" s="146">
        <v>6275</v>
      </c>
      <c r="AK103" s="146">
        <v>2915</v>
      </c>
      <c r="AL103" s="14">
        <v>26895</v>
      </c>
      <c r="AM103" s="14">
        <v>11753</v>
      </c>
      <c r="AN103" s="14">
        <v>4801</v>
      </c>
      <c r="AO103" s="14">
        <v>3647</v>
      </c>
      <c r="AP103" s="146">
        <v>4593</v>
      </c>
      <c r="AQ103" s="146">
        <v>2101</v>
      </c>
      <c r="AR103" s="14">
        <v>14700</v>
      </c>
      <c r="AS103" s="14">
        <v>7976</v>
      </c>
      <c r="AT103" s="14">
        <v>2945</v>
      </c>
      <c r="AU103" s="14">
        <v>1758</v>
      </c>
      <c r="AV103" s="146">
        <v>1523</v>
      </c>
      <c r="AW103" s="146">
        <v>498</v>
      </c>
      <c r="AX103" s="14">
        <v>62553</v>
      </c>
      <c r="AY103" s="14">
        <v>36464</v>
      </c>
      <c r="AZ103" s="14">
        <v>11216</v>
      </c>
      <c r="BA103" s="14">
        <v>6822</v>
      </c>
      <c r="BB103" s="146">
        <v>6151</v>
      </c>
      <c r="BC103" s="146">
        <v>1900</v>
      </c>
      <c r="BD103" s="14">
        <v>9574</v>
      </c>
      <c r="BE103" s="14">
        <v>4773</v>
      </c>
      <c r="BF103" s="14">
        <v>1573</v>
      </c>
      <c r="BG103" s="14">
        <v>1217</v>
      </c>
      <c r="BH103" s="146">
        <v>1343</v>
      </c>
      <c r="BI103" s="146">
        <v>668</v>
      </c>
      <c r="BJ103" s="14">
        <v>2472</v>
      </c>
      <c r="BK103" s="14">
        <v>1215</v>
      </c>
      <c r="BL103" s="14">
        <v>226</v>
      </c>
      <c r="BM103" s="14">
        <v>173</v>
      </c>
      <c r="BN103" s="14">
        <v>378</v>
      </c>
      <c r="BO103" s="145">
        <v>480</v>
      </c>
    </row>
    <row r="104" spans="1:67" s="111" customFormat="1" ht="11.45" customHeight="1">
      <c r="A104" s="16" t="s">
        <v>46</v>
      </c>
      <c r="B104" s="149">
        <v>78574</v>
      </c>
      <c r="C104" s="14">
        <v>36469</v>
      </c>
      <c r="D104" s="14">
        <v>13534</v>
      </c>
      <c r="E104" s="14">
        <v>9982</v>
      </c>
      <c r="F104" s="146">
        <v>12302</v>
      </c>
      <c r="G104" s="146">
        <v>6287</v>
      </c>
      <c r="H104" s="14">
        <v>357019</v>
      </c>
      <c r="I104" s="14">
        <v>147838</v>
      </c>
      <c r="J104" s="14">
        <v>55079</v>
      </c>
      <c r="K104" s="14">
        <v>43686</v>
      </c>
      <c r="L104" s="146">
        <v>69806</v>
      </c>
      <c r="M104" s="146">
        <v>40610</v>
      </c>
      <c r="N104" s="14">
        <v>1441518</v>
      </c>
      <c r="O104" s="14">
        <v>473798</v>
      </c>
      <c r="P104" s="14">
        <v>195555</v>
      </c>
      <c r="Q104" s="14">
        <v>175325</v>
      </c>
      <c r="R104" s="146">
        <v>352162</v>
      </c>
      <c r="S104" s="146">
        <v>244678</v>
      </c>
      <c r="T104" s="14">
        <v>160359</v>
      </c>
      <c r="U104" s="14">
        <v>62354</v>
      </c>
      <c r="V104" s="14">
        <v>26918</v>
      </c>
      <c r="W104" s="14">
        <v>21479</v>
      </c>
      <c r="X104" s="146">
        <v>33002</v>
      </c>
      <c r="Y104" s="146">
        <v>16606</v>
      </c>
      <c r="Z104" s="14">
        <v>63254</v>
      </c>
      <c r="AA104" s="14">
        <v>28487</v>
      </c>
      <c r="AB104" s="14">
        <v>10135</v>
      </c>
      <c r="AC104" s="14">
        <v>8000</v>
      </c>
      <c r="AD104" s="146">
        <v>11612</v>
      </c>
      <c r="AE104" s="146">
        <v>5020</v>
      </c>
      <c r="AF104" s="14">
        <v>678603</v>
      </c>
      <c r="AG104" s="14">
        <v>203199</v>
      </c>
      <c r="AH104" s="14">
        <v>96481</v>
      </c>
      <c r="AI104" s="14">
        <v>89588</v>
      </c>
      <c r="AJ104" s="146">
        <v>186527</v>
      </c>
      <c r="AK104" s="146">
        <v>102808</v>
      </c>
      <c r="AL104" s="14">
        <v>617110</v>
      </c>
      <c r="AM104" s="14">
        <v>219063</v>
      </c>
      <c r="AN104" s="14">
        <v>95018</v>
      </c>
      <c r="AO104" s="14">
        <v>83772</v>
      </c>
      <c r="AP104" s="146">
        <v>147362</v>
      </c>
      <c r="AQ104" s="146">
        <v>71895</v>
      </c>
      <c r="AR104" s="14">
        <v>84272</v>
      </c>
      <c r="AS104" s="14">
        <v>37423</v>
      </c>
      <c r="AT104" s="14">
        <v>14278</v>
      </c>
      <c r="AU104" s="14">
        <v>10806</v>
      </c>
      <c r="AV104" s="146">
        <v>14933</v>
      </c>
      <c r="AW104" s="146">
        <v>6832</v>
      </c>
      <c r="AX104" s="14">
        <v>520282</v>
      </c>
      <c r="AY104" s="14">
        <v>225031</v>
      </c>
      <c r="AZ104" s="14">
        <v>87392</v>
      </c>
      <c r="BA104" s="14">
        <v>71019</v>
      </c>
      <c r="BB104" s="146">
        <v>96019</v>
      </c>
      <c r="BC104" s="146">
        <v>40821</v>
      </c>
      <c r="BD104" s="14">
        <v>49072</v>
      </c>
      <c r="BE104" s="14">
        <v>19586</v>
      </c>
      <c r="BF104" s="14">
        <v>7913</v>
      </c>
      <c r="BG104" s="14">
        <v>6530</v>
      </c>
      <c r="BH104" s="146">
        <v>9701</v>
      </c>
      <c r="BI104" s="146">
        <v>5342</v>
      </c>
      <c r="BJ104" s="14">
        <v>296388</v>
      </c>
      <c r="BK104" s="14">
        <v>178915</v>
      </c>
      <c r="BL104" s="14">
        <v>22295</v>
      </c>
      <c r="BM104" s="14">
        <v>16349</v>
      </c>
      <c r="BN104" s="14">
        <v>31671</v>
      </c>
      <c r="BO104" s="145">
        <v>47158</v>
      </c>
    </row>
    <row r="105" spans="1:67" s="111" customFormat="1" ht="11.45" customHeight="1">
      <c r="A105" s="15" t="s">
        <v>42</v>
      </c>
      <c r="B105" s="149">
        <v>1360595</v>
      </c>
      <c r="C105" s="14">
        <v>112927</v>
      </c>
      <c r="D105" s="14">
        <v>53366</v>
      </c>
      <c r="E105" s="14">
        <v>63477</v>
      </c>
      <c r="F105" s="146">
        <v>173489</v>
      </c>
      <c r="G105" s="146">
        <v>957336</v>
      </c>
      <c r="H105" s="14">
        <v>5298999</v>
      </c>
      <c r="I105" s="14">
        <v>244572</v>
      </c>
      <c r="J105" s="14">
        <v>117522</v>
      </c>
      <c r="K105" s="14">
        <v>138471</v>
      </c>
      <c r="L105" s="146">
        <v>471521</v>
      </c>
      <c r="M105" s="146">
        <v>4326912</v>
      </c>
      <c r="N105" s="14">
        <v>42466646</v>
      </c>
      <c r="O105" s="14">
        <v>1020811</v>
      </c>
      <c r="P105" s="14">
        <v>330795</v>
      </c>
      <c r="Q105" s="14">
        <v>440541</v>
      </c>
      <c r="R105" s="146">
        <v>1806125</v>
      </c>
      <c r="S105" s="146">
        <v>38868375</v>
      </c>
      <c r="T105" s="14">
        <v>3234339</v>
      </c>
      <c r="U105" s="14">
        <v>208661</v>
      </c>
      <c r="V105" s="14">
        <v>58824</v>
      </c>
      <c r="W105" s="14">
        <v>69865</v>
      </c>
      <c r="X105" s="146">
        <v>288948</v>
      </c>
      <c r="Y105" s="146">
        <v>2608042</v>
      </c>
      <c r="Z105" s="14">
        <v>868103</v>
      </c>
      <c r="AA105" s="14">
        <v>33426</v>
      </c>
      <c r="AB105" s="14">
        <v>27229</v>
      </c>
      <c r="AC105" s="14">
        <v>31347</v>
      </c>
      <c r="AD105" s="146">
        <v>105834</v>
      </c>
      <c r="AE105" s="146">
        <v>670268</v>
      </c>
      <c r="AF105" s="14">
        <v>9905383</v>
      </c>
      <c r="AG105" s="14">
        <v>310354</v>
      </c>
      <c r="AH105" s="14">
        <v>123443</v>
      </c>
      <c r="AI105" s="14">
        <v>166824</v>
      </c>
      <c r="AJ105" s="146">
        <v>719321</v>
      </c>
      <c r="AK105" s="146">
        <v>8585441</v>
      </c>
      <c r="AL105" s="14">
        <v>11746293</v>
      </c>
      <c r="AM105" s="14">
        <v>411553</v>
      </c>
      <c r="AN105" s="14">
        <v>143095</v>
      </c>
      <c r="AO105" s="14">
        <v>206778</v>
      </c>
      <c r="AP105" s="146">
        <v>848427</v>
      </c>
      <c r="AQ105" s="146">
        <v>10136441</v>
      </c>
      <c r="AR105" s="14">
        <v>985781</v>
      </c>
      <c r="AS105" s="14">
        <v>36336</v>
      </c>
      <c r="AT105" s="14">
        <v>30774</v>
      </c>
      <c r="AU105" s="14">
        <v>34942</v>
      </c>
      <c r="AV105" s="146">
        <v>108509</v>
      </c>
      <c r="AW105" s="146">
        <v>775219</v>
      </c>
      <c r="AX105" s="14">
        <v>5508157</v>
      </c>
      <c r="AY105" s="14">
        <v>320532</v>
      </c>
      <c r="AZ105" s="14">
        <v>172270</v>
      </c>
      <c r="BA105" s="14">
        <v>208581</v>
      </c>
      <c r="BB105" s="146">
        <v>616377</v>
      </c>
      <c r="BC105" s="146">
        <v>4190394</v>
      </c>
      <c r="BD105" s="14">
        <v>1966328</v>
      </c>
      <c r="BE105" s="14">
        <v>73265</v>
      </c>
      <c r="BF105" s="14">
        <v>29128</v>
      </c>
      <c r="BG105" s="14">
        <v>31276</v>
      </c>
      <c r="BH105" s="146">
        <v>113037</v>
      </c>
      <c r="BI105" s="146">
        <v>1719624</v>
      </c>
      <c r="BJ105" s="14">
        <v>10206712</v>
      </c>
      <c r="BK105" s="14">
        <v>707271</v>
      </c>
      <c r="BL105" s="14">
        <v>234631</v>
      </c>
      <c r="BM105" s="14">
        <v>169164</v>
      </c>
      <c r="BN105" s="14">
        <v>486527</v>
      </c>
      <c r="BO105" s="145">
        <v>8609118</v>
      </c>
    </row>
    <row r="106" spans="1:67" s="111" customFormat="1" ht="11.45" customHeight="1">
      <c r="A106" s="148" t="s">
        <v>263</v>
      </c>
      <c r="B106" s="149">
        <v>35580</v>
      </c>
      <c r="C106" s="14">
        <v>19449</v>
      </c>
      <c r="D106" s="14">
        <v>6886</v>
      </c>
      <c r="E106" s="14">
        <v>4285</v>
      </c>
      <c r="F106" s="146">
        <v>3938</v>
      </c>
      <c r="G106" s="146">
        <v>1022</v>
      </c>
      <c r="H106" s="14">
        <v>200222</v>
      </c>
      <c r="I106" s="14">
        <v>104660</v>
      </c>
      <c r="J106" s="14">
        <v>37104</v>
      </c>
      <c r="K106" s="14">
        <v>25152</v>
      </c>
      <c r="L106" s="146">
        <v>26055</v>
      </c>
      <c r="M106" s="146">
        <v>7251</v>
      </c>
      <c r="N106" s="14">
        <v>667678</v>
      </c>
      <c r="O106" s="14">
        <v>292308</v>
      </c>
      <c r="P106" s="14">
        <v>122508</v>
      </c>
      <c r="Q106" s="14">
        <v>92649</v>
      </c>
      <c r="R106" s="146">
        <v>120353</v>
      </c>
      <c r="S106" s="146">
        <v>39860</v>
      </c>
      <c r="T106" s="14">
        <v>71100</v>
      </c>
      <c r="U106" s="14">
        <v>34585</v>
      </c>
      <c r="V106" s="14">
        <v>14198</v>
      </c>
      <c r="W106" s="14">
        <v>9893</v>
      </c>
      <c r="X106" s="146">
        <v>10024</v>
      </c>
      <c r="Y106" s="146">
        <v>2400</v>
      </c>
      <c r="Z106" s="14">
        <v>29474</v>
      </c>
      <c r="AA106" s="14">
        <v>16150</v>
      </c>
      <c r="AB106" s="14">
        <v>5209</v>
      </c>
      <c r="AC106" s="14">
        <v>3452</v>
      </c>
      <c r="AD106" s="146">
        <v>3646</v>
      </c>
      <c r="AE106" s="146">
        <v>1017</v>
      </c>
      <c r="AF106" s="14">
        <v>280262</v>
      </c>
      <c r="AG106" s="14">
        <v>114620</v>
      </c>
      <c r="AH106" s="14">
        <v>52317</v>
      </c>
      <c r="AI106" s="14">
        <v>41139</v>
      </c>
      <c r="AJ106" s="146">
        <v>55712</v>
      </c>
      <c r="AK106" s="146">
        <v>16474</v>
      </c>
      <c r="AL106" s="14">
        <v>258872</v>
      </c>
      <c r="AM106" s="14">
        <v>116330</v>
      </c>
      <c r="AN106" s="14">
        <v>50531</v>
      </c>
      <c r="AO106" s="14">
        <v>37538</v>
      </c>
      <c r="AP106" s="146">
        <v>43044</v>
      </c>
      <c r="AQ106" s="146">
        <v>11429</v>
      </c>
      <c r="AR106" s="14">
        <v>59052</v>
      </c>
      <c r="AS106" s="14">
        <v>33856</v>
      </c>
      <c r="AT106" s="14">
        <v>10771</v>
      </c>
      <c r="AU106" s="14">
        <v>6749</v>
      </c>
      <c r="AV106" s="146">
        <v>6248</v>
      </c>
      <c r="AW106" s="146">
        <v>1428</v>
      </c>
      <c r="AX106" s="14">
        <v>288829</v>
      </c>
      <c r="AY106" s="14">
        <v>161308</v>
      </c>
      <c r="AZ106" s="14">
        <v>52228</v>
      </c>
      <c r="BA106" s="14">
        <v>35378</v>
      </c>
      <c r="BB106" s="146">
        <v>32583</v>
      </c>
      <c r="BC106" s="146">
        <v>7332</v>
      </c>
      <c r="BD106" s="14">
        <v>20687</v>
      </c>
      <c r="BE106" s="14">
        <v>9414</v>
      </c>
      <c r="BF106" s="14">
        <v>4120</v>
      </c>
      <c r="BG106" s="14">
        <v>3067</v>
      </c>
      <c r="BH106" s="146">
        <v>3129</v>
      </c>
      <c r="BI106" s="146">
        <v>957</v>
      </c>
      <c r="BJ106" s="14">
        <v>26827</v>
      </c>
      <c r="BK106" s="14">
        <v>15004</v>
      </c>
      <c r="BL106" s="14">
        <v>3743</v>
      </c>
      <c r="BM106" s="14">
        <v>2455</v>
      </c>
      <c r="BN106" s="14">
        <v>3545</v>
      </c>
      <c r="BO106" s="145">
        <v>2080</v>
      </c>
    </row>
    <row r="107" spans="1:67" s="111" customFormat="1" ht="11.45" customHeight="1">
      <c r="A107" s="15" t="s">
        <v>42</v>
      </c>
      <c r="B107" s="149">
        <v>363485</v>
      </c>
      <c r="C107" s="14">
        <v>111577</v>
      </c>
      <c r="D107" s="14">
        <v>66853</v>
      </c>
      <c r="E107" s="14">
        <v>59690</v>
      </c>
      <c r="F107" s="146">
        <v>82848</v>
      </c>
      <c r="G107" s="146">
        <v>42515</v>
      </c>
      <c r="H107" s="14">
        <v>2700603</v>
      </c>
      <c r="I107" s="14">
        <v>751320</v>
      </c>
      <c r="J107" s="14">
        <v>453849</v>
      </c>
      <c r="K107" s="14">
        <v>427443</v>
      </c>
      <c r="L107" s="146">
        <v>681988</v>
      </c>
      <c r="M107" s="146">
        <v>386002</v>
      </c>
      <c r="N107" s="14">
        <v>10797015</v>
      </c>
      <c r="O107" s="14">
        <v>2226267</v>
      </c>
      <c r="P107" s="14">
        <v>1582023</v>
      </c>
      <c r="Q107" s="14">
        <v>1623779</v>
      </c>
      <c r="R107" s="146">
        <v>3237178</v>
      </c>
      <c r="S107" s="146">
        <v>2127769</v>
      </c>
      <c r="T107" s="14">
        <v>953128</v>
      </c>
      <c r="U107" s="14">
        <v>243454</v>
      </c>
      <c r="V107" s="14">
        <v>158008</v>
      </c>
      <c r="W107" s="14">
        <v>156772</v>
      </c>
      <c r="X107" s="146">
        <v>254069</v>
      </c>
      <c r="Y107" s="146">
        <v>140825</v>
      </c>
      <c r="Z107" s="14">
        <v>351960</v>
      </c>
      <c r="AA107" s="14">
        <v>98454</v>
      </c>
      <c r="AB107" s="14">
        <v>57178</v>
      </c>
      <c r="AC107" s="14">
        <v>53117</v>
      </c>
      <c r="AD107" s="146">
        <v>91966</v>
      </c>
      <c r="AE107" s="146">
        <v>51247</v>
      </c>
      <c r="AF107" s="14">
        <v>3840328</v>
      </c>
      <c r="AG107" s="14">
        <v>772374</v>
      </c>
      <c r="AH107" s="14">
        <v>565673</v>
      </c>
      <c r="AI107" s="14">
        <v>589735</v>
      </c>
      <c r="AJ107" s="146">
        <v>1207807</v>
      </c>
      <c r="AK107" s="146">
        <v>704738</v>
      </c>
      <c r="AL107" s="14">
        <v>4005477</v>
      </c>
      <c r="AM107" s="14">
        <v>850063</v>
      </c>
      <c r="AN107" s="14">
        <v>635003</v>
      </c>
      <c r="AO107" s="14">
        <v>661382</v>
      </c>
      <c r="AP107" s="146">
        <v>1178747</v>
      </c>
      <c r="AQ107" s="146">
        <v>680282</v>
      </c>
      <c r="AR107" s="14">
        <v>649385</v>
      </c>
      <c r="AS107" s="14">
        <v>206704</v>
      </c>
      <c r="AT107" s="14">
        <v>123190</v>
      </c>
      <c r="AU107" s="14">
        <v>105761</v>
      </c>
      <c r="AV107" s="146">
        <v>148534</v>
      </c>
      <c r="AW107" s="146">
        <v>65197</v>
      </c>
      <c r="AX107" s="14">
        <v>3494480</v>
      </c>
      <c r="AY107" s="14">
        <v>1081156</v>
      </c>
      <c r="AZ107" s="14">
        <v>621478</v>
      </c>
      <c r="BA107" s="14">
        <v>573982</v>
      </c>
      <c r="BB107" s="146">
        <v>829480</v>
      </c>
      <c r="BC107" s="146">
        <v>388387</v>
      </c>
      <c r="BD107" s="14">
        <v>315409</v>
      </c>
      <c r="BE107" s="14">
        <v>65048</v>
      </c>
      <c r="BF107" s="14">
        <v>47372</v>
      </c>
      <c r="BG107" s="14">
        <v>44563</v>
      </c>
      <c r="BH107" s="146">
        <v>77851</v>
      </c>
      <c r="BI107" s="146">
        <v>80574</v>
      </c>
      <c r="BJ107" s="14">
        <v>560644</v>
      </c>
      <c r="BK107" s="14">
        <v>152545</v>
      </c>
      <c r="BL107" s="14">
        <v>71794</v>
      </c>
      <c r="BM107" s="14">
        <v>57747</v>
      </c>
      <c r="BN107" s="14">
        <v>124270</v>
      </c>
      <c r="BO107" s="145">
        <v>154286</v>
      </c>
    </row>
    <row r="108" spans="1:67" s="111" customFormat="1" ht="11.45" customHeight="1">
      <c r="A108" s="16" t="s">
        <v>264</v>
      </c>
      <c r="B108" s="149">
        <v>67804</v>
      </c>
      <c r="C108" s="14">
        <v>37213</v>
      </c>
      <c r="D108" s="14">
        <v>13558</v>
      </c>
      <c r="E108" s="14">
        <v>8336</v>
      </c>
      <c r="F108" s="146">
        <v>6951</v>
      </c>
      <c r="G108" s="146">
        <v>1746</v>
      </c>
      <c r="H108" s="14">
        <v>502276</v>
      </c>
      <c r="I108" s="14">
        <v>287146</v>
      </c>
      <c r="J108" s="14">
        <v>90350</v>
      </c>
      <c r="K108" s="14">
        <v>55674</v>
      </c>
      <c r="L108" s="146">
        <v>56021</v>
      </c>
      <c r="M108" s="146">
        <v>13085</v>
      </c>
      <c r="N108" s="14">
        <v>1584544</v>
      </c>
      <c r="O108" s="14">
        <v>779625</v>
      </c>
      <c r="P108" s="14">
        <v>286544</v>
      </c>
      <c r="Q108" s="14">
        <v>201589</v>
      </c>
      <c r="R108" s="146">
        <v>248632</v>
      </c>
      <c r="S108" s="146">
        <v>68154</v>
      </c>
      <c r="T108" s="14">
        <v>172906</v>
      </c>
      <c r="U108" s="14">
        <v>87746</v>
      </c>
      <c r="V108" s="14">
        <v>34723</v>
      </c>
      <c r="W108" s="14">
        <v>23005</v>
      </c>
      <c r="X108" s="146">
        <v>23085</v>
      </c>
      <c r="Y108" s="146">
        <v>4347</v>
      </c>
      <c r="Z108" s="14">
        <v>55576</v>
      </c>
      <c r="AA108" s="14">
        <v>31238</v>
      </c>
      <c r="AB108" s="14">
        <v>9878</v>
      </c>
      <c r="AC108" s="14">
        <v>6526</v>
      </c>
      <c r="AD108" s="146">
        <v>6534</v>
      </c>
      <c r="AE108" s="146">
        <v>1400</v>
      </c>
      <c r="AF108" s="14">
        <v>726828</v>
      </c>
      <c r="AG108" s="14">
        <v>311665</v>
      </c>
      <c r="AH108" s="14">
        <v>129290</v>
      </c>
      <c r="AI108" s="14">
        <v>96969</v>
      </c>
      <c r="AJ108" s="146">
        <v>143787</v>
      </c>
      <c r="AK108" s="146">
        <v>45117</v>
      </c>
      <c r="AL108" s="14">
        <v>558717</v>
      </c>
      <c r="AM108" s="14">
        <v>271357</v>
      </c>
      <c r="AN108" s="14">
        <v>106975</v>
      </c>
      <c r="AO108" s="14">
        <v>76553</v>
      </c>
      <c r="AP108" s="146">
        <v>85462</v>
      </c>
      <c r="AQ108" s="146">
        <v>18370</v>
      </c>
      <c r="AR108" s="14">
        <v>174425</v>
      </c>
      <c r="AS108" s="14">
        <v>110060</v>
      </c>
      <c r="AT108" s="14">
        <v>28795</v>
      </c>
      <c r="AU108" s="14">
        <v>17617</v>
      </c>
      <c r="AV108" s="146">
        <v>15312</v>
      </c>
      <c r="AW108" s="146">
        <v>2641</v>
      </c>
      <c r="AX108" s="14">
        <v>521557</v>
      </c>
      <c r="AY108" s="14">
        <v>288894</v>
      </c>
      <c r="AZ108" s="14">
        <v>97134</v>
      </c>
      <c r="BA108" s="14">
        <v>64760</v>
      </c>
      <c r="BB108" s="146">
        <v>58889</v>
      </c>
      <c r="BC108" s="146">
        <v>11880</v>
      </c>
      <c r="BD108" s="14">
        <v>47121</v>
      </c>
      <c r="BE108" s="14">
        <v>22828</v>
      </c>
      <c r="BF108" s="14">
        <v>9138</v>
      </c>
      <c r="BG108" s="14">
        <v>6724</v>
      </c>
      <c r="BH108" s="146">
        <v>6929</v>
      </c>
      <c r="BI108" s="146">
        <v>1502</v>
      </c>
      <c r="BJ108" s="14">
        <v>114913</v>
      </c>
      <c r="BK108" s="14">
        <v>68573</v>
      </c>
      <c r="BL108" s="14">
        <v>15799</v>
      </c>
      <c r="BM108" s="14">
        <v>10038</v>
      </c>
      <c r="BN108" s="14">
        <v>13642</v>
      </c>
      <c r="BO108" s="145">
        <v>6861</v>
      </c>
    </row>
    <row r="109" spans="1:67" s="111" customFormat="1" ht="11.45" customHeight="1">
      <c r="A109" s="15" t="s">
        <v>42</v>
      </c>
      <c r="B109" s="149">
        <v>1135690</v>
      </c>
      <c r="C109" s="14">
        <v>394286</v>
      </c>
      <c r="D109" s="14">
        <v>262429</v>
      </c>
      <c r="E109" s="14">
        <v>202088</v>
      </c>
      <c r="F109" s="146">
        <v>218623</v>
      </c>
      <c r="G109" s="146">
        <v>58262</v>
      </c>
      <c r="H109" s="14">
        <v>8762811</v>
      </c>
      <c r="I109" s="14">
        <v>3188195</v>
      </c>
      <c r="J109" s="14">
        <v>1774931</v>
      </c>
      <c r="K109" s="14">
        <v>1383968</v>
      </c>
      <c r="L109" s="146">
        <v>1828990</v>
      </c>
      <c r="M109" s="146">
        <v>586728</v>
      </c>
      <c r="N109" s="14">
        <v>30262136</v>
      </c>
      <c r="O109" s="14">
        <v>8932022</v>
      </c>
      <c r="P109" s="14">
        <v>5853029</v>
      </c>
      <c r="Q109" s="14">
        <v>4977287</v>
      </c>
      <c r="R109" s="146">
        <v>7607849</v>
      </c>
      <c r="S109" s="146">
        <v>2891950</v>
      </c>
      <c r="T109" s="14">
        <v>3520326</v>
      </c>
      <c r="U109" s="14">
        <v>1127532</v>
      </c>
      <c r="V109" s="14">
        <v>780919</v>
      </c>
      <c r="W109" s="14">
        <v>622166</v>
      </c>
      <c r="X109" s="146">
        <v>787182</v>
      </c>
      <c r="Y109" s="146">
        <v>202526</v>
      </c>
      <c r="Z109" s="14">
        <v>919114</v>
      </c>
      <c r="AA109" s="14">
        <v>313181</v>
      </c>
      <c r="AB109" s="14">
        <v>187076</v>
      </c>
      <c r="AC109" s="14">
        <v>152375</v>
      </c>
      <c r="AD109" s="146">
        <v>206290</v>
      </c>
      <c r="AE109" s="146">
        <v>60191</v>
      </c>
      <c r="AF109" s="14">
        <v>17574812</v>
      </c>
      <c r="AG109" s="14">
        <v>3856560</v>
      </c>
      <c r="AH109" s="14">
        <v>2992687</v>
      </c>
      <c r="AI109" s="14">
        <v>2849765</v>
      </c>
      <c r="AJ109" s="146">
        <v>5477340</v>
      </c>
      <c r="AK109" s="146">
        <v>2398461</v>
      </c>
      <c r="AL109" s="14">
        <v>11702535</v>
      </c>
      <c r="AM109" s="14">
        <v>3521178</v>
      </c>
      <c r="AN109" s="14">
        <v>2416043</v>
      </c>
      <c r="AO109" s="14">
        <v>2059581</v>
      </c>
      <c r="AP109" s="146">
        <v>2838095</v>
      </c>
      <c r="AQ109" s="146">
        <v>867637</v>
      </c>
      <c r="AR109" s="14">
        <v>2811090</v>
      </c>
      <c r="AS109" s="14">
        <v>1284350</v>
      </c>
      <c r="AT109" s="14">
        <v>561139</v>
      </c>
      <c r="AU109" s="14">
        <v>407139</v>
      </c>
      <c r="AV109" s="146">
        <v>461290</v>
      </c>
      <c r="AW109" s="146">
        <v>97172</v>
      </c>
      <c r="AX109" s="14">
        <v>9218477</v>
      </c>
      <c r="AY109" s="14">
        <v>3012751</v>
      </c>
      <c r="AZ109" s="14">
        <v>2005314</v>
      </c>
      <c r="BA109" s="14">
        <v>1694515</v>
      </c>
      <c r="BB109" s="146">
        <v>1998159</v>
      </c>
      <c r="BC109" s="146">
        <v>507738</v>
      </c>
      <c r="BD109" s="14">
        <v>882518</v>
      </c>
      <c r="BE109" s="14">
        <v>274886</v>
      </c>
      <c r="BF109" s="14">
        <v>185942</v>
      </c>
      <c r="BG109" s="14">
        <v>155995</v>
      </c>
      <c r="BH109" s="146">
        <v>196753</v>
      </c>
      <c r="BI109" s="146">
        <v>68943</v>
      </c>
      <c r="BJ109" s="14">
        <v>2775295</v>
      </c>
      <c r="BK109" s="14">
        <v>1065034</v>
      </c>
      <c r="BL109" s="14">
        <v>441305</v>
      </c>
      <c r="BM109" s="14">
        <v>317996</v>
      </c>
      <c r="BN109" s="14">
        <v>543742</v>
      </c>
      <c r="BO109" s="145">
        <v>407216</v>
      </c>
    </row>
    <row r="110" spans="1:67" s="111" customFormat="1" ht="11.45" customHeight="1">
      <c r="A110" s="16" t="s">
        <v>265</v>
      </c>
      <c r="B110" s="149">
        <v>10470</v>
      </c>
      <c r="C110" s="14">
        <v>7562</v>
      </c>
      <c r="D110" s="14">
        <v>1825</v>
      </c>
      <c r="E110" s="14">
        <v>705</v>
      </c>
      <c r="F110" s="146">
        <v>354</v>
      </c>
      <c r="G110" s="146">
        <v>24</v>
      </c>
      <c r="H110" s="14">
        <v>177444</v>
      </c>
      <c r="I110" s="14">
        <v>130680</v>
      </c>
      <c r="J110" s="14">
        <v>26743</v>
      </c>
      <c r="K110" s="14">
        <v>11699</v>
      </c>
      <c r="L110" s="146">
        <v>7552</v>
      </c>
      <c r="M110" s="146">
        <v>770</v>
      </c>
      <c r="N110" s="14">
        <v>376711</v>
      </c>
      <c r="O110" s="14">
        <v>253856</v>
      </c>
      <c r="P110" s="14">
        <v>56496</v>
      </c>
      <c r="Q110" s="14">
        <v>31416</v>
      </c>
      <c r="R110" s="146">
        <v>30329</v>
      </c>
      <c r="S110" s="146">
        <v>4614</v>
      </c>
      <c r="T110" s="14">
        <v>50211</v>
      </c>
      <c r="U110" s="14">
        <v>34765</v>
      </c>
      <c r="V110" s="14">
        <v>9020</v>
      </c>
      <c r="W110" s="14">
        <v>3923</v>
      </c>
      <c r="X110" s="146">
        <v>2339</v>
      </c>
      <c r="Y110" s="146">
        <v>164</v>
      </c>
      <c r="Z110" s="14">
        <v>26768</v>
      </c>
      <c r="AA110" s="14">
        <v>19577</v>
      </c>
      <c r="AB110" s="14">
        <v>4261</v>
      </c>
      <c r="AC110" s="14">
        <v>1889</v>
      </c>
      <c r="AD110" s="146">
        <v>968</v>
      </c>
      <c r="AE110" s="146">
        <v>73</v>
      </c>
      <c r="AF110" s="14">
        <v>140965</v>
      </c>
      <c r="AG110" s="14">
        <v>97498</v>
      </c>
      <c r="AH110" s="14">
        <v>20898</v>
      </c>
      <c r="AI110" s="14">
        <v>10746</v>
      </c>
      <c r="AJ110" s="146">
        <v>10284</v>
      </c>
      <c r="AK110" s="146">
        <v>1539</v>
      </c>
      <c r="AL110" s="14">
        <v>232475</v>
      </c>
      <c r="AM110" s="14">
        <v>142719</v>
      </c>
      <c r="AN110" s="14">
        <v>44321</v>
      </c>
      <c r="AO110" s="14">
        <v>23767</v>
      </c>
      <c r="AP110" s="146">
        <v>19423</v>
      </c>
      <c r="AQ110" s="146">
        <v>2245</v>
      </c>
      <c r="AR110" s="14">
        <v>55829</v>
      </c>
      <c r="AS110" s="14">
        <v>39291</v>
      </c>
      <c r="AT110" s="14">
        <v>9759</v>
      </c>
      <c r="AU110" s="14">
        <v>4257</v>
      </c>
      <c r="AV110" s="146">
        <v>2407</v>
      </c>
      <c r="AW110" s="146">
        <v>115</v>
      </c>
      <c r="AX110" s="14">
        <v>325535</v>
      </c>
      <c r="AY110" s="14">
        <v>205469</v>
      </c>
      <c r="AZ110" s="14">
        <v>65068</v>
      </c>
      <c r="BA110" s="14">
        <v>35115</v>
      </c>
      <c r="BB110" s="146">
        <v>18756</v>
      </c>
      <c r="BC110" s="146">
        <v>1127</v>
      </c>
      <c r="BD110" s="14">
        <v>11698</v>
      </c>
      <c r="BE110" s="14">
        <v>8017</v>
      </c>
      <c r="BF110" s="14">
        <v>2029</v>
      </c>
      <c r="BG110" s="14">
        <v>1037</v>
      </c>
      <c r="BH110" s="146">
        <v>561</v>
      </c>
      <c r="BI110" s="146">
        <v>54</v>
      </c>
      <c r="BJ110" s="14">
        <v>9497</v>
      </c>
      <c r="BK110" s="14">
        <v>6276</v>
      </c>
      <c r="BL110" s="14">
        <v>1298</v>
      </c>
      <c r="BM110" s="14">
        <v>705</v>
      </c>
      <c r="BN110" s="14">
        <v>823</v>
      </c>
      <c r="BO110" s="145">
        <v>395</v>
      </c>
    </row>
    <row r="111" spans="1:67" s="111" customFormat="1" ht="11.45" customHeight="1">
      <c r="A111" s="15" t="s">
        <v>42</v>
      </c>
      <c r="B111" s="149">
        <v>31058</v>
      </c>
      <c r="C111" s="14">
        <v>21417</v>
      </c>
      <c r="D111" s="14">
        <v>5765</v>
      </c>
      <c r="E111" s="14">
        <v>2324</v>
      </c>
      <c r="F111" s="146">
        <v>1449</v>
      </c>
      <c r="G111" s="146">
        <v>103</v>
      </c>
      <c r="H111" s="14">
        <v>609255</v>
      </c>
      <c r="I111" s="14">
        <v>442371</v>
      </c>
      <c r="J111" s="14">
        <v>91609</v>
      </c>
      <c r="K111" s="14">
        <v>41711</v>
      </c>
      <c r="L111" s="146">
        <v>29567</v>
      </c>
      <c r="M111" s="146">
        <v>3997</v>
      </c>
      <c r="N111" s="14">
        <v>1596468</v>
      </c>
      <c r="O111" s="14">
        <v>1041725</v>
      </c>
      <c r="P111" s="14">
        <v>246575</v>
      </c>
      <c r="Q111" s="14">
        <v>141617</v>
      </c>
      <c r="R111" s="146">
        <v>143038</v>
      </c>
      <c r="S111" s="146">
        <v>23514</v>
      </c>
      <c r="T111" s="14">
        <v>185601</v>
      </c>
      <c r="U111" s="14">
        <v>125061</v>
      </c>
      <c r="V111" s="14">
        <v>34524</v>
      </c>
      <c r="W111" s="14">
        <v>15495</v>
      </c>
      <c r="X111" s="146">
        <v>9704</v>
      </c>
      <c r="Y111" s="146">
        <v>817</v>
      </c>
      <c r="Z111" s="14">
        <v>111323</v>
      </c>
      <c r="AA111" s="14">
        <v>78130</v>
      </c>
      <c r="AB111" s="14">
        <v>19243</v>
      </c>
      <c r="AC111" s="14">
        <v>8564</v>
      </c>
      <c r="AD111" s="146">
        <v>4904</v>
      </c>
      <c r="AE111" s="146">
        <v>483</v>
      </c>
      <c r="AF111" s="14">
        <v>506800</v>
      </c>
      <c r="AG111" s="14">
        <v>336301</v>
      </c>
      <c r="AH111" s="14">
        <v>78735</v>
      </c>
      <c r="AI111" s="14">
        <v>42250</v>
      </c>
      <c r="AJ111" s="146">
        <v>42734</v>
      </c>
      <c r="AK111" s="146">
        <v>6780</v>
      </c>
      <c r="AL111" s="14">
        <v>1013221</v>
      </c>
      <c r="AM111" s="14">
        <v>585895</v>
      </c>
      <c r="AN111" s="14">
        <v>200025</v>
      </c>
      <c r="AO111" s="14">
        <v>110733</v>
      </c>
      <c r="AP111" s="146">
        <v>102496</v>
      </c>
      <c r="AQ111" s="146">
        <v>14071</v>
      </c>
      <c r="AR111" s="14">
        <v>193778</v>
      </c>
      <c r="AS111" s="14">
        <v>129061</v>
      </c>
      <c r="AT111" s="14">
        <v>36625</v>
      </c>
      <c r="AU111" s="14">
        <v>16659</v>
      </c>
      <c r="AV111" s="146">
        <v>10562</v>
      </c>
      <c r="AW111" s="146">
        <v>870</v>
      </c>
      <c r="AX111" s="14">
        <v>1117078</v>
      </c>
      <c r="AY111" s="14">
        <v>703682</v>
      </c>
      <c r="AZ111" s="14">
        <v>227340</v>
      </c>
      <c r="BA111" s="14">
        <v>116811</v>
      </c>
      <c r="BB111" s="146">
        <v>64415</v>
      </c>
      <c r="BC111" s="146">
        <v>4829</v>
      </c>
      <c r="BD111" s="14">
        <v>41329</v>
      </c>
      <c r="BE111" s="14">
        <v>28130</v>
      </c>
      <c r="BF111" s="14">
        <v>7168</v>
      </c>
      <c r="BG111" s="14">
        <v>3696</v>
      </c>
      <c r="BH111" s="146">
        <v>2094</v>
      </c>
      <c r="BI111" s="146">
        <v>240</v>
      </c>
      <c r="BJ111" s="14">
        <v>55964</v>
      </c>
      <c r="BK111" s="14">
        <v>35615</v>
      </c>
      <c r="BL111" s="14">
        <v>7477</v>
      </c>
      <c r="BM111" s="14">
        <v>4886</v>
      </c>
      <c r="BN111" s="14">
        <v>5151</v>
      </c>
      <c r="BO111" s="145">
        <v>2837</v>
      </c>
    </row>
    <row r="112" spans="1:67" s="111" customFormat="1" ht="11.45" customHeight="1">
      <c r="A112" s="16" t="s">
        <v>266</v>
      </c>
      <c r="B112" s="149">
        <v>46396</v>
      </c>
      <c r="C112" s="14">
        <v>22009</v>
      </c>
      <c r="D112" s="14">
        <v>11015</v>
      </c>
      <c r="E112" s="14">
        <v>6218</v>
      </c>
      <c r="F112" s="146">
        <v>5378</v>
      </c>
      <c r="G112" s="146">
        <v>1776</v>
      </c>
      <c r="H112" s="14">
        <v>286672</v>
      </c>
      <c r="I112" s="14">
        <v>138924</v>
      </c>
      <c r="J112" s="14">
        <v>66283</v>
      </c>
      <c r="K112" s="14">
        <v>37598</v>
      </c>
      <c r="L112" s="146">
        <v>33893</v>
      </c>
      <c r="M112" s="146">
        <v>9974</v>
      </c>
      <c r="N112" s="14">
        <v>875587</v>
      </c>
      <c r="O112" s="14">
        <v>358959</v>
      </c>
      <c r="P112" s="14">
        <v>198347</v>
      </c>
      <c r="Q112" s="14">
        <v>127761</v>
      </c>
      <c r="R112" s="146">
        <v>138755</v>
      </c>
      <c r="S112" s="146">
        <v>51765</v>
      </c>
      <c r="T112" s="14">
        <v>99568</v>
      </c>
      <c r="U112" s="14">
        <v>44088</v>
      </c>
      <c r="V112" s="14">
        <v>24278</v>
      </c>
      <c r="W112" s="14">
        <v>14733</v>
      </c>
      <c r="X112" s="146">
        <v>13039</v>
      </c>
      <c r="Y112" s="146">
        <v>3430</v>
      </c>
      <c r="Z112" s="14">
        <v>35284</v>
      </c>
      <c r="AA112" s="14">
        <v>16193</v>
      </c>
      <c r="AB112" s="14">
        <v>8265</v>
      </c>
      <c r="AC112" s="14">
        <v>4848</v>
      </c>
      <c r="AD112" s="146">
        <v>4592</v>
      </c>
      <c r="AE112" s="146">
        <v>1386</v>
      </c>
      <c r="AF112" s="14">
        <v>393468</v>
      </c>
      <c r="AG112" s="14">
        <v>154768</v>
      </c>
      <c r="AH112" s="14">
        <v>89876</v>
      </c>
      <c r="AI112" s="14">
        <v>60197</v>
      </c>
      <c r="AJ112" s="146">
        <v>68865</v>
      </c>
      <c r="AK112" s="146">
        <v>19762</v>
      </c>
      <c r="AL112" s="14">
        <v>357156</v>
      </c>
      <c r="AM112" s="14">
        <v>149379</v>
      </c>
      <c r="AN112" s="14">
        <v>85132</v>
      </c>
      <c r="AO112" s="14">
        <v>54565</v>
      </c>
      <c r="AP112" s="146">
        <v>52989</v>
      </c>
      <c r="AQ112" s="146">
        <v>15091</v>
      </c>
      <c r="AR112" s="14">
        <v>92465</v>
      </c>
      <c r="AS112" s="14">
        <v>49737</v>
      </c>
      <c r="AT112" s="14">
        <v>21210</v>
      </c>
      <c r="AU112" s="14">
        <v>11124</v>
      </c>
      <c r="AV112" s="146">
        <v>8323</v>
      </c>
      <c r="AW112" s="146">
        <v>2071</v>
      </c>
      <c r="AX112" s="14">
        <v>313863</v>
      </c>
      <c r="AY112" s="14">
        <v>147459</v>
      </c>
      <c r="AZ112" s="14">
        <v>76413</v>
      </c>
      <c r="BA112" s="14">
        <v>44760</v>
      </c>
      <c r="BB112" s="146">
        <v>36142</v>
      </c>
      <c r="BC112" s="146">
        <v>9089</v>
      </c>
      <c r="BD112" s="14">
        <v>29910</v>
      </c>
      <c r="BE112" s="14">
        <v>12706</v>
      </c>
      <c r="BF112" s="14">
        <v>7105</v>
      </c>
      <c r="BG112" s="14">
        <v>4431</v>
      </c>
      <c r="BH112" s="146">
        <v>4043</v>
      </c>
      <c r="BI112" s="146">
        <v>1625</v>
      </c>
      <c r="BJ112" s="14">
        <v>37007</v>
      </c>
      <c r="BK112" s="14">
        <v>19757</v>
      </c>
      <c r="BL112" s="14">
        <v>6581</v>
      </c>
      <c r="BM112" s="14">
        <v>3612</v>
      </c>
      <c r="BN112" s="14">
        <v>4737</v>
      </c>
      <c r="BO112" s="145">
        <v>2320</v>
      </c>
    </row>
    <row r="113" spans="1:67" s="111" customFormat="1" ht="11.45" customHeight="1">
      <c r="A113" s="15" t="s">
        <v>42</v>
      </c>
      <c r="B113" s="149">
        <v>478688</v>
      </c>
      <c r="C113" s="14">
        <v>101296</v>
      </c>
      <c r="D113" s="14">
        <v>141120</v>
      </c>
      <c r="E113" s="14">
        <v>103148</v>
      </c>
      <c r="F113" s="146">
        <v>98110</v>
      </c>
      <c r="G113" s="146">
        <v>35014</v>
      </c>
      <c r="H113" s="14">
        <v>3044932</v>
      </c>
      <c r="I113" s="14">
        <v>640013</v>
      </c>
      <c r="J113" s="14">
        <v>874601</v>
      </c>
      <c r="K113" s="14">
        <v>654339</v>
      </c>
      <c r="L113" s="146">
        <v>658146</v>
      </c>
      <c r="M113" s="146">
        <v>217835</v>
      </c>
      <c r="N113" s="14">
        <v>9998538</v>
      </c>
      <c r="O113" s="14">
        <v>1743439</v>
      </c>
      <c r="P113" s="14">
        <v>2547196</v>
      </c>
      <c r="Q113" s="14">
        <v>2097278</v>
      </c>
      <c r="R113" s="146">
        <v>2535037</v>
      </c>
      <c r="S113" s="146">
        <v>1075589</v>
      </c>
      <c r="T113" s="14">
        <v>1095091</v>
      </c>
      <c r="U113" s="14">
        <v>207031</v>
      </c>
      <c r="V113" s="14">
        <v>313052</v>
      </c>
      <c r="W113" s="14">
        <v>252310</v>
      </c>
      <c r="X113" s="146">
        <v>250620</v>
      </c>
      <c r="Y113" s="146">
        <v>72077</v>
      </c>
      <c r="Z113" s="14">
        <v>380529</v>
      </c>
      <c r="AA113" s="14">
        <v>75242</v>
      </c>
      <c r="AB113" s="14">
        <v>108462</v>
      </c>
      <c r="AC113" s="14">
        <v>81781</v>
      </c>
      <c r="AD113" s="146">
        <v>86801</v>
      </c>
      <c r="AE113" s="146">
        <v>28241</v>
      </c>
      <c r="AF113" s="14">
        <v>4537269</v>
      </c>
      <c r="AG113" s="14">
        <v>744117</v>
      </c>
      <c r="AH113" s="14">
        <v>1150143</v>
      </c>
      <c r="AI113" s="14">
        <v>982063</v>
      </c>
      <c r="AJ113" s="146">
        <v>1248877</v>
      </c>
      <c r="AK113" s="146">
        <v>412069</v>
      </c>
      <c r="AL113" s="14">
        <v>4142423</v>
      </c>
      <c r="AM113" s="14">
        <v>750089</v>
      </c>
      <c r="AN113" s="14">
        <v>1142858</v>
      </c>
      <c r="AO113" s="14">
        <v>944272</v>
      </c>
      <c r="AP113" s="146">
        <v>994542</v>
      </c>
      <c r="AQ113" s="146">
        <v>310661</v>
      </c>
      <c r="AR113" s="14">
        <v>886090</v>
      </c>
      <c r="AS113" s="14">
        <v>217492</v>
      </c>
      <c r="AT113" s="14">
        <v>279128</v>
      </c>
      <c r="AU113" s="14">
        <v>187326</v>
      </c>
      <c r="AV113" s="146">
        <v>157071</v>
      </c>
      <c r="AW113" s="146">
        <v>45071</v>
      </c>
      <c r="AX113" s="14">
        <v>3398262</v>
      </c>
      <c r="AY113" s="14">
        <v>688754</v>
      </c>
      <c r="AZ113" s="14">
        <v>1032339</v>
      </c>
      <c r="BA113" s="14">
        <v>780877</v>
      </c>
      <c r="BB113" s="146">
        <v>698553</v>
      </c>
      <c r="BC113" s="146">
        <v>197737</v>
      </c>
      <c r="BD113" s="14">
        <v>327474</v>
      </c>
      <c r="BE113" s="14">
        <v>60805</v>
      </c>
      <c r="BF113" s="14">
        <v>91701</v>
      </c>
      <c r="BG113" s="14">
        <v>71997</v>
      </c>
      <c r="BH113" s="146">
        <v>71383</v>
      </c>
      <c r="BI113" s="146">
        <v>31589</v>
      </c>
      <c r="BJ113" s="14">
        <v>443627</v>
      </c>
      <c r="BK113" s="14">
        <v>139718</v>
      </c>
      <c r="BL113" s="14">
        <v>81246</v>
      </c>
      <c r="BM113" s="14">
        <v>54017</v>
      </c>
      <c r="BN113" s="14">
        <v>77001</v>
      </c>
      <c r="BO113" s="145">
        <v>91645</v>
      </c>
    </row>
    <row r="114" spans="1:67" s="111" customFormat="1" ht="11.45" customHeight="1">
      <c r="A114" s="16" t="s">
        <v>267</v>
      </c>
      <c r="B114" s="149">
        <v>2616</v>
      </c>
      <c r="C114" s="14">
        <v>302</v>
      </c>
      <c r="D114" s="14">
        <v>304</v>
      </c>
      <c r="E114" s="14">
        <v>358</v>
      </c>
      <c r="F114" s="146">
        <v>835</v>
      </c>
      <c r="G114" s="146">
        <v>817</v>
      </c>
      <c r="H114" s="14">
        <v>17281</v>
      </c>
      <c r="I114" s="14">
        <v>1690</v>
      </c>
      <c r="J114" s="14">
        <v>1286</v>
      </c>
      <c r="K114" s="14">
        <v>1558</v>
      </c>
      <c r="L114" s="146">
        <v>5343</v>
      </c>
      <c r="M114" s="146">
        <v>7404</v>
      </c>
      <c r="N114" s="14">
        <v>65127</v>
      </c>
      <c r="O114" s="14">
        <v>6280</v>
      </c>
      <c r="P114" s="14">
        <v>4947</v>
      </c>
      <c r="Q114" s="14">
        <v>5534</v>
      </c>
      <c r="R114" s="146">
        <v>19065</v>
      </c>
      <c r="S114" s="146">
        <v>29301</v>
      </c>
      <c r="T114" s="14">
        <v>3858</v>
      </c>
      <c r="U114" s="14">
        <v>523</v>
      </c>
      <c r="V114" s="14">
        <v>318</v>
      </c>
      <c r="W114" s="14">
        <v>376</v>
      </c>
      <c r="X114" s="146">
        <v>1213</v>
      </c>
      <c r="Y114" s="146">
        <v>1428</v>
      </c>
      <c r="Z114" s="14">
        <v>3070</v>
      </c>
      <c r="AA114" s="14">
        <v>580</v>
      </c>
      <c r="AB114" s="14">
        <v>416</v>
      </c>
      <c r="AC114" s="14">
        <v>430</v>
      </c>
      <c r="AD114" s="146">
        <v>990</v>
      </c>
      <c r="AE114" s="146">
        <v>654</v>
      </c>
      <c r="AF114" s="14">
        <v>30551</v>
      </c>
      <c r="AG114" s="14">
        <v>2309</v>
      </c>
      <c r="AH114" s="14">
        <v>2017</v>
      </c>
      <c r="AI114" s="14">
        <v>2437</v>
      </c>
      <c r="AJ114" s="146">
        <v>9767</v>
      </c>
      <c r="AK114" s="146">
        <v>14021</v>
      </c>
      <c r="AL114" s="14">
        <v>23809</v>
      </c>
      <c r="AM114" s="14">
        <v>3012</v>
      </c>
      <c r="AN114" s="14">
        <v>2341</v>
      </c>
      <c r="AO114" s="14">
        <v>2617</v>
      </c>
      <c r="AP114" s="146">
        <v>7752</v>
      </c>
      <c r="AQ114" s="146">
        <v>8087</v>
      </c>
      <c r="AR114" s="14">
        <v>3584</v>
      </c>
      <c r="AS114" s="14">
        <v>357</v>
      </c>
      <c r="AT114" s="14">
        <v>280</v>
      </c>
      <c r="AU114" s="14">
        <v>292</v>
      </c>
      <c r="AV114" s="146">
        <v>1089</v>
      </c>
      <c r="AW114" s="146">
        <v>1566</v>
      </c>
      <c r="AX114" s="14">
        <v>17099</v>
      </c>
      <c r="AY114" s="14">
        <v>2406</v>
      </c>
      <c r="AZ114" s="14">
        <v>2298</v>
      </c>
      <c r="BA114" s="14">
        <v>2370</v>
      </c>
      <c r="BB114" s="146">
        <v>5423</v>
      </c>
      <c r="BC114" s="146">
        <v>4602</v>
      </c>
      <c r="BD114" s="14">
        <v>1545</v>
      </c>
      <c r="BE114" s="14">
        <v>190</v>
      </c>
      <c r="BF114" s="14">
        <v>146</v>
      </c>
      <c r="BG114" s="14">
        <v>166</v>
      </c>
      <c r="BH114" s="146">
        <v>562</v>
      </c>
      <c r="BI114" s="146">
        <v>481</v>
      </c>
      <c r="BJ114" s="14">
        <v>4317</v>
      </c>
      <c r="BK114" s="14">
        <v>754</v>
      </c>
      <c r="BL114" s="14">
        <v>261</v>
      </c>
      <c r="BM114" s="14">
        <v>241</v>
      </c>
      <c r="BN114" s="14">
        <v>691</v>
      </c>
      <c r="BO114" s="145">
        <v>2370</v>
      </c>
    </row>
    <row r="115" spans="1:67" s="111" customFormat="1" ht="11.45" customHeight="1">
      <c r="A115" s="15" t="s">
        <v>42</v>
      </c>
      <c r="B115" s="149">
        <v>42928</v>
      </c>
      <c r="C115" s="14">
        <v>1877</v>
      </c>
      <c r="D115" s="14">
        <v>2077</v>
      </c>
      <c r="E115" s="14">
        <v>3442</v>
      </c>
      <c r="F115" s="146">
        <v>12647</v>
      </c>
      <c r="G115" s="146">
        <v>22885</v>
      </c>
      <c r="H115" s="14">
        <v>336108</v>
      </c>
      <c r="I115" s="14">
        <v>10139</v>
      </c>
      <c r="J115" s="14">
        <v>9941</v>
      </c>
      <c r="K115" s="14">
        <v>14973</v>
      </c>
      <c r="L115" s="146">
        <v>81027</v>
      </c>
      <c r="M115" s="146">
        <v>220027</v>
      </c>
      <c r="N115" s="14">
        <v>1378650</v>
      </c>
      <c r="O115" s="14">
        <v>40528</v>
      </c>
      <c r="P115" s="14">
        <v>43562</v>
      </c>
      <c r="Q115" s="14">
        <v>58438</v>
      </c>
      <c r="R115" s="146">
        <v>305317</v>
      </c>
      <c r="S115" s="146">
        <v>930805</v>
      </c>
      <c r="T115" s="14">
        <v>68985</v>
      </c>
      <c r="U115" s="14">
        <v>2975</v>
      </c>
      <c r="V115" s="14">
        <v>2606</v>
      </c>
      <c r="W115" s="14">
        <v>3729</v>
      </c>
      <c r="X115" s="146">
        <v>18028</v>
      </c>
      <c r="Y115" s="146">
        <v>41646</v>
      </c>
      <c r="Z115" s="14">
        <v>43941</v>
      </c>
      <c r="AA115" s="14">
        <v>4370</v>
      </c>
      <c r="AB115" s="14">
        <v>3344</v>
      </c>
      <c r="AC115" s="14">
        <v>4009</v>
      </c>
      <c r="AD115" s="146">
        <v>15199</v>
      </c>
      <c r="AE115" s="146">
        <v>17020</v>
      </c>
      <c r="AF115" s="14">
        <v>676299</v>
      </c>
      <c r="AG115" s="14">
        <v>14497</v>
      </c>
      <c r="AH115" s="14">
        <v>17228</v>
      </c>
      <c r="AI115" s="14">
        <v>23937</v>
      </c>
      <c r="AJ115" s="146">
        <v>140496</v>
      </c>
      <c r="AK115" s="146">
        <v>480140</v>
      </c>
      <c r="AL115" s="14">
        <v>410868</v>
      </c>
      <c r="AM115" s="14">
        <v>18937</v>
      </c>
      <c r="AN115" s="14">
        <v>19599</v>
      </c>
      <c r="AO115" s="14">
        <v>25665</v>
      </c>
      <c r="AP115" s="146">
        <v>113679</v>
      </c>
      <c r="AQ115" s="146">
        <v>232989</v>
      </c>
      <c r="AR115" s="14">
        <v>73560</v>
      </c>
      <c r="AS115" s="14">
        <v>1735</v>
      </c>
      <c r="AT115" s="14">
        <v>2305</v>
      </c>
      <c r="AU115" s="14">
        <v>2708</v>
      </c>
      <c r="AV115" s="146">
        <v>16836</v>
      </c>
      <c r="AW115" s="146">
        <v>49977</v>
      </c>
      <c r="AX115" s="14">
        <v>242043</v>
      </c>
      <c r="AY115" s="14">
        <v>13323</v>
      </c>
      <c r="AZ115" s="14">
        <v>16211</v>
      </c>
      <c r="BA115" s="14">
        <v>19747</v>
      </c>
      <c r="BB115" s="146">
        <v>72348</v>
      </c>
      <c r="BC115" s="146">
        <v>120414</v>
      </c>
      <c r="BD115" s="14">
        <v>26832</v>
      </c>
      <c r="BE115" s="14">
        <v>1322</v>
      </c>
      <c r="BF115" s="14">
        <v>1196</v>
      </c>
      <c r="BG115" s="14">
        <v>1986</v>
      </c>
      <c r="BH115" s="146">
        <v>8619</v>
      </c>
      <c r="BI115" s="146">
        <v>13711</v>
      </c>
      <c r="BJ115" s="14">
        <v>130304</v>
      </c>
      <c r="BK115" s="14">
        <v>8035</v>
      </c>
      <c r="BL115" s="14">
        <v>4433</v>
      </c>
      <c r="BM115" s="14">
        <v>3839</v>
      </c>
      <c r="BN115" s="14">
        <v>15270</v>
      </c>
      <c r="BO115" s="145">
        <v>98728</v>
      </c>
    </row>
    <row r="116" spans="1:67" s="111" customFormat="1" ht="11.45" customHeight="1">
      <c r="A116" s="148" t="s">
        <v>268</v>
      </c>
      <c r="B116" s="149">
        <v>76145</v>
      </c>
      <c r="C116" s="14">
        <v>25721</v>
      </c>
      <c r="D116" s="14">
        <v>16085</v>
      </c>
      <c r="E116" s="14">
        <v>13137</v>
      </c>
      <c r="F116" s="146">
        <v>15239</v>
      </c>
      <c r="G116" s="146">
        <v>5963</v>
      </c>
      <c r="H116" s="14">
        <v>712562</v>
      </c>
      <c r="I116" s="14">
        <v>250496</v>
      </c>
      <c r="J116" s="14">
        <v>151706</v>
      </c>
      <c r="K116" s="14">
        <v>111498</v>
      </c>
      <c r="L116" s="146">
        <v>146443</v>
      </c>
      <c r="M116" s="146">
        <v>52419</v>
      </c>
      <c r="N116" s="14">
        <v>2752539</v>
      </c>
      <c r="O116" s="14">
        <v>775743</v>
      </c>
      <c r="P116" s="14">
        <v>522708</v>
      </c>
      <c r="Q116" s="14">
        <v>431056</v>
      </c>
      <c r="R116" s="146">
        <v>717669</v>
      </c>
      <c r="S116" s="146">
        <v>305363</v>
      </c>
      <c r="T116" s="14">
        <v>454005</v>
      </c>
      <c r="U116" s="14">
        <v>138387</v>
      </c>
      <c r="V116" s="14">
        <v>114973</v>
      </c>
      <c r="W116" s="14">
        <v>84624</v>
      </c>
      <c r="X116" s="146">
        <v>91080</v>
      </c>
      <c r="Y116" s="146">
        <v>24941</v>
      </c>
      <c r="Z116" s="14">
        <v>97424</v>
      </c>
      <c r="AA116" s="14">
        <v>29557</v>
      </c>
      <c r="AB116" s="14">
        <v>20544</v>
      </c>
      <c r="AC116" s="14">
        <v>17706</v>
      </c>
      <c r="AD116" s="146">
        <v>23027</v>
      </c>
      <c r="AE116" s="146">
        <v>6590</v>
      </c>
      <c r="AF116" s="14">
        <v>1531514</v>
      </c>
      <c r="AG116" s="14">
        <v>404546</v>
      </c>
      <c r="AH116" s="14">
        <v>291150</v>
      </c>
      <c r="AI116" s="14">
        <v>252345</v>
      </c>
      <c r="AJ116" s="146">
        <v>433272</v>
      </c>
      <c r="AK116" s="146">
        <v>150201</v>
      </c>
      <c r="AL116" s="14">
        <v>1145905</v>
      </c>
      <c r="AM116" s="14">
        <v>316661</v>
      </c>
      <c r="AN116" s="14">
        <v>242068</v>
      </c>
      <c r="AO116" s="14">
        <v>204520</v>
      </c>
      <c r="AP116" s="146">
        <v>292789</v>
      </c>
      <c r="AQ116" s="146">
        <v>89867</v>
      </c>
      <c r="AR116" s="14">
        <v>148176</v>
      </c>
      <c r="AS116" s="14">
        <v>38013</v>
      </c>
      <c r="AT116" s="14">
        <v>32053</v>
      </c>
      <c r="AU116" s="14">
        <v>28735</v>
      </c>
      <c r="AV116" s="146">
        <v>38874</v>
      </c>
      <c r="AW116" s="146">
        <v>10501</v>
      </c>
      <c r="AX116" s="14">
        <v>1021574</v>
      </c>
      <c r="AY116" s="14">
        <v>293290</v>
      </c>
      <c r="AZ116" s="14">
        <v>235270</v>
      </c>
      <c r="BA116" s="14">
        <v>204873</v>
      </c>
      <c r="BB116" s="146">
        <v>232209</v>
      </c>
      <c r="BC116" s="146">
        <v>55932</v>
      </c>
      <c r="BD116" s="14">
        <v>67993</v>
      </c>
      <c r="BE116" s="14">
        <v>18140</v>
      </c>
      <c r="BF116" s="14">
        <v>14810</v>
      </c>
      <c r="BG116" s="14">
        <v>13116</v>
      </c>
      <c r="BH116" s="146">
        <v>16522</v>
      </c>
      <c r="BI116" s="146">
        <v>5405</v>
      </c>
      <c r="BJ116" s="14">
        <v>505249</v>
      </c>
      <c r="BK116" s="14">
        <v>358599</v>
      </c>
      <c r="BL116" s="14">
        <v>34105</v>
      </c>
      <c r="BM116" s="14">
        <v>23348</v>
      </c>
      <c r="BN116" s="14">
        <v>42453</v>
      </c>
      <c r="BO116" s="145">
        <v>46744</v>
      </c>
    </row>
    <row r="117" spans="1:67" s="111" customFormat="1" ht="11.45" customHeight="1">
      <c r="A117" s="16" t="s">
        <v>42</v>
      </c>
      <c r="B117" s="149">
        <v>1705771</v>
      </c>
      <c r="C117" s="14">
        <v>398941</v>
      </c>
      <c r="D117" s="14">
        <v>274981</v>
      </c>
      <c r="E117" s="14">
        <v>249656</v>
      </c>
      <c r="F117" s="146">
        <v>353757</v>
      </c>
      <c r="G117" s="146">
        <v>428436</v>
      </c>
      <c r="H117" s="14">
        <v>15891582</v>
      </c>
      <c r="I117" s="14">
        <v>3970396</v>
      </c>
      <c r="J117" s="14">
        <v>2717044</v>
      </c>
      <c r="K117" s="14">
        <v>2263123</v>
      </c>
      <c r="L117" s="146">
        <v>3705500</v>
      </c>
      <c r="M117" s="146">
        <v>3235519</v>
      </c>
      <c r="N117" s="14">
        <v>71788257</v>
      </c>
      <c r="O117" s="14">
        <v>14249784</v>
      </c>
      <c r="P117" s="14">
        <v>10065964</v>
      </c>
      <c r="Q117" s="14">
        <v>9088570</v>
      </c>
      <c r="R117" s="146">
        <v>18289278</v>
      </c>
      <c r="S117" s="146">
        <v>20094662</v>
      </c>
      <c r="T117" s="14">
        <v>11898325</v>
      </c>
      <c r="U117" s="14">
        <v>2511868</v>
      </c>
      <c r="V117" s="14">
        <v>2313017</v>
      </c>
      <c r="W117" s="14">
        <v>1997073</v>
      </c>
      <c r="X117" s="146">
        <v>2838325</v>
      </c>
      <c r="Y117" s="146">
        <v>2238042</v>
      </c>
      <c r="Z117" s="14">
        <v>2366481</v>
      </c>
      <c r="AA117" s="14">
        <v>466031</v>
      </c>
      <c r="AB117" s="14">
        <v>359242</v>
      </c>
      <c r="AC117" s="14">
        <v>352481</v>
      </c>
      <c r="AD117" s="146">
        <v>603593</v>
      </c>
      <c r="AE117" s="146">
        <v>585134</v>
      </c>
      <c r="AF117" s="14">
        <v>43980402</v>
      </c>
      <c r="AG117" s="14">
        <v>7765840</v>
      </c>
      <c r="AH117" s="14">
        <v>5911515</v>
      </c>
      <c r="AI117" s="14">
        <v>5980311</v>
      </c>
      <c r="AJ117" s="146">
        <v>13466691</v>
      </c>
      <c r="AK117" s="146">
        <v>10856045</v>
      </c>
      <c r="AL117" s="14">
        <v>29813893</v>
      </c>
      <c r="AM117" s="14">
        <v>6364040</v>
      </c>
      <c r="AN117" s="14">
        <v>4866475</v>
      </c>
      <c r="AO117" s="14">
        <v>4787350</v>
      </c>
      <c r="AP117" s="146">
        <v>8266465</v>
      </c>
      <c r="AQ117" s="146">
        <v>5529566</v>
      </c>
      <c r="AR117" s="14">
        <v>3004972</v>
      </c>
      <c r="AS117" s="14">
        <v>369236</v>
      </c>
      <c r="AT117" s="14">
        <v>538533</v>
      </c>
      <c r="AU117" s="14">
        <v>546016</v>
      </c>
      <c r="AV117" s="146">
        <v>915458</v>
      </c>
      <c r="AW117" s="146">
        <v>635729</v>
      </c>
      <c r="AX117" s="14">
        <v>23011933</v>
      </c>
      <c r="AY117" s="14">
        <v>4602794</v>
      </c>
      <c r="AZ117" s="14">
        <v>4104037</v>
      </c>
      <c r="BA117" s="14">
        <v>4129709</v>
      </c>
      <c r="BB117" s="146">
        <v>6101682</v>
      </c>
      <c r="BC117" s="146">
        <v>4073711</v>
      </c>
      <c r="BD117" s="14">
        <v>1870958</v>
      </c>
      <c r="BE117" s="14">
        <v>358610</v>
      </c>
      <c r="BF117" s="14">
        <v>259475</v>
      </c>
      <c r="BG117" s="14">
        <v>255706</v>
      </c>
      <c r="BH117" s="146">
        <v>391336</v>
      </c>
      <c r="BI117" s="146">
        <v>605833</v>
      </c>
      <c r="BJ117" s="14">
        <v>6377727</v>
      </c>
      <c r="BK117" s="14">
        <v>1455548</v>
      </c>
      <c r="BL117" s="14">
        <v>489095</v>
      </c>
      <c r="BM117" s="14">
        <v>403417</v>
      </c>
      <c r="BN117" s="14">
        <v>971352</v>
      </c>
      <c r="BO117" s="145">
        <v>3058314</v>
      </c>
    </row>
    <row r="118" spans="1:67" s="111" customFormat="1" ht="11.45" customHeight="1">
      <c r="A118" s="16" t="s">
        <v>269</v>
      </c>
      <c r="B118" s="149">
        <v>12286</v>
      </c>
      <c r="C118" s="14">
        <v>3467</v>
      </c>
      <c r="D118" s="14">
        <v>2515</v>
      </c>
      <c r="E118" s="14">
        <v>2151</v>
      </c>
      <c r="F118" s="146">
        <v>2761</v>
      </c>
      <c r="G118" s="146">
        <v>1392</v>
      </c>
      <c r="H118" s="14">
        <v>100908</v>
      </c>
      <c r="I118" s="14">
        <v>31205</v>
      </c>
      <c r="J118" s="14">
        <v>19243</v>
      </c>
      <c r="K118" s="14">
        <v>14928</v>
      </c>
      <c r="L118" s="146">
        <v>22324</v>
      </c>
      <c r="M118" s="146">
        <v>13208</v>
      </c>
      <c r="N118" s="14">
        <v>287091</v>
      </c>
      <c r="O118" s="14">
        <v>70116</v>
      </c>
      <c r="P118" s="14">
        <v>51879</v>
      </c>
      <c r="Q118" s="14">
        <v>44529</v>
      </c>
      <c r="R118" s="146">
        <v>77210</v>
      </c>
      <c r="S118" s="146">
        <v>43357</v>
      </c>
      <c r="T118" s="14">
        <v>403482</v>
      </c>
      <c r="U118" s="14">
        <v>102056</v>
      </c>
      <c r="V118" s="14">
        <v>106929</v>
      </c>
      <c r="W118" s="14">
        <v>81519</v>
      </c>
      <c r="X118" s="146">
        <v>88804</v>
      </c>
      <c r="Y118" s="146">
        <v>24174</v>
      </c>
      <c r="Z118" s="14">
        <v>90109</v>
      </c>
      <c r="AA118" s="14">
        <v>23712</v>
      </c>
      <c r="AB118" s="14">
        <v>19784</v>
      </c>
      <c r="AC118" s="14">
        <v>17365</v>
      </c>
      <c r="AD118" s="146">
        <v>22753</v>
      </c>
      <c r="AE118" s="146">
        <v>6495</v>
      </c>
      <c r="AF118" s="14">
        <v>1418902</v>
      </c>
      <c r="AG118" s="14">
        <v>325880</v>
      </c>
      <c r="AH118" s="14">
        <v>275039</v>
      </c>
      <c r="AI118" s="14">
        <v>243407</v>
      </c>
      <c r="AJ118" s="146">
        <v>426278</v>
      </c>
      <c r="AK118" s="146">
        <v>148298</v>
      </c>
      <c r="AL118" s="14">
        <v>194015</v>
      </c>
      <c r="AM118" s="14">
        <v>50239</v>
      </c>
      <c r="AN118" s="14">
        <v>40762</v>
      </c>
      <c r="AO118" s="14">
        <v>35598</v>
      </c>
      <c r="AP118" s="146">
        <v>49322</v>
      </c>
      <c r="AQ118" s="146">
        <v>18094</v>
      </c>
      <c r="AR118" s="14">
        <v>139086</v>
      </c>
      <c r="AS118" s="14">
        <v>30747</v>
      </c>
      <c r="AT118" s="14">
        <v>31082</v>
      </c>
      <c r="AU118" s="14">
        <v>28349</v>
      </c>
      <c r="AV118" s="146">
        <v>38514</v>
      </c>
      <c r="AW118" s="146">
        <v>10394</v>
      </c>
      <c r="AX118" s="14">
        <v>958707</v>
      </c>
      <c r="AY118" s="14">
        <v>240686</v>
      </c>
      <c r="AZ118" s="14">
        <v>229811</v>
      </c>
      <c r="BA118" s="14">
        <v>202407</v>
      </c>
      <c r="BB118" s="146">
        <v>230383</v>
      </c>
      <c r="BC118" s="146">
        <v>55420</v>
      </c>
      <c r="BD118" s="14">
        <v>10768</v>
      </c>
      <c r="BE118" s="14">
        <v>2439</v>
      </c>
      <c r="BF118" s="14">
        <v>2210</v>
      </c>
      <c r="BG118" s="14">
        <v>2067</v>
      </c>
      <c r="BH118" s="146">
        <v>2733</v>
      </c>
      <c r="BI118" s="146">
        <v>1319</v>
      </c>
      <c r="BJ118" s="14">
        <v>180258</v>
      </c>
      <c r="BK118" s="14">
        <v>110527</v>
      </c>
      <c r="BL118" s="14">
        <v>12246</v>
      </c>
      <c r="BM118" s="14">
        <v>9911</v>
      </c>
      <c r="BN118" s="14">
        <v>20932</v>
      </c>
      <c r="BO118" s="145">
        <v>26642</v>
      </c>
    </row>
    <row r="119" spans="1:67" s="111" customFormat="1" ht="11.45" customHeight="1">
      <c r="A119" s="15" t="s">
        <v>42</v>
      </c>
      <c r="B119" s="149">
        <v>56886</v>
      </c>
      <c r="C119" s="14">
        <v>5028</v>
      </c>
      <c r="D119" s="14">
        <v>4340</v>
      </c>
      <c r="E119" s="14">
        <v>4820</v>
      </c>
      <c r="F119" s="146">
        <v>10301</v>
      </c>
      <c r="G119" s="146">
        <v>32397</v>
      </c>
      <c r="H119" s="14">
        <v>516717</v>
      </c>
      <c r="I119" s="14">
        <v>60829</v>
      </c>
      <c r="J119" s="14">
        <v>42054</v>
      </c>
      <c r="K119" s="14">
        <v>41668</v>
      </c>
      <c r="L119" s="146">
        <v>96918</v>
      </c>
      <c r="M119" s="146">
        <v>275249</v>
      </c>
      <c r="N119" s="14">
        <v>1442630</v>
      </c>
      <c r="O119" s="14">
        <v>119267</v>
      </c>
      <c r="P119" s="14">
        <v>87424</v>
      </c>
      <c r="Q119" s="14">
        <v>101005</v>
      </c>
      <c r="R119" s="146">
        <v>240789</v>
      </c>
      <c r="S119" s="146">
        <v>894145</v>
      </c>
      <c r="T119" s="14">
        <v>2112830</v>
      </c>
      <c r="U119" s="14">
        <v>209920</v>
      </c>
      <c r="V119" s="14">
        <v>294517</v>
      </c>
      <c r="W119" s="14">
        <v>321717</v>
      </c>
      <c r="X119" s="146">
        <v>572951</v>
      </c>
      <c r="Y119" s="146">
        <v>713725</v>
      </c>
      <c r="Z119" s="14">
        <v>526225</v>
      </c>
      <c r="AA119" s="14">
        <v>37142</v>
      </c>
      <c r="AB119" s="14">
        <v>49611</v>
      </c>
      <c r="AC119" s="14">
        <v>60679</v>
      </c>
      <c r="AD119" s="146">
        <v>151811</v>
      </c>
      <c r="AE119" s="146">
        <v>226980</v>
      </c>
      <c r="AF119" s="14">
        <v>9171822</v>
      </c>
      <c r="AG119" s="14">
        <v>617751</v>
      </c>
      <c r="AH119" s="14">
        <v>787481</v>
      </c>
      <c r="AI119" s="14">
        <v>997826</v>
      </c>
      <c r="AJ119" s="146">
        <v>2943313</v>
      </c>
      <c r="AK119" s="146">
        <v>3825452</v>
      </c>
      <c r="AL119" s="14">
        <v>832142</v>
      </c>
      <c r="AM119" s="14">
        <v>77253</v>
      </c>
      <c r="AN119" s="14">
        <v>83195</v>
      </c>
      <c r="AO119" s="14">
        <v>96777</v>
      </c>
      <c r="AP119" s="146">
        <v>198081</v>
      </c>
      <c r="AQ119" s="146">
        <v>376834</v>
      </c>
      <c r="AR119" s="14">
        <v>895514</v>
      </c>
      <c r="AS119" s="14">
        <v>60194</v>
      </c>
      <c r="AT119" s="14">
        <v>94523</v>
      </c>
      <c r="AU119" s="14">
        <v>127410</v>
      </c>
      <c r="AV119" s="146">
        <v>291102</v>
      </c>
      <c r="AW119" s="146">
        <v>322285</v>
      </c>
      <c r="AX119" s="14">
        <v>5874467</v>
      </c>
      <c r="AY119" s="14">
        <v>492705</v>
      </c>
      <c r="AZ119" s="14">
        <v>798177</v>
      </c>
      <c r="BA119" s="14">
        <v>997707</v>
      </c>
      <c r="BB119" s="146">
        <v>1781740</v>
      </c>
      <c r="BC119" s="146">
        <v>1804139</v>
      </c>
      <c r="BD119" s="14">
        <v>106696</v>
      </c>
      <c r="BE119" s="14">
        <v>12658</v>
      </c>
      <c r="BF119" s="14">
        <v>3787</v>
      </c>
      <c r="BG119" s="14">
        <v>4575</v>
      </c>
      <c r="BH119" s="146">
        <v>9099</v>
      </c>
      <c r="BI119" s="146">
        <v>76577</v>
      </c>
      <c r="BJ119" s="14">
        <v>1796208</v>
      </c>
      <c r="BK119" s="14">
        <v>547501</v>
      </c>
      <c r="BL119" s="14">
        <v>52739</v>
      </c>
      <c r="BM119" s="14">
        <v>53547</v>
      </c>
      <c r="BN119" s="14">
        <v>170952</v>
      </c>
      <c r="BO119" s="145">
        <v>971469</v>
      </c>
    </row>
    <row r="120" spans="1:67" s="111" customFormat="1" ht="11.45" customHeight="1">
      <c r="A120" s="16" t="s">
        <v>270</v>
      </c>
      <c r="B120" s="149">
        <v>58127</v>
      </c>
      <c r="C120" s="14">
        <v>19085</v>
      </c>
      <c r="D120" s="14">
        <v>12335</v>
      </c>
      <c r="E120" s="14">
        <v>10256</v>
      </c>
      <c r="F120" s="146">
        <v>11950</v>
      </c>
      <c r="G120" s="14">
        <v>4501</v>
      </c>
      <c r="H120" s="149">
        <v>546204</v>
      </c>
      <c r="I120" s="14">
        <v>183598</v>
      </c>
      <c r="J120" s="14">
        <v>118755</v>
      </c>
      <c r="K120" s="14">
        <v>88625</v>
      </c>
      <c r="L120" s="146">
        <v>116968</v>
      </c>
      <c r="M120" s="14">
        <v>38258</v>
      </c>
      <c r="N120" s="149">
        <v>2138731</v>
      </c>
      <c r="O120" s="14">
        <v>558079</v>
      </c>
      <c r="P120" s="14">
        <v>400816</v>
      </c>
      <c r="Q120" s="14">
        <v>340772</v>
      </c>
      <c r="R120" s="146">
        <v>587477</v>
      </c>
      <c r="S120" s="14">
        <v>251587</v>
      </c>
      <c r="T120" s="149">
        <v>45094</v>
      </c>
      <c r="U120" s="14">
        <v>31651</v>
      </c>
      <c r="V120" s="14">
        <v>7648</v>
      </c>
      <c r="W120" s="14">
        <v>2900</v>
      </c>
      <c r="X120" s="146">
        <v>2171</v>
      </c>
      <c r="Y120" s="14">
        <v>724</v>
      </c>
      <c r="Z120" s="149">
        <v>6042</v>
      </c>
      <c r="AA120" s="14">
        <v>4684</v>
      </c>
      <c r="AB120" s="14">
        <v>696</v>
      </c>
      <c r="AC120" s="14">
        <v>321</v>
      </c>
      <c r="AD120" s="146">
        <v>248</v>
      </c>
      <c r="AE120" s="14">
        <v>93</v>
      </c>
      <c r="AF120" s="149">
        <v>86664</v>
      </c>
      <c r="AG120" s="14">
        <v>58429</v>
      </c>
      <c r="AH120" s="14">
        <v>13174</v>
      </c>
      <c r="AI120" s="14">
        <v>7369</v>
      </c>
      <c r="AJ120" s="146">
        <v>5945</v>
      </c>
      <c r="AK120" s="14">
        <v>1747</v>
      </c>
      <c r="AL120" s="149">
        <v>859347</v>
      </c>
      <c r="AM120" s="14">
        <v>224106</v>
      </c>
      <c r="AN120" s="14">
        <v>180971</v>
      </c>
      <c r="AO120" s="14">
        <v>155165</v>
      </c>
      <c r="AP120" s="146">
        <v>229405</v>
      </c>
      <c r="AQ120" s="14">
        <v>69700</v>
      </c>
      <c r="AR120" s="149">
        <v>7700</v>
      </c>
      <c r="AS120" s="14">
        <v>6001</v>
      </c>
      <c r="AT120" s="14">
        <v>885</v>
      </c>
      <c r="AU120" s="14">
        <v>379</v>
      </c>
      <c r="AV120" s="146">
        <v>343</v>
      </c>
      <c r="AW120" s="14">
        <v>92</v>
      </c>
      <c r="AX120" s="149">
        <v>53163</v>
      </c>
      <c r="AY120" s="14">
        <v>43612</v>
      </c>
      <c r="AZ120" s="14">
        <v>4992</v>
      </c>
      <c r="BA120" s="14">
        <v>2371</v>
      </c>
      <c r="BB120" s="146">
        <v>1704</v>
      </c>
      <c r="BC120" s="14">
        <v>484</v>
      </c>
      <c r="BD120" s="149">
        <v>51204</v>
      </c>
      <c r="BE120" s="14">
        <v>13052</v>
      </c>
      <c r="BF120" s="14">
        <v>11140</v>
      </c>
      <c r="BG120" s="14">
        <v>10025</v>
      </c>
      <c r="BH120" s="146">
        <v>12980</v>
      </c>
      <c r="BI120" s="146">
        <v>4007</v>
      </c>
      <c r="BJ120" s="14">
        <v>209183</v>
      </c>
      <c r="BK120" s="14">
        <v>162896</v>
      </c>
      <c r="BL120" s="14">
        <v>14229</v>
      </c>
      <c r="BM120" s="14">
        <v>8906</v>
      </c>
      <c r="BN120" s="14">
        <v>13387</v>
      </c>
      <c r="BO120" s="145">
        <v>9765</v>
      </c>
    </row>
    <row r="121" spans="1:67" s="111" customFormat="1" ht="11.45" customHeight="1">
      <c r="A121" s="15" t="s">
        <v>42</v>
      </c>
      <c r="B121" s="149">
        <v>130371</v>
      </c>
      <c r="C121" s="14">
        <v>14610</v>
      </c>
      <c r="D121" s="14">
        <v>14562</v>
      </c>
      <c r="E121" s="14">
        <v>15167</v>
      </c>
      <c r="F121" s="146">
        <v>22528</v>
      </c>
      <c r="G121" s="14">
        <v>63504</v>
      </c>
      <c r="H121" s="149">
        <v>1171506</v>
      </c>
      <c r="I121" s="14">
        <v>245233</v>
      </c>
      <c r="J121" s="14">
        <v>221615</v>
      </c>
      <c r="K121" s="14">
        <v>195348</v>
      </c>
      <c r="L121" s="146">
        <v>333412</v>
      </c>
      <c r="M121" s="14">
        <v>175898</v>
      </c>
      <c r="N121" s="149">
        <v>4089548</v>
      </c>
      <c r="O121" s="14">
        <v>633785</v>
      </c>
      <c r="P121" s="14">
        <v>581744</v>
      </c>
      <c r="Q121" s="14">
        <v>593978</v>
      </c>
      <c r="R121" s="146">
        <v>1342445</v>
      </c>
      <c r="S121" s="14">
        <v>937595</v>
      </c>
      <c r="T121" s="149">
        <v>67886</v>
      </c>
      <c r="U121" s="14">
        <v>32775</v>
      </c>
      <c r="V121" s="14">
        <v>18472</v>
      </c>
      <c r="W121" s="14">
        <v>6984</v>
      </c>
      <c r="X121" s="146">
        <v>5948</v>
      </c>
      <c r="Y121" s="14">
        <v>3707</v>
      </c>
      <c r="Z121" s="149">
        <v>5365</v>
      </c>
      <c r="AA121" s="14">
        <v>3300</v>
      </c>
      <c r="AB121" s="14">
        <v>877</v>
      </c>
      <c r="AC121" s="14">
        <v>543</v>
      </c>
      <c r="AD121" s="146">
        <v>454</v>
      </c>
      <c r="AE121" s="14">
        <v>191</v>
      </c>
      <c r="AF121" s="149">
        <v>83518</v>
      </c>
      <c r="AG121" s="14">
        <v>29765</v>
      </c>
      <c r="AH121" s="14">
        <v>14740</v>
      </c>
      <c r="AI121" s="14">
        <v>18302</v>
      </c>
      <c r="AJ121" s="146">
        <v>13661</v>
      </c>
      <c r="AK121" s="14">
        <v>7050</v>
      </c>
      <c r="AL121" s="149">
        <v>2011268</v>
      </c>
      <c r="AM121" s="14">
        <v>268145</v>
      </c>
      <c r="AN121" s="14">
        <v>287228</v>
      </c>
      <c r="AO121" s="14">
        <v>322442</v>
      </c>
      <c r="AP121" s="146">
        <v>752988</v>
      </c>
      <c r="AQ121" s="14">
        <v>380464</v>
      </c>
      <c r="AR121" s="149">
        <v>8827</v>
      </c>
      <c r="AS121" s="14">
        <v>4903</v>
      </c>
      <c r="AT121" s="14">
        <v>1446</v>
      </c>
      <c r="AU121" s="14">
        <v>826</v>
      </c>
      <c r="AV121" s="146">
        <v>868</v>
      </c>
      <c r="AW121" s="14">
        <v>784</v>
      </c>
      <c r="AX121" s="149">
        <v>44256</v>
      </c>
      <c r="AY121" s="14">
        <v>26994</v>
      </c>
      <c r="AZ121" s="14">
        <v>6953</v>
      </c>
      <c r="BA121" s="14">
        <v>3712</v>
      </c>
      <c r="BB121" s="146">
        <v>5224</v>
      </c>
      <c r="BC121" s="14">
        <v>1372</v>
      </c>
      <c r="BD121" s="149">
        <v>64836</v>
      </c>
      <c r="BE121" s="14">
        <v>8581</v>
      </c>
      <c r="BF121" s="14">
        <v>11754</v>
      </c>
      <c r="BG121" s="14">
        <v>12785</v>
      </c>
      <c r="BH121" s="146">
        <v>21532</v>
      </c>
      <c r="BI121" s="146">
        <v>10184</v>
      </c>
      <c r="BJ121" s="14">
        <v>604117</v>
      </c>
      <c r="BK121" s="14">
        <v>132871</v>
      </c>
      <c r="BL121" s="14">
        <v>43689</v>
      </c>
      <c r="BM121" s="14">
        <v>35823</v>
      </c>
      <c r="BN121" s="14">
        <v>100727</v>
      </c>
      <c r="BO121" s="145">
        <v>291006</v>
      </c>
    </row>
    <row r="122" spans="1:67" s="111" customFormat="1" ht="11.45" customHeight="1">
      <c r="A122" s="16" t="s">
        <v>271</v>
      </c>
      <c r="B122" s="149">
        <v>66106</v>
      </c>
      <c r="C122" s="14">
        <v>19752</v>
      </c>
      <c r="D122" s="14">
        <v>14125</v>
      </c>
      <c r="E122" s="14">
        <v>12218</v>
      </c>
      <c r="F122" s="146">
        <v>14362</v>
      </c>
      <c r="G122" s="146">
        <v>5649</v>
      </c>
      <c r="H122" s="14">
        <v>632251</v>
      </c>
      <c r="I122" s="14">
        <v>202349</v>
      </c>
      <c r="J122" s="14">
        <v>136069</v>
      </c>
      <c r="K122" s="14">
        <v>104246</v>
      </c>
      <c r="L122" s="146">
        <v>139530</v>
      </c>
      <c r="M122" s="146">
        <v>50057</v>
      </c>
      <c r="N122" s="14">
        <v>2380930</v>
      </c>
      <c r="O122" s="14">
        <v>575881</v>
      </c>
      <c r="P122" s="14">
        <v>444143</v>
      </c>
      <c r="Q122" s="14">
        <v>392803</v>
      </c>
      <c r="R122" s="146">
        <v>678422</v>
      </c>
      <c r="S122" s="146">
        <v>289681</v>
      </c>
      <c r="T122" s="14">
        <v>408334</v>
      </c>
      <c r="U122" s="14">
        <v>113395</v>
      </c>
      <c r="V122" s="14">
        <v>104658</v>
      </c>
      <c r="W122" s="14">
        <v>79391</v>
      </c>
      <c r="X122" s="146">
        <v>87009</v>
      </c>
      <c r="Y122" s="146">
        <v>23881</v>
      </c>
      <c r="Z122" s="14">
        <v>91077</v>
      </c>
      <c r="AA122" s="14">
        <v>26169</v>
      </c>
      <c r="AB122" s="14">
        <v>19370</v>
      </c>
      <c r="AC122" s="14">
        <v>16941</v>
      </c>
      <c r="AD122" s="146">
        <v>22226</v>
      </c>
      <c r="AE122" s="146">
        <v>6371</v>
      </c>
      <c r="AF122" s="14">
        <v>1349591</v>
      </c>
      <c r="AG122" s="14">
        <v>302629</v>
      </c>
      <c r="AH122" s="14">
        <v>257771</v>
      </c>
      <c r="AI122" s="14">
        <v>233973</v>
      </c>
      <c r="AJ122" s="146">
        <v>410203</v>
      </c>
      <c r="AK122" s="146">
        <v>145015</v>
      </c>
      <c r="AL122" s="14">
        <v>1058956</v>
      </c>
      <c r="AM122" s="14">
        <v>271247</v>
      </c>
      <c r="AN122" s="14">
        <v>223078</v>
      </c>
      <c r="AO122" s="14">
        <v>194010</v>
      </c>
      <c r="AP122" s="146">
        <v>283030</v>
      </c>
      <c r="AQ122" s="146">
        <v>87591</v>
      </c>
      <c r="AR122" s="14">
        <v>129707</v>
      </c>
      <c r="AS122" s="14">
        <v>29482</v>
      </c>
      <c r="AT122" s="14">
        <v>27897</v>
      </c>
      <c r="AU122" s="14">
        <v>26286</v>
      </c>
      <c r="AV122" s="146">
        <v>36358</v>
      </c>
      <c r="AW122" s="146">
        <v>9684</v>
      </c>
      <c r="AX122" s="14">
        <v>936808</v>
      </c>
      <c r="AY122" s="14">
        <v>251874</v>
      </c>
      <c r="AZ122" s="14">
        <v>216335</v>
      </c>
      <c r="BA122" s="14">
        <v>193707</v>
      </c>
      <c r="BB122" s="146">
        <v>222028</v>
      </c>
      <c r="BC122" s="146">
        <v>52864</v>
      </c>
      <c r="BD122" s="14">
        <v>60507</v>
      </c>
      <c r="BE122" s="14">
        <v>14460</v>
      </c>
      <c r="BF122" s="14">
        <v>13105</v>
      </c>
      <c r="BG122" s="14">
        <v>12109</v>
      </c>
      <c r="BH122" s="146">
        <v>15709</v>
      </c>
      <c r="BI122" s="146">
        <v>5124</v>
      </c>
      <c r="BJ122" s="14">
        <v>99474</v>
      </c>
      <c r="BK122" s="14">
        <v>25850</v>
      </c>
      <c r="BL122" s="14">
        <v>12960</v>
      </c>
      <c r="BM122" s="14">
        <v>10764</v>
      </c>
      <c r="BN122" s="14">
        <v>22683</v>
      </c>
      <c r="BO122" s="145">
        <v>27217</v>
      </c>
    </row>
    <row r="123" spans="1:67" s="111" customFormat="1" ht="11.45" customHeight="1">
      <c r="A123" s="15" t="s">
        <v>42</v>
      </c>
      <c r="B123" s="149">
        <v>200374</v>
      </c>
      <c r="C123" s="14">
        <v>41520</v>
      </c>
      <c r="D123" s="14">
        <v>33678</v>
      </c>
      <c r="E123" s="14">
        <v>34398</v>
      </c>
      <c r="F123" s="146">
        <v>51737</v>
      </c>
      <c r="G123" s="146">
        <v>39041</v>
      </c>
      <c r="H123" s="14">
        <v>1432663</v>
      </c>
      <c r="I123" s="14">
        <v>319534</v>
      </c>
      <c r="J123" s="14">
        <v>226895</v>
      </c>
      <c r="K123" s="14">
        <v>199889</v>
      </c>
      <c r="L123" s="146">
        <v>372184</v>
      </c>
      <c r="M123" s="146">
        <v>314160</v>
      </c>
      <c r="N123" s="14">
        <v>12380981</v>
      </c>
      <c r="O123" s="14">
        <v>1991810</v>
      </c>
      <c r="P123" s="14">
        <v>1838050</v>
      </c>
      <c r="Q123" s="14">
        <v>1592894</v>
      </c>
      <c r="R123" s="146">
        <v>3629951</v>
      </c>
      <c r="S123" s="146">
        <v>3328277</v>
      </c>
      <c r="T123" s="14">
        <v>822286</v>
      </c>
      <c r="U123" s="14">
        <v>184546</v>
      </c>
      <c r="V123" s="14">
        <v>164289</v>
      </c>
      <c r="W123" s="14">
        <v>143772</v>
      </c>
      <c r="X123" s="146">
        <v>207292</v>
      </c>
      <c r="Y123" s="146">
        <v>122386</v>
      </c>
      <c r="Z123" s="14">
        <v>429741</v>
      </c>
      <c r="AA123" s="14">
        <v>87844</v>
      </c>
      <c r="AB123" s="14">
        <v>71112</v>
      </c>
      <c r="AC123" s="14">
        <v>73373</v>
      </c>
      <c r="AD123" s="146">
        <v>130466</v>
      </c>
      <c r="AE123" s="146">
        <v>66946</v>
      </c>
      <c r="AF123" s="14">
        <v>4755203</v>
      </c>
      <c r="AG123" s="14">
        <v>708835</v>
      </c>
      <c r="AH123" s="14">
        <v>641412</v>
      </c>
      <c r="AI123" s="14">
        <v>677295</v>
      </c>
      <c r="AJ123" s="146">
        <v>1652884</v>
      </c>
      <c r="AK123" s="146">
        <v>1074777</v>
      </c>
      <c r="AL123" s="14">
        <v>4044958</v>
      </c>
      <c r="AM123" s="14">
        <v>784233</v>
      </c>
      <c r="AN123" s="14">
        <v>659754</v>
      </c>
      <c r="AO123" s="14">
        <v>655889</v>
      </c>
      <c r="AP123" s="146">
        <v>1214961</v>
      </c>
      <c r="AQ123" s="146">
        <v>730121</v>
      </c>
      <c r="AR123" s="14">
        <v>166296</v>
      </c>
      <c r="AS123" s="14">
        <v>18807</v>
      </c>
      <c r="AT123" s="14">
        <v>29405</v>
      </c>
      <c r="AU123" s="14">
        <v>30762</v>
      </c>
      <c r="AV123" s="146">
        <v>55924</v>
      </c>
      <c r="AW123" s="146">
        <v>31398</v>
      </c>
      <c r="AX123" s="14">
        <v>3904969</v>
      </c>
      <c r="AY123" s="14">
        <v>806012</v>
      </c>
      <c r="AZ123" s="14">
        <v>753497</v>
      </c>
      <c r="BA123" s="14">
        <v>764397</v>
      </c>
      <c r="BB123" s="146">
        <v>1099205</v>
      </c>
      <c r="BC123" s="146">
        <v>481859</v>
      </c>
      <c r="BD123" s="14">
        <v>135679</v>
      </c>
      <c r="BE123" s="14">
        <v>26236</v>
      </c>
      <c r="BF123" s="14">
        <v>18704</v>
      </c>
      <c r="BG123" s="14">
        <v>18853</v>
      </c>
      <c r="BH123" s="146">
        <v>33817</v>
      </c>
      <c r="BI123" s="146">
        <v>38069</v>
      </c>
      <c r="BJ123" s="14">
        <v>493980</v>
      </c>
      <c r="BK123" s="14">
        <v>86741</v>
      </c>
      <c r="BL123" s="14">
        <v>41725</v>
      </c>
      <c r="BM123" s="14">
        <v>37857</v>
      </c>
      <c r="BN123" s="14">
        <v>97620</v>
      </c>
      <c r="BO123" s="145">
        <v>230038</v>
      </c>
    </row>
    <row r="124" spans="1:67" s="111" customFormat="1" ht="11.45" customHeight="1">
      <c r="A124" s="16" t="s">
        <v>272</v>
      </c>
      <c r="B124" s="149">
        <v>75277</v>
      </c>
      <c r="C124" s="14">
        <v>25012</v>
      </c>
      <c r="D124" s="14">
        <v>15984</v>
      </c>
      <c r="E124" s="14">
        <v>13098</v>
      </c>
      <c r="F124" s="146">
        <v>15220</v>
      </c>
      <c r="G124" s="146">
        <v>5963</v>
      </c>
      <c r="H124" s="14">
        <v>702947</v>
      </c>
      <c r="I124" s="14">
        <v>243471</v>
      </c>
      <c r="J124" s="14">
        <v>150150</v>
      </c>
      <c r="K124" s="14">
        <v>110870</v>
      </c>
      <c r="L124" s="146">
        <v>146040</v>
      </c>
      <c r="M124" s="146">
        <v>52416</v>
      </c>
      <c r="N124" s="14">
        <v>2702250</v>
      </c>
      <c r="O124" s="14">
        <v>740320</v>
      </c>
      <c r="P124" s="14">
        <v>513165</v>
      </c>
      <c r="Q124" s="14">
        <v>427721</v>
      </c>
      <c r="R124" s="146">
        <v>715690</v>
      </c>
      <c r="S124" s="146">
        <v>305354</v>
      </c>
      <c r="T124" s="14">
        <v>453867</v>
      </c>
      <c r="U124" s="14">
        <v>138131</v>
      </c>
      <c r="V124" s="14">
        <v>115039</v>
      </c>
      <c r="W124" s="14">
        <v>84654</v>
      </c>
      <c r="X124" s="146">
        <v>91108</v>
      </c>
      <c r="Y124" s="146">
        <v>24935</v>
      </c>
      <c r="Z124" s="14">
        <v>97420</v>
      </c>
      <c r="AA124" s="14">
        <v>29490</v>
      </c>
      <c r="AB124" s="14">
        <v>20575</v>
      </c>
      <c r="AC124" s="14">
        <v>17729</v>
      </c>
      <c r="AD124" s="146">
        <v>23035</v>
      </c>
      <c r="AE124" s="146">
        <v>6591</v>
      </c>
      <c r="AF124" s="14">
        <v>1529205</v>
      </c>
      <c r="AG124" s="14">
        <v>402040</v>
      </c>
      <c r="AH124" s="14">
        <v>291208</v>
      </c>
      <c r="AI124" s="14">
        <v>252440</v>
      </c>
      <c r="AJ124" s="146">
        <v>433318</v>
      </c>
      <c r="AK124" s="146">
        <v>150199</v>
      </c>
      <c r="AL124" s="14">
        <v>1136830</v>
      </c>
      <c r="AM124" s="14">
        <v>310536</v>
      </c>
      <c r="AN124" s="14">
        <v>240265</v>
      </c>
      <c r="AO124" s="14">
        <v>203747</v>
      </c>
      <c r="AP124" s="146">
        <v>292384</v>
      </c>
      <c r="AQ124" s="146">
        <v>89898</v>
      </c>
      <c r="AR124" s="14">
        <v>148234</v>
      </c>
      <c r="AS124" s="14">
        <v>37931</v>
      </c>
      <c r="AT124" s="14">
        <v>32118</v>
      </c>
      <c r="AU124" s="14">
        <v>28786</v>
      </c>
      <c r="AV124" s="146">
        <v>38898</v>
      </c>
      <c r="AW124" s="146">
        <v>10501</v>
      </c>
      <c r="AX124" s="14">
        <v>1021923</v>
      </c>
      <c r="AY124" s="14">
        <v>292922</v>
      </c>
      <c r="AZ124" s="14">
        <v>235620</v>
      </c>
      <c r="BA124" s="14">
        <v>205136</v>
      </c>
      <c r="BB124" s="146">
        <v>232309</v>
      </c>
      <c r="BC124" s="146">
        <v>55936</v>
      </c>
      <c r="BD124" s="14">
        <v>67319</v>
      </c>
      <c r="BE124" s="14">
        <v>17632</v>
      </c>
      <c r="BF124" s="14">
        <v>14691</v>
      </c>
      <c r="BG124" s="14">
        <v>13065</v>
      </c>
      <c r="BH124" s="146">
        <v>16512</v>
      </c>
      <c r="BI124" s="146">
        <v>5419</v>
      </c>
      <c r="BJ124" s="14">
        <v>421628</v>
      </c>
      <c r="BK124" s="14">
        <v>286305</v>
      </c>
      <c r="BL124" s="14">
        <v>30852</v>
      </c>
      <c r="BM124" s="14">
        <v>21656</v>
      </c>
      <c r="BN124" s="14">
        <v>39614</v>
      </c>
      <c r="BO124" s="145">
        <v>43201</v>
      </c>
    </row>
    <row r="125" spans="1:67" s="111" customFormat="1" ht="11.45" customHeight="1">
      <c r="A125" s="15" t="s">
        <v>42</v>
      </c>
      <c r="B125" s="149">
        <v>393037</v>
      </c>
      <c r="C125" s="14">
        <v>62634</v>
      </c>
      <c r="D125" s="14">
        <v>53583</v>
      </c>
      <c r="E125" s="14">
        <v>55199</v>
      </c>
      <c r="F125" s="146">
        <v>85761</v>
      </c>
      <c r="G125" s="146">
        <v>135861</v>
      </c>
      <c r="H125" s="14">
        <v>3178447</v>
      </c>
      <c r="I125" s="14">
        <v>644059</v>
      </c>
      <c r="J125" s="14">
        <v>501861</v>
      </c>
      <c r="K125" s="14">
        <v>444628</v>
      </c>
      <c r="L125" s="146">
        <v>813993</v>
      </c>
      <c r="M125" s="146">
        <v>773906</v>
      </c>
      <c r="N125" s="14">
        <v>18374089</v>
      </c>
      <c r="O125" s="14">
        <v>2877885</v>
      </c>
      <c r="P125" s="14">
        <v>2598250</v>
      </c>
      <c r="Q125" s="14">
        <v>2354640</v>
      </c>
      <c r="R125" s="146">
        <v>5304293</v>
      </c>
      <c r="S125" s="146">
        <v>5239020</v>
      </c>
      <c r="T125" s="14">
        <v>3192746</v>
      </c>
      <c r="U125" s="14">
        <v>575495</v>
      </c>
      <c r="V125" s="14">
        <v>490004</v>
      </c>
      <c r="W125" s="14">
        <v>482492</v>
      </c>
      <c r="X125" s="146">
        <v>799055</v>
      </c>
      <c r="Y125" s="146">
        <v>845700</v>
      </c>
      <c r="Z125" s="14">
        <v>970928</v>
      </c>
      <c r="AA125" s="14">
        <v>130293</v>
      </c>
      <c r="AB125" s="14">
        <v>123182</v>
      </c>
      <c r="AC125" s="14">
        <v>136286</v>
      </c>
      <c r="AD125" s="146">
        <v>285696</v>
      </c>
      <c r="AE125" s="146">
        <v>295471</v>
      </c>
      <c r="AF125" s="14">
        <v>14975732</v>
      </c>
      <c r="AG125" s="14">
        <v>1817121</v>
      </c>
      <c r="AH125" s="14">
        <v>1526917</v>
      </c>
      <c r="AI125" s="14">
        <v>1785527</v>
      </c>
      <c r="AJ125" s="146">
        <v>4806646</v>
      </c>
      <c r="AK125" s="146">
        <v>5039521</v>
      </c>
      <c r="AL125" s="14">
        <v>7979245</v>
      </c>
      <c r="AM125" s="14">
        <v>1658943</v>
      </c>
      <c r="AN125" s="14">
        <v>1060773</v>
      </c>
      <c r="AO125" s="14">
        <v>1102641</v>
      </c>
      <c r="AP125" s="146">
        <v>2213893</v>
      </c>
      <c r="AQ125" s="146">
        <v>1942994</v>
      </c>
      <c r="AR125" s="14">
        <v>1115258</v>
      </c>
      <c r="AS125" s="14">
        <v>90608</v>
      </c>
      <c r="AT125" s="14">
        <v>132960</v>
      </c>
      <c r="AU125" s="14">
        <v>167475</v>
      </c>
      <c r="AV125" s="146">
        <v>362460</v>
      </c>
      <c r="AW125" s="146">
        <v>361755</v>
      </c>
      <c r="AX125" s="14">
        <v>11011467</v>
      </c>
      <c r="AY125" s="14">
        <v>2352562</v>
      </c>
      <c r="AZ125" s="14">
        <v>1584076</v>
      </c>
      <c r="BA125" s="14">
        <v>1793228</v>
      </c>
      <c r="BB125" s="146">
        <v>2931986</v>
      </c>
      <c r="BC125" s="146">
        <v>2349614</v>
      </c>
      <c r="BD125" s="14">
        <v>339594</v>
      </c>
      <c r="BE125" s="14">
        <v>50744</v>
      </c>
      <c r="BF125" s="14">
        <v>40326</v>
      </c>
      <c r="BG125" s="14">
        <v>43240</v>
      </c>
      <c r="BH125" s="146">
        <v>75391</v>
      </c>
      <c r="BI125" s="146">
        <v>129894</v>
      </c>
      <c r="BJ125" s="14">
        <v>2915515</v>
      </c>
      <c r="BK125" s="14">
        <v>717753</v>
      </c>
      <c r="BL125" s="14">
        <v>151192</v>
      </c>
      <c r="BM125" s="14">
        <v>134444</v>
      </c>
      <c r="BN125" s="14">
        <v>385993</v>
      </c>
      <c r="BO125" s="145">
        <v>1526136</v>
      </c>
    </row>
    <row r="126" spans="1:67" s="111" customFormat="1" ht="11.45" customHeight="1">
      <c r="A126" s="16" t="s">
        <v>273</v>
      </c>
      <c r="B126" s="149">
        <v>57827</v>
      </c>
      <c r="C126" s="14">
        <v>16425</v>
      </c>
      <c r="D126" s="14">
        <v>12861</v>
      </c>
      <c r="E126" s="14">
        <v>11253</v>
      </c>
      <c r="F126" s="146">
        <v>12979</v>
      </c>
      <c r="G126" s="146">
        <v>4309</v>
      </c>
      <c r="H126" s="14">
        <v>588610</v>
      </c>
      <c r="I126" s="14">
        <v>189289</v>
      </c>
      <c r="J126" s="14">
        <v>129926</v>
      </c>
      <c r="K126" s="14">
        <v>98894</v>
      </c>
      <c r="L126" s="146">
        <v>129311</v>
      </c>
      <c r="M126" s="146">
        <v>41190</v>
      </c>
      <c r="N126" s="14">
        <v>2197587</v>
      </c>
      <c r="O126" s="14">
        <v>527867</v>
      </c>
      <c r="P126" s="14">
        <v>418089</v>
      </c>
      <c r="Q126" s="14">
        <v>370834</v>
      </c>
      <c r="R126" s="146">
        <v>636086</v>
      </c>
      <c r="S126" s="146">
        <v>244711</v>
      </c>
      <c r="T126" s="14">
        <v>379879</v>
      </c>
      <c r="U126" s="14">
        <v>106788</v>
      </c>
      <c r="V126" s="14">
        <v>100260</v>
      </c>
      <c r="W126" s="14">
        <v>74495</v>
      </c>
      <c r="X126" s="146">
        <v>79204</v>
      </c>
      <c r="Y126" s="146">
        <v>19132</v>
      </c>
      <c r="Z126" s="14">
        <v>79626</v>
      </c>
      <c r="AA126" s="14">
        <v>22275</v>
      </c>
      <c r="AB126" s="14">
        <v>17503</v>
      </c>
      <c r="AC126" s="14">
        <v>15519</v>
      </c>
      <c r="AD126" s="146">
        <v>19459</v>
      </c>
      <c r="AE126" s="146">
        <v>4870</v>
      </c>
      <c r="AF126" s="14">
        <v>1252855</v>
      </c>
      <c r="AG126" s="14">
        <v>283096</v>
      </c>
      <c r="AH126" s="14">
        <v>241905</v>
      </c>
      <c r="AI126" s="14">
        <v>219390</v>
      </c>
      <c r="AJ126" s="146">
        <v>380853</v>
      </c>
      <c r="AK126" s="146">
        <v>127611</v>
      </c>
      <c r="AL126" s="14">
        <v>988700</v>
      </c>
      <c r="AM126" s="14">
        <v>246355</v>
      </c>
      <c r="AN126" s="14">
        <v>212195</v>
      </c>
      <c r="AO126" s="14">
        <v>185688</v>
      </c>
      <c r="AP126" s="146">
        <v>268833</v>
      </c>
      <c r="AQ126" s="146">
        <v>75629</v>
      </c>
      <c r="AR126" s="14">
        <v>119484</v>
      </c>
      <c r="AS126" s="14">
        <v>27059</v>
      </c>
      <c r="AT126" s="14">
        <v>26525</v>
      </c>
      <c r="AU126" s="14">
        <v>25098</v>
      </c>
      <c r="AV126" s="146">
        <v>33258</v>
      </c>
      <c r="AW126" s="146">
        <v>7544</v>
      </c>
      <c r="AX126" s="14">
        <v>828198</v>
      </c>
      <c r="AY126" s="14">
        <v>210835</v>
      </c>
      <c r="AZ126" s="14">
        <v>197990</v>
      </c>
      <c r="BA126" s="14">
        <v>178978</v>
      </c>
      <c r="BB126" s="146">
        <v>198825</v>
      </c>
      <c r="BC126" s="146">
        <v>41570</v>
      </c>
      <c r="BD126" s="14">
        <v>55181</v>
      </c>
      <c r="BE126" s="14">
        <v>12755</v>
      </c>
      <c r="BF126" s="14">
        <v>12368</v>
      </c>
      <c r="BG126" s="14">
        <v>11479</v>
      </c>
      <c r="BH126" s="146">
        <v>14703</v>
      </c>
      <c r="BI126" s="146">
        <v>3876</v>
      </c>
      <c r="BJ126" s="14">
        <v>88001</v>
      </c>
      <c r="BK126" s="14">
        <v>24097</v>
      </c>
      <c r="BL126" s="14">
        <v>12329</v>
      </c>
      <c r="BM126" s="14">
        <v>9826</v>
      </c>
      <c r="BN126" s="14">
        <v>19770</v>
      </c>
      <c r="BO126" s="145">
        <v>21979</v>
      </c>
    </row>
    <row r="127" spans="1:67" s="111" customFormat="1" ht="11.45" customHeight="1">
      <c r="A127" s="15" t="s">
        <v>42</v>
      </c>
      <c r="B127" s="149">
        <v>543795</v>
      </c>
      <c r="C127" s="14">
        <v>116461</v>
      </c>
      <c r="D127" s="14">
        <v>107220</v>
      </c>
      <c r="E127" s="14">
        <v>107003</v>
      </c>
      <c r="F127" s="146">
        <v>142902</v>
      </c>
      <c r="G127" s="146">
        <v>70209</v>
      </c>
      <c r="H127" s="14">
        <v>6091522</v>
      </c>
      <c r="I127" s="14">
        <v>1536154</v>
      </c>
      <c r="J127" s="14">
        <v>1148040</v>
      </c>
      <c r="K127" s="14">
        <v>992611</v>
      </c>
      <c r="L127" s="146">
        <v>1579744</v>
      </c>
      <c r="M127" s="146">
        <v>834972</v>
      </c>
      <c r="N127" s="14">
        <v>21877154</v>
      </c>
      <c r="O127" s="14">
        <v>4178940</v>
      </c>
      <c r="P127" s="14">
        <v>3250047</v>
      </c>
      <c r="Q127" s="14">
        <v>3249567</v>
      </c>
      <c r="R127" s="146">
        <v>6738265</v>
      </c>
      <c r="S127" s="146">
        <v>4460337</v>
      </c>
      <c r="T127" s="14">
        <v>4437950</v>
      </c>
      <c r="U127" s="14">
        <v>1104378</v>
      </c>
      <c r="V127" s="14">
        <v>1041293</v>
      </c>
      <c r="W127" s="14">
        <v>841720</v>
      </c>
      <c r="X127" s="146">
        <v>1053452</v>
      </c>
      <c r="Y127" s="146">
        <v>397108</v>
      </c>
      <c r="Z127" s="14">
        <v>740412</v>
      </c>
      <c r="AA127" s="14">
        <v>172568</v>
      </c>
      <c r="AB127" s="14">
        <v>151071</v>
      </c>
      <c r="AC127" s="14">
        <v>143425</v>
      </c>
      <c r="AD127" s="146">
        <v>197645</v>
      </c>
      <c r="AE127" s="146">
        <v>75703</v>
      </c>
      <c r="AF127" s="14">
        <v>17658289</v>
      </c>
      <c r="AG127" s="14">
        <v>2957858</v>
      </c>
      <c r="AH127" s="14">
        <v>2711008</v>
      </c>
      <c r="AI127" s="14">
        <v>2775902</v>
      </c>
      <c r="AJ127" s="146">
        <v>6102084</v>
      </c>
      <c r="AK127" s="146">
        <v>3111438</v>
      </c>
      <c r="AL127" s="14">
        <v>14100718</v>
      </c>
      <c r="AM127" s="14">
        <v>2820095</v>
      </c>
      <c r="AN127" s="14">
        <v>2561206</v>
      </c>
      <c r="AO127" s="14">
        <v>2516712</v>
      </c>
      <c r="AP127" s="146">
        <v>4356145</v>
      </c>
      <c r="AQ127" s="146">
        <v>1846560</v>
      </c>
      <c r="AR127" s="14">
        <v>1059767</v>
      </c>
      <c r="AS127" s="14">
        <v>203851</v>
      </c>
      <c r="AT127" s="14">
        <v>206976</v>
      </c>
      <c r="AU127" s="14">
        <v>213502</v>
      </c>
      <c r="AV127" s="146">
        <v>320139</v>
      </c>
      <c r="AW127" s="146">
        <v>115298</v>
      </c>
      <c r="AX127" s="14">
        <v>7237761</v>
      </c>
      <c r="AY127" s="14">
        <v>1472968</v>
      </c>
      <c r="AZ127" s="14">
        <v>1540953</v>
      </c>
      <c r="BA127" s="14">
        <v>1513989</v>
      </c>
      <c r="BB127" s="146">
        <v>2003665</v>
      </c>
      <c r="BC127" s="146">
        <v>706186</v>
      </c>
      <c r="BD127" s="14">
        <v>626306</v>
      </c>
      <c r="BE127" s="14">
        <v>115248</v>
      </c>
      <c r="BF127" s="14">
        <v>119389</v>
      </c>
      <c r="BG127" s="14">
        <v>124943</v>
      </c>
      <c r="BH127" s="146">
        <v>190078</v>
      </c>
      <c r="BI127" s="146">
        <v>76648</v>
      </c>
      <c r="BJ127" s="14">
        <v>1302062</v>
      </c>
      <c r="BK127" s="14">
        <v>286904</v>
      </c>
      <c r="BL127" s="14">
        <v>148880</v>
      </c>
      <c r="BM127" s="14">
        <v>124158</v>
      </c>
      <c r="BN127" s="14">
        <v>282092</v>
      </c>
      <c r="BO127" s="145">
        <v>460029</v>
      </c>
    </row>
    <row r="128" spans="1:67" s="111" customFormat="1" ht="11.45" customHeight="1">
      <c r="A128" s="16" t="s">
        <v>274</v>
      </c>
      <c r="B128" s="149">
        <v>58638</v>
      </c>
      <c r="C128" s="14">
        <v>15855</v>
      </c>
      <c r="D128" s="14">
        <v>12195</v>
      </c>
      <c r="E128" s="14">
        <v>10985</v>
      </c>
      <c r="F128" s="146">
        <v>13907</v>
      </c>
      <c r="G128" s="146">
        <v>5696</v>
      </c>
      <c r="H128" s="14">
        <v>569522</v>
      </c>
      <c r="I128" s="14">
        <v>168211</v>
      </c>
      <c r="J128" s="14">
        <v>121604</v>
      </c>
      <c r="K128" s="14">
        <v>95856</v>
      </c>
      <c r="L128" s="146">
        <v>133888</v>
      </c>
      <c r="M128" s="146">
        <v>49963</v>
      </c>
      <c r="N128" s="14">
        <v>2133054</v>
      </c>
      <c r="O128" s="14">
        <v>486870</v>
      </c>
      <c r="P128" s="14">
        <v>391316</v>
      </c>
      <c r="Q128" s="14">
        <v>347055</v>
      </c>
      <c r="R128" s="146">
        <v>625143</v>
      </c>
      <c r="S128" s="146">
        <v>282670</v>
      </c>
      <c r="T128" s="14">
        <v>386270</v>
      </c>
      <c r="U128" s="14">
        <v>101611</v>
      </c>
      <c r="V128" s="14">
        <v>99305</v>
      </c>
      <c r="W128" s="14">
        <v>76413</v>
      </c>
      <c r="X128" s="146">
        <v>85144</v>
      </c>
      <c r="Y128" s="146">
        <v>23797</v>
      </c>
      <c r="Z128" s="14">
        <v>71301</v>
      </c>
      <c r="AA128" s="14">
        <v>16661</v>
      </c>
      <c r="AB128" s="14">
        <v>14448</v>
      </c>
      <c r="AC128" s="14">
        <v>13774</v>
      </c>
      <c r="AD128" s="146">
        <v>20222</v>
      </c>
      <c r="AE128" s="146">
        <v>6196</v>
      </c>
      <c r="AF128" s="14">
        <v>1241408</v>
      </c>
      <c r="AG128" s="14">
        <v>270408</v>
      </c>
      <c r="AH128" s="14">
        <v>230324</v>
      </c>
      <c r="AI128" s="14">
        <v>212162</v>
      </c>
      <c r="AJ128" s="146">
        <v>387064</v>
      </c>
      <c r="AK128" s="146">
        <v>141450</v>
      </c>
      <c r="AL128" s="14">
        <v>885819</v>
      </c>
      <c r="AM128" s="14">
        <v>196131</v>
      </c>
      <c r="AN128" s="14">
        <v>181659</v>
      </c>
      <c r="AO128" s="14">
        <v>166161</v>
      </c>
      <c r="AP128" s="146">
        <v>258020</v>
      </c>
      <c r="AQ128" s="146">
        <v>83848</v>
      </c>
      <c r="AR128" s="14">
        <v>106311</v>
      </c>
      <c r="AS128" s="14">
        <v>21525</v>
      </c>
      <c r="AT128" s="14">
        <v>21635</v>
      </c>
      <c r="AU128" s="14">
        <v>21405</v>
      </c>
      <c r="AV128" s="146">
        <v>32153</v>
      </c>
      <c r="AW128" s="146">
        <v>9593</v>
      </c>
      <c r="AX128" s="14">
        <v>811370</v>
      </c>
      <c r="AY128" s="14">
        <v>190978</v>
      </c>
      <c r="AZ128" s="14">
        <v>181306</v>
      </c>
      <c r="BA128" s="14">
        <v>173724</v>
      </c>
      <c r="BB128" s="146">
        <v>212078</v>
      </c>
      <c r="BC128" s="146">
        <v>53284</v>
      </c>
      <c r="BD128" s="14">
        <v>45845</v>
      </c>
      <c r="BE128" s="14">
        <v>9870</v>
      </c>
      <c r="BF128" s="14">
        <v>9327</v>
      </c>
      <c r="BG128" s="14">
        <v>8936</v>
      </c>
      <c r="BH128" s="146">
        <v>12856</v>
      </c>
      <c r="BI128" s="146">
        <v>4856</v>
      </c>
      <c r="BJ128" s="14">
        <v>134420</v>
      </c>
      <c r="BK128" s="14">
        <v>54428</v>
      </c>
      <c r="BL128" s="14">
        <v>14794</v>
      </c>
      <c r="BM128" s="14">
        <v>11430</v>
      </c>
      <c r="BN128" s="14">
        <v>23101</v>
      </c>
      <c r="BO128" s="145">
        <v>30667</v>
      </c>
    </row>
    <row r="129" spans="1:67" s="111" customFormat="1" ht="11.45" customHeight="1">
      <c r="A129" s="15" t="s">
        <v>42</v>
      </c>
      <c r="B129" s="149">
        <v>417092</v>
      </c>
      <c r="C129" s="14">
        <v>33923</v>
      </c>
      <c r="D129" s="14">
        <v>35052</v>
      </c>
      <c r="E129" s="14">
        <v>35993</v>
      </c>
      <c r="F129" s="146">
        <v>67916</v>
      </c>
      <c r="G129" s="146">
        <v>244209</v>
      </c>
      <c r="H129" s="14">
        <v>3380243</v>
      </c>
      <c r="I129" s="14">
        <v>466240</v>
      </c>
      <c r="J129" s="14">
        <v>451190</v>
      </c>
      <c r="K129" s="14">
        <v>432276</v>
      </c>
      <c r="L129" s="146">
        <v>831398</v>
      </c>
      <c r="M129" s="146">
        <v>1199139</v>
      </c>
      <c r="N129" s="14">
        <v>13659860</v>
      </c>
      <c r="O129" s="14">
        <v>1255719</v>
      </c>
      <c r="P129" s="14">
        <v>1293484</v>
      </c>
      <c r="Q129" s="14">
        <v>1339711</v>
      </c>
      <c r="R129" s="146">
        <v>3147052</v>
      </c>
      <c r="S129" s="146">
        <v>6623893</v>
      </c>
      <c r="T129" s="14">
        <v>2848749</v>
      </c>
      <c r="U129" s="14">
        <v>341151</v>
      </c>
      <c r="V129" s="14">
        <v>473036</v>
      </c>
      <c r="W129" s="14">
        <v>470965</v>
      </c>
      <c r="X129" s="146">
        <v>752141</v>
      </c>
      <c r="Y129" s="146">
        <v>811455</v>
      </c>
      <c r="Z129" s="14">
        <v>247162</v>
      </c>
      <c r="AA129" s="14">
        <v>22960</v>
      </c>
      <c r="AB129" s="14">
        <v>25185</v>
      </c>
      <c r="AC129" s="14">
        <v>27651</v>
      </c>
      <c r="AD129" s="146">
        <v>58657</v>
      </c>
      <c r="AE129" s="146">
        <v>112709</v>
      </c>
      <c r="AF129" s="14">
        <v>5676536</v>
      </c>
      <c r="AG129" s="14">
        <v>575254</v>
      </c>
      <c r="AH129" s="14">
        <v>609796</v>
      </c>
      <c r="AI129" s="14">
        <v>644810</v>
      </c>
      <c r="AJ129" s="146">
        <v>1493102</v>
      </c>
      <c r="AK129" s="146">
        <v>2353572</v>
      </c>
      <c r="AL129" s="14">
        <v>3614626</v>
      </c>
      <c r="AM129" s="14">
        <v>366870</v>
      </c>
      <c r="AN129" s="14">
        <v>416131</v>
      </c>
      <c r="AO129" s="14">
        <v>455105</v>
      </c>
      <c r="AP129" s="146">
        <v>949873</v>
      </c>
      <c r="AQ129" s="146">
        <v>1426648</v>
      </c>
      <c r="AR129" s="14">
        <v>457093</v>
      </c>
      <c r="AS129" s="14">
        <v>52137</v>
      </c>
      <c r="AT129" s="14">
        <v>62448</v>
      </c>
      <c r="AU129" s="14">
        <v>70097</v>
      </c>
      <c r="AV129" s="146">
        <v>132521</v>
      </c>
      <c r="AW129" s="146">
        <v>139887</v>
      </c>
      <c r="AX129" s="14">
        <v>2453821</v>
      </c>
      <c r="AY129" s="14">
        <v>307463</v>
      </c>
      <c r="AZ129" s="14">
        <v>342964</v>
      </c>
      <c r="BA129" s="14">
        <v>374981</v>
      </c>
      <c r="BB129" s="146">
        <v>658340</v>
      </c>
      <c r="BC129" s="146">
        <v>770073</v>
      </c>
      <c r="BD129" s="14">
        <v>411919</v>
      </c>
      <c r="BE129" s="14">
        <v>22529</v>
      </c>
      <c r="BF129" s="14">
        <v>28868</v>
      </c>
      <c r="BG129" s="14">
        <v>31831</v>
      </c>
      <c r="BH129" s="146">
        <v>58703</v>
      </c>
      <c r="BI129" s="146">
        <v>269990</v>
      </c>
      <c r="BJ129" s="14">
        <v>797492</v>
      </c>
      <c r="BK129" s="14">
        <v>63005</v>
      </c>
      <c r="BL129" s="14">
        <v>46628</v>
      </c>
      <c r="BM129" s="14">
        <v>41000</v>
      </c>
      <c r="BN129" s="14">
        <v>97687</v>
      </c>
      <c r="BO129" s="145">
        <v>549173</v>
      </c>
    </row>
    <row r="130" spans="1:67" s="111" customFormat="1" ht="11.45" customHeight="1">
      <c r="A130" s="148" t="s">
        <v>275</v>
      </c>
      <c r="B130" s="149">
        <v>300823</v>
      </c>
      <c r="C130" s="14">
        <v>178010</v>
      </c>
      <c r="D130" s="14">
        <v>56246</v>
      </c>
      <c r="E130" s="14">
        <v>32099</v>
      </c>
      <c r="F130" s="146">
        <v>26265</v>
      </c>
      <c r="G130" s="146">
        <v>8203</v>
      </c>
      <c r="H130" s="14">
        <v>2081618</v>
      </c>
      <c r="I130" s="14">
        <v>1253737</v>
      </c>
      <c r="J130" s="14">
        <v>364770</v>
      </c>
      <c r="K130" s="14">
        <v>202470</v>
      </c>
      <c r="L130" s="146">
        <v>200954</v>
      </c>
      <c r="M130" s="146">
        <v>59687</v>
      </c>
      <c r="N130" s="14">
        <v>8029887</v>
      </c>
      <c r="O130" s="14">
        <v>4537649</v>
      </c>
      <c r="P130" s="14">
        <v>1324044</v>
      </c>
      <c r="Q130" s="14">
        <v>812079</v>
      </c>
      <c r="R130" s="146">
        <v>1002650</v>
      </c>
      <c r="S130" s="146">
        <v>353465</v>
      </c>
      <c r="T130" s="14">
        <v>871323</v>
      </c>
      <c r="U130" s="14">
        <v>472409</v>
      </c>
      <c r="V130" s="14">
        <v>172077</v>
      </c>
      <c r="W130" s="14">
        <v>102844</v>
      </c>
      <c r="X130" s="146">
        <v>98611</v>
      </c>
      <c r="Y130" s="146">
        <v>25382</v>
      </c>
      <c r="Z130" s="14">
        <v>246822</v>
      </c>
      <c r="AA130" s="14">
        <v>141365</v>
      </c>
      <c r="AB130" s="14">
        <v>44860</v>
      </c>
      <c r="AC130" s="14">
        <v>27614</v>
      </c>
      <c r="AD130" s="146">
        <v>26258</v>
      </c>
      <c r="AE130" s="146">
        <v>6725</v>
      </c>
      <c r="AF130" s="14">
        <v>2972912</v>
      </c>
      <c r="AG130" s="14">
        <v>1481221</v>
      </c>
      <c r="AH130" s="14">
        <v>517346</v>
      </c>
      <c r="AI130" s="14">
        <v>344139</v>
      </c>
      <c r="AJ130" s="146">
        <v>478343</v>
      </c>
      <c r="AK130" s="146">
        <v>151863</v>
      </c>
      <c r="AL130" s="14">
        <v>2545621</v>
      </c>
      <c r="AM130" s="14">
        <v>1298155</v>
      </c>
      <c r="AN130" s="14">
        <v>470927</v>
      </c>
      <c r="AO130" s="14">
        <v>309653</v>
      </c>
      <c r="AP130" s="146">
        <v>366850</v>
      </c>
      <c r="AQ130" s="146">
        <v>100036</v>
      </c>
      <c r="AR130" s="14">
        <v>581564</v>
      </c>
      <c r="AS130" s="14">
        <v>342289</v>
      </c>
      <c r="AT130" s="14">
        <v>112204</v>
      </c>
      <c r="AU130" s="14">
        <v>63616</v>
      </c>
      <c r="AV130" s="146">
        <v>52589</v>
      </c>
      <c r="AW130" s="146">
        <v>10866</v>
      </c>
      <c r="AX130" s="14">
        <v>2158484</v>
      </c>
      <c r="AY130" s="14">
        <v>1165391</v>
      </c>
      <c r="AZ130" s="14">
        <v>416840</v>
      </c>
      <c r="BA130" s="14">
        <v>268162</v>
      </c>
      <c r="BB130" s="146">
        <v>251108</v>
      </c>
      <c r="BC130" s="146">
        <v>56983</v>
      </c>
      <c r="BD130" s="14">
        <v>220690</v>
      </c>
      <c r="BE130" s="14">
        <v>112347</v>
      </c>
      <c r="BF130" s="14">
        <v>43304</v>
      </c>
      <c r="BG130" s="14">
        <v>29126</v>
      </c>
      <c r="BH130" s="146">
        <v>28539</v>
      </c>
      <c r="BI130" s="146">
        <v>7374</v>
      </c>
      <c r="BJ130" s="14">
        <v>743523</v>
      </c>
      <c r="BK130" s="14">
        <v>450927</v>
      </c>
      <c r="BL130" s="14">
        <v>91054</v>
      </c>
      <c r="BM130" s="14">
        <v>52053</v>
      </c>
      <c r="BN130" s="14">
        <v>77078</v>
      </c>
      <c r="BO130" s="145">
        <v>72411</v>
      </c>
    </row>
    <row r="131" spans="1:67" s="111" customFormat="1" ht="11.45" customHeight="1">
      <c r="A131" s="16" t="s">
        <v>42</v>
      </c>
      <c r="B131" s="149">
        <v>13391821</v>
      </c>
      <c r="C131" s="14">
        <v>2475987</v>
      </c>
      <c r="D131" s="14">
        <v>2262513</v>
      </c>
      <c r="E131" s="14">
        <v>1973720</v>
      </c>
      <c r="F131" s="146">
        <v>2673247</v>
      </c>
      <c r="G131" s="146">
        <v>4006355</v>
      </c>
      <c r="H131" s="14">
        <v>89827109</v>
      </c>
      <c r="I131" s="14">
        <v>16678262</v>
      </c>
      <c r="J131" s="14">
        <v>14483399</v>
      </c>
      <c r="K131" s="14">
        <v>12325157</v>
      </c>
      <c r="L131" s="146">
        <v>20232342</v>
      </c>
      <c r="M131" s="146">
        <v>26107951</v>
      </c>
      <c r="N131" s="14">
        <v>457450251</v>
      </c>
      <c r="O131" s="14">
        <v>60690527</v>
      </c>
      <c r="P131" s="14">
        <v>52985709</v>
      </c>
      <c r="Q131" s="14">
        <v>49713572</v>
      </c>
      <c r="R131" s="146">
        <v>102964547</v>
      </c>
      <c r="S131" s="146">
        <v>191095897</v>
      </c>
      <c r="T131" s="14">
        <v>37494773</v>
      </c>
      <c r="U131" s="14">
        <v>6074862</v>
      </c>
      <c r="V131" s="14">
        <v>6017860</v>
      </c>
      <c r="W131" s="14">
        <v>5550750</v>
      </c>
      <c r="X131" s="146">
        <v>8849291</v>
      </c>
      <c r="Y131" s="146">
        <v>11002012</v>
      </c>
      <c r="Z131" s="14">
        <v>10749463</v>
      </c>
      <c r="AA131" s="14">
        <v>2052973</v>
      </c>
      <c r="AB131" s="14">
        <v>1806297</v>
      </c>
      <c r="AC131" s="14">
        <v>1669486</v>
      </c>
      <c r="AD131" s="146">
        <v>2554635</v>
      </c>
      <c r="AE131" s="146">
        <v>2666074</v>
      </c>
      <c r="AF131" s="14">
        <v>162368393</v>
      </c>
      <c r="AG131" s="14">
        <v>20860797</v>
      </c>
      <c r="AH131" s="14">
        <v>20329404</v>
      </c>
      <c r="AI131" s="14">
        <v>20073882</v>
      </c>
      <c r="AJ131" s="146">
        <v>46405410</v>
      </c>
      <c r="AK131" s="146">
        <v>54698898</v>
      </c>
      <c r="AL131" s="14">
        <v>136856791</v>
      </c>
      <c r="AM131" s="14">
        <v>18907171</v>
      </c>
      <c r="AN131" s="14">
        <v>18640705</v>
      </c>
      <c r="AO131" s="14">
        <v>18396124</v>
      </c>
      <c r="AP131" s="146">
        <v>36204447</v>
      </c>
      <c r="AQ131" s="146">
        <v>44708343</v>
      </c>
      <c r="AR131" s="14">
        <v>22709938</v>
      </c>
      <c r="AS131" s="14">
        <v>4604433</v>
      </c>
      <c r="AT131" s="14">
        <v>4594965</v>
      </c>
      <c r="AU131" s="14">
        <v>3947977</v>
      </c>
      <c r="AV131" s="146">
        <v>5187054</v>
      </c>
      <c r="AW131" s="146">
        <v>4375511</v>
      </c>
      <c r="AX131" s="14">
        <v>96922872</v>
      </c>
      <c r="AY131" s="14">
        <v>16455453</v>
      </c>
      <c r="AZ131" s="14">
        <v>16408778</v>
      </c>
      <c r="BA131" s="14">
        <v>15763260</v>
      </c>
      <c r="BB131" s="146">
        <v>23609407</v>
      </c>
      <c r="BC131" s="146">
        <v>24685974</v>
      </c>
      <c r="BD131" s="14">
        <v>13747847</v>
      </c>
      <c r="BE131" s="14">
        <v>1621822</v>
      </c>
      <c r="BF131" s="14">
        <v>1806491</v>
      </c>
      <c r="BG131" s="14">
        <v>1821242</v>
      </c>
      <c r="BH131" s="146">
        <v>2891555</v>
      </c>
      <c r="BI131" s="146">
        <v>5606738</v>
      </c>
      <c r="BJ131" s="14">
        <v>75802548</v>
      </c>
      <c r="BK131" s="14">
        <v>5698076</v>
      </c>
      <c r="BL131" s="14">
        <v>3909489</v>
      </c>
      <c r="BM131" s="14">
        <v>3417517</v>
      </c>
      <c r="BN131" s="14">
        <v>8796699</v>
      </c>
      <c r="BO131" s="145">
        <v>53980766</v>
      </c>
    </row>
    <row r="132" spans="1:67" s="111" customFormat="1" ht="11.45" customHeight="1">
      <c r="A132" s="148" t="s">
        <v>276</v>
      </c>
      <c r="B132" s="149">
        <v>121038</v>
      </c>
      <c r="C132" s="14">
        <v>60677</v>
      </c>
      <c r="D132" s="14">
        <v>27173</v>
      </c>
      <c r="E132" s="14">
        <v>17168</v>
      </c>
      <c r="F132" s="146">
        <v>12227</v>
      </c>
      <c r="G132" s="146">
        <v>3793</v>
      </c>
      <c r="H132" s="14">
        <v>811593</v>
      </c>
      <c r="I132" s="14">
        <v>460523</v>
      </c>
      <c r="J132" s="14">
        <v>154217</v>
      </c>
      <c r="K132" s="14">
        <v>93943</v>
      </c>
      <c r="L132" s="146">
        <v>78886</v>
      </c>
      <c r="M132" s="146">
        <v>24024</v>
      </c>
      <c r="N132" s="14">
        <v>3455779</v>
      </c>
      <c r="O132" s="14">
        <v>1911592</v>
      </c>
      <c r="P132" s="14">
        <v>583666</v>
      </c>
      <c r="Q132" s="14">
        <v>394432</v>
      </c>
      <c r="R132" s="146">
        <v>415337</v>
      </c>
      <c r="S132" s="146">
        <v>150752</v>
      </c>
      <c r="T132" s="14">
        <v>395843</v>
      </c>
      <c r="U132" s="14">
        <v>191649</v>
      </c>
      <c r="V132" s="14">
        <v>94078</v>
      </c>
      <c r="W132" s="14">
        <v>57437</v>
      </c>
      <c r="X132" s="146">
        <v>44478</v>
      </c>
      <c r="Y132" s="146">
        <v>8201</v>
      </c>
      <c r="Z132" s="14">
        <v>88903</v>
      </c>
      <c r="AA132" s="14">
        <v>40446</v>
      </c>
      <c r="AB132" s="14">
        <v>19048</v>
      </c>
      <c r="AC132" s="14">
        <v>13892</v>
      </c>
      <c r="AD132" s="146">
        <v>12157</v>
      </c>
      <c r="AE132" s="146">
        <v>3360</v>
      </c>
      <c r="AF132" s="14">
        <v>1137449</v>
      </c>
      <c r="AG132" s="14">
        <v>514512</v>
      </c>
      <c r="AH132" s="14">
        <v>200112</v>
      </c>
      <c r="AI132" s="14">
        <v>156706</v>
      </c>
      <c r="AJ132" s="146">
        <v>198706</v>
      </c>
      <c r="AK132" s="146">
        <v>67413</v>
      </c>
      <c r="AL132" s="14">
        <v>935930</v>
      </c>
      <c r="AM132" s="14">
        <v>417154</v>
      </c>
      <c r="AN132" s="14">
        <v>184874</v>
      </c>
      <c r="AO132" s="14">
        <v>140582</v>
      </c>
      <c r="AP132" s="146">
        <v>148902</v>
      </c>
      <c r="AQ132" s="146">
        <v>44418</v>
      </c>
      <c r="AR132" s="14">
        <v>203005</v>
      </c>
      <c r="AS132" s="14">
        <v>105107</v>
      </c>
      <c r="AT132" s="14">
        <v>46109</v>
      </c>
      <c r="AU132" s="14">
        <v>28551</v>
      </c>
      <c r="AV132" s="146">
        <v>19440</v>
      </c>
      <c r="AW132" s="146">
        <v>3798</v>
      </c>
      <c r="AX132" s="14">
        <v>847111</v>
      </c>
      <c r="AY132" s="14">
        <v>383530</v>
      </c>
      <c r="AZ132" s="14">
        <v>181287</v>
      </c>
      <c r="BA132" s="14">
        <v>139929</v>
      </c>
      <c r="BB132" s="146">
        <v>116670</v>
      </c>
      <c r="BC132" s="146">
        <v>25695</v>
      </c>
      <c r="BD132" s="14">
        <v>80170</v>
      </c>
      <c r="BE132" s="14">
        <v>34087</v>
      </c>
      <c r="BF132" s="14">
        <v>17950</v>
      </c>
      <c r="BG132" s="14">
        <v>13490</v>
      </c>
      <c r="BH132" s="146">
        <v>11509</v>
      </c>
      <c r="BI132" s="146">
        <v>3134</v>
      </c>
      <c r="BJ132" s="14">
        <v>307647</v>
      </c>
      <c r="BK132" s="14">
        <v>129869</v>
      </c>
      <c r="BL132" s="14">
        <v>47101</v>
      </c>
      <c r="BM132" s="14">
        <v>27981</v>
      </c>
      <c r="BN132" s="14">
        <v>44236</v>
      </c>
      <c r="BO132" s="145">
        <v>58460</v>
      </c>
    </row>
    <row r="133" spans="1:67" s="111" customFormat="1" ht="11.45" customHeight="1">
      <c r="A133" s="16" t="s">
        <v>42</v>
      </c>
      <c r="B133" s="149">
        <v>152763</v>
      </c>
      <c r="C133" s="14">
        <v>43486</v>
      </c>
      <c r="D133" s="14">
        <v>47456</v>
      </c>
      <c r="E133" s="14">
        <v>33685</v>
      </c>
      <c r="F133" s="146">
        <v>17419</v>
      </c>
      <c r="G133" s="146">
        <v>10717</v>
      </c>
      <c r="H133" s="14">
        <v>913174</v>
      </c>
      <c r="I133" s="14">
        <v>337719</v>
      </c>
      <c r="J133" s="14">
        <v>242866</v>
      </c>
      <c r="K133" s="14">
        <v>162793</v>
      </c>
      <c r="L133" s="146">
        <v>96345</v>
      </c>
      <c r="M133" s="146">
        <v>73452</v>
      </c>
      <c r="N133" s="14">
        <v>4841539</v>
      </c>
      <c r="O133" s="14">
        <v>1500079</v>
      </c>
      <c r="P133" s="14">
        <v>972740</v>
      </c>
      <c r="Q133" s="14">
        <v>718170</v>
      </c>
      <c r="R133" s="146">
        <v>546848</v>
      </c>
      <c r="S133" s="146">
        <v>1103701</v>
      </c>
      <c r="T133" s="14">
        <v>540992</v>
      </c>
      <c r="U133" s="14">
        <v>143478</v>
      </c>
      <c r="V133" s="14">
        <v>165204</v>
      </c>
      <c r="W133" s="14">
        <v>123709</v>
      </c>
      <c r="X133" s="146">
        <v>75379</v>
      </c>
      <c r="Y133" s="146">
        <v>33222</v>
      </c>
      <c r="Z133" s="14">
        <v>111845</v>
      </c>
      <c r="AA133" s="14">
        <v>28709</v>
      </c>
      <c r="AB133" s="14">
        <v>29009</v>
      </c>
      <c r="AC133" s="14">
        <v>24247</v>
      </c>
      <c r="AD133" s="146">
        <v>14693</v>
      </c>
      <c r="AE133" s="146">
        <v>15185</v>
      </c>
      <c r="AF133" s="14">
        <v>1296435</v>
      </c>
      <c r="AG133" s="14">
        <v>381733</v>
      </c>
      <c r="AH133" s="14">
        <v>291545</v>
      </c>
      <c r="AI133" s="14">
        <v>258624</v>
      </c>
      <c r="AJ133" s="146">
        <v>214116</v>
      </c>
      <c r="AK133" s="146">
        <v>150419</v>
      </c>
      <c r="AL133" s="14">
        <v>1190613</v>
      </c>
      <c r="AM133" s="14">
        <v>302850</v>
      </c>
      <c r="AN133" s="14">
        <v>271153</v>
      </c>
      <c r="AO133" s="14">
        <v>231497</v>
      </c>
      <c r="AP133" s="146">
        <v>179896</v>
      </c>
      <c r="AQ133" s="146">
        <v>205216</v>
      </c>
      <c r="AR133" s="14">
        <v>225066</v>
      </c>
      <c r="AS133" s="14">
        <v>74161</v>
      </c>
      <c r="AT133" s="14">
        <v>72220</v>
      </c>
      <c r="AU133" s="14">
        <v>48361</v>
      </c>
      <c r="AV133" s="146">
        <v>24080</v>
      </c>
      <c r="AW133" s="146">
        <v>6243</v>
      </c>
      <c r="AX133" s="14">
        <v>1053898</v>
      </c>
      <c r="AY133" s="14">
        <v>268727</v>
      </c>
      <c r="AZ133" s="14">
        <v>289460</v>
      </c>
      <c r="BA133" s="14">
        <v>266093</v>
      </c>
      <c r="BB133" s="146">
        <v>149974</v>
      </c>
      <c r="BC133" s="146">
        <v>79645</v>
      </c>
      <c r="BD133" s="14">
        <v>108275</v>
      </c>
      <c r="BE133" s="14">
        <v>24500</v>
      </c>
      <c r="BF133" s="14">
        <v>28376</v>
      </c>
      <c r="BG133" s="14">
        <v>23541</v>
      </c>
      <c r="BH133" s="146">
        <v>15307</v>
      </c>
      <c r="BI133" s="146">
        <v>16551</v>
      </c>
      <c r="BJ133" s="14">
        <v>9341611</v>
      </c>
      <c r="BK133" s="14">
        <v>147829</v>
      </c>
      <c r="BL133" s="14">
        <v>176090</v>
      </c>
      <c r="BM133" s="14">
        <v>166532</v>
      </c>
      <c r="BN133" s="14">
        <v>644368</v>
      </c>
      <c r="BO133" s="145">
        <v>8206792</v>
      </c>
    </row>
    <row r="134" spans="1:67" s="111" customFormat="1" ht="11.45" customHeight="1">
      <c r="A134" s="16" t="s">
        <v>277</v>
      </c>
      <c r="B134" s="149">
        <v>644</v>
      </c>
      <c r="C134" s="14">
        <v>146</v>
      </c>
      <c r="D134" s="14">
        <v>152</v>
      </c>
      <c r="E134" s="14">
        <v>136</v>
      </c>
      <c r="F134" s="146">
        <v>147</v>
      </c>
      <c r="G134" s="146">
        <v>63</v>
      </c>
      <c r="H134" s="14">
        <v>3753</v>
      </c>
      <c r="I134" s="14">
        <v>1405</v>
      </c>
      <c r="J134" s="14">
        <v>1004</v>
      </c>
      <c r="K134" s="14">
        <v>515</v>
      </c>
      <c r="L134" s="146">
        <v>632</v>
      </c>
      <c r="M134" s="146">
        <v>197</v>
      </c>
      <c r="N134" s="14">
        <v>20688</v>
      </c>
      <c r="O134" s="14">
        <v>5812</v>
      </c>
      <c r="P134" s="14">
        <v>4635</v>
      </c>
      <c r="Q134" s="14">
        <v>3410</v>
      </c>
      <c r="R134" s="146">
        <v>4867</v>
      </c>
      <c r="S134" s="146">
        <v>1964</v>
      </c>
      <c r="T134" s="14">
        <v>1208</v>
      </c>
      <c r="U134" s="14">
        <v>322</v>
      </c>
      <c r="V134" s="14">
        <v>304</v>
      </c>
      <c r="W134" s="14">
        <v>221</v>
      </c>
      <c r="X134" s="146">
        <v>268</v>
      </c>
      <c r="Y134" s="146">
        <v>93</v>
      </c>
      <c r="Z134" s="14">
        <v>614</v>
      </c>
      <c r="AA134" s="14">
        <v>163</v>
      </c>
      <c r="AB134" s="14">
        <v>142</v>
      </c>
      <c r="AC134" s="14">
        <v>128</v>
      </c>
      <c r="AD134" s="146">
        <v>127</v>
      </c>
      <c r="AE134" s="146">
        <v>54</v>
      </c>
      <c r="AF134" s="14">
        <v>7151</v>
      </c>
      <c r="AG134" s="14">
        <v>1784</v>
      </c>
      <c r="AH134" s="14">
        <v>1626</v>
      </c>
      <c r="AI134" s="14">
        <v>1179</v>
      </c>
      <c r="AJ134" s="146">
        <v>1890</v>
      </c>
      <c r="AK134" s="146">
        <v>672</v>
      </c>
      <c r="AL134" s="14">
        <v>3295</v>
      </c>
      <c r="AM134" s="14">
        <v>600</v>
      </c>
      <c r="AN134" s="14">
        <v>721</v>
      </c>
      <c r="AO134" s="14">
        <v>584</v>
      </c>
      <c r="AP134" s="146">
        <v>1011</v>
      </c>
      <c r="AQ134" s="146">
        <v>379</v>
      </c>
      <c r="AR134" s="14">
        <v>818</v>
      </c>
      <c r="AS134" s="14">
        <v>270</v>
      </c>
      <c r="AT134" s="14">
        <v>211</v>
      </c>
      <c r="AU134" s="14">
        <v>146</v>
      </c>
      <c r="AV134" s="146">
        <v>159</v>
      </c>
      <c r="AW134" s="146">
        <v>32</v>
      </c>
      <c r="AX134" s="14">
        <v>2542</v>
      </c>
      <c r="AY134" s="14">
        <v>579</v>
      </c>
      <c r="AZ134" s="14">
        <v>618</v>
      </c>
      <c r="BA134" s="14">
        <v>541</v>
      </c>
      <c r="BB134" s="146">
        <v>628</v>
      </c>
      <c r="BC134" s="146">
        <v>176</v>
      </c>
      <c r="BD134" s="14">
        <v>356</v>
      </c>
      <c r="BE134" s="14">
        <v>70</v>
      </c>
      <c r="BF134" s="14">
        <v>83</v>
      </c>
      <c r="BG134" s="14">
        <v>61</v>
      </c>
      <c r="BH134" s="146">
        <v>100</v>
      </c>
      <c r="BI134" s="146">
        <v>42</v>
      </c>
      <c r="BJ134" s="14">
        <v>625</v>
      </c>
      <c r="BK134" s="14">
        <v>114</v>
      </c>
      <c r="BL134" s="14">
        <v>99</v>
      </c>
      <c r="BM134" s="14">
        <v>83</v>
      </c>
      <c r="BN134" s="14">
        <v>169</v>
      </c>
      <c r="BO134" s="145">
        <v>160</v>
      </c>
    </row>
    <row r="135" spans="1:67" s="111" customFormat="1" ht="11.45" customHeight="1">
      <c r="A135" s="15" t="s">
        <v>42</v>
      </c>
      <c r="B135" s="149">
        <v>895</v>
      </c>
      <c r="C135" s="14">
        <v>120</v>
      </c>
      <c r="D135" s="14">
        <v>201</v>
      </c>
      <c r="E135" s="14">
        <v>215</v>
      </c>
      <c r="F135" s="146">
        <v>246</v>
      </c>
      <c r="G135" s="146">
        <v>113</v>
      </c>
      <c r="H135" s="14">
        <v>3291</v>
      </c>
      <c r="I135" s="14">
        <v>965</v>
      </c>
      <c r="J135" s="14">
        <v>908</v>
      </c>
      <c r="K135" s="14">
        <v>490</v>
      </c>
      <c r="L135" s="146">
        <v>668</v>
      </c>
      <c r="M135" s="146">
        <v>260</v>
      </c>
      <c r="N135" s="14">
        <v>15027</v>
      </c>
      <c r="O135" s="14">
        <v>3349</v>
      </c>
      <c r="P135" s="14">
        <v>3365</v>
      </c>
      <c r="Q135" s="14">
        <v>2682</v>
      </c>
      <c r="R135" s="146">
        <v>3996</v>
      </c>
      <c r="S135" s="146">
        <v>1634</v>
      </c>
      <c r="T135" s="14">
        <v>1043</v>
      </c>
      <c r="U135" s="14">
        <v>169</v>
      </c>
      <c r="V135" s="14">
        <v>257</v>
      </c>
      <c r="W135" s="14">
        <v>186</v>
      </c>
      <c r="X135" s="146">
        <v>287</v>
      </c>
      <c r="Y135" s="146">
        <v>144</v>
      </c>
      <c r="Z135" s="14">
        <v>851</v>
      </c>
      <c r="AA135" s="14">
        <v>145</v>
      </c>
      <c r="AB135" s="14">
        <v>204</v>
      </c>
      <c r="AC135" s="14">
        <v>191</v>
      </c>
      <c r="AD135" s="146">
        <v>207</v>
      </c>
      <c r="AE135" s="146">
        <v>103</v>
      </c>
      <c r="AF135" s="14">
        <v>6405</v>
      </c>
      <c r="AG135" s="14">
        <v>1236</v>
      </c>
      <c r="AH135" s="14">
        <v>1440</v>
      </c>
      <c r="AI135" s="14">
        <v>1108</v>
      </c>
      <c r="AJ135" s="146">
        <v>1885</v>
      </c>
      <c r="AK135" s="146">
        <v>737</v>
      </c>
      <c r="AL135" s="14">
        <v>3369</v>
      </c>
      <c r="AM135" s="14">
        <v>402</v>
      </c>
      <c r="AN135" s="14">
        <v>683</v>
      </c>
      <c r="AO135" s="14">
        <v>595</v>
      </c>
      <c r="AP135" s="146">
        <v>1170</v>
      </c>
      <c r="AQ135" s="146">
        <v>519</v>
      </c>
      <c r="AR135" s="14">
        <v>781</v>
      </c>
      <c r="AS135" s="14">
        <v>188</v>
      </c>
      <c r="AT135" s="14">
        <v>205</v>
      </c>
      <c r="AU135" s="14">
        <v>167</v>
      </c>
      <c r="AV135" s="146">
        <v>183</v>
      </c>
      <c r="AW135" s="146">
        <v>39</v>
      </c>
      <c r="AX135" s="14">
        <v>3085</v>
      </c>
      <c r="AY135" s="14">
        <v>422</v>
      </c>
      <c r="AZ135" s="14">
        <v>731</v>
      </c>
      <c r="BA135" s="14">
        <v>729</v>
      </c>
      <c r="BB135" s="146">
        <v>917</v>
      </c>
      <c r="BC135" s="146">
        <v>286</v>
      </c>
      <c r="BD135" s="14">
        <v>449</v>
      </c>
      <c r="BE135" s="14">
        <v>59</v>
      </c>
      <c r="BF135" s="14">
        <v>81</v>
      </c>
      <c r="BG135" s="14">
        <v>74</v>
      </c>
      <c r="BH135" s="146">
        <v>144</v>
      </c>
      <c r="BI135" s="146">
        <v>91</v>
      </c>
      <c r="BJ135" s="14">
        <v>2198</v>
      </c>
      <c r="BK135" s="14">
        <v>62</v>
      </c>
      <c r="BL135" s="14">
        <v>77</v>
      </c>
      <c r="BM135" s="14">
        <v>79</v>
      </c>
      <c r="BN135" s="14">
        <v>134</v>
      </c>
      <c r="BO135" s="145">
        <v>1847</v>
      </c>
    </row>
    <row r="136" spans="1:67" s="111" customFormat="1" ht="11.45" customHeight="1">
      <c r="A136" s="16" t="s">
        <v>278</v>
      </c>
      <c r="B136" s="149">
        <v>68084</v>
      </c>
      <c r="C136" s="14">
        <v>28948</v>
      </c>
      <c r="D136" s="14">
        <v>19825</v>
      </c>
      <c r="E136" s="14">
        <v>12227</v>
      </c>
      <c r="F136" s="146">
        <v>7079</v>
      </c>
      <c r="G136" s="146">
        <v>5</v>
      </c>
      <c r="H136" s="14">
        <v>513549</v>
      </c>
      <c r="I136" s="14">
        <v>271241</v>
      </c>
      <c r="J136" s="14">
        <v>121079</v>
      </c>
      <c r="K136" s="14">
        <v>72185</v>
      </c>
      <c r="L136" s="146">
        <v>49019</v>
      </c>
      <c r="M136" s="146">
        <v>25</v>
      </c>
      <c r="N136" s="14">
        <v>2238641</v>
      </c>
      <c r="O136" s="14">
        <v>1210279</v>
      </c>
      <c r="P136" s="14">
        <v>466028</v>
      </c>
      <c r="Q136" s="14">
        <v>306685</v>
      </c>
      <c r="R136" s="146">
        <v>255534</v>
      </c>
      <c r="S136" s="146">
        <v>115</v>
      </c>
      <c r="T136" s="14">
        <v>271497</v>
      </c>
      <c r="U136" s="14">
        <v>110583</v>
      </c>
      <c r="V136" s="14">
        <v>78730</v>
      </c>
      <c r="W136" s="14">
        <v>48386</v>
      </c>
      <c r="X136" s="146">
        <v>33695</v>
      </c>
      <c r="Y136" s="146">
        <v>103</v>
      </c>
      <c r="Z136" s="14">
        <v>48359</v>
      </c>
      <c r="AA136" s="14">
        <v>19452</v>
      </c>
      <c r="AB136" s="14">
        <v>13150</v>
      </c>
      <c r="AC136" s="14">
        <v>9419</v>
      </c>
      <c r="AD136" s="151">
        <v>6338</v>
      </c>
      <c r="AE136" s="150" t="s">
        <v>279</v>
      </c>
      <c r="AF136" s="14">
        <v>644522</v>
      </c>
      <c r="AG136" s="14">
        <v>276005</v>
      </c>
      <c r="AH136" s="14">
        <v>147402</v>
      </c>
      <c r="AI136" s="14">
        <v>113159</v>
      </c>
      <c r="AJ136" s="146">
        <v>107889</v>
      </c>
      <c r="AK136" s="146">
        <v>67</v>
      </c>
      <c r="AL136" s="14">
        <v>559830</v>
      </c>
      <c r="AM136" s="14">
        <v>234577</v>
      </c>
      <c r="AN136" s="14">
        <v>137290</v>
      </c>
      <c r="AO136" s="14">
        <v>102023</v>
      </c>
      <c r="AP136" s="146">
        <v>85897</v>
      </c>
      <c r="AQ136" s="146">
        <v>43</v>
      </c>
      <c r="AR136" s="14">
        <v>135107</v>
      </c>
      <c r="AS136" s="14">
        <v>61212</v>
      </c>
      <c r="AT136" s="14">
        <v>37528</v>
      </c>
      <c r="AU136" s="14">
        <v>23061</v>
      </c>
      <c r="AV136" s="146">
        <v>13300</v>
      </c>
      <c r="AW136" s="146">
        <v>6</v>
      </c>
      <c r="AX136" s="14">
        <v>486508</v>
      </c>
      <c r="AY136" s="14">
        <v>183736</v>
      </c>
      <c r="AZ136" s="14">
        <v>129466</v>
      </c>
      <c r="BA136" s="14">
        <v>99750</v>
      </c>
      <c r="BB136" s="146">
        <v>73528</v>
      </c>
      <c r="BC136" s="146">
        <v>28</v>
      </c>
      <c r="BD136" s="14">
        <v>51048</v>
      </c>
      <c r="BE136" s="14">
        <v>18970</v>
      </c>
      <c r="BF136" s="14">
        <v>14057</v>
      </c>
      <c r="BG136" s="14">
        <v>10547</v>
      </c>
      <c r="BH136" s="146">
        <v>7470</v>
      </c>
      <c r="BI136" s="146">
        <v>4</v>
      </c>
      <c r="BJ136" s="14">
        <v>82680</v>
      </c>
      <c r="BK136" s="14">
        <v>43630</v>
      </c>
      <c r="BL136" s="14">
        <v>21395</v>
      </c>
      <c r="BM136" s="14">
        <v>11014</v>
      </c>
      <c r="BN136" s="14">
        <v>6636</v>
      </c>
      <c r="BO136" s="145">
        <v>5</v>
      </c>
    </row>
    <row r="137" spans="1:67" s="111" customFormat="1" ht="11.45" customHeight="1">
      <c r="A137" s="15" t="s">
        <v>42</v>
      </c>
      <c r="B137" s="149">
        <v>93265</v>
      </c>
      <c r="C137" s="14">
        <v>25215</v>
      </c>
      <c r="D137" s="14">
        <v>33981</v>
      </c>
      <c r="E137" s="14">
        <v>22919</v>
      </c>
      <c r="F137" s="146">
        <v>11145</v>
      </c>
      <c r="G137" s="146">
        <v>6</v>
      </c>
      <c r="H137" s="14">
        <v>595237</v>
      </c>
      <c r="I137" s="14">
        <v>219119</v>
      </c>
      <c r="J137" s="14">
        <v>189352</v>
      </c>
      <c r="K137" s="14">
        <v>119902</v>
      </c>
      <c r="L137" s="146">
        <v>66837</v>
      </c>
      <c r="M137" s="146">
        <v>27</v>
      </c>
      <c r="N137" s="14">
        <v>2635754</v>
      </c>
      <c r="O137" s="14">
        <v>984958</v>
      </c>
      <c r="P137" s="14">
        <v>767970</v>
      </c>
      <c r="Q137" s="14">
        <v>530403</v>
      </c>
      <c r="R137" s="146">
        <v>352325</v>
      </c>
      <c r="S137" s="146">
        <v>99</v>
      </c>
      <c r="T137" s="14">
        <v>392206</v>
      </c>
      <c r="U137" s="14">
        <v>90514</v>
      </c>
      <c r="V137" s="14">
        <v>137369</v>
      </c>
      <c r="W137" s="14">
        <v>102545</v>
      </c>
      <c r="X137" s="146">
        <v>61687</v>
      </c>
      <c r="Y137" s="146">
        <v>92</v>
      </c>
      <c r="Z137" s="14">
        <v>62247</v>
      </c>
      <c r="AA137" s="14">
        <v>17159</v>
      </c>
      <c r="AB137" s="14">
        <v>20798</v>
      </c>
      <c r="AC137" s="14">
        <v>15707</v>
      </c>
      <c r="AD137" s="151">
        <v>8582</v>
      </c>
      <c r="AE137" s="150" t="s">
        <v>279</v>
      </c>
      <c r="AF137" s="14">
        <v>780788</v>
      </c>
      <c r="AG137" s="14">
        <v>227872</v>
      </c>
      <c r="AH137" s="14">
        <v>221732</v>
      </c>
      <c r="AI137" s="14">
        <v>186715</v>
      </c>
      <c r="AJ137" s="146">
        <v>144405</v>
      </c>
      <c r="AK137" s="146">
        <v>65</v>
      </c>
      <c r="AL137" s="14">
        <v>706540</v>
      </c>
      <c r="AM137" s="14">
        <v>200284</v>
      </c>
      <c r="AN137" s="14">
        <v>217032</v>
      </c>
      <c r="AO137" s="14">
        <v>172640</v>
      </c>
      <c r="AP137" s="146">
        <v>116539</v>
      </c>
      <c r="AQ137" s="146">
        <v>45</v>
      </c>
      <c r="AR137" s="14">
        <v>171660</v>
      </c>
      <c r="AS137" s="14">
        <v>53867</v>
      </c>
      <c r="AT137" s="14">
        <v>60492</v>
      </c>
      <c r="AU137" s="14">
        <v>38599</v>
      </c>
      <c r="AV137" s="146">
        <v>18687</v>
      </c>
      <c r="AW137" s="146">
        <v>15</v>
      </c>
      <c r="AX137" s="14">
        <v>649393</v>
      </c>
      <c r="AY137" s="14">
        <v>156675</v>
      </c>
      <c r="AZ137" s="14">
        <v>209712</v>
      </c>
      <c r="BA137" s="14">
        <v>175576</v>
      </c>
      <c r="BB137" s="146">
        <v>107400</v>
      </c>
      <c r="BC137" s="146">
        <v>30</v>
      </c>
      <c r="BD137" s="14">
        <v>71827</v>
      </c>
      <c r="BE137" s="14">
        <v>17346</v>
      </c>
      <c r="BF137" s="14">
        <v>24094</v>
      </c>
      <c r="BG137" s="14">
        <v>19208</v>
      </c>
      <c r="BH137" s="146">
        <v>11177</v>
      </c>
      <c r="BI137" s="146">
        <v>4</v>
      </c>
      <c r="BJ137" s="14">
        <v>96661</v>
      </c>
      <c r="BK137" s="14">
        <v>37728</v>
      </c>
      <c r="BL137" s="14">
        <v>32294</v>
      </c>
      <c r="BM137" s="14">
        <v>17854</v>
      </c>
      <c r="BN137" s="14">
        <v>8771</v>
      </c>
      <c r="BO137" s="145">
        <v>14</v>
      </c>
    </row>
    <row r="138" spans="1:67" s="111" customFormat="1" ht="11.45" customHeight="1">
      <c r="A138" s="16" t="s">
        <v>280</v>
      </c>
      <c r="B138" s="149">
        <v>25244</v>
      </c>
      <c r="C138" s="14">
        <v>8443</v>
      </c>
      <c r="D138" s="14">
        <v>7784</v>
      </c>
      <c r="E138" s="14">
        <v>5015</v>
      </c>
      <c r="F138" s="146">
        <v>3438</v>
      </c>
      <c r="G138" s="146">
        <v>564</v>
      </c>
      <c r="H138" s="14">
        <v>123937</v>
      </c>
      <c r="I138" s="14">
        <v>50581</v>
      </c>
      <c r="J138" s="14">
        <v>28372</v>
      </c>
      <c r="K138" s="14">
        <v>20676</v>
      </c>
      <c r="L138" s="146">
        <v>20652</v>
      </c>
      <c r="M138" s="146">
        <v>3656</v>
      </c>
      <c r="N138" s="14">
        <v>512835</v>
      </c>
      <c r="O138" s="14">
        <v>196715</v>
      </c>
      <c r="P138" s="14">
        <v>97265</v>
      </c>
      <c r="Q138" s="14">
        <v>83911</v>
      </c>
      <c r="R138" s="146">
        <v>110842</v>
      </c>
      <c r="S138" s="146">
        <v>24102</v>
      </c>
      <c r="T138" s="14">
        <v>35909</v>
      </c>
      <c r="U138" s="14">
        <v>12140</v>
      </c>
      <c r="V138" s="14">
        <v>9888</v>
      </c>
      <c r="W138" s="14">
        <v>7011</v>
      </c>
      <c r="X138" s="146">
        <v>6005</v>
      </c>
      <c r="Y138" s="146">
        <v>865</v>
      </c>
      <c r="Z138" s="14">
        <v>13855</v>
      </c>
      <c r="AA138" s="14">
        <v>3920</v>
      </c>
      <c r="AB138" s="14">
        <v>3526</v>
      </c>
      <c r="AC138" s="14">
        <v>2992</v>
      </c>
      <c r="AD138" s="146">
        <v>2922</v>
      </c>
      <c r="AE138" s="146">
        <v>495</v>
      </c>
      <c r="AF138" s="14">
        <v>191534</v>
      </c>
      <c r="AG138" s="14">
        <v>59760</v>
      </c>
      <c r="AH138" s="14">
        <v>33981</v>
      </c>
      <c r="AI138" s="14">
        <v>30452</v>
      </c>
      <c r="AJ138" s="146">
        <v>51600</v>
      </c>
      <c r="AK138" s="146">
        <v>15741</v>
      </c>
      <c r="AL138" s="14">
        <v>118198</v>
      </c>
      <c r="AM138" s="14">
        <v>35649</v>
      </c>
      <c r="AN138" s="14">
        <v>22652</v>
      </c>
      <c r="AO138" s="14">
        <v>21239</v>
      </c>
      <c r="AP138" s="146">
        <v>30987</v>
      </c>
      <c r="AQ138" s="146">
        <v>7671</v>
      </c>
      <c r="AR138" s="14">
        <v>17919</v>
      </c>
      <c r="AS138" s="14">
        <v>5324</v>
      </c>
      <c r="AT138" s="14">
        <v>4448</v>
      </c>
      <c r="AU138" s="14">
        <v>3725</v>
      </c>
      <c r="AV138" s="146">
        <v>3888</v>
      </c>
      <c r="AW138" s="146">
        <v>534</v>
      </c>
      <c r="AX138" s="14">
        <v>106754</v>
      </c>
      <c r="AY138" s="14">
        <v>27115</v>
      </c>
      <c r="AZ138" s="14">
        <v>24751</v>
      </c>
      <c r="BA138" s="14">
        <v>24483</v>
      </c>
      <c r="BB138" s="146">
        <v>26814</v>
      </c>
      <c r="BC138" s="146">
        <v>3591</v>
      </c>
      <c r="BD138" s="14">
        <v>10885</v>
      </c>
      <c r="BE138" s="14">
        <v>3052</v>
      </c>
      <c r="BF138" s="14">
        <v>2529</v>
      </c>
      <c r="BG138" s="14">
        <v>2435</v>
      </c>
      <c r="BH138" s="146">
        <v>2583</v>
      </c>
      <c r="BI138" s="146">
        <v>286</v>
      </c>
      <c r="BJ138" s="14">
        <v>21707</v>
      </c>
      <c r="BK138" s="14">
        <v>9209</v>
      </c>
      <c r="BL138" s="14">
        <v>4768</v>
      </c>
      <c r="BM138" s="14">
        <v>2324</v>
      </c>
      <c r="BN138" s="14">
        <v>3163</v>
      </c>
      <c r="BO138" s="145">
        <v>2243</v>
      </c>
    </row>
    <row r="139" spans="1:67" s="111" customFormat="1" ht="11.45" customHeight="1">
      <c r="A139" s="15" t="s">
        <v>42</v>
      </c>
      <c r="B139" s="149">
        <v>12707</v>
      </c>
      <c r="C139" s="14">
        <v>3918</v>
      </c>
      <c r="D139" s="14">
        <v>4152</v>
      </c>
      <c r="E139" s="14">
        <v>2677</v>
      </c>
      <c r="F139" s="146">
        <v>1684</v>
      </c>
      <c r="G139" s="146">
        <v>276</v>
      </c>
      <c r="H139" s="14">
        <v>64294</v>
      </c>
      <c r="I139" s="14">
        <v>26122</v>
      </c>
      <c r="J139" s="14">
        <v>14253</v>
      </c>
      <c r="K139" s="14">
        <v>10960</v>
      </c>
      <c r="L139" s="146">
        <v>11003</v>
      </c>
      <c r="M139" s="146">
        <v>1957</v>
      </c>
      <c r="N139" s="14">
        <v>290891</v>
      </c>
      <c r="O139" s="14">
        <v>110445</v>
      </c>
      <c r="P139" s="14">
        <v>54639</v>
      </c>
      <c r="Q139" s="14">
        <v>48741</v>
      </c>
      <c r="R139" s="146">
        <v>63818</v>
      </c>
      <c r="S139" s="146">
        <v>13249</v>
      </c>
      <c r="T139" s="14">
        <v>17599</v>
      </c>
      <c r="U139" s="14">
        <v>5816</v>
      </c>
      <c r="V139" s="14">
        <v>4766</v>
      </c>
      <c r="W139" s="14">
        <v>3595</v>
      </c>
      <c r="X139" s="146">
        <v>2979</v>
      </c>
      <c r="Y139" s="146">
        <v>442</v>
      </c>
      <c r="Z139" s="14">
        <v>7029</v>
      </c>
      <c r="AA139" s="14">
        <v>1839</v>
      </c>
      <c r="AB139" s="14">
        <v>1796</v>
      </c>
      <c r="AC139" s="14">
        <v>1645</v>
      </c>
      <c r="AD139" s="146">
        <v>1498</v>
      </c>
      <c r="AE139" s="146">
        <v>253</v>
      </c>
      <c r="AF139" s="14">
        <v>105099</v>
      </c>
      <c r="AG139" s="14">
        <v>32630</v>
      </c>
      <c r="AH139" s="14">
        <v>18440</v>
      </c>
      <c r="AI139" s="14">
        <v>17024</v>
      </c>
      <c r="AJ139" s="146">
        <v>28684</v>
      </c>
      <c r="AK139" s="146">
        <v>8321</v>
      </c>
      <c r="AL139" s="14">
        <v>61378</v>
      </c>
      <c r="AM139" s="14">
        <v>17530</v>
      </c>
      <c r="AN139" s="14">
        <v>11538</v>
      </c>
      <c r="AO139" s="14">
        <v>11435</v>
      </c>
      <c r="AP139" s="146">
        <v>16766</v>
      </c>
      <c r="AQ139" s="146">
        <v>4110</v>
      </c>
      <c r="AR139" s="14">
        <v>8046</v>
      </c>
      <c r="AS139" s="14">
        <v>2099</v>
      </c>
      <c r="AT139" s="14">
        <v>1952</v>
      </c>
      <c r="AU139" s="14">
        <v>1786</v>
      </c>
      <c r="AV139" s="146">
        <v>1925</v>
      </c>
      <c r="AW139" s="146">
        <v>285</v>
      </c>
      <c r="AX139" s="14">
        <v>47689</v>
      </c>
      <c r="AY139" s="14">
        <v>11690</v>
      </c>
      <c r="AZ139" s="14">
        <v>11171</v>
      </c>
      <c r="BA139" s="14">
        <v>11518</v>
      </c>
      <c r="BB139" s="146">
        <v>11724</v>
      </c>
      <c r="BC139" s="146">
        <v>1585</v>
      </c>
      <c r="BD139" s="14">
        <v>5304</v>
      </c>
      <c r="BE139" s="14">
        <v>1328</v>
      </c>
      <c r="BF139" s="14">
        <v>1202</v>
      </c>
      <c r="BG139" s="14">
        <v>1272</v>
      </c>
      <c r="BH139" s="146">
        <v>1355</v>
      </c>
      <c r="BI139" s="146">
        <v>147</v>
      </c>
      <c r="BJ139" s="14">
        <v>13420</v>
      </c>
      <c r="BK139" s="14">
        <v>5636</v>
      </c>
      <c r="BL139" s="14">
        <v>3091</v>
      </c>
      <c r="BM139" s="14">
        <v>1424</v>
      </c>
      <c r="BN139" s="14">
        <v>1873</v>
      </c>
      <c r="BO139" s="145">
        <v>1394</v>
      </c>
    </row>
    <row r="140" spans="1:67" s="111" customFormat="1" ht="11.45" customHeight="1">
      <c r="A140" s="148" t="s">
        <v>281</v>
      </c>
      <c r="B140" s="149">
        <v>60067</v>
      </c>
      <c r="C140" s="14">
        <v>60067</v>
      </c>
      <c r="D140" s="14">
        <v>0</v>
      </c>
      <c r="E140" s="14">
        <v>0</v>
      </c>
      <c r="F140" s="146">
        <v>0</v>
      </c>
      <c r="G140" s="146">
        <v>0</v>
      </c>
      <c r="H140" s="14">
        <v>626531</v>
      </c>
      <c r="I140" s="14">
        <v>626531</v>
      </c>
      <c r="J140" s="14">
        <v>0</v>
      </c>
      <c r="K140" s="14">
        <v>0</v>
      </c>
      <c r="L140" s="146">
        <v>0</v>
      </c>
      <c r="M140" s="146">
        <v>0</v>
      </c>
      <c r="N140" s="14">
        <v>2417062</v>
      </c>
      <c r="O140" s="14">
        <v>2417062</v>
      </c>
      <c r="P140" s="14">
        <v>0</v>
      </c>
      <c r="Q140" s="14">
        <v>0</v>
      </c>
      <c r="R140" s="146">
        <v>0</v>
      </c>
      <c r="S140" s="146">
        <v>0</v>
      </c>
      <c r="T140" s="14">
        <v>164055</v>
      </c>
      <c r="U140" s="14">
        <v>164055</v>
      </c>
      <c r="V140" s="14">
        <v>0</v>
      </c>
      <c r="W140" s="14">
        <v>0</v>
      </c>
      <c r="X140" s="146">
        <v>0</v>
      </c>
      <c r="Y140" s="146">
        <v>0</v>
      </c>
      <c r="Z140" s="14">
        <v>42141</v>
      </c>
      <c r="AA140" s="14">
        <v>42141</v>
      </c>
      <c r="AB140" s="14">
        <v>0</v>
      </c>
      <c r="AC140" s="14">
        <v>0</v>
      </c>
      <c r="AD140" s="146">
        <v>0</v>
      </c>
      <c r="AE140" s="146">
        <v>0</v>
      </c>
      <c r="AF140" s="14">
        <v>552941</v>
      </c>
      <c r="AG140" s="14">
        <v>552941</v>
      </c>
      <c r="AH140" s="14">
        <v>0</v>
      </c>
      <c r="AI140" s="14">
        <v>0</v>
      </c>
      <c r="AJ140" s="146">
        <v>0</v>
      </c>
      <c r="AK140" s="146">
        <v>0</v>
      </c>
      <c r="AL140" s="14">
        <v>399088</v>
      </c>
      <c r="AM140" s="14">
        <v>399088</v>
      </c>
      <c r="AN140" s="14">
        <v>0</v>
      </c>
      <c r="AO140" s="14">
        <v>0</v>
      </c>
      <c r="AP140" s="146">
        <v>0</v>
      </c>
      <c r="AQ140" s="146">
        <v>0</v>
      </c>
      <c r="AR140" s="14">
        <v>152595</v>
      </c>
      <c r="AS140" s="14">
        <v>152595</v>
      </c>
      <c r="AT140" s="14">
        <v>0</v>
      </c>
      <c r="AU140" s="14">
        <v>0</v>
      </c>
      <c r="AV140" s="146">
        <v>0</v>
      </c>
      <c r="AW140" s="146">
        <v>0</v>
      </c>
      <c r="AX140" s="14">
        <v>347667</v>
      </c>
      <c r="AY140" s="14">
        <v>347667</v>
      </c>
      <c r="AZ140" s="14">
        <v>0</v>
      </c>
      <c r="BA140" s="14">
        <v>0</v>
      </c>
      <c r="BB140" s="146">
        <v>0</v>
      </c>
      <c r="BC140" s="146">
        <v>0</v>
      </c>
      <c r="BD140" s="14">
        <v>33807</v>
      </c>
      <c r="BE140" s="14">
        <v>33807</v>
      </c>
      <c r="BF140" s="14">
        <v>0</v>
      </c>
      <c r="BG140" s="14">
        <v>0</v>
      </c>
      <c r="BH140" s="146">
        <v>0</v>
      </c>
      <c r="BI140" s="146">
        <v>0</v>
      </c>
      <c r="BJ140" s="14">
        <v>28837</v>
      </c>
      <c r="BK140" s="14">
        <v>28837</v>
      </c>
      <c r="BL140" s="14">
        <v>0</v>
      </c>
      <c r="BM140" s="14">
        <v>0</v>
      </c>
      <c r="BN140" s="14">
        <v>0</v>
      </c>
      <c r="BO140" s="145">
        <v>0</v>
      </c>
    </row>
    <row r="141" spans="1:67" s="111" customFormat="1" ht="11.45" customHeight="1">
      <c r="A141" s="16" t="s">
        <v>42</v>
      </c>
      <c r="B141" s="149">
        <v>112124</v>
      </c>
      <c r="C141" s="14">
        <v>112125</v>
      </c>
      <c r="D141" s="14">
        <v>0</v>
      </c>
      <c r="E141" s="14">
        <v>0</v>
      </c>
      <c r="F141" s="146">
        <v>0</v>
      </c>
      <c r="G141" s="146">
        <v>0</v>
      </c>
      <c r="H141" s="14">
        <v>1307355</v>
      </c>
      <c r="I141" s="14">
        <v>1307355</v>
      </c>
      <c r="J141" s="14">
        <v>0</v>
      </c>
      <c r="K141" s="14">
        <v>0</v>
      </c>
      <c r="L141" s="146">
        <v>0</v>
      </c>
      <c r="M141" s="146">
        <v>0</v>
      </c>
      <c r="N141" s="14">
        <v>5517268</v>
      </c>
      <c r="O141" s="14">
        <v>5517268</v>
      </c>
      <c r="P141" s="14">
        <v>0</v>
      </c>
      <c r="Q141" s="14">
        <v>0</v>
      </c>
      <c r="R141" s="146">
        <v>0</v>
      </c>
      <c r="S141" s="146">
        <v>0</v>
      </c>
      <c r="T141" s="14">
        <v>320501</v>
      </c>
      <c r="U141" s="14">
        <v>320500</v>
      </c>
      <c r="V141" s="14">
        <v>0</v>
      </c>
      <c r="W141" s="14">
        <v>0</v>
      </c>
      <c r="X141" s="146">
        <v>0</v>
      </c>
      <c r="Y141" s="146">
        <v>0</v>
      </c>
      <c r="Z141" s="14">
        <v>68657</v>
      </c>
      <c r="AA141" s="14">
        <v>68657</v>
      </c>
      <c r="AB141" s="14">
        <v>0</v>
      </c>
      <c r="AC141" s="14">
        <v>0</v>
      </c>
      <c r="AD141" s="146">
        <v>0</v>
      </c>
      <c r="AE141" s="146">
        <v>0</v>
      </c>
      <c r="AF141" s="14">
        <v>1076990</v>
      </c>
      <c r="AG141" s="14">
        <v>1076990</v>
      </c>
      <c r="AH141" s="14">
        <v>0</v>
      </c>
      <c r="AI141" s="14">
        <v>0</v>
      </c>
      <c r="AJ141" s="146">
        <v>0</v>
      </c>
      <c r="AK141" s="146">
        <v>0</v>
      </c>
      <c r="AL141" s="14">
        <v>725169</v>
      </c>
      <c r="AM141" s="14">
        <v>725170</v>
      </c>
      <c r="AN141" s="14">
        <v>0</v>
      </c>
      <c r="AO141" s="14">
        <v>0</v>
      </c>
      <c r="AP141" s="146">
        <v>0</v>
      </c>
      <c r="AQ141" s="146">
        <v>0</v>
      </c>
      <c r="AR141" s="14">
        <v>287082</v>
      </c>
      <c r="AS141" s="14">
        <v>287082</v>
      </c>
      <c r="AT141" s="14">
        <v>0</v>
      </c>
      <c r="AU141" s="14">
        <v>0</v>
      </c>
      <c r="AV141" s="146">
        <v>0</v>
      </c>
      <c r="AW141" s="146">
        <v>0</v>
      </c>
      <c r="AX141" s="14">
        <v>642777</v>
      </c>
      <c r="AY141" s="14">
        <v>642777</v>
      </c>
      <c r="AZ141" s="14">
        <v>0</v>
      </c>
      <c r="BA141" s="14">
        <v>0</v>
      </c>
      <c r="BB141" s="146">
        <v>0</v>
      </c>
      <c r="BC141" s="146">
        <v>0</v>
      </c>
      <c r="BD141" s="14">
        <v>59426</v>
      </c>
      <c r="BE141" s="14">
        <v>59426</v>
      </c>
      <c r="BF141" s="14">
        <v>0</v>
      </c>
      <c r="BG141" s="14">
        <v>0</v>
      </c>
      <c r="BH141" s="146">
        <v>0</v>
      </c>
      <c r="BI141" s="146">
        <v>0</v>
      </c>
      <c r="BJ141" s="14">
        <v>55063</v>
      </c>
      <c r="BK141" s="14">
        <v>55063</v>
      </c>
      <c r="BL141" s="14">
        <v>0</v>
      </c>
      <c r="BM141" s="14">
        <v>0</v>
      </c>
      <c r="BN141" s="14">
        <v>0</v>
      </c>
      <c r="BO141" s="145">
        <v>0</v>
      </c>
    </row>
    <row r="142" spans="1:67" s="111" customFormat="1" ht="11.45" customHeight="1">
      <c r="A142" s="148" t="s">
        <v>282</v>
      </c>
      <c r="B142" s="149">
        <v>51970</v>
      </c>
      <c r="C142" s="14">
        <v>51970</v>
      </c>
      <c r="D142" s="14">
        <v>0</v>
      </c>
      <c r="E142" s="14">
        <v>0</v>
      </c>
      <c r="F142" s="146">
        <v>0</v>
      </c>
      <c r="G142" s="146">
        <v>0</v>
      </c>
      <c r="H142" s="14">
        <v>554160</v>
      </c>
      <c r="I142" s="14">
        <v>554160</v>
      </c>
      <c r="J142" s="14">
        <v>0</v>
      </c>
      <c r="K142" s="14">
        <v>0</v>
      </c>
      <c r="L142" s="146">
        <v>0</v>
      </c>
      <c r="M142" s="146">
        <v>0</v>
      </c>
      <c r="N142" s="14">
        <v>2160082</v>
      </c>
      <c r="O142" s="14">
        <v>2160082</v>
      </c>
      <c r="P142" s="14">
        <v>0</v>
      </c>
      <c r="Q142" s="14">
        <v>0</v>
      </c>
      <c r="R142" s="146">
        <v>0</v>
      </c>
      <c r="S142" s="146">
        <v>0</v>
      </c>
      <c r="T142" s="14">
        <v>145676</v>
      </c>
      <c r="U142" s="14">
        <v>145676</v>
      </c>
      <c r="V142" s="14">
        <v>0</v>
      </c>
      <c r="W142" s="14">
        <v>0</v>
      </c>
      <c r="X142" s="146">
        <v>0</v>
      </c>
      <c r="Y142" s="146">
        <v>0</v>
      </c>
      <c r="Z142" s="14">
        <v>33886</v>
      </c>
      <c r="AA142" s="14">
        <v>33886</v>
      </c>
      <c r="AB142" s="14">
        <v>0</v>
      </c>
      <c r="AC142" s="14">
        <v>0</v>
      </c>
      <c r="AD142" s="146">
        <v>0</v>
      </c>
      <c r="AE142" s="146">
        <v>0</v>
      </c>
      <c r="AF142" s="14">
        <v>485351</v>
      </c>
      <c r="AG142" s="14">
        <v>485351</v>
      </c>
      <c r="AH142" s="14">
        <v>0</v>
      </c>
      <c r="AI142" s="14">
        <v>0</v>
      </c>
      <c r="AJ142" s="146">
        <v>0</v>
      </c>
      <c r="AK142" s="146">
        <v>0</v>
      </c>
      <c r="AL142" s="14">
        <v>343035</v>
      </c>
      <c r="AM142" s="14">
        <v>343035</v>
      </c>
      <c r="AN142" s="14">
        <v>0</v>
      </c>
      <c r="AO142" s="14">
        <v>0</v>
      </c>
      <c r="AP142" s="146">
        <v>0</v>
      </c>
      <c r="AQ142" s="146">
        <v>0</v>
      </c>
      <c r="AR142" s="14">
        <v>135403</v>
      </c>
      <c r="AS142" s="14">
        <v>135403</v>
      </c>
      <c r="AT142" s="14">
        <v>0</v>
      </c>
      <c r="AU142" s="14">
        <v>0</v>
      </c>
      <c r="AV142" s="146">
        <v>0</v>
      </c>
      <c r="AW142" s="146">
        <v>0</v>
      </c>
      <c r="AX142" s="14">
        <v>300646</v>
      </c>
      <c r="AY142" s="14">
        <v>300646</v>
      </c>
      <c r="AZ142" s="14">
        <v>0</v>
      </c>
      <c r="BA142" s="14">
        <v>0</v>
      </c>
      <c r="BB142" s="146">
        <v>0</v>
      </c>
      <c r="BC142" s="146">
        <v>0</v>
      </c>
      <c r="BD142" s="14">
        <v>29079</v>
      </c>
      <c r="BE142" s="14">
        <v>29079</v>
      </c>
      <c r="BF142" s="14">
        <v>0</v>
      </c>
      <c r="BG142" s="14">
        <v>0</v>
      </c>
      <c r="BH142" s="146">
        <v>0</v>
      </c>
      <c r="BI142" s="146">
        <v>0</v>
      </c>
      <c r="BJ142" s="14">
        <v>27062</v>
      </c>
      <c r="BK142" s="14">
        <v>27062</v>
      </c>
      <c r="BL142" s="14">
        <v>0</v>
      </c>
      <c r="BM142" s="14">
        <v>0</v>
      </c>
      <c r="BN142" s="14">
        <v>0</v>
      </c>
      <c r="BO142" s="145">
        <v>0</v>
      </c>
    </row>
    <row r="143" spans="1:67" s="111" customFormat="1" ht="11.45" customHeight="1">
      <c r="A143" s="15" t="s">
        <v>42</v>
      </c>
      <c r="B143" s="149">
        <v>100685</v>
      </c>
      <c r="C143" s="14">
        <v>100684</v>
      </c>
      <c r="D143" s="14">
        <v>0</v>
      </c>
      <c r="E143" s="14">
        <v>0</v>
      </c>
      <c r="F143" s="146">
        <v>0</v>
      </c>
      <c r="G143" s="146">
        <v>0</v>
      </c>
      <c r="H143" s="14">
        <v>1146184</v>
      </c>
      <c r="I143" s="14">
        <v>1146184</v>
      </c>
      <c r="J143" s="14">
        <v>0</v>
      </c>
      <c r="K143" s="14">
        <v>0</v>
      </c>
      <c r="L143" s="146">
        <v>0</v>
      </c>
      <c r="M143" s="146">
        <v>0</v>
      </c>
      <c r="N143" s="14">
        <v>4781310</v>
      </c>
      <c r="O143" s="14">
        <v>4781310</v>
      </c>
      <c r="P143" s="14">
        <v>0</v>
      </c>
      <c r="Q143" s="14">
        <v>0</v>
      </c>
      <c r="R143" s="146">
        <v>0</v>
      </c>
      <c r="S143" s="146">
        <v>0</v>
      </c>
      <c r="T143" s="14">
        <v>283680</v>
      </c>
      <c r="U143" s="14">
        <v>283679</v>
      </c>
      <c r="V143" s="14">
        <v>0</v>
      </c>
      <c r="W143" s="14">
        <v>0</v>
      </c>
      <c r="X143" s="146">
        <v>0</v>
      </c>
      <c r="Y143" s="146">
        <v>0</v>
      </c>
      <c r="Z143" s="14">
        <v>57060</v>
      </c>
      <c r="AA143" s="14">
        <v>57060</v>
      </c>
      <c r="AB143" s="14">
        <v>0</v>
      </c>
      <c r="AC143" s="14">
        <v>0</v>
      </c>
      <c r="AD143" s="146">
        <v>0</v>
      </c>
      <c r="AE143" s="146">
        <v>0</v>
      </c>
      <c r="AF143" s="14">
        <v>956223</v>
      </c>
      <c r="AG143" s="14">
        <v>956222</v>
      </c>
      <c r="AH143" s="14">
        <v>0</v>
      </c>
      <c r="AI143" s="14">
        <v>0</v>
      </c>
      <c r="AJ143" s="146">
        <v>0</v>
      </c>
      <c r="AK143" s="146">
        <v>0</v>
      </c>
      <c r="AL143" s="14">
        <v>638035</v>
      </c>
      <c r="AM143" s="14">
        <v>638034</v>
      </c>
      <c r="AN143" s="14">
        <v>0</v>
      </c>
      <c r="AO143" s="14">
        <v>0</v>
      </c>
      <c r="AP143" s="146">
        <v>0</v>
      </c>
      <c r="AQ143" s="146">
        <v>0</v>
      </c>
      <c r="AR143" s="14">
        <v>260495</v>
      </c>
      <c r="AS143" s="14">
        <v>260495</v>
      </c>
      <c r="AT143" s="14">
        <v>0</v>
      </c>
      <c r="AU143" s="14">
        <v>0</v>
      </c>
      <c r="AV143" s="146">
        <v>0</v>
      </c>
      <c r="AW143" s="146">
        <v>0</v>
      </c>
      <c r="AX143" s="14">
        <v>569437</v>
      </c>
      <c r="AY143" s="14">
        <v>569438</v>
      </c>
      <c r="AZ143" s="14">
        <v>0</v>
      </c>
      <c r="BA143" s="14">
        <v>0</v>
      </c>
      <c r="BB143" s="146">
        <v>0</v>
      </c>
      <c r="BC143" s="146">
        <v>0</v>
      </c>
      <c r="BD143" s="14">
        <v>52907</v>
      </c>
      <c r="BE143" s="14">
        <v>52908</v>
      </c>
      <c r="BF143" s="14">
        <v>0</v>
      </c>
      <c r="BG143" s="14">
        <v>0</v>
      </c>
      <c r="BH143" s="146">
        <v>0</v>
      </c>
      <c r="BI143" s="146">
        <v>0</v>
      </c>
      <c r="BJ143" s="14">
        <v>53228</v>
      </c>
      <c r="BK143" s="14">
        <v>53229</v>
      </c>
      <c r="BL143" s="14">
        <v>0</v>
      </c>
      <c r="BM143" s="14">
        <v>0</v>
      </c>
      <c r="BN143" s="14">
        <v>0</v>
      </c>
      <c r="BO143" s="145">
        <v>0</v>
      </c>
    </row>
    <row r="144" spans="1:67" s="111" customFormat="1" ht="11.45" customHeight="1">
      <c r="A144" s="148" t="s">
        <v>283</v>
      </c>
      <c r="B144" s="149">
        <v>2567</v>
      </c>
      <c r="C144" s="14">
        <v>1624</v>
      </c>
      <c r="D144" s="14">
        <v>651</v>
      </c>
      <c r="E144" s="14">
        <v>207</v>
      </c>
      <c r="F144" s="146">
        <v>85</v>
      </c>
      <c r="G144" s="146">
        <v>0</v>
      </c>
      <c r="H144" s="14">
        <v>31968</v>
      </c>
      <c r="I144" s="14">
        <v>23681</v>
      </c>
      <c r="J144" s="14">
        <v>5519</v>
      </c>
      <c r="K144" s="14">
        <v>1887</v>
      </c>
      <c r="L144" s="146">
        <v>881</v>
      </c>
      <c r="M144" s="146">
        <v>0</v>
      </c>
      <c r="N144" s="14">
        <v>112930</v>
      </c>
      <c r="O144" s="14">
        <v>61608</v>
      </c>
      <c r="P144" s="14">
        <v>28557</v>
      </c>
      <c r="Q144" s="14">
        <v>14279</v>
      </c>
      <c r="R144" s="146">
        <v>8486</v>
      </c>
      <c r="S144" s="146">
        <v>0</v>
      </c>
      <c r="T144" s="14">
        <v>15295</v>
      </c>
      <c r="U144" s="14">
        <v>8510</v>
      </c>
      <c r="V144" s="14">
        <v>4653</v>
      </c>
      <c r="W144" s="14">
        <v>1536</v>
      </c>
      <c r="X144" s="146">
        <v>596</v>
      </c>
      <c r="Y144" s="146">
        <v>0</v>
      </c>
      <c r="Z144" s="14">
        <v>1869</v>
      </c>
      <c r="AA144" s="14">
        <v>1063</v>
      </c>
      <c r="AB144" s="14">
        <v>503</v>
      </c>
      <c r="AC144" s="14">
        <v>209</v>
      </c>
      <c r="AD144" s="146">
        <v>94</v>
      </c>
      <c r="AE144" s="146">
        <v>0</v>
      </c>
      <c r="AF144" s="14">
        <v>35592</v>
      </c>
      <c r="AG144" s="14">
        <v>15980</v>
      </c>
      <c r="AH144" s="14">
        <v>10319</v>
      </c>
      <c r="AI144" s="14">
        <v>5476</v>
      </c>
      <c r="AJ144" s="146">
        <v>3817</v>
      </c>
      <c r="AK144" s="146">
        <v>0</v>
      </c>
      <c r="AL144" s="14">
        <v>23026</v>
      </c>
      <c r="AM144" s="14">
        <v>10136</v>
      </c>
      <c r="AN144" s="14">
        <v>7223</v>
      </c>
      <c r="AO144" s="14">
        <v>3501</v>
      </c>
      <c r="AP144" s="146">
        <v>2166</v>
      </c>
      <c r="AQ144" s="146">
        <v>0</v>
      </c>
      <c r="AR144" s="14">
        <v>4924</v>
      </c>
      <c r="AS144" s="14">
        <v>2803</v>
      </c>
      <c r="AT144" s="14">
        <v>1300</v>
      </c>
      <c r="AU144" s="14">
        <v>575</v>
      </c>
      <c r="AV144" s="146">
        <v>246</v>
      </c>
      <c r="AW144" s="146">
        <v>0</v>
      </c>
      <c r="AX144" s="14">
        <v>20372</v>
      </c>
      <c r="AY144" s="14">
        <v>11898</v>
      </c>
      <c r="AZ144" s="14">
        <v>5492</v>
      </c>
      <c r="BA144" s="14">
        <v>2135</v>
      </c>
      <c r="BB144" s="146">
        <v>847</v>
      </c>
      <c r="BC144" s="146">
        <v>0</v>
      </c>
      <c r="BD144" s="14">
        <v>2388</v>
      </c>
      <c r="BE144" s="14">
        <v>1146</v>
      </c>
      <c r="BF144" s="14">
        <v>743</v>
      </c>
      <c r="BG144" s="14">
        <v>339</v>
      </c>
      <c r="BH144" s="146">
        <v>160</v>
      </c>
      <c r="BI144" s="146">
        <v>0</v>
      </c>
      <c r="BJ144" s="14">
        <v>2427</v>
      </c>
      <c r="BK144" s="14">
        <v>1536</v>
      </c>
      <c r="BL144" s="14">
        <v>442</v>
      </c>
      <c r="BM144" s="14">
        <v>264</v>
      </c>
      <c r="BN144" s="14">
        <v>185</v>
      </c>
      <c r="BO144" s="145">
        <v>0</v>
      </c>
    </row>
    <row r="145" spans="1:67" s="111" customFormat="1" ht="11.45" customHeight="1">
      <c r="A145" s="15" t="s">
        <v>42</v>
      </c>
      <c r="B145" s="149">
        <v>16967</v>
      </c>
      <c r="C145" s="14">
        <v>10277</v>
      </c>
      <c r="D145" s="14">
        <v>4670</v>
      </c>
      <c r="E145" s="14">
        <v>1416</v>
      </c>
      <c r="F145" s="146">
        <v>604</v>
      </c>
      <c r="G145" s="146">
        <v>0</v>
      </c>
      <c r="H145" s="14">
        <v>225587</v>
      </c>
      <c r="I145" s="14">
        <v>165752</v>
      </c>
      <c r="J145" s="14">
        <v>40563</v>
      </c>
      <c r="K145" s="14">
        <v>12901</v>
      </c>
      <c r="L145" s="146">
        <v>6372</v>
      </c>
      <c r="M145" s="146">
        <v>0</v>
      </c>
      <c r="N145" s="14">
        <v>790282</v>
      </c>
      <c r="O145" s="14">
        <v>424948</v>
      </c>
      <c r="P145" s="14">
        <v>207949</v>
      </c>
      <c r="Q145" s="14">
        <v>96655</v>
      </c>
      <c r="R145" s="146">
        <v>60730</v>
      </c>
      <c r="S145" s="146">
        <v>0</v>
      </c>
      <c r="T145" s="14">
        <v>111606</v>
      </c>
      <c r="U145" s="14">
        <v>61504</v>
      </c>
      <c r="V145" s="14">
        <v>34781</v>
      </c>
      <c r="W145" s="14">
        <v>10977</v>
      </c>
      <c r="X145" s="146">
        <v>4344</v>
      </c>
      <c r="Y145" s="146">
        <v>0</v>
      </c>
      <c r="Z145" s="14">
        <v>12493</v>
      </c>
      <c r="AA145" s="14">
        <v>6769</v>
      </c>
      <c r="AB145" s="14">
        <v>3610</v>
      </c>
      <c r="AC145" s="14">
        <v>1447</v>
      </c>
      <c r="AD145" s="146">
        <v>666</v>
      </c>
      <c r="AE145" s="146">
        <v>0</v>
      </c>
      <c r="AF145" s="14">
        <v>249238</v>
      </c>
      <c r="AG145" s="14">
        <v>111309</v>
      </c>
      <c r="AH145" s="14">
        <v>75277</v>
      </c>
      <c r="AI145" s="14">
        <v>35505</v>
      </c>
      <c r="AJ145" s="146">
        <v>27148</v>
      </c>
      <c r="AK145" s="146">
        <v>0</v>
      </c>
      <c r="AL145" s="14">
        <v>161897</v>
      </c>
      <c r="AM145" s="14">
        <v>70316</v>
      </c>
      <c r="AN145" s="14">
        <v>52795</v>
      </c>
      <c r="AO145" s="14">
        <v>23179</v>
      </c>
      <c r="AP145" s="146">
        <v>15605</v>
      </c>
      <c r="AQ145" s="146">
        <v>0</v>
      </c>
      <c r="AR145" s="14">
        <v>31803</v>
      </c>
      <c r="AS145" s="14">
        <v>17190</v>
      </c>
      <c r="AT145" s="14">
        <v>9106</v>
      </c>
      <c r="AU145" s="14">
        <v>3758</v>
      </c>
      <c r="AV145" s="146">
        <v>1748</v>
      </c>
      <c r="AW145" s="146">
        <v>0</v>
      </c>
      <c r="AX145" s="14">
        <v>139222</v>
      </c>
      <c r="AY145" s="14">
        <v>78452</v>
      </c>
      <c r="AZ145" s="14">
        <v>39854</v>
      </c>
      <c r="BA145" s="14">
        <v>14808</v>
      </c>
      <c r="BB145" s="146">
        <v>6108</v>
      </c>
      <c r="BC145" s="146">
        <v>0</v>
      </c>
      <c r="BD145" s="14">
        <v>16425</v>
      </c>
      <c r="BE145" s="14">
        <v>7678</v>
      </c>
      <c r="BF145" s="14">
        <v>5336</v>
      </c>
      <c r="BG145" s="14">
        <v>2244</v>
      </c>
      <c r="BH145" s="146">
        <v>1167</v>
      </c>
      <c r="BI145" s="146">
        <v>0</v>
      </c>
      <c r="BJ145" s="14">
        <v>16769</v>
      </c>
      <c r="BK145" s="14">
        <v>10670</v>
      </c>
      <c r="BL145" s="14">
        <v>3159</v>
      </c>
      <c r="BM145" s="14">
        <v>1687</v>
      </c>
      <c r="BN145" s="14">
        <v>1255</v>
      </c>
      <c r="BO145" s="145">
        <v>0</v>
      </c>
    </row>
    <row r="146" spans="1:67" s="111" customFormat="1" ht="11.45" customHeight="1">
      <c r="A146" s="148" t="s">
        <v>284</v>
      </c>
      <c r="B146" s="149">
        <v>4065</v>
      </c>
      <c r="C146" s="14">
        <v>116</v>
      </c>
      <c r="D146" s="14">
        <v>95</v>
      </c>
      <c r="E146" s="14">
        <v>134</v>
      </c>
      <c r="F146" s="146">
        <v>606</v>
      </c>
      <c r="G146" s="146">
        <v>3114</v>
      </c>
      <c r="H146" s="14">
        <v>26873</v>
      </c>
      <c r="I146" s="14">
        <v>470</v>
      </c>
      <c r="J146" s="14">
        <v>740</v>
      </c>
      <c r="K146" s="14">
        <v>891</v>
      </c>
      <c r="L146" s="146">
        <v>4794</v>
      </c>
      <c r="M146" s="146">
        <v>19978</v>
      </c>
      <c r="N146" s="14">
        <v>199096</v>
      </c>
      <c r="O146" s="14">
        <v>2326</v>
      </c>
      <c r="P146" s="14">
        <v>5904</v>
      </c>
      <c r="Q146" s="14">
        <v>8041</v>
      </c>
      <c r="R146" s="146">
        <v>38112</v>
      </c>
      <c r="S146" s="146">
        <v>144713</v>
      </c>
      <c r="T146" s="14">
        <v>19670</v>
      </c>
      <c r="U146" s="14">
        <v>417</v>
      </c>
      <c r="V146" s="14">
        <v>392</v>
      </c>
      <c r="W146" s="14">
        <v>505</v>
      </c>
      <c r="X146" s="146">
        <v>3335</v>
      </c>
      <c r="Y146" s="146">
        <v>15021</v>
      </c>
      <c r="Z146" s="14">
        <v>7384</v>
      </c>
      <c r="AA146" s="14">
        <v>63</v>
      </c>
      <c r="AB146" s="14">
        <v>67</v>
      </c>
      <c r="AC146" s="14">
        <v>140</v>
      </c>
      <c r="AD146" s="146">
        <v>1723</v>
      </c>
      <c r="AE146" s="146">
        <v>5391</v>
      </c>
      <c r="AF146" s="14">
        <v>127222</v>
      </c>
      <c r="AG146" s="14">
        <v>644</v>
      </c>
      <c r="AH146" s="14">
        <v>1472</v>
      </c>
      <c r="AI146" s="14">
        <v>2211</v>
      </c>
      <c r="AJ146" s="146">
        <v>20774</v>
      </c>
      <c r="AK146" s="146">
        <v>102121</v>
      </c>
      <c r="AL146" s="14">
        <v>52078</v>
      </c>
      <c r="AM146" s="14">
        <v>1595</v>
      </c>
      <c r="AN146" s="14">
        <v>928</v>
      </c>
      <c r="AO146" s="14">
        <v>1347</v>
      </c>
      <c r="AP146" s="146">
        <v>8946</v>
      </c>
      <c r="AQ146" s="146">
        <v>39262</v>
      </c>
      <c r="AR146" s="14">
        <v>9740</v>
      </c>
      <c r="AS146" s="14">
        <v>89</v>
      </c>
      <c r="AT146" s="14">
        <v>278</v>
      </c>
      <c r="AU146" s="14">
        <v>369</v>
      </c>
      <c r="AV146" s="146">
        <v>1822</v>
      </c>
      <c r="AW146" s="146">
        <v>7182</v>
      </c>
      <c r="AX146" s="14">
        <v>58311</v>
      </c>
      <c r="AY146" s="14">
        <v>885</v>
      </c>
      <c r="AZ146" s="14">
        <v>552</v>
      </c>
      <c r="BA146" s="14">
        <v>1055</v>
      </c>
      <c r="BB146" s="146">
        <v>12256</v>
      </c>
      <c r="BC146" s="146">
        <v>43563</v>
      </c>
      <c r="BD146" s="14">
        <v>3701</v>
      </c>
      <c r="BE146" s="14">
        <v>62</v>
      </c>
      <c r="BF146" s="14">
        <v>161</v>
      </c>
      <c r="BG146" s="14">
        <v>220</v>
      </c>
      <c r="BH146" s="146">
        <v>676</v>
      </c>
      <c r="BI146" s="146">
        <v>2582</v>
      </c>
      <c r="BJ146" s="14">
        <v>65043</v>
      </c>
      <c r="BK146" s="14">
        <v>30947</v>
      </c>
      <c r="BL146" s="14">
        <v>3715</v>
      </c>
      <c r="BM146" s="14">
        <v>2934</v>
      </c>
      <c r="BN146" s="14">
        <v>9281</v>
      </c>
      <c r="BO146" s="145">
        <v>18166</v>
      </c>
    </row>
    <row r="147" spans="1:67" s="111" customFormat="1" ht="11.45" customHeight="1">
      <c r="A147" s="15" t="s">
        <v>42</v>
      </c>
      <c r="B147" s="149">
        <v>20827</v>
      </c>
      <c r="C147" s="14">
        <v>1060</v>
      </c>
      <c r="D147" s="14">
        <v>189</v>
      </c>
      <c r="E147" s="14">
        <v>259</v>
      </c>
      <c r="F147" s="146">
        <v>1692</v>
      </c>
      <c r="G147" s="146">
        <v>17626</v>
      </c>
      <c r="H147" s="14">
        <v>129210</v>
      </c>
      <c r="I147" s="14">
        <v>2099</v>
      </c>
      <c r="J147" s="14">
        <v>1014</v>
      </c>
      <c r="K147" s="14">
        <v>1888</v>
      </c>
      <c r="L147" s="146">
        <v>12086</v>
      </c>
      <c r="M147" s="146">
        <v>112122</v>
      </c>
      <c r="N147" s="14">
        <v>905795</v>
      </c>
      <c r="O147" s="14">
        <v>13678</v>
      </c>
      <c r="P147" s="14">
        <v>8184</v>
      </c>
      <c r="Q147" s="14">
        <v>15385</v>
      </c>
      <c r="R147" s="146">
        <v>86693</v>
      </c>
      <c r="S147" s="146">
        <v>781855</v>
      </c>
      <c r="T147" s="14">
        <v>119131</v>
      </c>
      <c r="U147" s="14">
        <v>739</v>
      </c>
      <c r="V147" s="14">
        <v>624</v>
      </c>
      <c r="W147" s="14">
        <v>1023</v>
      </c>
      <c r="X147" s="146">
        <v>8537</v>
      </c>
      <c r="Y147" s="146">
        <v>108208</v>
      </c>
      <c r="Z147" s="14">
        <v>54935</v>
      </c>
      <c r="AA147" s="14">
        <v>127</v>
      </c>
      <c r="AB147" s="14">
        <v>134</v>
      </c>
      <c r="AC147" s="14">
        <v>405</v>
      </c>
      <c r="AD147" s="146">
        <v>4522</v>
      </c>
      <c r="AE147" s="146">
        <v>49748</v>
      </c>
      <c r="AF147" s="14">
        <v>657741</v>
      </c>
      <c r="AG147" s="14">
        <v>1972</v>
      </c>
      <c r="AH147" s="14">
        <v>1830</v>
      </c>
      <c r="AI147" s="14">
        <v>3866</v>
      </c>
      <c r="AJ147" s="146">
        <v>44464</v>
      </c>
      <c r="AK147" s="146">
        <v>605608</v>
      </c>
      <c r="AL147" s="14">
        <v>269066</v>
      </c>
      <c r="AM147" s="14">
        <v>6865</v>
      </c>
      <c r="AN147" s="14">
        <v>1946</v>
      </c>
      <c r="AO147" s="14">
        <v>2762</v>
      </c>
      <c r="AP147" s="146">
        <v>22760</v>
      </c>
      <c r="AQ147" s="146">
        <v>234733</v>
      </c>
      <c r="AR147" s="14">
        <v>51946</v>
      </c>
      <c r="AS147" s="14">
        <v>499</v>
      </c>
      <c r="AT147" s="14">
        <v>481</v>
      </c>
      <c r="AU147" s="14">
        <v>599</v>
      </c>
      <c r="AV147" s="146">
        <v>4381</v>
      </c>
      <c r="AW147" s="146">
        <v>45986</v>
      </c>
      <c r="AX147" s="14">
        <v>328800</v>
      </c>
      <c r="AY147" s="14">
        <v>1518</v>
      </c>
      <c r="AZ147" s="14">
        <v>903</v>
      </c>
      <c r="BA147" s="14">
        <v>1864</v>
      </c>
      <c r="BB147" s="146">
        <v>24483</v>
      </c>
      <c r="BC147" s="146">
        <v>300030</v>
      </c>
      <c r="BD147" s="14">
        <v>30729</v>
      </c>
      <c r="BE147" s="14">
        <v>2453</v>
      </c>
      <c r="BF147" s="14">
        <v>292</v>
      </c>
      <c r="BG147" s="14">
        <v>427</v>
      </c>
      <c r="BH147" s="146">
        <v>2048</v>
      </c>
      <c r="BI147" s="146">
        <v>25508</v>
      </c>
      <c r="BJ147" s="14">
        <v>176841</v>
      </c>
      <c r="BK147" s="14">
        <v>19135</v>
      </c>
      <c r="BL147" s="14">
        <v>5317</v>
      </c>
      <c r="BM147" s="14">
        <v>4475</v>
      </c>
      <c r="BN147" s="14">
        <v>21899</v>
      </c>
      <c r="BO147" s="145">
        <v>126014</v>
      </c>
    </row>
    <row r="148" spans="1:67" s="111" customFormat="1" ht="11.45" customHeight="1">
      <c r="A148" s="148" t="s">
        <v>285</v>
      </c>
      <c r="B148" s="149">
        <v>266064</v>
      </c>
      <c r="C148" s="14">
        <v>147144</v>
      </c>
      <c r="D148" s="14">
        <v>52962</v>
      </c>
      <c r="E148" s="14">
        <v>31636</v>
      </c>
      <c r="F148" s="146">
        <v>26126</v>
      </c>
      <c r="G148" s="146">
        <v>8196</v>
      </c>
      <c r="H148" s="14">
        <v>1814965</v>
      </c>
      <c r="I148" s="14">
        <v>1004650</v>
      </c>
      <c r="J148" s="14">
        <v>349810</v>
      </c>
      <c r="K148" s="14">
        <v>200601</v>
      </c>
      <c r="L148" s="146">
        <v>200269</v>
      </c>
      <c r="M148" s="146">
        <v>59635</v>
      </c>
      <c r="N148" s="14">
        <v>6822725</v>
      </c>
      <c r="O148" s="14">
        <v>3416440</v>
      </c>
      <c r="P148" s="14">
        <v>1251221</v>
      </c>
      <c r="Q148" s="14">
        <v>802421</v>
      </c>
      <c r="R148" s="146">
        <v>999507</v>
      </c>
      <c r="S148" s="146">
        <v>353136</v>
      </c>
      <c r="T148" s="14">
        <v>730938</v>
      </c>
      <c r="U148" s="14">
        <v>364060</v>
      </c>
      <c r="V148" s="14">
        <v>146167</v>
      </c>
      <c r="W148" s="14">
        <v>97808</v>
      </c>
      <c r="X148" s="146">
        <v>97522</v>
      </c>
      <c r="Y148" s="146">
        <v>25381</v>
      </c>
      <c r="Z148" s="14">
        <v>224748</v>
      </c>
      <c r="AA148" s="14">
        <v>121808</v>
      </c>
      <c r="AB148" s="14">
        <v>42922</v>
      </c>
      <c r="AC148" s="14">
        <v>27211</v>
      </c>
      <c r="AD148" s="146">
        <v>26073</v>
      </c>
      <c r="AE148" s="146">
        <v>6734</v>
      </c>
      <c r="AF148" s="14">
        <v>2674714</v>
      </c>
      <c r="AG148" s="14">
        <v>1216685</v>
      </c>
      <c r="AH148" s="14">
        <v>491243</v>
      </c>
      <c r="AI148" s="14">
        <v>338408</v>
      </c>
      <c r="AJ148" s="146">
        <v>476501</v>
      </c>
      <c r="AK148" s="146">
        <v>151877</v>
      </c>
      <c r="AL148" s="14">
        <v>2302518</v>
      </c>
      <c r="AM148" s="14">
        <v>1087460</v>
      </c>
      <c r="AN148" s="14">
        <v>445400</v>
      </c>
      <c r="AO148" s="14">
        <v>304635</v>
      </c>
      <c r="AP148" s="146">
        <v>365097</v>
      </c>
      <c r="AQ148" s="146">
        <v>99926</v>
      </c>
      <c r="AR148" s="14">
        <v>527282</v>
      </c>
      <c r="AS148" s="14">
        <v>291668</v>
      </c>
      <c r="AT148" s="14">
        <v>108985</v>
      </c>
      <c r="AU148" s="14">
        <v>63269</v>
      </c>
      <c r="AV148" s="146">
        <v>52489</v>
      </c>
      <c r="AW148" s="146">
        <v>10871</v>
      </c>
      <c r="AX148" s="14">
        <v>1940996</v>
      </c>
      <c r="AY148" s="14">
        <v>975862</v>
      </c>
      <c r="AZ148" s="14">
        <v>393953</v>
      </c>
      <c r="BA148" s="14">
        <v>264137</v>
      </c>
      <c r="BB148" s="146">
        <v>250096</v>
      </c>
      <c r="BC148" s="146">
        <v>56948</v>
      </c>
      <c r="BD148" s="14">
        <v>201684</v>
      </c>
      <c r="BE148" s="14">
        <v>95932</v>
      </c>
      <c r="BF148" s="14">
        <v>41154</v>
      </c>
      <c r="BG148" s="14">
        <v>28804</v>
      </c>
      <c r="BH148" s="146">
        <v>28425</v>
      </c>
      <c r="BI148" s="146">
        <v>7369</v>
      </c>
      <c r="BJ148" s="14">
        <v>654747</v>
      </c>
      <c r="BK148" s="14">
        <v>393058</v>
      </c>
      <c r="BL148" s="14">
        <v>77257</v>
      </c>
      <c r="BM148" s="14">
        <v>46666</v>
      </c>
      <c r="BN148" s="14">
        <v>70229</v>
      </c>
      <c r="BO148" s="145">
        <v>67537</v>
      </c>
    </row>
    <row r="149" spans="1:67" s="111" customFormat="1" ht="11.45" customHeight="1">
      <c r="A149" s="16" t="s">
        <v>42</v>
      </c>
      <c r="B149" s="149">
        <v>2299286</v>
      </c>
      <c r="C149" s="14">
        <v>254009</v>
      </c>
      <c r="D149" s="14">
        <v>257895</v>
      </c>
      <c r="E149" s="14">
        <v>244445</v>
      </c>
      <c r="F149" s="146">
        <v>447848</v>
      </c>
      <c r="G149" s="146">
        <v>1095087</v>
      </c>
      <c r="H149" s="14">
        <v>15503027</v>
      </c>
      <c r="I149" s="14">
        <v>1675138</v>
      </c>
      <c r="J149" s="14">
        <v>1782144</v>
      </c>
      <c r="K149" s="14">
        <v>1645204</v>
      </c>
      <c r="L149" s="146">
        <v>3544223</v>
      </c>
      <c r="M149" s="146">
        <v>6856318</v>
      </c>
      <c r="N149" s="14">
        <v>88794480</v>
      </c>
      <c r="O149" s="14">
        <v>5909604</v>
      </c>
      <c r="P149" s="14">
        <v>6676175</v>
      </c>
      <c r="Q149" s="14">
        <v>6821619</v>
      </c>
      <c r="R149" s="146">
        <v>18369206</v>
      </c>
      <c r="S149" s="146">
        <v>51017876</v>
      </c>
      <c r="T149" s="14">
        <v>6173830</v>
      </c>
      <c r="U149" s="14">
        <v>588044</v>
      </c>
      <c r="V149" s="14">
        <v>652995</v>
      </c>
      <c r="W149" s="14">
        <v>665044</v>
      </c>
      <c r="X149" s="146">
        <v>1438907</v>
      </c>
      <c r="Y149" s="146">
        <v>2828840</v>
      </c>
      <c r="Z149" s="14">
        <v>1756599</v>
      </c>
      <c r="AA149" s="14">
        <v>221201</v>
      </c>
      <c r="AB149" s="14">
        <v>221515</v>
      </c>
      <c r="AC149" s="14">
        <v>215225</v>
      </c>
      <c r="AD149" s="146">
        <v>431028</v>
      </c>
      <c r="AE149" s="146">
        <v>667629</v>
      </c>
      <c r="AF149" s="14">
        <v>30098802</v>
      </c>
      <c r="AG149" s="14">
        <v>2184036</v>
      </c>
      <c r="AH149" s="14">
        <v>2658911</v>
      </c>
      <c r="AI149" s="14">
        <v>2791376</v>
      </c>
      <c r="AJ149" s="146">
        <v>8156942</v>
      </c>
      <c r="AK149" s="146">
        <v>14307536</v>
      </c>
      <c r="AL149" s="14">
        <v>24554592</v>
      </c>
      <c r="AM149" s="14">
        <v>2037769</v>
      </c>
      <c r="AN149" s="14">
        <v>2426803</v>
      </c>
      <c r="AO149" s="14">
        <v>2542998</v>
      </c>
      <c r="AP149" s="146">
        <v>6328489</v>
      </c>
      <c r="AQ149" s="146">
        <v>11218532</v>
      </c>
      <c r="AR149" s="14">
        <v>3691833</v>
      </c>
      <c r="AS149" s="14">
        <v>478457</v>
      </c>
      <c r="AT149" s="14">
        <v>569392</v>
      </c>
      <c r="AU149" s="14">
        <v>529293</v>
      </c>
      <c r="AV149" s="146">
        <v>899222</v>
      </c>
      <c r="AW149" s="146">
        <v>1215470</v>
      </c>
      <c r="AX149" s="14">
        <v>16238293</v>
      </c>
      <c r="AY149" s="14">
        <v>1739459</v>
      </c>
      <c r="AZ149" s="14">
        <v>1994754</v>
      </c>
      <c r="BA149" s="14">
        <v>1986901</v>
      </c>
      <c r="BB149" s="146">
        <v>3938301</v>
      </c>
      <c r="BC149" s="146">
        <v>6578877</v>
      </c>
      <c r="BD149" s="14">
        <v>2623108</v>
      </c>
      <c r="BE149" s="14">
        <v>176442</v>
      </c>
      <c r="BF149" s="14">
        <v>232678</v>
      </c>
      <c r="BG149" s="14">
        <v>248590</v>
      </c>
      <c r="BH149" s="146">
        <v>501584</v>
      </c>
      <c r="BI149" s="146">
        <v>1463815</v>
      </c>
      <c r="BJ149" s="14">
        <v>11431350</v>
      </c>
      <c r="BK149" s="14">
        <v>621012</v>
      </c>
      <c r="BL149" s="14">
        <v>502576</v>
      </c>
      <c r="BM149" s="14">
        <v>497214</v>
      </c>
      <c r="BN149" s="14">
        <v>1425484</v>
      </c>
      <c r="BO149" s="145">
        <v>8385064</v>
      </c>
    </row>
    <row r="150" spans="1:67" s="111" customFormat="1" ht="11.45" customHeight="1">
      <c r="A150" s="148" t="s">
        <v>286</v>
      </c>
      <c r="B150" s="149">
        <v>287876</v>
      </c>
      <c r="C150" s="14">
        <v>167306</v>
      </c>
      <c r="D150" s="14">
        <v>54347</v>
      </c>
      <c r="E150" s="14">
        <v>31824</v>
      </c>
      <c r="F150" s="146">
        <v>26199</v>
      </c>
      <c r="G150" s="146">
        <v>8200</v>
      </c>
      <c r="H150" s="14">
        <v>2007673</v>
      </c>
      <c r="I150" s="14">
        <v>1190742</v>
      </c>
      <c r="J150" s="14">
        <v>355091</v>
      </c>
      <c r="K150" s="14">
        <v>201433</v>
      </c>
      <c r="L150" s="146">
        <v>200693</v>
      </c>
      <c r="M150" s="146">
        <v>59714</v>
      </c>
      <c r="N150" s="14">
        <v>7629757</v>
      </c>
      <c r="O150" s="14">
        <v>4195650</v>
      </c>
      <c r="P150" s="14">
        <v>1272671</v>
      </c>
      <c r="Q150" s="14">
        <v>806458</v>
      </c>
      <c r="R150" s="146">
        <v>1001437</v>
      </c>
      <c r="S150" s="146">
        <v>353541</v>
      </c>
      <c r="T150" s="14">
        <v>795524</v>
      </c>
      <c r="U150" s="14">
        <v>419175</v>
      </c>
      <c r="V150" s="14">
        <v>153471</v>
      </c>
      <c r="W150" s="14">
        <v>99472</v>
      </c>
      <c r="X150" s="146">
        <v>97980</v>
      </c>
      <c r="Y150" s="146">
        <v>25426</v>
      </c>
      <c r="Z150" s="14">
        <v>242704</v>
      </c>
      <c r="AA150" s="14">
        <v>138708</v>
      </c>
      <c r="AB150" s="14">
        <v>43709</v>
      </c>
      <c r="AC150" s="14">
        <v>27385</v>
      </c>
      <c r="AD150" s="146">
        <v>26161</v>
      </c>
      <c r="AE150" s="146">
        <v>6741</v>
      </c>
      <c r="AF150" s="14">
        <v>2846928</v>
      </c>
      <c r="AG150" s="14">
        <v>1376508</v>
      </c>
      <c r="AH150" s="14">
        <v>500246</v>
      </c>
      <c r="AI150" s="14">
        <v>340645</v>
      </c>
      <c r="AJ150" s="146">
        <v>477514</v>
      </c>
      <c r="AK150" s="146">
        <v>152015</v>
      </c>
      <c r="AL150" s="14">
        <v>2431020</v>
      </c>
      <c r="AM150" s="14">
        <v>1205307</v>
      </c>
      <c r="AN150" s="14">
        <v>453313</v>
      </c>
      <c r="AO150" s="14">
        <v>306452</v>
      </c>
      <c r="AP150" s="146">
        <v>365893</v>
      </c>
      <c r="AQ150" s="146">
        <v>100055</v>
      </c>
      <c r="AR150" s="14">
        <v>560920</v>
      </c>
      <c r="AS150" s="14">
        <v>324269</v>
      </c>
      <c r="AT150" s="14">
        <v>109826</v>
      </c>
      <c r="AU150" s="14">
        <v>63413</v>
      </c>
      <c r="AV150" s="146">
        <v>52539</v>
      </c>
      <c r="AW150" s="146">
        <v>10873</v>
      </c>
      <c r="AX150" s="14">
        <v>2053136</v>
      </c>
      <c r="AY150" s="14">
        <v>1079230</v>
      </c>
      <c r="AZ150" s="14">
        <v>400938</v>
      </c>
      <c r="BA150" s="14">
        <v>265462</v>
      </c>
      <c r="BB150" s="146">
        <v>250496</v>
      </c>
      <c r="BC150" s="146">
        <v>57010</v>
      </c>
      <c r="BD150" s="14">
        <v>212595</v>
      </c>
      <c r="BE150" s="14">
        <v>106026</v>
      </c>
      <c r="BF150" s="14">
        <v>41793</v>
      </c>
      <c r="BG150" s="14">
        <v>28921</v>
      </c>
      <c r="BH150" s="146">
        <v>28471</v>
      </c>
      <c r="BI150" s="146">
        <v>7384</v>
      </c>
      <c r="BJ150" s="14">
        <v>843975</v>
      </c>
      <c r="BK150" s="14">
        <v>580097</v>
      </c>
      <c r="BL150" s="14">
        <v>78363</v>
      </c>
      <c r="BM150" s="14">
        <v>47104</v>
      </c>
      <c r="BN150" s="14">
        <v>70646</v>
      </c>
      <c r="BO150" s="145">
        <v>67765</v>
      </c>
    </row>
    <row r="151" spans="1:67" s="111" customFormat="1" ht="11.45" customHeight="1">
      <c r="A151" s="16" t="s">
        <v>42</v>
      </c>
      <c r="B151" s="149">
        <v>2480573</v>
      </c>
      <c r="C151" s="14">
        <v>307555</v>
      </c>
      <c r="D151" s="14">
        <v>289674</v>
      </c>
      <c r="E151" s="14">
        <v>270417</v>
      </c>
      <c r="F151" s="146">
        <v>486910</v>
      </c>
      <c r="G151" s="146">
        <v>1126015</v>
      </c>
      <c r="H151" s="14">
        <v>16724497</v>
      </c>
      <c r="I151" s="14">
        <v>2072349</v>
      </c>
      <c r="J151" s="14">
        <v>1934555</v>
      </c>
      <c r="K151" s="14">
        <v>1770492</v>
      </c>
      <c r="L151" s="146">
        <v>3798464</v>
      </c>
      <c r="M151" s="146">
        <v>7148637</v>
      </c>
      <c r="N151" s="14">
        <v>93631621</v>
      </c>
      <c r="O151" s="14">
        <v>7531455</v>
      </c>
      <c r="P151" s="14">
        <v>7190924</v>
      </c>
      <c r="Q151" s="14">
        <v>7271796</v>
      </c>
      <c r="R151" s="146">
        <v>19333557</v>
      </c>
      <c r="S151" s="146">
        <v>52303889</v>
      </c>
      <c r="T151" s="14">
        <v>6481722</v>
      </c>
      <c r="U151" s="14">
        <v>693269</v>
      </c>
      <c r="V151" s="14">
        <v>699240</v>
      </c>
      <c r="W151" s="14">
        <v>702453</v>
      </c>
      <c r="X151" s="146">
        <v>1500976</v>
      </c>
      <c r="Y151" s="146">
        <v>2885783</v>
      </c>
      <c r="Z151" s="14">
        <v>1891833</v>
      </c>
      <c r="AA151" s="14">
        <v>270452</v>
      </c>
      <c r="AB151" s="14">
        <v>243568</v>
      </c>
      <c r="AC151" s="14">
        <v>232221</v>
      </c>
      <c r="AD151" s="146">
        <v>457822</v>
      </c>
      <c r="AE151" s="146">
        <v>687770</v>
      </c>
      <c r="AF151" s="14">
        <v>31539817</v>
      </c>
      <c r="AG151" s="14">
        <v>2550465</v>
      </c>
      <c r="AH151" s="14">
        <v>2815068</v>
      </c>
      <c r="AI151" s="14">
        <v>2928818</v>
      </c>
      <c r="AJ151" s="146">
        <v>8482568</v>
      </c>
      <c r="AK151" s="146">
        <v>14762898</v>
      </c>
      <c r="AL151" s="14">
        <v>25800013</v>
      </c>
      <c r="AM151" s="14">
        <v>2379318</v>
      </c>
      <c r="AN151" s="14">
        <v>2593890</v>
      </c>
      <c r="AO151" s="14">
        <v>2688334</v>
      </c>
      <c r="AP151" s="146">
        <v>6623622</v>
      </c>
      <c r="AQ151" s="146">
        <v>11514848</v>
      </c>
      <c r="AR151" s="14">
        <v>3923908</v>
      </c>
      <c r="AS151" s="14">
        <v>550562</v>
      </c>
      <c r="AT151" s="14">
        <v>601213</v>
      </c>
      <c r="AU151" s="14">
        <v>555073</v>
      </c>
      <c r="AV151" s="146">
        <v>948480</v>
      </c>
      <c r="AW151" s="146">
        <v>1268580</v>
      </c>
      <c r="AX151" s="14">
        <v>17040598</v>
      </c>
      <c r="AY151" s="14">
        <v>1995827</v>
      </c>
      <c r="AZ151" s="14">
        <v>2128711</v>
      </c>
      <c r="BA151" s="14">
        <v>2094209</v>
      </c>
      <c r="BB151" s="146">
        <v>4115299</v>
      </c>
      <c r="BC151" s="146">
        <v>6706551</v>
      </c>
      <c r="BD151" s="14">
        <v>2739420</v>
      </c>
      <c r="BE151" s="14">
        <v>204935</v>
      </c>
      <c r="BF151" s="14">
        <v>248381</v>
      </c>
      <c r="BG151" s="14">
        <v>262824</v>
      </c>
      <c r="BH151" s="146">
        <v>529456</v>
      </c>
      <c r="BI151" s="146">
        <v>1493824</v>
      </c>
      <c r="BJ151" s="14">
        <v>12166536</v>
      </c>
      <c r="BK151" s="14">
        <v>1089366</v>
      </c>
      <c r="BL151" s="14">
        <v>528411</v>
      </c>
      <c r="BM151" s="14">
        <v>515296</v>
      </c>
      <c r="BN151" s="14">
        <v>1464603</v>
      </c>
      <c r="BO151" s="145">
        <v>8568863</v>
      </c>
    </row>
    <row r="152" spans="1:67" s="111" customFormat="1" ht="11.45" customHeight="1">
      <c r="A152" s="148" t="s">
        <v>287</v>
      </c>
      <c r="B152" s="149">
        <v>73278</v>
      </c>
      <c r="C152" s="14">
        <v>33321</v>
      </c>
      <c r="D152" s="14">
        <v>14781</v>
      </c>
      <c r="E152" s="14">
        <v>9294</v>
      </c>
      <c r="F152" s="146">
        <v>11554</v>
      </c>
      <c r="G152" s="146">
        <v>4328</v>
      </c>
      <c r="H152" s="14">
        <v>400024</v>
      </c>
      <c r="I152" s="14">
        <v>195076</v>
      </c>
      <c r="J152" s="14">
        <v>69614</v>
      </c>
      <c r="K152" s="14">
        <v>43412</v>
      </c>
      <c r="L152" s="146">
        <v>66328</v>
      </c>
      <c r="M152" s="146">
        <v>25594</v>
      </c>
      <c r="N152" s="14">
        <v>1651752</v>
      </c>
      <c r="O152" s="14">
        <v>722551</v>
      </c>
      <c r="P152" s="14">
        <v>256577</v>
      </c>
      <c r="Q152" s="14">
        <v>177004</v>
      </c>
      <c r="R152" s="146">
        <v>335586</v>
      </c>
      <c r="S152" s="146">
        <v>160034</v>
      </c>
      <c r="T152" s="14">
        <v>184386</v>
      </c>
      <c r="U152" s="14">
        <v>79795</v>
      </c>
      <c r="V152" s="14">
        <v>34067</v>
      </c>
      <c r="W152" s="14">
        <v>23509</v>
      </c>
      <c r="X152" s="146">
        <v>35123</v>
      </c>
      <c r="Y152" s="146">
        <v>11892</v>
      </c>
      <c r="Z152" s="14">
        <v>50861</v>
      </c>
      <c r="AA152" s="14">
        <v>25049</v>
      </c>
      <c r="AB152" s="14">
        <v>9009</v>
      </c>
      <c r="AC152" s="14">
        <v>5682</v>
      </c>
      <c r="AD152" s="146">
        <v>8167</v>
      </c>
      <c r="AE152" s="146">
        <v>2954</v>
      </c>
      <c r="AF152" s="14">
        <v>616188</v>
      </c>
      <c r="AG152" s="14">
        <v>243185</v>
      </c>
      <c r="AH152" s="14">
        <v>100734</v>
      </c>
      <c r="AI152" s="14">
        <v>68675</v>
      </c>
      <c r="AJ152" s="146">
        <v>139416</v>
      </c>
      <c r="AK152" s="146">
        <v>64178</v>
      </c>
      <c r="AL152" s="14">
        <v>524957</v>
      </c>
      <c r="AM152" s="14">
        <v>215165</v>
      </c>
      <c r="AN152" s="14">
        <v>92482</v>
      </c>
      <c r="AO152" s="14">
        <v>63330</v>
      </c>
      <c r="AP152" s="146">
        <v>111786</v>
      </c>
      <c r="AQ152" s="146">
        <v>42194</v>
      </c>
      <c r="AR152" s="14">
        <v>99106</v>
      </c>
      <c r="AS152" s="14">
        <v>47901</v>
      </c>
      <c r="AT152" s="14">
        <v>19504</v>
      </c>
      <c r="AU152" s="14">
        <v>11594</v>
      </c>
      <c r="AV152" s="146">
        <v>15310</v>
      </c>
      <c r="AW152" s="146">
        <v>4797</v>
      </c>
      <c r="AX152" s="14">
        <v>429941</v>
      </c>
      <c r="AY152" s="14">
        <v>187765</v>
      </c>
      <c r="AZ152" s="14">
        <v>83365</v>
      </c>
      <c r="BA152" s="14">
        <v>54149</v>
      </c>
      <c r="BB152" s="146">
        <v>80041</v>
      </c>
      <c r="BC152" s="146">
        <v>24621</v>
      </c>
      <c r="BD152" s="14">
        <v>46342</v>
      </c>
      <c r="BE152" s="14">
        <v>17899</v>
      </c>
      <c r="BF152" s="14">
        <v>8296</v>
      </c>
      <c r="BG152" s="14">
        <v>6257</v>
      </c>
      <c r="BH152" s="146">
        <v>10335</v>
      </c>
      <c r="BI152" s="146">
        <v>3555</v>
      </c>
      <c r="BJ152" s="14">
        <v>287704</v>
      </c>
      <c r="BK152" s="14">
        <v>191535</v>
      </c>
      <c r="BL152" s="14">
        <v>20712</v>
      </c>
      <c r="BM152" s="14">
        <v>14471</v>
      </c>
      <c r="BN152" s="14">
        <v>28611</v>
      </c>
      <c r="BO152" s="145">
        <v>32375</v>
      </c>
    </row>
    <row r="153" spans="1:67" s="111" customFormat="1" ht="11.45" customHeight="1">
      <c r="A153" s="16" t="s">
        <v>42</v>
      </c>
      <c r="B153" s="149">
        <v>412488</v>
      </c>
      <c r="C153" s="14">
        <v>40001</v>
      </c>
      <c r="D153" s="14">
        <v>38068</v>
      </c>
      <c r="E153" s="14">
        <v>37341</v>
      </c>
      <c r="F153" s="146">
        <v>90605</v>
      </c>
      <c r="G153" s="146">
        <v>206473</v>
      </c>
      <c r="H153" s="14">
        <v>1624334</v>
      </c>
      <c r="I153" s="14">
        <v>211995</v>
      </c>
      <c r="J153" s="14">
        <v>153948</v>
      </c>
      <c r="K153" s="14">
        <v>129747</v>
      </c>
      <c r="L153" s="146">
        <v>345630</v>
      </c>
      <c r="M153" s="146">
        <v>783014</v>
      </c>
      <c r="N153" s="14">
        <v>9311644</v>
      </c>
      <c r="O153" s="14">
        <v>824452</v>
      </c>
      <c r="P153" s="14">
        <v>602939</v>
      </c>
      <c r="Q153" s="14">
        <v>558547</v>
      </c>
      <c r="R153" s="146">
        <v>1750847</v>
      </c>
      <c r="S153" s="146">
        <v>5574860</v>
      </c>
      <c r="T153" s="14">
        <v>769149</v>
      </c>
      <c r="U153" s="14">
        <v>74352</v>
      </c>
      <c r="V153" s="14">
        <v>62411</v>
      </c>
      <c r="W153" s="14">
        <v>56241</v>
      </c>
      <c r="X153" s="146">
        <v>159534</v>
      </c>
      <c r="Y153" s="146">
        <v>416610</v>
      </c>
      <c r="Z153" s="14">
        <v>188636</v>
      </c>
      <c r="AA153" s="14">
        <v>26376</v>
      </c>
      <c r="AB153" s="14">
        <v>17341</v>
      </c>
      <c r="AC153" s="14">
        <v>14257</v>
      </c>
      <c r="AD153" s="146">
        <v>36854</v>
      </c>
      <c r="AE153" s="146">
        <v>93807</v>
      </c>
      <c r="AF153" s="14">
        <v>2438949</v>
      </c>
      <c r="AG153" s="14">
        <v>242433</v>
      </c>
      <c r="AH153" s="14">
        <v>186589</v>
      </c>
      <c r="AI153" s="14">
        <v>166069</v>
      </c>
      <c r="AJ153" s="146">
        <v>537569</v>
      </c>
      <c r="AK153" s="146">
        <v>1306288</v>
      </c>
      <c r="AL153" s="14">
        <v>2460369</v>
      </c>
      <c r="AM153" s="14">
        <v>228822</v>
      </c>
      <c r="AN153" s="14">
        <v>189186</v>
      </c>
      <c r="AO153" s="14">
        <v>168201</v>
      </c>
      <c r="AP153" s="146">
        <v>500243</v>
      </c>
      <c r="AQ153" s="146">
        <v>1373916</v>
      </c>
      <c r="AR153" s="14">
        <v>339105</v>
      </c>
      <c r="AS153" s="14">
        <v>44303</v>
      </c>
      <c r="AT153" s="14">
        <v>37177</v>
      </c>
      <c r="AU153" s="14">
        <v>30373</v>
      </c>
      <c r="AV153" s="146">
        <v>71890</v>
      </c>
      <c r="AW153" s="146">
        <v>155361</v>
      </c>
      <c r="AX153" s="14">
        <v>1530439</v>
      </c>
      <c r="AY153" s="14">
        <v>164396</v>
      </c>
      <c r="AZ153" s="14">
        <v>140700</v>
      </c>
      <c r="BA153" s="14">
        <v>118815</v>
      </c>
      <c r="BB153" s="146">
        <v>310214</v>
      </c>
      <c r="BC153" s="146">
        <v>796315</v>
      </c>
      <c r="BD153" s="14">
        <v>303637</v>
      </c>
      <c r="BE153" s="14">
        <v>19492</v>
      </c>
      <c r="BF153" s="14">
        <v>18075</v>
      </c>
      <c r="BG153" s="14">
        <v>17919</v>
      </c>
      <c r="BH153" s="146">
        <v>56193</v>
      </c>
      <c r="BI153" s="146">
        <v>191959</v>
      </c>
      <c r="BJ153" s="14">
        <v>1766376</v>
      </c>
      <c r="BK153" s="14">
        <v>281204</v>
      </c>
      <c r="BL153" s="14">
        <v>72703</v>
      </c>
      <c r="BM153" s="14">
        <v>70979</v>
      </c>
      <c r="BN153" s="14">
        <v>216882</v>
      </c>
      <c r="BO153" s="145">
        <v>1124609</v>
      </c>
    </row>
    <row r="154" spans="1:67" s="111" customFormat="1" ht="11.45" customHeight="1">
      <c r="A154" s="148" t="s">
        <v>288</v>
      </c>
      <c r="B154" s="149">
        <v>292561</v>
      </c>
      <c r="C154" s="14">
        <v>216092</v>
      </c>
      <c r="D154" s="14">
        <v>39669</v>
      </c>
      <c r="E154" s="14">
        <v>21473</v>
      </c>
      <c r="F154" s="146">
        <v>12871</v>
      </c>
      <c r="G154" s="146">
        <v>2456</v>
      </c>
      <c r="H154" s="14">
        <v>2306548</v>
      </c>
      <c r="I154" s="14">
        <v>1715386</v>
      </c>
      <c r="J154" s="14">
        <v>288491</v>
      </c>
      <c r="K154" s="14">
        <v>153230</v>
      </c>
      <c r="L154" s="146">
        <v>124682</v>
      </c>
      <c r="M154" s="146">
        <v>24759</v>
      </c>
      <c r="N154" s="14">
        <v>8629867</v>
      </c>
      <c r="O154" s="14">
        <v>6214195</v>
      </c>
      <c r="P154" s="14">
        <v>1045073</v>
      </c>
      <c r="Q154" s="14">
        <v>612929</v>
      </c>
      <c r="R154" s="146">
        <v>622194</v>
      </c>
      <c r="S154" s="146">
        <v>135476</v>
      </c>
      <c r="T154" s="14">
        <v>911264</v>
      </c>
      <c r="U154" s="14">
        <v>626484</v>
      </c>
      <c r="V154" s="14">
        <v>137142</v>
      </c>
      <c r="W154" s="14">
        <v>77574</v>
      </c>
      <c r="X154" s="146">
        <v>60135</v>
      </c>
      <c r="Y154" s="146">
        <v>9929</v>
      </c>
      <c r="Z154" s="14">
        <v>245165</v>
      </c>
      <c r="AA154" s="14">
        <v>170800</v>
      </c>
      <c r="AB154" s="14">
        <v>34531</v>
      </c>
      <c r="AC154" s="14">
        <v>20894</v>
      </c>
      <c r="AD154" s="146">
        <v>16397</v>
      </c>
      <c r="AE154" s="146">
        <v>2543</v>
      </c>
      <c r="AF154" s="14">
        <v>2942609</v>
      </c>
      <c r="AG154" s="14">
        <v>1875371</v>
      </c>
      <c r="AH154" s="14">
        <v>410613</v>
      </c>
      <c r="AI154" s="14">
        <v>267167</v>
      </c>
      <c r="AJ154" s="146">
        <v>320896</v>
      </c>
      <c r="AK154" s="146">
        <v>68562</v>
      </c>
      <c r="AL154" s="14">
        <v>2467439</v>
      </c>
      <c r="AM154" s="14">
        <v>1583972</v>
      </c>
      <c r="AN154" s="14">
        <v>368128</v>
      </c>
      <c r="AO154" s="14">
        <v>236580</v>
      </c>
      <c r="AP154" s="146">
        <v>237346</v>
      </c>
      <c r="AQ154" s="146">
        <v>41413</v>
      </c>
      <c r="AR154" s="14">
        <v>646536</v>
      </c>
      <c r="AS154" s="14">
        <v>467384</v>
      </c>
      <c r="AT154" s="14">
        <v>90411</v>
      </c>
      <c r="AU154" s="14">
        <v>50325</v>
      </c>
      <c r="AV154" s="146">
        <v>34638</v>
      </c>
      <c r="AW154" s="146">
        <v>3778</v>
      </c>
      <c r="AX154" s="14">
        <v>2159312</v>
      </c>
      <c r="AY154" s="14">
        <v>1444622</v>
      </c>
      <c r="AZ154" s="14">
        <v>323917</v>
      </c>
      <c r="BA154" s="14">
        <v>206308</v>
      </c>
      <c r="BB154" s="146">
        <v>160467</v>
      </c>
      <c r="BC154" s="146">
        <v>23998</v>
      </c>
      <c r="BD154" s="14">
        <v>211643</v>
      </c>
      <c r="BE154" s="14">
        <v>137141</v>
      </c>
      <c r="BF154" s="14">
        <v>33892</v>
      </c>
      <c r="BG154" s="14">
        <v>21964</v>
      </c>
      <c r="BH154" s="146">
        <v>16519</v>
      </c>
      <c r="BI154" s="146">
        <v>2127</v>
      </c>
      <c r="BJ154" s="14">
        <v>1062573</v>
      </c>
      <c r="BK154" s="14">
        <v>900965</v>
      </c>
      <c r="BL154" s="14">
        <v>62807</v>
      </c>
      <c r="BM154" s="14">
        <v>32573</v>
      </c>
      <c r="BN154" s="14">
        <v>38655</v>
      </c>
      <c r="BO154" s="145">
        <v>27573</v>
      </c>
    </row>
    <row r="155" spans="1:67" s="111" customFormat="1" ht="11.45" customHeight="1">
      <c r="A155" s="152" t="s">
        <v>42</v>
      </c>
      <c r="B155" s="163">
        <v>-717716</v>
      </c>
      <c r="C155" s="163">
        <v>-404860</v>
      </c>
      <c r="D155" s="163">
        <v>-109557</v>
      </c>
      <c r="E155" s="163">
        <v>-70234</v>
      </c>
      <c r="F155" s="163">
        <v>-61175</v>
      </c>
      <c r="G155" s="163">
        <v>-71891</v>
      </c>
      <c r="H155" s="163">
        <v>-6385993</v>
      </c>
      <c r="I155" s="163">
        <v>-3853562</v>
      </c>
      <c r="J155" s="163">
        <v>-868551</v>
      </c>
      <c r="K155" s="163">
        <v>-546042</v>
      </c>
      <c r="L155" s="163">
        <v>-594893</v>
      </c>
      <c r="M155" s="163">
        <v>-522947</v>
      </c>
      <c r="N155" s="163">
        <v>-27264084</v>
      </c>
      <c r="O155" s="163">
        <v>-15374627</v>
      </c>
      <c r="P155" s="163">
        <v>-3445328</v>
      </c>
      <c r="Q155" s="163">
        <v>-2366889</v>
      </c>
      <c r="R155" s="163">
        <v>-3031133</v>
      </c>
      <c r="S155" s="163">
        <v>-3046107</v>
      </c>
      <c r="T155" s="163">
        <v>-2598837</v>
      </c>
      <c r="U155" s="163">
        <v>-1271143</v>
      </c>
      <c r="V155" s="163">
        <v>-432372</v>
      </c>
      <c r="W155" s="163">
        <v>-272725</v>
      </c>
      <c r="X155" s="163">
        <v>-298009</v>
      </c>
      <c r="Y155" s="163">
        <v>-324586</v>
      </c>
      <c r="Z155" s="163">
        <v>-581639</v>
      </c>
      <c r="AA155" s="163">
        <v>-284492</v>
      </c>
      <c r="AB155" s="163">
        <v>-96341</v>
      </c>
      <c r="AC155" s="163">
        <v>-71870</v>
      </c>
      <c r="AD155" s="163">
        <v>-83713</v>
      </c>
      <c r="AE155" s="163">
        <v>-45223</v>
      </c>
      <c r="AF155" s="163">
        <v>-8649739</v>
      </c>
      <c r="AG155" s="163">
        <v>-3799922</v>
      </c>
      <c r="AH155" s="163">
        <v>-1255715</v>
      </c>
      <c r="AI155" s="163">
        <v>-1001264</v>
      </c>
      <c r="AJ155" s="163">
        <v>-1562708</v>
      </c>
      <c r="AK155" s="163">
        <v>-1030131</v>
      </c>
      <c r="AL155" s="163">
        <v>-7141896</v>
      </c>
      <c r="AM155" s="163">
        <v>-3101573</v>
      </c>
      <c r="AN155" s="163">
        <v>-1142329</v>
      </c>
      <c r="AO155" s="163">
        <v>-880505</v>
      </c>
      <c r="AP155" s="163">
        <v>-1180003</v>
      </c>
      <c r="AQ155" s="163">
        <v>-837486</v>
      </c>
      <c r="AR155" s="163">
        <v>-1556116</v>
      </c>
      <c r="AS155" s="163">
        <v>-900670</v>
      </c>
      <c r="AT155" s="163">
        <v>-260628</v>
      </c>
      <c r="AU155" s="163">
        <v>-179816</v>
      </c>
      <c r="AV155" s="163">
        <v>-153649</v>
      </c>
      <c r="AW155" s="163">
        <v>-61352</v>
      </c>
      <c r="AX155" s="163">
        <v>-5252702</v>
      </c>
      <c r="AY155" s="163">
        <v>-2515071</v>
      </c>
      <c r="AZ155" s="163">
        <v>-909784</v>
      </c>
      <c r="BA155" s="163">
        <v>-692922</v>
      </c>
      <c r="BB155" s="163">
        <v>-717101</v>
      </c>
      <c r="BC155" s="163">
        <v>-417824</v>
      </c>
      <c r="BD155" s="163">
        <v>-624563</v>
      </c>
      <c r="BE155" s="163">
        <v>-268993</v>
      </c>
      <c r="BF155" s="163">
        <v>-103963</v>
      </c>
      <c r="BG155" s="163">
        <v>-79583</v>
      </c>
      <c r="BH155" s="163">
        <v>-80467</v>
      </c>
      <c r="BI155" s="163">
        <v>-91558</v>
      </c>
      <c r="BJ155" s="163">
        <v>-3347927</v>
      </c>
      <c r="BK155" s="163">
        <v>-1643066</v>
      </c>
      <c r="BL155" s="163">
        <v>-287466</v>
      </c>
      <c r="BM155" s="163">
        <v>-179065</v>
      </c>
      <c r="BN155" s="164">
        <v>-303035</v>
      </c>
      <c r="BO155" s="164">
        <v>-935297</v>
      </c>
    </row>
    <row r="156" spans="1:67" s="500" customFormat="1" ht="38.25" customHeight="1">
      <c r="A156" s="500" t="s">
        <v>301</v>
      </c>
    </row>
    <row r="157" spans="1:67" s="502" customFormat="1" ht="16.5" customHeight="1">
      <c r="A157" s="502" t="s">
        <v>302</v>
      </c>
    </row>
    <row r="158" spans="1:67" s="502" customFormat="1" ht="14.25" customHeight="1">
      <c r="A158" s="502" t="s">
        <v>303</v>
      </c>
    </row>
    <row r="159" spans="1:67" s="502" customFormat="1" ht="27.75" customHeight="1">
      <c r="A159" s="502" t="s">
        <v>304</v>
      </c>
    </row>
    <row r="160" spans="1:67" s="500" customFormat="1" ht="34.5" customHeight="1">
      <c r="A160" s="500" t="s">
        <v>305</v>
      </c>
    </row>
    <row r="161" spans="1:10" s="500" customFormat="1" ht="157.5" customHeight="1">
      <c r="A161" s="500" t="s">
        <v>306</v>
      </c>
    </row>
    <row r="162" spans="1:10" s="502" customFormat="1" ht="28.5" customHeight="1">
      <c r="A162" s="502" t="s">
        <v>307</v>
      </c>
    </row>
    <row r="163" spans="1:10" s="500" customFormat="1" ht="58.5" customHeight="1">
      <c r="A163" s="500" t="s">
        <v>308</v>
      </c>
    </row>
    <row r="164" spans="1:10" s="500" customFormat="1" ht="35.25" customHeight="1">
      <c r="A164" s="500" t="s">
        <v>309</v>
      </c>
    </row>
    <row r="165" spans="1:10" s="500" customFormat="1" ht="88.5" customHeight="1">
      <c r="A165" s="500" t="s">
        <v>310</v>
      </c>
    </row>
    <row r="166" spans="1:10" s="500" customFormat="1" ht="61.5" customHeight="1">
      <c r="A166" s="500" t="s">
        <v>311</v>
      </c>
    </row>
    <row r="167" spans="1:10" s="502" customFormat="1" ht="27" customHeight="1">
      <c r="A167" s="502" t="s">
        <v>312</v>
      </c>
    </row>
    <row r="168" spans="1:10" s="500" customFormat="1" ht="17.25" customHeight="1">
      <c r="A168" s="500" t="s">
        <v>313</v>
      </c>
    </row>
    <row r="169" spans="1:10" s="500" customFormat="1" ht="51.75" customHeight="1">
      <c r="A169" s="500" t="s">
        <v>314</v>
      </c>
    </row>
    <row r="170" spans="1:10" s="500" customFormat="1" ht="36.75" customHeight="1">
      <c r="A170" s="500" t="s">
        <v>315</v>
      </c>
    </row>
    <row r="171" spans="1:10" s="500" customFormat="1" ht="93" customHeight="1">
      <c r="A171" s="500" t="s">
        <v>316</v>
      </c>
    </row>
    <row r="172" spans="1:10" s="500" customFormat="1" ht="50.25" customHeight="1">
      <c r="A172" s="500" t="s">
        <v>317</v>
      </c>
    </row>
    <row r="173" spans="1:10" s="500" customFormat="1" ht="51.75" customHeight="1">
      <c r="A173" s="500" t="s">
        <v>318</v>
      </c>
    </row>
    <row r="174" spans="1:10" s="501" customFormat="1" ht="17.25" customHeight="1">
      <c r="A174" s="501" t="s">
        <v>319</v>
      </c>
    </row>
    <row r="175" spans="1:10" s="502" customFormat="1" ht="30" customHeight="1">
      <c r="A175" s="502" t="s">
        <v>320</v>
      </c>
    </row>
    <row r="176" spans="1:10" s="111" customFormat="1" ht="10.5" customHeight="1">
      <c r="A176" s="165"/>
      <c r="B176" s="103"/>
      <c r="C176" s="103"/>
      <c r="D176" s="103"/>
      <c r="E176" s="103"/>
      <c r="F176" s="103"/>
      <c r="G176" s="103"/>
      <c r="H176" s="103"/>
      <c r="J176" s="103"/>
    </row>
    <row r="177" spans="1:10" s="111" customFormat="1" ht="10.5" customHeight="1">
      <c r="A177" s="165"/>
      <c r="B177" s="103"/>
      <c r="C177" s="103"/>
      <c r="D177" s="103"/>
      <c r="E177" s="103"/>
      <c r="F177" s="103"/>
      <c r="G177" s="103"/>
      <c r="H177" s="103"/>
      <c r="J177" s="103"/>
    </row>
    <row r="178" spans="1:10" s="111" customFormat="1" ht="10.5" customHeight="1">
      <c r="A178" s="165"/>
      <c r="B178" s="103"/>
      <c r="C178" s="103"/>
      <c r="D178" s="103"/>
      <c r="E178" s="103"/>
      <c r="F178" s="103"/>
      <c r="G178" s="103"/>
      <c r="H178" s="103"/>
      <c r="J178" s="103"/>
    </row>
    <row r="179" spans="1:10" s="111" customFormat="1" ht="10.5" customHeight="1">
      <c r="A179" s="165"/>
      <c r="B179" s="103"/>
      <c r="C179" s="103"/>
      <c r="D179" s="103"/>
      <c r="E179" s="103"/>
      <c r="F179" s="103"/>
      <c r="G179" s="103"/>
      <c r="H179" s="103"/>
      <c r="J179" s="103"/>
    </row>
    <row r="180" spans="1:10" s="111" customFormat="1" ht="10.5" customHeight="1">
      <c r="A180" s="165"/>
      <c r="B180" s="103"/>
      <c r="C180" s="103"/>
      <c r="D180" s="103"/>
      <c r="E180" s="103"/>
      <c r="F180" s="103"/>
      <c r="G180" s="103"/>
      <c r="H180" s="103"/>
      <c r="J180" s="103"/>
    </row>
    <row r="181" spans="1:10" s="111" customFormat="1" ht="10.5" customHeight="1">
      <c r="A181" s="165"/>
      <c r="B181" s="103"/>
      <c r="C181" s="103"/>
      <c r="D181" s="103"/>
      <c r="E181" s="103"/>
      <c r="F181" s="103"/>
      <c r="G181" s="103"/>
      <c r="H181" s="103"/>
      <c r="J181" s="103"/>
    </row>
    <row r="182" spans="1:10" s="111" customFormat="1" ht="10.5" customHeight="1">
      <c r="A182" s="165"/>
      <c r="B182" s="103"/>
      <c r="C182" s="103"/>
      <c r="D182" s="103"/>
      <c r="E182" s="103"/>
      <c r="F182" s="103"/>
      <c r="G182" s="103"/>
      <c r="H182" s="103"/>
      <c r="J182" s="103"/>
    </row>
    <row r="183" spans="1:10" s="111" customFormat="1" ht="11.45" customHeight="1">
      <c r="A183" s="166"/>
      <c r="B183" s="103"/>
      <c r="C183" s="103"/>
      <c r="D183" s="103"/>
      <c r="E183" s="103"/>
      <c r="F183" s="103"/>
      <c r="G183" s="103"/>
      <c r="H183" s="103"/>
      <c r="J183" s="103"/>
    </row>
    <row r="184" spans="1:10" s="111" customFormat="1" ht="11.45" customHeight="1">
      <c r="B184" s="103"/>
      <c r="C184" s="103"/>
      <c r="D184" s="103"/>
      <c r="E184" s="103"/>
      <c r="F184" s="103"/>
      <c r="G184" s="103"/>
      <c r="H184" s="103"/>
      <c r="J184" s="103"/>
    </row>
    <row r="185" spans="1:10" s="111" customFormat="1" ht="11.45" customHeight="1">
      <c r="A185" s="167"/>
      <c r="B185" s="103"/>
      <c r="C185" s="103"/>
      <c r="D185" s="103"/>
      <c r="E185" s="103"/>
      <c r="F185" s="103"/>
      <c r="G185" s="103"/>
      <c r="H185" s="103"/>
      <c r="J185" s="103"/>
    </row>
    <row r="186" spans="1:10" s="111" customFormat="1" ht="11.45" customHeight="1">
      <c r="A186" s="166"/>
      <c r="B186" s="103"/>
      <c r="C186" s="103"/>
      <c r="D186" s="103"/>
      <c r="E186" s="103"/>
      <c r="F186" s="103"/>
      <c r="G186" s="103"/>
      <c r="H186" s="103"/>
      <c r="J186" s="103"/>
    </row>
    <row r="187" spans="1:10" s="111" customFormat="1" ht="11.45" customHeight="1">
      <c r="A187" s="166"/>
      <c r="B187" s="103"/>
      <c r="C187" s="103"/>
      <c r="D187" s="103"/>
      <c r="E187" s="103"/>
      <c r="F187" s="103"/>
      <c r="G187" s="103"/>
      <c r="H187" s="103"/>
      <c r="J187" s="103"/>
    </row>
    <row r="188" spans="1:10" s="111" customFormat="1" ht="11.45" customHeight="1">
      <c r="A188" s="166"/>
      <c r="B188" s="103"/>
      <c r="C188" s="103"/>
      <c r="D188" s="103"/>
      <c r="E188" s="103"/>
      <c r="F188" s="103"/>
      <c r="G188" s="103"/>
      <c r="H188" s="103"/>
      <c r="J188" s="103"/>
    </row>
    <row r="189" spans="1:10" s="111" customFormat="1" ht="11.45" customHeight="1">
      <c r="A189" s="167"/>
      <c r="B189" s="103"/>
      <c r="C189" s="103"/>
      <c r="D189" s="103"/>
      <c r="E189" s="103"/>
      <c r="F189" s="103"/>
      <c r="G189" s="103"/>
      <c r="H189" s="103"/>
      <c r="J189" s="103"/>
    </row>
    <row r="190" spans="1:10" s="111" customFormat="1" ht="11.45" customHeight="1">
      <c r="A190" s="166"/>
      <c r="B190" s="103"/>
      <c r="C190" s="103"/>
      <c r="D190" s="103"/>
      <c r="E190" s="103"/>
      <c r="F190" s="103"/>
      <c r="G190" s="103"/>
      <c r="H190" s="103"/>
      <c r="J190" s="103"/>
    </row>
    <row r="191" spans="1:10" s="111" customFormat="1" ht="11.45" customHeight="1">
      <c r="A191" s="167"/>
      <c r="B191" s="103"/>
      <c r="C191" s="103"/>
      <c r="D191" s="103"/>
      <c r="E191" s="103"/>
      <c r="F191" s="103"/>
      <c r="G191" s="103"/>
      <c r="H191" s="103"/>
      <c r="J191" s="103"/>
    </row>
    <row r="192" spans="1:10" s="111" customFormat="1" ht="11.45" customHeight="1">
      <c r="A192" s="166"/>
      <c r="B192" s="103"/>
      <c r="C192" s="103"/>
      <c r="D192" s="103"/>
      <c r="E192" s="103"/>
      <c r="F192" s="103"/>
      <c r="G192" s="103"/>
      <c r="H192" s="103"/>
      <c r="J192" s="103"/>
    </row>
    <row r="193" spans="1:13" s="111" customFormat="1" ht="11.45" customHeight="1">
      <c r="A193" s="167"/>
      <c r="B193" s="103"/>
      <c r="C193" s="103"/>
      <c r="D193" s="103"/>
      <c r="E193" s="103"/>
      <c r="F193" s="103"/>
      <c r="G193" s="103"/>
      <c r="H193" s="103"/>
      <c r="J193" s="103"/>
    </row>
    <row r="194" spans="1:13" s="111" customFormat="1" ht="11.45" customHeight="1">
      <c r="A194" s="166"/>
      <c r="B194" s="103"/>
      <c r="C194" s="103"/>
      <c r="D194" s="103"/>
      <c r="E194" s="103"/>
      <c r="F194" s="103"/>
      <c r="G194" s="103"/>
      <c r="H194" s="103"/>
      <c r="J194" s="103"/>
    </row>
    <row r="195" spans="1:13" s="111" customFormat="1" ht="11.45" customHeight="1">
      <c r="A195" s="167"/>
      <c r="B195" s="103"/>
      <c r="C195" s="103"/>
      <c r="D195" s="103"/>
      <c r="E195" s="103"/>
      <c r="F195" s="103"/>
      <c r="G195" s="103"/>
      <c r="H195" s="103"/>
      <c r="J195" s="103"/>
    </row>
    <row r="196" spans="1:13" s="111" customFormat="1" ht="11.45" customHeight="1">
      <c r="A196" s="168"/>
      <c r="B196" s="103"/>
      <c r="C196" s="103"/>
      <c r="D196" s="103"/>
      <c r="E196" s="103"/>
      <c r="F196" s="103"/>
      <c r="G196" s="103"/>
      <c r="H196" s="103"/>
      <c r="J196" s="103"/>
    </row>
    <row r="197" spans="1:13" s="111" customFormat="1" ht="11.45" customHeight="1">
      <c r="A197" s="169"/>
      <c r="B197" s="103"/>
      <c r="C197" s="103"/>
      <c r="D197" s="103"/>
      <c r="E197" s="103"/>
      <c r="F197" s="103"/>
      <c r="G197" s="103"/>
      <c r="H197" s="103"/>
      <c r="J197" s="103"/>
    </row>
    <row r="198" spans="1:13" s="111" customFormat="1" ht="11.45" customHeight="1">
      <c r="A198" s="167"/>
      <c r="B198" s="103"/>
      <c r="C198" s="103"/>
      <c r="D198" s="103"/>
      <c r="E198" s="103"/>
      <c r="F198" s="103"/>
      <c r="G198" s="103"/>
      <c r="H198" s="103"/>
      <c r="J198" s="103"/>
      <c r="K198" s="103"/>
      <c r="L198" s="103"/>
      <c r="M198" s="103"/>
    </row>
    <row r="199" spans="1:13" s="111" customFormat="1" ht="11.45" customHeight="1">
      <c r="A199" s="167"/>
      <c r="B199" s="103"/>
      <c r="C199" s="103"/>
      <c r="D199" s="103"/>
      <c r="E199" s="103"/>
      <c r="F199" s="103"/>
      <c r="G199" s="103"/>
      <c r="H199" s="103"/>
      <c r="I199" s="103"/>
      <c r="J199" s="103"/>
      <c r="K199" s="103"/>
      <c r="L199" s="103"/>
      <c r="M199" s="103"/>
    </row>
    <row r="200" spans="1:13" s="111" customFormat="1" ht="11.45" customHeight="1">
      <c r="A200" s="166"/>
      <c r="B200" s="103"/>
      <c r="C200" s="103"/>
      <c r="D200" s="103"/>
      <c r="E200" s="103"/>
      <c r="F200" s="103"/>
      <c r="G200" s="103"/>
      <c r="H200" s="103"/>
      <c r="I200" s="103"/>
      <c r="J200" s="103"/>
      <c r="K200" s="103"/>
      <c r="L200" s="103"/>
      <c r="M200" s="103"/>
    </row>
    <row r="201" spans="1:13" s="111" customFormat="1" ht="11.45" customHeight="1">
      <c r="A201" s="167"/>
      <c r="B201" s="103"/>
      <c r="C201" s="103"/>
      <c r="D201" s="103"/>
      <c r="E201" s="103"/>
      <c r="F201" s="103"/>
      <c r="G201" s="103"/>
      <c r="H201" s="103"/>
      <c r="I201" s="103"/>
      <c r="J201" s="103"/>
      <c r="K201" s="103"/>
      <c r="L201" s="103"/>
      <c r="M201" s="103"/>
    </row>
    <row r="202" spans="1:13" s="111" customFormat="1" ht="11.45" customHeight="1">
      <c r="A202" s="166"/>
      <c r="B202" s="103"/>
      <c r="C202" s="103"/>
      <c r="D202" s="103"/>
      <c r="E202" s="103"/>
      <c r="F202" s="103"/>
      <c r="G202" s="103"/>
      <c r="H202" s="103"/>
      <c r="I202" s="103"/>
      <c r="J202" s="103"/>
      <c r="K202" s="103"/>
      <c r="L202" s="103"/>
      <c r="M202" s="103"/>
    </row>
    <row r="203" spans="1:13" s="111" customFormat="1" ht="11.45" customHeight="1">
      <c r="A203" s="167"/>
      <c r="B203" s="103"/>
      <c r="C203" s="103"/>
      <c r="D203" s="103"/>
      <c r="E203" s="103"/>
      <c r="F203" s="103"/>
      <c r="G203" s="103"/>
      <c r="H203" s="103"/>
      <c r="I203" s="103"/>
      <c r="J203" s="103"/>
      <c r="K203" s="103"/>
      <c r="L203" s="103"/>
      <c r="M203" s="103"/>
    </row>
    <row r="204" spans="1:13" s="111" customFormat="1" ht="11.45" customHeight="1">
      <c r="A204" s="166"/>
      <c r="B204" s="103"/>
      <c r="C204" s="103"/>
      <c r="D204" s="103"/>
      <c r="E204" s="103"/>
      <c r="F204" s="103"/>
      <c r="G204" s="103"/>
      <c r="H204" s="103"/>
      <c r="J204" s="103"/>
    </row>
    <row r="205" spans="1:13" s="111" customFormat="1" ht="11.45" customHeight="1">
      <c r="A205" s="167"/>
      <c r="B205" s="103"/>
      <c r="C205" s="103"/>
      <c r="D205" s="103"/>
      <c r="E205" s="103"/>
      <c r="F205" s="103"/>
      <c r="G205" s="103"/>
      <c r="H205" s="103"/>
      <c r="J205" s="103"/>
    </row>
    <row r="206" spans="1:13" s="111" customFormat="1" ht="11.45" customHeight="1">
      <c r="A206" s="166"/>
      <c r="B206" s="103"/>
      <c r="C206" s="103"/>
      <c r="D206" s="103"/>
      <c r="E206" s="103"/>
      <c r="F206" s="103"/>
      <c r="G206" s="103"/>
      <c r="H206" s="103"/>
      <c r="I206" s="103"/>
      <c r="J206" s="103"/>
    </row>
    <row r="207" spans="1:13" s="111" customFormat="1" ht="11.45" customHeight="1">
      <c r="A207" s="167"/>
      <c r="B207" s="103"/>
      <c r="C207" s="103"/>
      <c r="D207" s="103"/>
      <c r="E207" s="103"/>
      <c r="F207" s="103"/>
      <c r="G207" s="103"/>
      <c r="H207" s="103"/>
      <c r="J207" s="103"/>
    </row>
    <row r="208" spans="1:13" s="111" customFormat="1" ht="11.45" customHeight="1">
      <c r="A208" s="166"/>
      <c r="B208" s="103"/>
      <c r="C208" s="103"/>
      <c r="D208" s="103"/>
      <c r="E208" s="103"/>
      <c r="F208" s="103"/>
      <c r="G208" s="103"/>
      <c r="H208" s="103"/>
      <c r="J208" s="103"/>
    </row>
    <row r="209" spans="1:10" s="111" customFormat="1" ht="11.45" customHeight="1">
      <c r="A209" s="167"/>
      <c r="B209" s="103"/>
      <c r="C209" s="103"/>
      <c r="D209" s="103"/>
      <c r="E209" s="103"/>
      <c r="F209" s="103"/>
      <c r="G209" s="103"/>
      <c r="H209" s="103"/>
      <c r="J209" s="103"/>
    </row>
    <row r="210" spans="1:10" s="111" customFormat="1" ht="11.45" customHeight="1">
      <c r="A210" s="166"/>
      <c r="B210" s="103"/>
      <c r="C210" s="103"/>
      <c r="D210" s="103"/>
      <c r="E210" s="103"/>
      <c r="F210" s="103"/>
      <c r="G210" s="103"/>
      <c r="H210" s="103"/>
      <c r="J210" s="103"/>
    </row>
    <row r="211" spans="1:10" s="111" customFormat="1" ht="11.45" customHeight="1">
      <c r="A211" s="169"/>
      <c r="B211" s="103"/>
      <c r="C211" s="103"/>
      <c r="D211" s="103"/>
      <c r="E211" s="103"/>
      <c r="F211" s="103"/>
      <c r="G211" s="103"/>
      <c r="H211" s="103"/>
      <c r="J211" s="103"/>
    </row>
    <row r="212" spans="1:10" s="111" customFormat="1" ht="11.45" customHeight="1">
      <c r="A212" s="167"/>
      <c r="B212" s="103"/>
      <c r="C212" s="103"/>
      <c r="D212" s="103"/>
      <c r="E212" s="103"/>
      <c r="F212" s="103"/>
      <c r="G212" s="103"/>
      <c r="H212" s="103"/>
      <c r="J212" s="103"/>
    </row>
    <row r="213" spans="1:10" s="111" customFormat="1" ht="11.45" customHeight="1">
      <c r="A213" s="169"/>
      <c r="B213" s="103"/>
      <c r="C213" s="103"/>
      <c r="D213" s="103"/>
      <c r="E213" s="103"/>
      <c r="F213" s="103"/>
      <c r="G213" s="103"/>
      <c r="H213" s="103"/>
      <c r="J213" s="103"/>
    </row>
    <row r="214" spans="1:10" s="111" customFormat="1" ht="11.45" customHeight="1">
      <c r="A214" s="167"/>
      <c r="B214" s="103"/>
      <c r="C214" s="103"/>
      <c r="D214" s="103"/>
      <c r="E214" s="103"/>
      <c r="F214" s="103"/>
      <c r="G214" s="103"/>
      <c r="H214" s="103"/>
      <c r="J214" s="103"/>
    </row>
    <row r="215" spans="1:10" s="111" customFormat="1" ht="11.45" customHeight="1">
      <c r="A215" s="167"/>
      <c r="B215" s="103"/>
      <c r="C215" s="103"/>
      <c r="D215" s="103"/>
      <c r="E215" s="103"/>
      <c r="F215" s="103"/>
      <c r="G215" s="103"/>
      <c r="H215" s="103"/>
      <c r="J215" s="103"/>
    </row>
    <row r="216" spans="1:10" s="111" customFormat="1" ht="11.45" customHeight="1">
      <c r="A216" s="166"/>
      <c r="B216" s="103"/>
      <c r="C216" s="103"/>
      <c r="D216" s="103"/>
      <c r="E216" s="103"/>
      <c r="F216" s="103"/>
      <c r="G216" s="103"/>
      <c r="H216" s="103"/>
      <c r="J216" s="103"/>
    </row>
    <row r="217" spans="1:10" s="111" customFormat="1" ht="11.45" customHeight="1">
      <c r="A217" s="167"/>
      <c r="B217" s="103"/>
      <c r="C217" s="103"/>
      <c r="D217" s="103"/>
      <c r="E217" s="103"/>
      <c r="F217" s="103"/>
      <c r="G217" s="103"/>
      <c r="H217" s="103"/>
      <c r="J217" s="103"/>
    </row>
    <row r="218" spans="1:10" s="111" customFormat="1" ht="11.45" customHeight="1">
      <c r="A218" s="166"/>
      <c r="B218" s="103"/>
      <c r="C218" s="103"/>
      <c r="D218" s="103"/>
      <c r="E218" s="103"/>
      <c r="F218" s="103"/>
      <c r="G218" s="103"/>
      <c r="H218" s="103"/>
      <c r="J218" s="103"/>
    </row>
    <row r="219" spans="1:10" s="111" customFormat="1" ht="11.45" customHeight="1">
      <c r="A219" s="169"/>
      <c r="B219" s="103"/>
      <c r="C219" s="103"/>
      <c r="D219" s="103"/>
      <c r="E219" s="103"/>
      <c r="F219" s="103"/>
      <c r="G219" s="103"/>
      <c r="H219" s="103"/>
      <c r="J219" s="103"/>
    </row>
    <row r="220" spans="1:10" s="111" customFormat="1" ht="11.45" customHeight="1">
      <c r="A220" s="167"/>
      <c r="B220" s="103"/>
      <c r="C220" s="103"/>
      <c r="D220" s="103"/>
      <c r="E220" s="103"/>
      <c r="F220" s="103"/>
      <c r="G220" s="103"/>
      <c r="H220" s="103"/>
      <c r="J220" s="103"/>
    </row>
    <row r="221" spans="1:10" s="111" customFormat="1" ht="11.45" customHeight="1">
      <c r="A221" s="166"/>
      <c r="B221" s="103"/>
      <c r="C221" s="103"/>
      <c r="D221" s="103"/>
      <c r="E221" s="103"/>
      <c r="F221" s="103"/>
      <c r="G221" s="103"/>
      <c r="H221" s="103"/>
      <c r="J221" s="103"/>
    </row>
    <row r="222" spans="1:10" s="111" customFormat="1" ht="11.45" customHeight="1">
      <c r="A222" s="166"/>
      <c r="B222" s="103"/>
      <c r="C222" s="103"/>
      <c r="D222" s="103"/>
      <c r="E222" s="103"/>
      <c r="F222" s="103"/>
      <c r="G222" s="103"/>
      <c r="H222" s="103"/>
      <c r="J222" s="103"/>
    </row>
    <row r="223" spans="1:10" s="111" customFormat="1" ht="11.45" customHeight="1">
      <c r="A223" s="169"/>
      <c r="B223" s="103"/>
      <c r="C223" s="103"/>
      <c r="D223" s="103"/>
      <c r="E223" s="103"/>
      <c r="F223" s="103"/>
      <c r="G223" s="103"/>
      <c r="H223" s="103"/>
      <c r="J223" s="103"/>
    </row>
    <row r="224" spans="1:10" s="111" customFormat="1" ht="11.45" customHeight="1">
      <c r="A224" s="166"/>
      <c r="B224" s="103"/>
      <c r="C224" s="103"/>
      <c r="D224" s="103"/>
      <c r="E224" s="103"/>
      <c r="F224" s="103"/>
      <c r="G224" s="103"/>
      <c r="H224" s="103"/>
      <c r="J224" s="103"/>
    </row>
    <row r="225" spans="1:10" s="111" customFormat="1" ht="11.45" customHeight="1">
      <c r="A225" s="169"/>
      <c r="B225" s="103"/>
      <c r="C225" s="103"/>
      <c r="D225" s="103"/>
      <c r="E225" s="103"/>
      <c r="F225" s="103"/>
      <c r="G225" s="103"/>
      <c r="H225" s="103"/>
      <c r="J225" s="103"/>
    </row>
    <row r="226" spans="1:10" s="111" customFormat="1" ht="11.45" customHeight="1">
      <c r="A226" s="167"/>
      <c r="B226" s="103"/>
      <c r="C226" s="103"/>
      <c r="D226" s="103"/>
      <c r="E226" s="103"/>
      <c r="F226" s="103"/>
      <c r="G226" s="103"/>
      <c r="H226" s="103"/>
      <c r="J226" s="103"/>
    </row>
    <row r="227" spans="1:10" s="111" customFormat="1" ht="11.45" customHeight="1">
      <c r="A227" s="169"/>
      <c r="B227" s="103"/>
      <c r="C227" s="103"/>
      <c r="D227" s="103"/>
      <c r="E227" s="103"/>
      <c r="F227" s="103"/>
      <c r="G227" s="103"/>
      <c r="H227" s="103"/>
      <c r="J227" s="103"/>
    </row>
    <row r="228" spans="1:10" s="111" customFormat="1" ht="11.45" customHeight="1">
      <c r="A228" s="167"/>
      <c r="B228" s="103"/>
      <c r="C228" s="103"/>
      <c r="D228" s="103"/>
      <c r="E228" s="103"/>
      <c r="F228" s="103"/>
      <c r="G228" s="103"/>
      <c r="H228" s="103"/>
      <c r="J228" s="103"/>
    </row>
    <row r="229" spans="1:10" s="111" customFormat="1" ht="11.45" customHeight="1">
      <c r="A229" s="169"/>
      <c r="B229" s="103"/>
      <c r="C229" s="103"/>
      <c r="D229" s="103"/>
      <c r="E229" s="103"/>
      <c r="F229" s="103"/>
      <c r="G229" s="103"/>
      <c r="H229" s="103"/>
      <c r="J229" s="103"/>
    </row>
    <row r="230" spans="1:10" s="111" customFormat="1" ht="11.45" customHeight="1">
      <c r="A230" s="167"/>
      <c r="B230" s="103"/>
      <c r="C230" s="103"/>
      <c r="D230" s="103"/>
      <c r="E230" s="103"/>
      <c r="F230" s="103"/>
      <c r="G230" s="103"/>
      <c r="H230" s="103"/>
      <c r="J230" s="103"/>
    </row>
    <row r="231" spans="1:10" s="111" customFormat="1" ht="11.45" customHeight="1">
      <c r="A231" s="169"/>
      <c r="B231" s="103"/>
      <c r="C231" s="103"/>
      <c r="D231" s="103"/>
      <c r="E231" s="103"/>
      <c r="F231" s="103"/>
      <c r="G231" s="103"/>
      <c r="H231" s="103"/>
      <c r="J231" s="103"/>
    </row>
    <row r="232" spans="1:10" s="111" customFormat="1" ht="11.45" customHeight="1">
      <c r="A232" s="167"/>
      <c r="B232" s="103"/>
      <c r="C232" s="103"/>
      <c r="D232" s="103"/>
      <c r="E232" s="103"/>
      <c r="F232" s="103"/>
      <c r="G232" s="103"/>
      <c r="H232" s="103"/>
      <c r="J232" s="103"/>
    </row>
    <row r="233" spans="1:10" s="111" customFormat="1" ht="7.9" customHeight="1">
      <c r="A233" s="165"/>
      <c r="B233" s="103"/>
      <c r="C233" s="103"/>
      <c r="D233" s="103"/>
      <c r="E233" s="103"/>
      <c r="F233" s="103"/>
      <c r="G233" s="103"/>
      <c r="H233" s="103"/>
      <c r="J233" s="103"/>
    </row>
    <row r="234" spans="1:10" s="158" customFormat="1" ht="13.5" customHeight="1">
      <c r="H234" s="103"/>
      <c r="J234" s="103"/>
    </row>
    <row r="235" spans="1:10" s="105" customFormat="1" ht="9.4" customHeight="1">
      <c r="A235" s="111"/>
      <c r="H235" s="103"/>
      <c r="J235" s="103"/>
    </row>
    <row r="236" spans="1:10" s="105" customFormat="1" ht="1.1499999999999999" customHeight="1">
      <c r="H236" s="103"/>
      <c r="J236" s="103"/>
    </row>
    <row r="237" spans="1:10" s="105" customFormat="1" ht="1.1499999999999999" customHeight="1">
      <c r="H237" s="103"/>
      <c r="J237" s="103"/>
    </row>
    <row r="238" spans="1:10" s="105" customFormat="1" ht="1.1499999999999999" customHeight="1">
      <c r="H238" s="103"/>
      <c r="J238" s="103"/>
    </row>
    <row r="239" spans="1:10" s="111" customFormat="1" ht="12" customHeight="1">
      <c r="B239" s="170"/>
      <c r="C239" s="170"/>
      <c r="D239" s="171"/>
      <c r="E239" s="171"/>
      <c r="F239" s="171"/>
      <c r="G239" s="171"/>
      <c r="H239" s="103"/>
      <c r="J239" s="103"/>
    </row>
    <row r="240" spans="1:10" s="111" customFormat="1" ht="3.4" customHeight="1">
      <c r="B240" s="170"/>
      <c r="C240" s="170"/>
      <c r="D240" s="171"/>
      <c r="E240" s="171"/>
      <c r="F240" s="171"/>
      <c r="G240" s="171"/>
      <c r="H240" s="103"/>
      <c r="J240" s="103"/>
    </row>
    <row r="241" spans="1:13" s="119" customFormat="1" ht="9" customHeight="1">
      <c r="A241" s="172"/>
      <c r="B241" s="170"/>
      <c r="C241" s="170"/>
      <c r="D241" s="171"/>
      <c r="E241" s="171"/>
      <c r="F241" s="171"/>
      <c r="G241" s="171"/>
      <c r="H241" s="103"/>
      <c r="J241" s="103"/>
    </row>
    <row r="242" spans="1:13" s="119" customFormat="1" ht="9" customHeight="1">
      <c r="A242" s="172"/>
      <c r="B242" s="170"/>
      <c r="C242" s="173"/>
      <c r="D242" s="173"/>
      <c r="E242" s="173"/>
      <c r="F242" s="173"/>
      <c r="G242" s="173"/>
      <c r="H242" s="103"/>
      <c r="J242" s="103"/>
    </row>
    <row r="243" spans="1:13" s="130" customFormat="1" ht="9" customHeight="1">
      <c r="B243" s="174"/>
      <c r="C243" s="175"/>
      <c r="D243" s="176"/>
      <c r="E243" s="176"/>
      <c r="F243" s="176"/>
      <c r="G243" s="174"/>
      <c r="H243" s="103"/>
      <c r="J243" s="103"/>
    </row>
    <row r="244" spans="1:13" s="111" customFormat="1" ht="9.75" customHeight="1">
      <c r="A244" s="131"/>
      <c r="B244" s="177"/>
      <c r="C244" s="177"/>
      <c r="D244" s="177"/>
      <c r="E244" s="177"/>
      <c r="F244" s="177"/>
      <c r="G244" s="177"/>
      <c r="H244" s="103"/>
      <c r="J244" s="103"/>
    </row>
    <row r="245" spans="1:13" s="111" customFormat="1" ht="12.75" customHeight="1">
      <c r="A245" s="178"/>
      <c r="B245" s="179"/>
      <c r="C245" s="179"/>
      <c r="D245" s="179"/>
      <c r="E245" s="179"/>
      <c r="F245" s="179"/>
      <c r="G245" s="179"/>
      <c r="H245" s="103"/>
      <c r="J245" s="103"/>
    </row>
    <row r="246" spans="1:13" s="111" customFormat="1" ht="11.45" customHeight="1">
      <c r="A246" s="180"/>
      <c r="B246" s="181"/>
      <c r="C246" s="181"/>
      <c r="D246" s="181"/>
      <c r="E246" s="181"/>
      <c r="F246" s="181"/>
      <c r="G246" s="181"/>
      <c r="H246" s="103"/>
      <c r="J246" s="103"/>
    </row>
    <row r="247" spans="1:13" s="111" customFormat="1" ht="11.45" customHeight="1">
      <c r="A247" s="167"/>
      <c r="B247" s="103"/>
      <c r="C247" s="103"/>
      <c r="D247" s="103"/>
      <c r="E247" s="103"/>
      <c r="F247" s="103"/>
      <c r="G247" s="103"/>
      <c r="H247" s="103"/>
      <c r="J247" s="103"/>
    </row>
    <row r="248" spans="1:13" s="111" customFormat="1" ht="11.45" customHeight="1">
      <c r="A248" s="167"/>
      <c r="B248" s="103"/>
      <c r="C248" s="103"/>
      <c r="D248" s="103"/>
      <c r="E248" s="103"/>
      <c r="F248" s="103"/>
      <c r="G248" s="103"/>
      <c r="H248" s="103"/>
      <c r="I248" s="103"/>
      <c r="J248" s="103"/>
      <c r="K248" s="103"/>
      <c r="L248" s="103"/>
      <c r="M248" s="103"/>
    </row>
    <row r="249" spans="1:13" s="111" customFormat="1" ht="11.45" customHeight="1">
      <c r="A249" s="169"/>
      <c r="B249" s="103"/>
      <c r="C249" s="103"/>
      <c r="D249" s="103"/>
      <c r="E249" s="103"/>
      <c r="F249" s="103"/>
      <c r="G249" s="103"/>
      <c r="H249" s="103"/>
      <c r="I249" s="182"/>
      <c r="J249" s="182"/>
      <c r="K249" s="182"/>
      <c r="L249" s="182"/>
      <c r="M249" s="182"/>
    </row>
    <row r="250" spans="1:13" s="111" customFormat="1" ht="11.45" customHeight="1">
      <c r="A250" s="180"/>
      <c r="B250" s="181"/>
      <c r="C250" s="181"/>
      <c r="D250" s="181"/>
      <c r="E250" s="181"/>
      <c r="F250" s="181"/>
      <c r="G250" s="181"/>
      <c r="H250" s="103"/>
      <c r="J250" s="103"/>
    </row>
    <row r="251" spans="1:13" s="111" customFormat="1" ht="11.45" customHeight="1">
      <c r="A251" s="167"/>
      <c r="B251" s="103"/>
      <c r="C251" s="103"/>
      <c r="D251" s="103"/>
      <c r="E251" s="103"/>
      <c r="F251" s="103"/>
      <c r="G251" s="103"/>
      <c r="H251" s="103"/>
      <c r="J251" s="103"/>
    </row>
    <row r="252" spans="1:13" s="111" customFormat="1" ht="11.45" customHeight="1">
      <c r="A252" s="166"/>
      <c r="B252" s="103"/>
      <c r="C252" s="103"/>
      <c r="D252" s="103"/>
      <c r="E252" s="103"/>
      <c r="F252" s="103"/>
      <c r="G252" s="103"/>
      <c r="H252" s="103"/>
      <c r="J252" s="103"/>
    </row>
    <row r="253" spans="1:13" s="111" customFormat="1" ht="11.45" customHeight="1">
      <c r="A253" s="167"/>
      <c r="B253" s="103"/>
      <c r="C253" s="103"/>
      <c r="D253" s="103"/>
      <c r="E253" s="103"/>
      <c r="F253" s="103"/>
      <c r="G253" s="103"/>
      <c r="H253" s="103"/>
      <c r="J253" s="103"/>
    </row>
    <row r="254" spans="1:13" s="111" customFormat="1" ht="11.45" customHeight="1">
      <c r="A254" s="166"/>
      <c r="B254" s="103"/>
      <c r="C254" s="103"/>
      <c r="D254" s="103"/>
      <c r="E254" s="103"/>
      <c r="F254" s="103"/>
      <c r="G254" s="103"/>
      <c r="H254" s="103"/>
      <c r="J254" s="103"/>
    </row>
    <row r="255" spans="1:13" s="111" customFormat="1" ht="11.45" customHeight="1">
      <c r="A255" s="167"/>
      <c r="B255" s="103"/>
      <c r="C255" s="103"/>
      <c r="D255" s="103"/>
      <c r="E255" s="103"/>
      <c r="F255" s="103"/>
      <c r="G255" s="103"/>
      <c r="H255" s="103"/>
      <c r="J255" s="103"/>
    </row>
    <row r="256" spans="1:13" s="111" customFormat="1" ht="11.45" customHeight="1">
      <c r="A256" s="166"/>
      <c r="B256" s="103"/>
      <c r="C256" s="103"/>
      <c r="D256" s="103"/>
      <c r="E256" s="103"/>
      <c r="F256" s="103"/>
      <c r="G256" s="103"/>
      <c r="H256" s="103"/>
      <c r="J256" s="103"/>
    </row>
    <row r="257" spans="1:10" s="111" customFormat="1" ht="11.45" customHeight="1">
      <c r="A257" s="166"/>
      <c r="B257" s="103"/>
      <c r="C257" s="103"/>
      <c r="D257" s="103"/>
      <c r="E257" s="103"/>
      <c r="F257" s="103"/>
      <c r="G257" s="103"/>
      <c r="H257" s="103"/>
      <c r="J257" s="103"/>
    </row>
    <row r="258" spans="1:10" s="111" customFormat="1" ht="11.45" customHeight="1">
      <c r="A258" s="166"/>
      <c r="B258" s="103"/>
      <c r="C258" s="103"/>
      <c r="D258" s="103"/>
      <c r="E258" s="103"/>
      <c r="F258" s="103"/>
      <c r="G258" s="103"/>
      <c r="H258" s="103"/>
      <c r="J258" s="103"/>
    </row>
    <row r="259" spans="1:10" s="111" customFormat="1" ht="11.45" customHeight="1">
      <c r="A259" s="167"/>
      <c r="B259" s="103"/>
      <c r="C259" s="103"/>
      <c r="D259" s="103"/>
      <c r="E259" s="103"/>
      <c r="F259" s="103"/>
      <c r="G259" s="103"/>
      <c r="H259" s="103"/>
      <c r="J259" s="103"/>
    </row>
    <row r="260" spans="1:10" s="111" customFormat="1" ht="11.45" customHeight="1">
      <c r="A260" s="167"/>
      <c r="B260" s="103"/>
      <c r="C260" s="103"/>
      <c r="D260" s="103"/>
      <c r="E260" s="103"/>
      <c r="F260" s="103"/>
      <c r="G260" s="103"/>
      <c r="H260" s="103"/>
      <c r="J260" s="103"/>
    </row>
    <row r="261" spans="1:10" s="111" customFormat="1" ht="11.45" customHeight="1">
      <c r="A261" s="166"/>
      <c r="B261" s="103"/>
      <c r="C261" s="103"/>
      <c r="D261" s="103"/>
      <c r="E261" s="103"/>
      <c r="F261" s="103"/>
      <c r="G261" s="103"/>
      <c r="H261" s="103"/>
      <c r="J261" s="103"/>
    </row>
    <row r="262" spans="1:10" s="111" customFormat="1" ht="11.45" customHeight="1">
      <c r="A262" s="166"/>
      <c r="B262" s="103"/>
      <c r="C262" s="103"/>
      <c r="D262" s="103"/>
      <c r="E262" s="103"/>
      <c r="F262" s="103"/>
      <c r="G262" s="103"/>
      <c r="H262" s="103"/>
      <c r="J262" s="103"/>
    </row>
    <row r="263" spans="1:10" s="111" customFormat="1" ht="11.45" customHeight="1">
      <c r="A263" s="166"/>
      <c r="B263" s="103"/>
      <c r="C263" s="103"/>
      <c r="D263" s="103"/>
      <c r="E263" s="103"/>
      <c r="F263" s="103"/>
      <c r="G263" s="103"/>
      <c r="H263" s="103"/>
      <c r="J263" s="103"/>
    </row>
    <row r="264" spans="1:10" s="111" customFormat="1" ht="11.45" customHeight="1">
      <c r="A264" s="167"/>
      <c r="B264" s="103"/>
      <c r="C264" s="103"/>
      <c r="D264" s="103"/>
      <c r="E264" s="103"/>
      <c r="F264" s="103"/>
      <c r="G264" s="103"/>
      <c r="H264" s="103"/>
      <c r="J264" s="103"/>
    </row>
    <row r="265" spans="1:10" s="111" customFormat="1" ht="11.45" customHeight="1">
      <c r="A265" s="166"/>
      <c r="B265" s="103"/>
      <c r="C265" s="103"/>
      <c r="D265" s="103"/>
      <c r="E265" s="103"/>
      <c r="F265" s="103"/>
      <c r="G265" s="103"/>
      <c r="H265" s="103"/>
      <c r="J265" s="103"/>
    </row>
    <row r="266" spans="1:10" s="111" customFormat="1" ht="11.45" customHeight="1">
      <c r="A266" s="167"/>
      <c r="B266" s="103"/>
      <c r="C266" s="103"/>
      <c r="D266" s="103"/>
      <c r="E266" s="103"/>
      <c r="F266" s="103"/>
      <c r="G266" s="103"/>
      <c r="H266" s="103"/>
      <c r="J266" s="103"/>
    </row>
    <row r="267" spans="1:10" s="111" customFormat="1" ht="11.45" customHeight="1">
      <c r="A267" s="166"/>
      <c r="B267" s="103"/>
      <c r="C267" s="103"/>
      <c r="D267" s="103"/>
      <c r="E267" s="103"/>
      <c r="F267" s="103"/>
      <c r="G267" s="103"/>
      <c r="H267" s="103"/>
      <c r="J267" s="103"/>
    </row>
    <row r="268" spans="1:10" s="111" customFormat="1" ht="11.45" customHeight="1">
      <c r="A268" s="167"/>
      <c r="B268" s="103"/>
      <c r="C268" s="103"/>
      <c r="D268" s="103"/>
      <c r="E268" s="103"/>
      <c r="F268" s="103"/>
      <c r="G268" s="103"/>
      <c r="H268" s="103"/>
      <c r="J268" s="103"/>
    </row>
    <row r="269" spans="1:10" s="111" customFormat="1" ht="11.45" customHeight="1">
      <c r="A269" s="166"/>
      <c r="B269" s="103"/>
      <c r="C269" s="103"/>
      <c r="D269" s="103"/>
      <c r="E269" s="103"/>
      <c r="F269" s="103"/>
      <c r="G269" s="103"/>
      <c r="H269" s="103"/>
      <c r="J269" s="103"/>
    </row>
    <row r="270" spans="1:10" s="111" customFormat="1" ht="11.45" customHeight="1">
      <c r="A270" s="167"/>
      <c r="B270" s="103"/>
      <c r="C270" s="103"/>
      <c r="D270" s="103"/>
      <c r="E270" s="103"/>
      <c r="F270" s="103"/>
      <c r="G270" s="103"/>
      <c r="H270" s="103"/>
      <c r="J270" s="103"/>
    </row>
    <row r="271" spans="1:10" s="111" customFormat="1" ht="11.45" customHeight="1">
      <c r="A271" s="168"/>
      <c r="B271" s="103"/>
      <c r="C271" s="103"/>
      <c r="D271" s="103"/>
      <c r="E271" s="103"/>
      <c r="F271" s="103"/>
      <c r="G271" s="103"/>
      <c r="H271" s="103"/>
      <c r="J271" s="103"/>
    </row>
    <row r="272" spans="1:10" s="111" customFormat="1" ht="11.45" customHeight="1">
      <c r="A272" s="169"/>
      <c r="B272" s="103"/>
      <c r="C272" s="103"/>
      <c r="D272" s="103"/>
      <c r="E272" s="103"/>
      <c r="F272" s="103"/>
      <c r="G272" s="103"/>
      <c r="H272" s="103"/>
      <c r="J272" s="103"/>
    </row>
    <row r="273" spans="1:13" s="111" customFormat="1" ht="11.45" customHeight="1">
      <c r="A273" s="167"/>
      <c r="B273" s="103"/>
      <c r="C273" s="103"/>
      <c r="D273" s="103"/>
      <c r="E273" s="103"/>
      <c r="F273" s="103"/>
      <c r="G273" s="103"/>
      <c r="H273" s="103"/>
      <c r="J273" s="103"/>
      <c r="K273" s="103"/>
      <c r="L273" s="103"/>
      <c r="M273" s="103"/>
    </row>
    <row r="274" spans="1:13" s="111" customFormat="1" ht="11.45" customHeight="1">
      <c r="A274" s="167"/>
      <c r="B274" s="103"/>
      <c r="C274" s="103"/>
      <c r="D274" s="103"/>
      <c r="E274" s="103"/>
      <c r="F274" s="103"/>
      <c r="G274" s="103"/>
      <c r="H274" s="103"/>
      <c r="I274" s="103"/>
      <c r="J274" s="103"/>
      <c r="K274" s="103"/>
      <c r="L274" s="103"/>
      <c r="M274" s="103"/>
    </row>
    <row r="275" spans="1:13" s="111" customFormat="1" ht="11.45" customHeight="1">
      <c r="A275" s="166"/>
      <c r="B275" s="103"/>
      <c r="C275" s="103"/>
      <c r="D275" s="103"/>
      <c r="E275" s="103"/>
      <c r="F275" s="103"/>
      <c r="G275" s="103"/>
      <c r="H275" s="103"/>
      <c r="I275" s="103"/>
      <c r="J275" s="103"/>
      <c r="K275" s="103"/>
      <c r="L275" s="103"/>
      <c r="M275" s="103"/>
    </row>
    <row r="276" spans="1:13" s="111" customFormat="1" ht="11.45" customHeight="1">
      <c r="A276" s="167"/>
      <c r="B276" s="103"/>
      <c r="C276" s="103"/>
      <c r="D276" s="103"/>
      <c r="E276" s="103"/>
      <c r="F276" s="103"/>
      <c r="G276" s="103"/>
      <c r="H276" s="103"/>
      <c r="I276" s="103"/>
      <c r="J276" s="103"/>
      <c r="K276" s="103"/>
      <c r="L276" s="103"/>
      <c r="M276" s="103"/>
    </row>
    <row r="277" spans="1:13" s="111" customFormat="1" ht="11.45" customHeight="1">
      <c r="A277" s="166"/>
      <c r="B277" s="103"/>
      <c r="C277" s="103"/>
      <c r="D277" s="103"/>
      <c r="E277" s="103"/>
      <c r="F277" s="103"/>
      <c r="G277" s="103"/>
      <c r="H277" s="103"/>
      <c r="I277" s="103"/>
      <c r="J277" s="103"/>
      <c r="K277" s="103"/>
      <c r="L277" s="103"/>
      <c r="M277" s="103"/>
    </row>
    <row r="278" spans="1:13" s="111" customFormat="1" ht="11.45" customHeight="1">
      <c r="A278" s="167"/>
      <c r="B278" s="103"/>
      <c r="C278" s="103"/>
      <c r="D278" s="103"/>
      <c r="E278" s="103"/>
      <c r="F278" s="103"/>
      <c r="G278" s="103"/>
      <c r="H278" s="103"/>
      <c r="I278" s="103"/>
      <c r="J278" s="103"/>
      <c r="K278" s="103"/>
      <c r="L278" s="103"/>
      <c r="M278" s="103"/>
    </row>
    <row r="279" spans="1:13" s="111" customFormat="1" ht="11.45" customHeight="1">
      <c r="A279" s="166"/>
      <c r="B279" s="103"/>
      <c r="C279" s="103"/>
      <c r="D279" s="103"/>
      <c r="E279" s="103"/>
      <c r="F279" s="103"/>
      <c r="G279" s="103"/>
      <c r="H279" s="103"/>
      <c r="J279" s="103"/>
    </row>
    <row r="280" spans="1:13" s="111" customFormat="1" ht="11.45" customHeight="1">
      <c r="A280" s="167"/>
      <c r="B280" s="103"/>
      <c r="C280" s="103"/>
      <c r="D280" s="103"/>
      <c r="E280" s="103"/>
      <c r="F280" s="103"/>
      <c r="G280" s="103"/>
      <c r="H280" s="103"/>
      <c r="J280" s="103"/>
    </row>
    <row r="281" spans="1:13" s="111" customFormat="1" ht="11.45" customHeight="1">
      <c r="A281" s="166"/>
      <c r="B281" s="103"/>
      <c r="C281" s="103"/>
      <c r="D281" s="103"/>
      <c r="E281" s="103"/>
      <c r="F281" s="103"/>
      <c r="G281" s="103"/>
      <c r="H281" s="103"/>
      <c r="I281" s="103"/>
      <c r="J281" s="103"/>
    </row>
    <row r="282" spans="1:13" s="111" customFormat="1" ht="11.45" customHeight="1">
      <c r="A282" s="167"/>
      <c r="B282" s="103"/>
      <c r="C282" s="103"/>
      <c r="D282" s="103"/>
      <c r="E282" s="103"/>
      <c r="F282" s="103"/>
      <c r="G282" s="103"/>
      <c r="H282" s="103"/>
      <c r="J282" s="103"/>
    </row>
    <row r="283" spans="1:13" s="111" customFormat="1" ht="11.45" customHeight="1">
      <c r="A283" s="166"/>
      <c r="B283" s="103"/>
      <c r="C283" s="103"/>
      <c r="D283" s="103"/>
      <c r="E283" s="103"/>
      <c r="F283" s="103"/>
      <c r="G283" s="103"/>
      <c r="H283" s="103"/>
      <c r="J283" s="103"/>
    </row>
    <row r="284" spans="1:13" s="111" customFormat="1" ht="11.45" customHeight="1">
      <c r="A284" s="167"/>
      <c r="B284" s="103"/>
      <c r="C284" s="103"/>
      <c r="D284" s="103"/>
      <c r="E284" s="103"/>
      <c r="F284" s="103"/>
      <c r="G284" s="103"/>
      <c r="H284" s="103"/>
      <c r="J284" s="103"/>
    </row>
    <row r="285" spans="1:13" s="111" customFormat="1" ht="11.45" customHeight="1">
      <c r="A285" s="166"/>
      <c r="B285" s="103"/>
      <c r="C285" s="103"/>
      <c r="D285" s="103"/>
      <c r="E285" s="103"/>
      <c r="F285" s="103"/>
      <c r="G285" s="103"/>
      <c r="H285" s="103"/>
      <c r="J285" s="103"/>
    </row>
    <row r="286" spans="1:13" s="111" customFormat="1" ht="11.45" customHeight="1">
      <c r="A286" s="169"/>
      <c r="B286" s="103"/>
      <c r="C286" s="103"/>
      <c r="D286" s="103"/>
      <c r="E286" s="103"/>
      <c r="F286" s="103"/>
      <c r="G286" s="103"/>
      <c r="H286" s="103"/>
      <c r="J286" s="103"/>
    </row>
    <row r="287" spans="1:13" s="111" customFormat="1" ht="11.45" customHeight="1">
      <c r="A287" s="167"/>
      <c r="B287" s="103"/>
      <c r="C287" s="103"/>
      <c r="D287" s="103"/>
      <c r="E287" s="103"/>
      <c r="F287" s="103"/>
      <c r="G287" s="103"/>
      <c r="H287" s="103"/>
      <c r="J287" s="103"/>
    </row>
    <row r="288" spans="1:13" s="111" customFormat="1" ht="11.45" customHeight="1">
      <c r="A288" s="169"/>
      <c r="B288" s="103"/>
      <c r="C288" s="103"/>
      <c r="D288" s="103"/>
      <c r="E288" s="103"/>
      <c r="F288" s="103"/>
      <c r="G288" s="103"/>
      <c r="H288" s="103"/>
      <c r="J288" s="103"/>
    </row>
    <row r="289" spans="1:10" s="111" customFormat="1" ht="11.45" customHeight="1">
      <c r="A289" s="167"/>
      <c r="B289" s="103"/>
      <c r="C289" s="103"/>
      <c r="D289" s="103"/>
      <c r="E289" s="103"/>
      <c r="F289" s="103"/>
      <c r="G289" s="103"/>
      <c r="H289" s="103"/>
      <c r="J289" s="103"/>
    </row>
    <row r="290" spans="1:10" s="111" customFormat="1" ht="11.45" customHeight="1">
      <c r="A290" s="167"/>
      <c r="B290" s="103"/>
      <c r="C290" s="103"/>
      <c r="D290" s="103"/>
      <c r="E290" s="103"/>
      <c r="F290" s="103"/>
      <c r="G290" s="103"/>
      <c r="H290" s="103"/>
      <c r="J290" s="103"/>
    </row>
    <row r="291" spans="1:10" s="111" customFormat="1" ht="11.45" customHeight="1">
      <c r="A291" s="166"/>
      <c r="B291" s="103"/>
      <c r="C291" s="103"/>
      <c r="D291" s="103"/>
      <c r="E291" s="103"/>
      <c r="F291" s="103"/>
      <c r="G291" s="103"/>
      <c r="H291" s="103"/>
      <c r="J291" s="103"/>
    </row>
    <row r="292" spans="1:10" s="111" customFormat="1" ht="11.45" customHeight="1">
      <c r="A292" s="167"/>
      <c r="B292" s="103"/>
      <c r="C292" s="103"/>
      <c r="D292" s="103"/>
      <c r="E292" s="103"/>
      <c r="F292" s="103"/>
      <c r="G292" s="103"/>
      <c r="H292" s="103"/>
      <c r="J292" s="103"/>
    </row>
    <row r="293" spans="1:10" s="111" customFormat="1" ht="11.45" customHeight="1">
      <c r="A293" s="166"/>
      <c r="B293" s="103"/>
      <c r="C293" s="103"/>
      <c r="D293" s="103"/>
      <c r="E293" s="103"/>
      <c r="F293" s="103"/>
      <c r="G293" s="103"/>
      <c r="H293" s="103"/>
      <c r="J293" s="103"/>
    </row>
    <row r="294" spans="1:10" s="111" customFormat="1" ht="11.45" customHeight="1">
      <c r="A294" s="169"/>
      <c r="B294" s="103"/>
      <c r="C294" s="103"/>
      <c r="D294" s="103"/>
      <c r="E294" s="103"/>
      <c r="F294" s="103"/>
      <c r="G294" s="103"/>
      <c r="H294" s="103"/>
      <c r="J294" s="103"/>
    </row>
    <row r="295" spans="1:10" s="111" customFormat="1" ht="11.45" customHeight="1">
      <c r="A295" s="167"/>
      <c r="B295" s="103"/>
      <c r="C295" s="103"/>
      <c r="D295" s="103"/>
      <c r="E295" s="103"/>
      <c r="F295" s="103"/>
      <c r="G295" s="103"/>
      <c r="H295" s="103"/>
      <c r="J295" s="103"/>
    </row>
    <row r="296" spans="1:10" s="111" customFormat="1" ht="11.45" customHeight="1">
      <c r="A296" s="166"/>
      <c r="B296" s="103"/>
      <c r="C296" s="103"/>
      <c r="D296" s="103"/>
      <c r="E296" s="103"/>
      <c r="F296" s="103"/>
      <c r="G296" s="103"/>
      <c r="H296" s="103"/>
      <c r="J296" s="103"/>
    </row>
    <row r="297" spans="1:10" s="111" customFormat="1" ht="11.45" customHeight="1">
      <c r="A297" s="166"/>
      <c r="B297" s="103"/>
      <c r="C297" s="103"/>
      <c r="D297" s="103"/>
      <c r="E297" s="103"/>
      <c r="F297" s="103"/>
      <c r="G297" s="103"/>
      <c r="H297" s="103"/>
      <c r="J297" s="103"/>
    </row>
    <row r="298" spans="1:10" s="111" customFormat="1" ht="11.45" customHeight="1">
      <c r="A298" s="169"/>
      <c r="B298" s="103"/>
      <c r="C298" s="103"/>
      <c r="D298" s="103"/>
      <c r="E298" s="103"/>
      <c r="F298" s="103"/>
      <c r="G298" s="103"/>
      <c r="H298" s="103"/>
      <c r="J298" s="103"/>
    </row>
    <row r="299" spans="1:10" s="111" customFormat="1" ht="11.45" customHeight="1">
      <c r="A299" s="166"/>
      <c r="B299" s="103"/>
      <c r="C299" s="103"/>
      <c r="D299" s="103"/>
      <c r="E299" s="103"/>
      <c r="F299" s="103"/>
      <c r="G299" s="103"/>
      <c r="H299" s="103"/>
      <c r="J299" s="103"/>
    </row>
    <row r="300" spans="1:10" s="111" customFormat="1" ht="11.45" customHeight="1">
      <c r="A300" s="169"/>
      <c r="B300" s="103"/>
      <c r="C300" s="103"/>
      <c r="D300" s="103"/>
      <c r="E300" s="103"/>
      <c r="F300" s="103"/>
      <c r="G300" s="103"/>
      <c r="H300" s="103"/>
      <c r="J300" s="103"/>
    </row>
    <row r="301" spans="1:10" s="111" customFormat="1" ht="11.45" customHeight="1">
      <c r="A301" s="167"/>
      <c r="B301" s="103"/>
      <c r="C301" s="103"/>
      <c r="D301" s="103"/>
      <c r="E301" s="103"/>
      <c r="F301" s="103"/>
      <c r="G301" s="103"/>
      <c r="H301" s="103"/>
      <c r="J301" s="103"/>
    </row>
    <row r="302" spans="1:10" s="111" customFormat="1" ht="11.45" customHeight="1">
      <c r="A302" s="169"/>
      <c r="B302" s="103"/>
      <c r="C302" s="103"/>
      <c r="D302" s="103"/>
      <c r="E302" s="103"/>
      <c r="F302" s="103"/>
      <c r="G302" s="103"/>
      <c r="H302" s="103"/>
      <c r="J302" s="103"/>
    </row>
    <row r="303" spans="1:10" s="111" customFormat="1" ht="11.45" customHeight="1">
      <c r="A303" s="167"/>
      <c r="B303" s="103"/>
      <c r="C303" s="103"/>
      <c r="D303" s="103"/>
      <c r="E303" s="103"/>
      <c r="F303" s="103"/>
      <c r="G303" s="103"/>
      <c r="H303" s="103"/>
      <c r="J303" s="103"/>
    </row>
    <row r="304" spans="1:10" s="111" customFormat="1" ht="11.45" customHeight="1">
      <c r="A304" s="169"/>
      <c r="B304" s="103"/>
      <c r="C304" s="103"/>
      <c r="D304" s="103"/>
      <c r="E304" s="103"/>
      <c r="F304" s="103"/>
      <c r="G304" s="103"/>
      <c r="H304" s="103"/>
      <c r="J304" s="103"/>
    </row>
    <row r="305" spans="1:10" s="111" customFormat="1" ht="11.45" customHeight="1">
      <c r="A305" s="167"/>
      <c r="B305" s="103"/>
      <c r="C305" s="103"/>
      <c r="D305" s="103"/>
      <c r="E305" s="103"/>
      <c r="F305" s="103"/>
      <c r="G305" s="103"/>
      <c r="H305" s="103"/>
      <c r="J305" s="103"/>
    </row>
    <row r="306" spans="1:10" s="111" customFormat="1" ht="11.45" customHeight="1">
      <c r="A306" s="169"/>
      <c r="B306" s="103"/>
      <c r="C306" s="103"/>
      <c r="D306" s="103"/>
      <c r="E306" s="103"/>
      <c r="F306" s="103"/>
      <c r="G306" s="103"/>
      <c r="H306" s="103"/>
      <c r="J306" s="103"/>
    </row>
    <row r="307" spans="1:10" s="111" customFormat="1" ht="11.45" customHeight="1">
      <c r="A307" s="167"/>
      <c r="B307" s="103"/>
      <c r="C307" s="103"/>
      <c r="D307" s="103"/>
      <c r="E307" s="103"/>
      <c r="F307" s="103"/>
      <c r="G307" s="103"/>
      <c r="H307" s="103"/>
      <c r="J307" s="103"/>
    </row>
    <row r="308" spans="1:10" s="111" customFormat="1" ht="7.9" customHeight="1">
      <c r="A308" s="165"/>
      <c r="B308" s="103"/>
      <c r="C308" s="103"/>
      <c r="D308" s="103"/>
      <c r="E308" s="103"/>
      <c r="F308" s="103"/>
      <c r="G308" s="103"/>
      <c r="H308" s="103"/>
      <c r="J308" s="103"/>
    </row>
    <row r="309" spans="1:10" s="158" customFormat="1" ht="13.5" customHeight="1">
      <c r="H309" s="103"/>
      <c r="J309" s="103"/>
    </row>
    <row r="310" spans="1:10" s="105" customFormat="1" ht="9.4" customHeight="1">
      <c r="A310" s="111"/>
      <c r="H310" s="103"/>
      <c r="J310" s="103"/>
    </row>
    <row r="311" spans="1:10" s="105" customFormat="1" ht="1.1499999999999999" customHeight="1">
      <c r="H311" s="103"/>
      <c r="J311" s="103"/>
    </row>
    <row r="312" spans="1:10" s="105" customFormat="1" ht="1.1499999999999999" customHeight="1">
      <c r="H312" s="103"/>
      <c r="J312" s="103"/>
    </row>
    <row r="313" spans="1:10" s="105" customFormat="1" ht="1.1499999999999999" customHeight="1">
      <c r="H313" s="103"/>
      <c r="J313" s="103"/>
    </row>
    <row r="314" spans="1:10" s="111" customFormat="1" ht="12" customHeight="1">
      <c r="B314" s="170"/>
      <c r="C314" s="170"/>
      <c r="D314" s="171"/>
      <c r="E314" s="171"/>
      <c r="F314" s="171"/>
      <c r="G314" s="171"/>
      <c r="H314" s="103"/>
      <c r="J314" s="103"/>
    </row>
    <row r="315" spans="1:10" s="111" customFormat="1" ht="3.4" customHeight="1">
      <c r="B315" s="170"/>
      <c r="C315" s="170"/>
      <c r="D315" s="171"/>
      <c r="E315" s="171"/>
      <c r="F315" s="171"/>
      <c r="G315" s="171"/>
      <c r="H315" s="103"/>
      <c r="J315" s="103"/>
    </row>
    <row r="316" spans="1:10" s="119" customFormat="1" ht="9" customHeight="1">
      <c r="A316" s="172"/>
      <c r="B316" s="170"/>
      <c r="C316" s="170"/>
      <c r="D316" s="171"/>
      <c r="E316" s="171"/>
      <c r="F316" s="171"/>
      <c r="G316" s="171"/>
      <c r="H316" s="103"/>
      <c r="J316" s="103"/>
    </row>
    <row r="317" spans="1:10" s="119" customFormat="1" ht="9" customHeight="1">
      <c r="A317" s="172"/>
      <c r="B317" s="170"/>
      <c r="C317" s="173"/>
      <c r="D317" s="173"/>
      <c r="E317" s="173"/>
      <c r="F317" s="173"/>
      <c r="G317" s="173"/>
      <c r="H317" s="103"/>
      <c r="J317" s="103"/>
    </row>
    <row r="318" spans="1:10" s="130" customFormat="1" ht="9" customHeight="1">
      <c r="B318" s="174"/>
      <c r="C318" s="175"/>
      <c r="D318" s="176"/>
      <c r="E318" s="176"/>
      <c r="F318" s="176"/>
      <c r="G318" s="174"/>
      <c r="H318" s="103"/>
      <c r="J318" s="103"/>
    </row>
    <row r="319" spans="1:10" s="111" customFormat="1" ht="9.75" customHeight="1">
      <c r="A319" s="131"/>
      <c r="B319" s="177"/>
      <c r="C319" s="177"/>
      <c r="D319" s="177"/>
      <c r="E319" s="177"/>
      <c r="F319" s="177"/>
      <c r="G319" s="177"/>
      <c r="H319" s="103"/>
      <c r="J319" s="103"/>
    </row>
    <row r="320" spans="1:10" s="111" customFormat="1" ht="12.6" customHeight="1">
      <c r="A320" s="178"/>
      <c r="B320" s="179"/>
      <c r="C320" s="179"/>
      <c r="D320" s="179"/>
      <c r="E320" s="179"/>
      <c r="F320" s="179"/>
      <c r="G320" s="179"/>
      <c r="H320" s="103"/>
      <c r="J320" s="103"/>
    </row>
    <row r="321" spans="1:13" s="111" customFormat="1" ht="11.45" customHeight="1">
      <c r="A321" s="180"/>
      <c r="B321" s="181"/>
      <c r="C321" s="181"/>
      <c r="D321" s="181"/>
      <c r="E321" s="181"/>
      <c r="F321" s="181"/>
      <c r="G321" s="181"/>
      <c r="H321" s="103"/>
      <c r="J321" s="103"/>
    </row>
    <row r="322" spans="1:13" s="111" customFormat="1" ht="11.45" customHeight="1">
      <c r="A322" s="167"/>
      <c r="B322" s="103"/>
      <c r="C322" s="103"/>
      <c r="D322" s="103"/>
      <c r="E322" s="103"/>
      <c r="F322" s="103"/>
      <c r="G322" s="103"/>
      <c r="H322" s="103"/>
      <c r="J322" s="103"/>
    </row>
    <row r="323" spans="1:13" s="111" customFormat="1" ht="11.45" customHeight="1">
      <c r="A323" s="167"/>
      <c r="B323" s="103"/>
      <c r="C323" s="103"/>
      <c r="D323" s="103"/>
      <c r="E323" s="103"/>
      <c r="F323" s="103"/>
      <c r="G323" s="103"/>
      <c r="H323" s="103"/>
      <c r="I323" s="103"/>
      <c r="J323" s="103"/>
      <c r="K323" s="103"/>
      <c r="L323" s="103"/>
      <c r="M323" s="103"/>
    </row>
    <row r="324" spans="1:13" s="111" customFormat="1" ht="11.45" customHeight="1">
      <c r="A324" s="169"/>
      <c r="B324" s="103"/>
      <c r="C324" s="103"/>
      <c r="D324" s="103"/>
      <c r="E324" s="103"/>
      <c r="F324" s="103"/>
      <c r="G324" s="103"/>
      <c r="H324" s="103"/>
      <c r="I324" s="182"/>
      <c r="J324" s="182"/>
      <c r="K324" s="182"/>
      <c r="L324" s="182"/>
      <c r="M324" s="182"/>
    </row>
    <row r="325" spans="1:13" s="111" customFormat="1" ht="11.45" customHeight="1">
      <c r="A325" s="180"/>
      <c r="B325" s="181"/>
      <c r="C325" s="181"/>
      <c r="D325" s="181"/>
      <c r="E325" s="181"/>
      <c r="F325" s="181"/>
      <c r="G325" s="181"/>
      <c r="H325" s="103"/>
      <c r="J325" s="103"/>
    </row>
    <row r="326" spans="1:13" s="111" customFormat="1" ht="11.45" customHeight="1">
      <c r="A326" s="167"/>
      <c r="B326" s="103"/>
      <c r="C326" s="103"/>
      <c r="D326" s="103"/>
      <c r="E326" s="103"/>
      <c r="F326" s="103"/>
      <c r="G326" s="103"/>
      <c r="H326" s="103"/>
      <c r="J326" s="103"/>
    </row>
    <row r="327" spans="1:13" s="111" customFormat="1" ht="11.45" customHeight="1">
      <c r="A327" s="166"/>
      <c r="B327" s="103"/>
      <c r="C327" s="103"/>
      <c r="D327" s="103"/>
      <c r="E327" s="103"/>
      <c r="F327" s="103"/>
      <c r="G327" s="103"/>
      <c r="H327" s="103"/>
      <c r="J327" s="103"/>
    </row>
    <row r="328" spans="1:13" s="111" customFormat="1" ht="11.45" customHeight="1">
      <c r="A328" s="167"/>
      <c r="B328" s="103"/>
      <c r="C328" s="103"/>
      <c r="D328" s="103"/>
      <c r="E328" s="103"/>
      <c r="F328" s="103"/>
      <c r="G328" s="103"/>
      <c r="H328" s="103"/>
      <c r="J328" s="103"/>
    </row>
    <row r="329" spans="1:13" s="111" customFormat="1" ht="11.45" customHeight="1">
      <c r="A329" s="166"/>
      <c r="B329" s="103"/>
      <c r="C329" s="103"/>
      <c r="D329" s="103"/>
      <c r="E329" s="103"/>
      <c r="F329" s="103"/>
      <c r="G329" s="103"/>
      <c r="H329" s="103"/>
      <c r="J329" s="103"/>
    </row>
    <row r="330" spans="1:13" s="111" customFormat="1" ht="11.45" customHeight="1">
      <c r="A330" s="167"/>
      <c r="B330" s="103"/>
      <c r="C330" s="103"/>
      <c r="D330" s="103"/>
      <c r="E330" s="103"/>
      <c r="F330" s="103"/>
      <c r="G330" s="103"/>
      <c r="H330" s="103"/>
      <c r="J330" s="103"/>
    </row>
    <row r="331" spans="1:13" s="111" customFormat="1" ht="11.45" customHeight="1">
      <c r="A331" s="166"/>
      <c r="B331" s="103"/>
      <c r="C331" s="103"/>
      <c r="D331" s="103"/>
      <c r="E331" s="103"/>
      <c r="F331" s="103"/>
      <c r="G331" s="103"/>
      <c r="H331" s="103"/>
      <c r="J331" s="103"/>
    </row>
    <row r="332" spans="1:13" s="111" customFormat="1" ht="11.45" customHeight="1">
      <c r="A332" s="166"/>
      <c r="B332" s="103"/>
      <c r="C332" s="103"/>
      <c r="D332" s="103"/>
      <c r="E332" s="103"/>
      <c r="F332" s="103"/>
      <c r="G332" s="103"/>
      <c r="H332" s="103"/>
      <c r="J332" s="103"/>
    </row>
    <row r="333" spans="1:13" s="111" customFormat="1" ht="11.45" customHeight="1">
      <c r="A333" s="166"/>
      <c r="B333" s="103"/>
      <c r="C333" s="103"/>
      <c r="D333" s="103"/>
      <c r="E333" s="103"/>
      <c r="F333" s="103"/>
      <c r="G333" s="103"/>
      <c r="H333" s="103"/>
      <c r="J333" s="103"/>
    </row>
    <row r="334" spans="1:13" s="111" customFormat="1" ht="11.45" customHeight="1">
      <c r="A334" s="167"/>
      <c r="B334" s="103"/>
      <c r="C334" s="103"/>
      <c r="D334" s="103"/>
      <c r="E334" s="103"/>
      <c r="F334" s="103"/>
      <c r="G334" s="103"/>
      <c r="H334" s="103"/>
      <c r="J334" s="103"/>
    </row>
    <row r="335" spans="1:13" s="111" customFormat="1" ht="11.45" customHeight="1">
      <c r="A335" s="167"/>
      <c r="B335" s="103"/>
      <c r="C335" s="103"/>
      <c r="D335" s="103"/>
      <c r="E335" s="103"/>
      <c r="F335" s="103"/>
      <c r="G335" s="103"/>
      <c r="H335" s="103"/>
      <c r="J335" s="103"/>
    </row>
    <row r="336" spans="1:13" s="111" customFormat="1" ht="11.45" customHeight="1">
      <c r="A336" s="166"/>
      <c r="B336" s="103"/>
      <c r="C336" s="103"/>
      <c r="D336" s="103"/>
      <c r="E336" s="103"/>
      <c r="F336" s="103"/>
      <c r="G336" s="103"/>
      <c r="H336" s="103"/>
      <c r="J336" s="103"/>
    </row>
    <row r="337" spans="1:13" s="111" customFormat="1" ht="11.45" customHeight="1">
      <c r="A337" s="166"/>
      <c r="B337" s="103"/>
      <c r="C337" s="103"/>
      <c r="D337" s="103"/>
      <c r="E337" s="103"/>
      <c r="F337" s="103"/>
      <c r="G337" s="103"/>
      <c r="H337" s="103"/>
      <c r="J337" s="103"/>
    </row>
    <row r="338" spans="1:13" s="111" customFormat="1" ht="11.45" customHeight="1">
      <c r="A338" s="166"/>
      <c r="B338" s="103"/>
      <c r="C338" s="103"/>
      <c r="D338" s="103"/>
      <c r="E338" s="103"/>
      <c r="F338" s="103"/>
      <c r="G338" s="103"/>
      <c r="H338" s="103"/>
      <c r="J338" s="103"/>
    </row>
    <row r="339" spans="1:13" s="111" customFormat="1" ht="11.45" customHeight="1">
      <c r="A339" s="167"/>
      <c r="B339" s="103"/>
      <c r="C339" s="103"/>
      <c r="D339" s="103"/>
      <c r="E339" s="103"/>
      <c r="F339" s="103"/>
      <c r="G339" s="103"/>
      <c r="H339" s="103"/>
      <c r="J339" s="103"/>
    </row>
    <row r="340" spans="1:13" s="111" customFormat="1" ht="11.45" customHeight="1">
      <c r="A340" s="166"/>
      <c r="B340" s="103"/>
      <c r="C340" s="103"/>
      <c r="D340" s="103"/>
      <c r="E340" s="103"/>
      <c r="F340" s="103"/>
      <c r="G340" s="103"/>
      <c r="H340" s="103"/>
      <c r="J340" s="103"/>
    </row>
    <row r="341" spans="1:13" s="111" customFormat="1" ht="11.45" customHeight="1">
      <c r="A341" s="167"/>
      <c r="B341" s="103"/>
      <c r="C341" s="103"/>
      <c r="D341" s="103"/>
      <c r="E341" s="103"/>
      <c r="F341" s="103"/>
      <c r="G341" s="103"/>
      <c r="H341" s="103"/>
      <c r="J341" s="103"/>
    </row>
    <row r="342" spans="1:13" s="111" customFormat="1" ht="11.45" customHeight="1">
      <c r="A342" s="166"/>
      <c r="B342" s="103"/>
      <c r="C342" s="103"/>
      <c r="D342" s="103"/>
      <c r="E342" s="103"/>
      <c r="F342" s="103"/>
      <c r="G342" s="103"/>
      <c r="H342" s="103"/>
      <c r="J342" s="103"/>
    </row>
    <row r="343" spans="1:13" s="111" customFormat="1" ht="11.45" customHeight="1">
      <c r="A343" s="167"/>
      <c r="B343" s="103"/>
      <c r="C343" s="103"/>
      <c r="D343" s="103"/>
      <c r="E343" s="103"/>
      <c r="F343" s="103"/>
      <c r="G343" s="103"/>
      <c r="H343" s="103"/>
      <c r="J343" s="103"/>
    </row>
    <row r="344" spans="1:13" s="111" customFormat="1" ht="11.45" customHeight="1">
      <c r="A344" s="166"/>
      <c r="B344" s="103"/>
      <c r="C344" s="103"/>
      <c r="D344" s="103"/>
      <c r="E344" s="103"/>
      <c r="F344" s="103"/>
      <c r="G344" s="103"/>
      <c r="H344" s="103"/>
      <c r="J344" s="103"/>
    </row>
    <row r="345" spans="1:13" s="111" customFormat="1" ht="11.45" customHeight="1">
      <c r="A345" s="167"/>
      <c r="B345" s="103"/>
      <c r="C345" s="103"/>
      <c r="D345" s="103"/>
      <c r="E345" s="103"/>
      <c r="F345" s="103"/>
      <c r="G345" s="103"/>
      <c r="H345" s="103"/>
      <c r="J345" s="103"/>
    </row>
    <row r="346" spans="1:13" s="111" customFormat="1" ht="11.45" customHeight="1">
      <c r="A346" s="168"/>
      <c r="B346" s="103"/>
      <c r="C346" s="103"/>
      <c r="D346" s="103"/>
      <c r="E346" s="103"/>
      <c r="F346" s="103"/>
      <c r="G346" s="103"/>
      <c r="H346" s="103"/>
      <c r="J346" s="103"/>
    </row>
    <row r="347" spans="1:13" s="111" customFormat="1" ht="11.45" customHeight="1">
      <c r="A347" s="169"/>
      <c r="B347" s="103"/>
      <c r="C347" s="103"/>
      <c r="D347" s="103"/>
      <c r="E347" s="103"/>
      <c r="F347" s="103"/>
      <c r="G347" s="103"/>
      <c r="H347" s="103"/>
      <c r="J347" s="103"/>
    </row>
    <row r="348" spans="1:13" s="111" customFormat="1" ht="11.45" customHeight="1">
      <c r="A348" s="167"/>
      <c r="B348" s="103"/>
      <c r="C348" s="103"/>
      <c r="D348" s="103"/>
      <c r="E348" s="103"/>
      <c r="F348" s="103"/>
      <c r="G348" s="103"/>
      <c r="H348" s="103"/>
      <c r="J348" s="103"/>
      <c r="K348" s="103"/>
      <c r="L348" s="103"/>
      <c r="M348" s="103"/>
    </row>
    <row r="349" spans="1:13" s="111" customFormat="1" ht="11.45" customHeight="1">
      <c r="A349" s="167"/>
      <c r="B349" s="103"/>
      <c r="C349" s="103"/>
      <c r="D349" s="103"/>
      <c r="E349" s="103"/>
      <c r="F349" s="103"/>
      <c r="G349" s="103"/>
      <c r="H349" s="103"/>
      <c r="I349" s="103"/>
      <c r="J349" s="103"/>
      <c r="K349" s="103"/>
      <c r="L349" s="103"/>
      <c r="M349" s="103"/>
    </row>
    <row r="350" spans="1:13" s="111" customFormat="1" ht="11.45" customHeight="1">
      <c r="A350" s="166"/>
      <c r="B350" s="103"/>
      <c r="C350" s="103"/>
      <c r="D350" s="103"/>
      <c r="E350" s="103"/>
      <c r="F350" s="103"/>
      <c r="G350" s="103"/>
      <c r="H350" s="103"/>
      <c r="I350" s="103"/>
      <c r="J350" s="103"/>
      <c r="K350" s="103"/>
      <c r="L350" s="103"/>
      <c r="M350" s="103"/>
    </row>
    <row r="351" spans="1:13" s="111" customFormat="1" ht="11.45" customHeight="1">
      <c r="A351" s="167"/>
      <c r="B351" s="103"/>
      <c r="C351" s="103"/>
      <c r="D351" s="103"/>
      <c r="E351" s="103"/>
      <c r="F351" s="103"/>
      <c r="G351" s="103"/>
      <c r="H351" s="103"/>
      <c r="I351" s="103"/>
      <c r="J351" s="103"/>
      <c r="K351" s="103"/>
      <c r="L351" s="103"/>
      <c r="M351" s="103"/>
    </row>
    <row r="352" spans="1:13" s="111" customFormat="1" ht="11.45" customHeight="1">
      <c r="A352" s="166"/>
      <c r="B352" s="103"/>
      <c r="C352" s="103"/>
      <c r="D352" s="103"/>
      <c r="E352" s="103"/>
      <c r="F352" s="103"/>
      <c r="G352" s="103"/>
      <c r="H352" s="103"/>
      <c r="I352" s="103"/>
      <c r="J352" s="103"/>
      <c r="K352" s="103"/>
      <c r="L352" s="103"/>
      <c r="M352" s="103"/>
    </row>
    <row r="353" spans="1:13" s="111" customFormat="1" ht="11.45" customHeight="1">
      <c r="A353" s="167"/>
      <c r="B353" s="103"/>
      <c r="C353" s="103"/>
      <c r="D353" s="103"/>
      <c r="E353" s="103"/>
      <c r="F353" s="103"/>
      <c r="G353" s="103"/>
      <c r="H353" s="103"/>
      <c r="I353" s="103"/>
      <c r="J353" s="103"/>
      <c r="K353" s="103"/>
      <c r="L353" s="103"/>
      <c r="M353" s="103"/>
    </row>
    <row r="354" spans="1:13" s="111" customFormat="1" ht="11.45" customHeight="1">
      <c r="A354" s="166"/>
      <c r="B354" s="103"/>
      <c r="C354" s="103"/>
      <c r="D354" s="103"/>
      <c r="E354" s="103"/>
      <c r="F354" s="103"/>
      <c r="G354" s="103"/>
      <c r="H354" s="103"/>
      <c r="J354" s="103"/>
    </row>
    <row r="355" spans="1:13" s="111" customFormat="1" ht="11.25" customHeight="1">
      <c r="A355" s="167"/>
      <c r="B355" s="103"/>
      <c r="C355" s="103"/>
      <c r="D355" s="103"/>
      <c r="E355" s="103"/>
      <c r="F355" s="103"/>
      <c r="G355" s="103"/>
      <c r="H355" s="103"/>
      <c r="J355" s="103"/>
    </row>
    <row r="356" spans="1:13" s="111" customFormat="1" ht="11.45" customHeight="1">
      <c r="A356" s="166"/>
      <c r="B356" s="103"/>
      <c r="C356" s="103"/>
      <c r="D356" s="103"/>
      <c r="E356" s="103"/>
      <c r="F356" s="103"/>
      <c r="G356" s="103"/>
      <c r="H356" s="103"/>
      <c r="I356" s="103"/>
      <c r="J356" s="103"/>
    </row>
    <row r="357" spans="1:13" s="111" customFormat="1" ht="11.45" customHeight="1">
      <c r="A357" s="167"/>
      <c r="B357" s="103"/>
      <c r="C357" s="103"/>
      <c r="D357" s="103"/>
      <c r="E357" s="103"/>
      <c r="F357" s="103"/>
      <c r="G357" s="103"/>
      <c r="H357" s="103"/>
      <c r="J357" s="103"/>
    </row>
    <row r="358" spans="1:13" s="111" customFormat="1" ht="11.45" customHeight="1">
      <c r="A358" s="166"/>
      <c r="B358" s="103"/>
      <c r="C358" s="103"/>
      <c r="D358" s="103"/>
      <c r="E358" s="103"/>
      <c r="F358" s="103"/>
      <c r="G358" s="103"/>
      <c r="H358" s="103"/>
      <c r="J358" s="103"/>
    </row>
    <row r="359" spans="1:13" s="111" customFormat="1" ht="11.45" customHeight="1">
      <c r="A359" s="167"/>
      <c r="B359" s="103"/>
      <c r="C359" s="103"/>
      <c r="D359" s="103"/>
      <c r="E359" s="103"/>
      <c r="F359" s="103"/>
      <c r="G359" s="103"/>
      <c r="H359" s="103"/>
      <c r="J359" s="103"/>
    </row>
    <row r="360" spans="1:13" s="111" customFormat="1" ht="11.45" customHeight="1">
      <c r="A360" s="166"/>
      <c r="B360" s="103"/>
      <c r="C360" s="103"/>
      <c r="D360" s="103"/>
      <c r="E360" s="103"/>
      <c r="F360" s="103"/>
      <c r="G360" s="103"/>
      <c r="H360" s="103"/>
      <c r="J360" s="103"/>
    </row>
    <row r="361" spans="1:13" s="111" customFormat="1" ht="11.45" customHeight="1">
      <c r="A361" s="169"/>
      <c r="B361" s="103"/>
      <c r="C361" s="103"/>
      <c r="D361" s="103"/>
      <c r="E361" s="103"/>
      <c r="F361" s="103"/>
      <c r="G361" s="103"/>
      <c r="H361" s="103"/>
      <c r="J361" s="103"/>
    </row>
    <row r="362" spans="1:13" s="111" customFormat="1" ht="11.45" customHeight="1">
      <c r="A362" s="167"/>
      <c r="B362" s="103"/>
      <c r="C362" s="103"/>
      <c r="D362" s="103"/>
      <c r="E362" s="103"/>
      <c r="F362" s="103"/>
      <c r="G362" s="103"/>
      <c r="H362" s="103"/>
      <c r="J362" s="103"/>
    </row>
    <row r="363" spans="1:13" s="111" customFormat="1" ht="11.45" customHeight="1">
      <c r="A363" s="169"/>
      <c r="B363" s="103"/>
      <c r="C363" s="103"/>
      <c r="D363" s="103"/>
      <c r="E363" s="103"/>
      <c r="F363" s="103"/>
      <c r="G363" s="103"/>
      <c r="H363" s="103"/>
      <c r="J363" s="103"/>
    </row>
    <row r="364" spans="1:13" s="111" customFormat="1" ht="11.45" customHeight="1">
      <c r="A364" s="167"/>
      <c r="B364" s="103"/>
      <c r="C364" s="103"/>
      <c r="D364" s="103"/>
      <c r="E364" s="103"/>
      <c r="F364" s="103"/>
      <c r="G364" s="103"/>
      <c r="H364" s="103"/>
      <c r="J364" s="103"/>
    </row>
    <row r="365" spans="1:13" s="111" customFormat="1" ht="11.45" customHeight="1">
      <c r="A365" s="167"/>
      <c r="B365" s="103"/>
      <c r="C365" s="103"/>
      <c r="D365" s="103"/>
      <c r="E365" s="103"/>
      <c r="F365" s="183"/>
      <c r="G365" s="183"/>
      <c r="H365" s="103"/>
      <c r="J365" s="103"/>
    </row>
    <row r="366" spans="1:13" s="111" customFormat="1" ht="11.45" customHeight="1">
      <c r="A366" s="166"/>
      <c r="B366" s="103"/>
      <c r="C366" s="103"/>
      <c r="D366" s="103"/>
      <c r="E366" s="103"/>
      <c r="F366" s="183"/>
      <c r="G366" s="183"/>
      <c r="H366" s="103"/>
      <c r="J366" s="103"/>
    </row>
    <row r="367" spans="1:13" s="111" customFormat="1" ht="11.45" customHeight="1">
      <c r="A367" s="167"/>
      <c r="B367" s="103"/>
      <c r="C367" s="103"/>
      <c r="D367" s="103"/>
      <c r="E367" s="103"/>
      <c r="F367" s="103"/>
      <c r="G367" s="103"/>
      <c r="H367" s="103"/>
      <c r="J367" s="103"/>
    </row>
    <row r="368" spans="1:13" s="111" customFormat="1" ht="11.45" customHeight="1">
      <c r="A368" s="166"/>
      <c r="B368" s="103"/>
      <c r="C368" s="103"/>
      <c r="D368" s="103"/>
      <c r="E368" s="103"/>
      <c r="F368" s="103"/>
      <c r="G368" s="103"/>
      <c r="H368" s="103"/>
      <c r="J368" s="103"/>
    </row>
    <row r="369" spans="1:10" s="111" customFormat="1" ht="11.45" customHeight="1">
      <c r="A369" s="169"/>
      <c r="B369" s="103"/>
      <c r="C369" s="103"/>
      <c r="D369" s="103"/>
      <c r="E369" s="103"/>
      <c r="F369" s="103"/>
      <c r="G369" s="103"/>
      <c r="H369" s="103"/>
      <c r="J369" s="103"/>
    </row>
    <row r="370" spans="1:10" s="111" customFormat="1" ht="11.45" customHeight="1">
      <c r="A370" s="167"/>
      <c r="B370" s="103"/>
      <c r="C370" s="103"/>
      <c r="D370" s="103"/>
      <c r="E370" s="103"/>
      <c r="F370" s="103"/>
      <c r="G370" s="103"/>
      <c r="H370" s="103"/>
      <c r="J370" s="103"/>
    </row>
    <row r="371" spans="1:10" s="111" customFormat="1" ht="11.45" customHeight="1">
      <c r="A371" s="166"/>
      <c r="B371" s="103"/>
      <c r="C371" s="103"/>
      <c r="D371" s="103"/>
      <c r="E371" s="103"/>
      <c r="F371" s="103"/>
      <c r="G371" s="103"/>
      <c r="H371" s="103"/>
      <c r="J371" s="103"/>
    </row>
    <row r="372" spans="1:10" s="111" customFormat="1" ht="11.45" customHeight="1">
      <c r="A372" s="166"/>
      <c r="B372" s="103"/>
      <c r="C372" s="103"/>
      <c r="D372" s="103"/>
      <c r="E372" s="103"/>
      <c r="F372" s="103"/>
      <c r="G372" s="103"/>
      <c r="H372" s="103"/>
      <c r="J372" s="103"/>
    </row>
    <row r="373" spans="1:10" s="111" customFormat="1" ht="11.45" customHeight="1">
      <c r="A373" s="169"/>
      <c r="B373" s="103"/>
      <c r="C373" s="103"/>
      <c r="D373" s="103"/>
      <c r="E373" s="103"/>
      <c r="F373" s="103"/>
      <c r="G373" s="103"/>
      <c r="H373" s="103"/>
      <c r="J373" s="103"/>
    </row>
    <row r="374" spans="1:10" s="111" customFormat="1" ht="11.45" customHeight="1">
      <c r="A374" s="166"/>
      <c r="B374" s="103"/>
      <c r="C374" s="103"/>
      <c r="D374" s="103"/>
      <c r="E374" s="103"/>
      <c r="F374" s="103"/>
      <c r="G374" s="103"/>
      <c r="H374" s="103"/>
      <c r="J374" s="103"/>
    </row>
    <row r="375" spans="1:10" s="111" customFormat="1" ht="11.45" customHeight="1">
      <c r="A375" s="169"/>
      <c r="B375" s="103"/>
      <c r="C375" s="103"/>
      <c r="D375" s="103"/>
      <c r="E375" s="103"/>
      <c r="F375" s="103"/>
      <c r="G375" s="103"/>
      <c r="H375" s="103"/>
      <c r="J375" s="103"/>
    </row>
    <row r="376" spans="1:10" s="111" customFormat="1" ht="11.45" customHeight="1">
      <c r="A376" s="167"/>
      <c r="B376" s="103"/>
      <c r="C376" s="103"/>
      <c r="D376" s="103"/>
      <c r="E376" s="103"/>
      <c r="F376" s="103"/>
      <c r="G376" s="103"/>
      <c r="H376" s="103"/>
      <c r="J376" s="103"/>
    </row>
    <row r="377" spans="1:10" s="111" customFormat="1" ht="11.45" customHeight="1">
      <c r="A377" s="169"/>
      <c r="B377" s="103"/>
      <c r="C377" s="103"/>
      <c r="D377" s="103"/>
      <c r="E377" s="103"/>
      <c r="F377" s="103"/>
      <c r="G377" s="103"/>
      <c r="H377" s="103"/>
      <c r="J377" s="103"/>
    </row>
    <row r="378" spans="1:10" s="111" customFormat="1" ht="11.45" customHeight="1">
      <c r="A378" s="167"/>
      <c r="B378" s="103"/>
      <c r="C378" s="103"/>
      <c r="D378" s="103"/>
      <c r="E378" s="103"/>
      <c r="F378" s="103"/>
      <c r="G378" s="103"/>
      <c r="H378" s="103"/>
      <c r="J378" s="103"/>
    </row>
    <row r="379" spans="1:10" s="111" customFormat="1" ht="11.45" customHeight="1">
      <c r="A379" s="169"/>
      <c r="B379" s="103"/>
      <c r="C379" s="103"/>
      <c r="D379" s="103"/>
      <c r="E379" s="103"/>
      <c r="F379" s="103"/>
      <c r="G379" s="103"/>
      <c r="H379" s="103"/>
      <c r="J379" s="103"/>
    </row>
    <row r="380" spans="1:10" s="111" customFormat="1" ht="11.45" customHeight="1">
      <c r="A380" s="167"/>
      <c r="B380" s="103"/>
      <c r="C380" s="103"/>
      <c r="D380" s="103"/>
      <c r="E380" s="103"/>
      <c r="F380" s="103"/>
      <c r="G380" s="103"/>
      <c r="H380" s="103"/>
      <c r="J380" s="103"/>
    </row>
    <row r="381" spans="1:10" s="111" customFormat="1" ht="11.45" customHeight="1">
      <c r="A381" s="169"/>
      <c r="B381" s="103"/>
      <c r="C381" s="103"/>
      <c r="D381" s="103"/>
      <c r="E381" s="103"/>
      <c r="F381" s="103"/>
      <c r="G381" s="103"/>
      <c r="H381" s="103"/>
      <c r="J381" s="103"/>
    </row>
    <row r="382" spans="1:10" s="111" customFormat="1" ht="11.45" customHeight="1">
      <c r="A382" s="167"/>
      <c r="B382" s="103"/>
      <c r="C382" s="103"/>
      <c r="D382" s="103"/>
      <c r="E382" s="103"/>
      <c r="F382" s="103"/>
      <c r="G382" s="103"/>
      <c r="H382" s="103"/>
      <c r="J382" s="103"/>
    </row>
    <row r="383" spans="1:10" s="111" customFormat="1" ht="8.25" customHeight="1">
      <c r="A383" s="165"/>
      <c r="B383" s="103"/>
      <c r="C383" s="103"/>
      <c r="D383" s="103"/>
      <c r="E383" s="103"/>
      <c r="F383" s="103"/>
      <c r="G383" s="103"/>
      <c r="H383" s="103"/>
      <c r="J383" s="103"/>
    </row>
    <row r="384" spans="1:10" s="158" customFormat="1" ht="13.5" customHeight="1">
      <c r="H384" s="103"/>
      <c r="J384" s="103"/>
    </row>
    <row r="385" spans="1:13" s="105" customFormat="1" ht="9.4" customHeight="1">
      <c r="A385" s="111"/>
      <c r="H385" s="103"/>
      <c r="J385" s="103"/>
    </row>
    <row r="386" spans="1:13" s="105" customFormat="1" ht="1.1499999999999999" customHeight="1">
      <c r="H386" s="103"/>
      <c r="J386" s="103"/>
    </row>
    <row r="387" spans="1:13" s="105" customFormat="1" ht="1.1499999999999999" customHeight="1">
      <c r="H387" s="103"/>
      <c r="J387" s="103"/>
    </row>
    <row r="388" spans="1:13" s="105" customFormat="1" ht="1.1499999999999999" customHeight="1">
      <c r="H388" s="103"/>
      <c r="J388" s="103"/>
    </row>
    <row r="389" spans="1:13" s="111" customFormat="1" ht="12" customHeight="1">
      <c r="B389" s="170"/>
      <c r="C389" s="170"/>
      <c r="D389" s="171"/>
      <c r="E389" s="171"/>
      <c r="F389" s="171"/>
      <c r="G389" s="171"/>
      <c r="H389" s="103"/>
      <c r="J389" s="103"/>
    </row>
    <row r="390" spans="1:13" s="111" customFormat="1" ht="3.4" customHeight="1">
      <c r="B390" s="170"/>
      <c r="C390" s="170"/>
      <c r="D390" s="171"/>
      <c r="E390" s="171"/>
      <c r="F390" s="171"/>
      <c r="G390" s="171"/>
      <c r="H390" s="103"/>
      <c r="J390" s="103"/>
    </row>
    <row r="391" spans="1:13" s="119" customFormat="1" ht="9" customHeight="1">
      <c r="A391" s="172"/>
      <c r="B391" s="170"/>
      <c r="C391" s="170"/>
      <c r="D391" s="171"/>
      <c r="E391" s="171"/>
      <c r="F391" s="171"/>
      <c r="G391" s="171"/>
      <c r="H391" s="103"/>
      <c r="J391" s="103"/>
    </row>
    <row r="392" spans="1:13" s="119" customFormat="1" ht="9" customHeight="1">
      <c r="A392" s="172"/>
      <c r="B392" s="170"/>
      <c r="C392" s="173"/>
      <c r="D392" s="173"/>
      <c r="E392" s="173"/>
      <c r="F392" s="173"/>
      <c r="G392" s="173"/>
      <c r="H392" s="103"/>
      <c r="J392" s="103"/>
    </row>
    <row r="393" spans="1:13" s="130" customFormat="1" ht="9" customHeight="1">
      <c r="B393" s="174"/>
      <c r="C393" s="175"/>
      <c r="D393" s="176"/>
      <c r="E393" s="176"/>
      <c r="F393" s="176"/>
      <c r="G393" s="174"/>
      <c r="H393" s="103"/>
      <c r="J393" s="103"/>
    </row>
    <row r="394" spans="1:13" s="111" customFormat="1" ht="9.75" customHeight="1">
      <c r="A394" s="131"/>
      <c r="B394" s="177"/>
      <c r="C394" s="177"/>
      <c r="D394" s="177"/>
      <c r="E394" s="177"/>
      <c r="F394" s="177"/>
      <c r="G394" s="177"/>
      <c r="H394" s="103"/>
      <c r="J394" s="103"/>
    </row>
    <row r="395" spans="1:13" s="111" customFormat="1" ht="12.75" customHeight="1">
      <c r="A395" s="178"/>
      <c r="B395" s="179"/>
      <c r="C395" s="179"/>
      <c r="D395" s="179"/>
      <c r="E395" s="179"/>
      <c r="F395" s="179"/>
      <c r="G395" s="179"/>
      <c r="H395" s="103"/>
      <c r="J395" s="103"/>
    </row>
    <row r="396" spans="1:13" s="111" customFormat="1" ht="11.45" customHeight="1">
      <c r="A396" s="180"/>
      <c r="B396" s="181"/>
      <c r="C396" s="181"/>
      <c r="D396" s="181"/>
      <c r="E396" s="181"/>
      <c r="F396" s="181"/>
      <c r="G396" s="181"/>
      <c r="H396" s="103"/>
      <c r="J396" s="103"/>
    </row>
    <row r="397" spans="1:13" s="111" customFormat="1" ht="11.45" customHeight="1">
      <c r="A397" s="167"/>
      <c r="B397" s="103"/>
      <c r="C397" s="103"/>
      <c r="D397" s="103"/>
      <c r="E397" s="103"/>
      <c r="F397" s="103"/>
      <c r="G397" s="103"/>
      <c r="H397" s="103"/>
      <c r="J397" s="103"/>
    </row>
    <row r="398" spans="1:13" s="111" customFormat="1" ht="11.45" customHeight="1">
      <c r="A398" s="167"/>
      <c r="B398" s="103"/>
      <c r="C398" s="103"/>
      <c r="D398" s="103"/>
      <c r="E398" s="103"/>
      <c r="F398" s="103"/>
      <c r="G398" s="103"/>
      <c r="H398" s="103"/>
      <c r="I398" s="103"/>
      <c r="J398" s="103"/>
      <c r="K398" s="103"/>
      <c r="L398" s="103"/>
      <c r="M398" s="103"/>
    </row>
    <row r="399" spans="1:13" s="111" customFormat="1" ht="11.45" customHeight="1">
      <c r="A399" s="169"/>
      <c r="B399" s="103"/>
      <c r="C399" s="103"/>
      <c r="D399" s="103"/>
      <c r="E399" s="103"/>
      <c r="F399" s="103"/>
      <c r="G399" s="103"/>
      <c r="H399" s="103"/>
      <c r="I399" s="182"/>
      <c r="J399" s="182"/>
      <c r="K399" s="182"/>
      <c r="L399" s="182"/>
      <c r="M399" s="182"/>
    </row>
    <row r="400" spans="1:13" s="111" customFormat="1" ht="11.45" customHeight="1">
      <c r="A400" s="180"/>
      <c r="B400" s="181"/>
      <c r="C400" s="181"/>
      <c r="D400" s="181"/>
      <c r="E400" s="181"/>
      <c r="F400" s="181"/>
      <c r="G400" s="181"/>
      <c r="H400" s="103"/>
      <c r="J400" s="103"/>
    </row>
    <row r="401" spans="1:10" s="111" customFormat="1" ht="11.45" customHeight="1">
      <c r="A401" s="167"/>
      <c r="B401" s="103"/>
      <c r="C401" s="103"/>
      <c r="D401" s="103"/>
      <c r="E401" s="103"/>
      <c r="F401" s="103"/>
      <c r="G401" s="103"/>
      <c r="H401" s="103"/>
      <c r="J401" s="103"/>
    </row>
    <row r="402" spans="1:10" s="111" customFormat="1" ht="11.45" customHeight="1">
      <c r="A402" s="166"/>
      <c r="B402" s="103"/>
      <c r="C402" s="103"/>
      <c r="D402" s="103"/>
      <c r="E402" s="103"/>
      <c r="F402" s="103"/>
      <c r="G402" s="103"/>
      <c r="H402" s="103"/>
      <c r="J402" s="103"/>
    </row>
    <row r="403" spans="1:10" s="111" customFormat="1" ht="11.45" customHeight="1">
      <c r="A403" s="167"/>
      <c r="B403" s="103"/>
      <c r="C403" s="103"/>
      <c r="D403" s="103"/>
      <c r="E403" s="103"/>
      <c r="F403" s="103"/>
      <c r="G403" s="103"/>
      <c r="H403" s="103"/>
      <c r="J403" s="103"/>
    </row>
    <row r="404" spans="1:10" s="111" customFormat="1" ht="11.45" customHeight="1">
      <c r="A404" s="166"/>
      <c r="B404" s="103"/>
      <c r="C404" s="103"/>
      <c r="D404" s="103"/>
      <c r="E404" s="103"/>
      <c r="F404" s="103"/>
      <c r="G404" s="103"/>
      <c r="H404" s="103"/>
      <c r="J404" s="103"/>
    </row>
    <row r="405" spans="1:10" s="111" customFormat="1" ht="11.45" customHeight="1">
      <c r="A405" s="167"/>
      <c r="B405" s="103"/>
      <c r="C405" s="103"/>
      <c r="D405" s="103"/>
      <c r="E405" s="103"/>
      <c r="F405" s="103"/>
      <c r="G405" s="103"/>
      <c r="H405" s="103"/>
      <c r="J405" s="103"/>
    </row>
    <row r="406" spans="1:10" s="111" customFormat="1" ht="11.45" customHeight="1">
      <c r="A406" s="166"/>
      <c r="B406" s="103"/>
      <c r="C406" s="103"/>
      <c r="D406" s="103"/>
      <c r="E406" s="103"/>
      <c r="F406" s="103"/>
      <c r="G406" s="103"/>
      <c r="H406" s="103"/>
      <c r="J406" s="103"/>
    </row>
    <row r="407" spans="1:10" s="111" customFormat="1" ht="11.45" customHeight="1">
      <c r="A407" s="166"/>
      <c r="B407" s="103"/>
      <c r="C407" s="103"/>
      <c r="D407" s="103"/>
      <c r="E407" s="103"/>
      <c r="F407" s="103"/>
      <c r="G407" s="103"/>
      <c r="H407" s="103"/>
      <c r="J407" s="103"/>
    </row>
    <row r="408" spans="1:10" s="111" customFormat="1" ht="11.45" customHeight="1">
      <c r="A408" s="166"/>
      <c r="B408" s="103"/>
      <c r="C408" s="103"/>
      <c r="D408" s="103"/>
      <c r="E408" s="103"/>
      <c r="F408" s="103"/>
      <c r="G408" s="103"/>
      <c r="H408" s="103"/>
      <c r="J408" s="103"/>
    </row>
    <row r="409" spans="1:10" s="111" customFormat="1" ht="11.45" customHeight="1">
      <c r="A409" s="167"/>
      <c r="B409" s="103"/>
      <c r="C409" s="103"/>
      <c r="D409" s="103"/>
      <c r="E409" s="103"/>
      <c r="F409" s="103"/>
      <c r="G409" s="103"/>
      <c r="H409" s="103"/>
      <c r="J409" s="103"/>
    </row>
    <row r="410" spans="1:10" s="111" customFormat="1" ht="11.45" customHeight="1">
      <c r="A410" s="167"/>
      <c r="B410" s="103"/>
      <c r="C410" s="103"/>
      <c r="D410" s="103"/>
      <c r="E410" s="103"/>
      <c r="F410" s="103"/>
      <c r="G410" s="103"/>
      <c r="H410" s="103"/>
      <c r="J410" s="103"/>
    </row>
    <row r="411" spans="1:10" s="111" customFormat="1" ht="11.45" customHeight="1">
      <c r="A411" s="166"/>
      <c r="B411" s="103"/>
      <c r="C411" s="103"/>
      <c r="D411" s="103"/>
      <c r="E411" s="103"/>
      <c r="F411" s="103"/>
      <c r="G411" s="103"/>
      <c r="H411" s="103"/>
      <c r="J411" s="103"/>
    </row>
    <row r="412" spans="1:10" s="111" customFormat="1" ht="11.45" customHeight="1">
      <c r="A412" s="166"/>
      <c r="B412" s="103"/>
      <c r="C412" s="103"/>
      <c r="D412" s="103"/>
      <c r="E412" s="103"/>
      <c r="F412" s="103"/>
      <c r="G412" s="103"/>
      <c r="H412" s="103"/>
      <c r="J412" s="103"/>
    </row>
    <row r="413" spans="1:10" s="111" customFormat="1" ht="11.45" customHeight="1">
      <c r="A413" s="166"/>
      <c r="B413" s="103"/>
      <c r="C413" s="103"/>
      <c r="D413" s="103"/>
      <c r="E413" s="103"/>
      <c r="F413" s="103"/>
      <c r="G413" s="103"/>
      <c r="H413" s="103"/>
      <c r="J413" s="103"/>
    </row>
    <row r="414" spans="1:10" s="111" customFormat="1" ht="11.45" customHeight="1">
      <c r="A414" s="167"/>
      <c r="B414" s="103"/>
      <c r="C414" s="103"/>
      <c r="D414" s="103"/>
      <c r="E414" s="103"/>
      <c r="F414" s="103"/>
      <c r="G414" s="103"/>
      <c r="H414" s="103"/>
      <c r="J414" s="103"/>
    </row>
    <row r="415" spans="1:10" s="111" customFormat="1" ht="11.45" customHeight="1">
      <c r="A415" s="166"/>
      <c r="B415" s="103"/>
      <c r="C415" s="103"/>
      <c r="D415" s="103"/>
      <c r="E415" s="103"/>
      <c r="F415" s="103"/>
      <c r="G415" s="103"/>
      <c r="H415" s="103"/>
      <c r="J415" s="103"/>
    </row>
    <row r="416" spans="1:10" s="111" customFormat="1" ht="11.45" customHeight="1">
      <c r="A416" s="167"/>
      <c r="B416" s="103"/>
      <c r="C416" s="103"/>
      <c r="D416" s="103"/>
      <c r="E416" s="103"/>
      <c r="F416" s="103"/>
      <c r="G416" s="103"/>
      <c r="H416" s="103"/>
      <c r="J416" s="103"/>
    </row>
    <row r="417" spans="1:13" s="111" customFormat="1" ht="11.45" customHeight="1">
      <c r="A417" s="166"/>
      <c r="B417" s="103"/>
      <c r="C417" s="103"/>
      <c r="D417" s="103"/>
      <c r="E417" s="103"/>
      <c r="F417" s="103"/>
      <c r="G417" s="103"/>
      <c r="H417" s="103"/>
      <c r="J417" s="103"/>
    </row>
    <row r="418" spans="1:13" s="111" customFormat="1" ht="11.45" customHeight="1">
      <c r="A418" s="167"/>
      <c r="B418" s="103"/>
      <c r="C418" s="103"/>
      <c r="D418" s="103"/>
      <c r="E418" s="103"/>
      <c r="F418" s="103"/>
      <c r="G418" s="103"/>
      <c r="H418" s="103"/>
      <c r="J418" s="103"/>
    </row>
    <row r="419" spans="1:13" s="111" customFormat="1" ht="11.45" customHeight="1">
      <c r="A419" s="166"/>
      <c r="B419" s="103"/>
      <c r="C419" s="103"/>
      <c r="D419" s="103"/>
      <c r="E419" s="103"/>
      <c r="F419" s="103"/>
      <c r="G419" s="103"/>
      <c r="H419" s="103"/>
      <c r="J419" s="103"/>
    </row>
    <row r="420" spans="1:13" s="111" customFormat="1" ht="11.45" customHeight="1">
      <c r="A420" s="167"/>
      <c r="B420" s="103"/>
      <c r="C420" s="103"/>
      <c r="D420" s="103"/>
      <c r="E420" s="103"/>
      <c r="F420" s="103"/>
      <c r="G420" s="103"/>
      <c r="H420" s="103"/>
      <c r="J420" s="103"/>
    </row>
    <row r="421" spans="1:13" s="111" customFormat="1" ht="11.45" customHeight="1">
      <c r="A421" s="168"/>
      <c r="B421" s="103"/>
      <c r="C421" s="103"/>
      <c r="D421" s="103"/>
      <c r="E421" s="103"/>
      <c r="F421" s="103"/>
      <c r="G421" s="103"/>
      <c r="H421" s="103"/>
      <c r="J421" s="103"/>
    </row>
    <row r="422" spans="1:13" s="111" customFormat="1" ht="11.45" customHeight="1">
      <c r="A422" s="169"/>
      <c r="B422" s="103"/>
      <c r="C422" s="103"/>
      <c r="D422" s="103"/>
      <c r="E422" s="103"/>
      <c r="F422" s="103"/>
      <c r="G422" s="103"/>
      <c r="H422" s="103"/>
      <c r="J422" s="103"/>
    </row>
    <row r="423" spans="1:13" s="111" customFormat="1" ht="11.45" customHeight="1">
      <c r="A423" s="167"/>
      <c r="B423" s="103"/>
      <c r="C423" s="103"/>
      <c r="D423" s="103"/>
      <c r="E423" s="103"/>
      <c r="F423" s="103"/>
      <c r="G423" s="103"/>
      <c r="H423" s="103"/>
      <c r="J423" s="103"/>
      <c r="K423" s="103"/>
      <c r="L423" s="103"/>
      <c r="M423" s="103"/>
    </row>
    <row r="424" spans="1:13" s="111" customFormat="1" ht="11.45" customHeight="1">
      <c r="A424" s="167"/>
      <c r="B424" s="103"/>
      <c r="C424" s="103"/>
      <c r="D424" s="103"/>
      <c r="E424" s="103"/>
      <c r="F424" s="103"/>
      <c r="G424" s="103"/>
      <c r="H424" s="103"/>
      <c r="I424" s="103"/>
      <c r="J424" s="103"/>
      <c r="K424" s="103"/>
      <c r="L424" s="103"/>
      <c r="M424" s="103"/>
    </row>
    <row r="425" spans="1:13" s="111" customFormat="1" ht="11.45" customHeight="1">
      <c r="A425" s="166"/>
      <c r="B425" s="103"/>
      <c r="C425" s="103"/>
      <c r="D425" s="103"/>
      <c r="E425" s="103"/>
      <c r="F425" s="103"/>
      <c r="G425" s="103"/>
      <c r="H425" s="103"/>
      <c r="I425" s="103"/>
      <c r="J425" s="103"/>
      <c r="K425" s="103"/>
      <c r="L425" s="103"/>
      <c r="M425" s="103"/>
    </row>
    <row r="426" spans="1:13" s="111" customFormat="1" ht="11.45" customHeight="1">
      <c r="A426" s="167"/>
      <c r="B426" s="103"/>
      <c r="C426" s="103"/>
      <c r="D426" s="103"/>
      <c r="E426" s="103"/>
      <c r="F426" s="103"/>
      <c r="G426" s="103"/>
      <c r="H426" s="103"/>
      <c r="I426" s="103"/>
      <c r="J426" s="103"/>
      <c r="K426" s="103"/>
      <c r="L426" s="103"/>
      <c r="M426" s="103"/>
    </row>
    <row r="427" spans="1:13" s="111" customFormat="1" ht="11.45" customHeight="1">
      <c r="A427" s="166"/>
      <c r="B427" s="103"/>
      <c r="C427" s="103"/>
      <c r="D427" s="103"/>
      <c r="E427" s="103"/>
      <c r="F427" s="103"/>
      <c r="G427" s="103"/>
      <c r="H427" s="103"/>
      <c r="I427" s="103"/>
      <c r="J427" s="103"/>
      <c r="K427" s="103"/>
      <c r="L427" s="103"/>
      <c r="M427" s="103"/>
    </row>
    <row r="428" spans="1:13" s="111" customFormat="1" ht="11.45" customHeight="1">
      <c r="A428" s="167"/>
      <c r="B428" s="103"/>
      <c r="C428" s="103"/>
      <c r="D428" s="103"/>
      <c r="E428" s="103"/>
      <c r="F428" s="103"/>
      <c r="G428" s="103"/>
      <c r="H428" s="103"/>
      <c r="I428" s="103"/>
      <c r="J428" s="103"/>
      <c r="K428" s="103"/>
      <c r="L428" s="103"/>
      <c r="M428" s="103"/>
    </row>
    <row r="429" spans="1:13" s="111" customFormat="1" ht="11.45" customHeight="1">
      <c r="A429" s="166"/>
      <c r="B429" s="103"/>
      <c r="C429" s="103"/>
      <c r="D429" s="103"/>
      <c r="E429" s="103"/>
      <c r="F429" s="103"/>
      <c r="G429" s="103"/>
      <c r="H429" s="103"/>
      <c r="J429" s="103"/>
    </row>
    <row r="430" spans="1:13" s="111" customFormat="1" ht="11.45" customHeight="1">
      <c r="A430" s="167"/>
      <c r="B430" s="103"/>
      <c r="C430" s="103"/>
      <c r="D430" s="103"/>
      <c r="E430" s="103"/>
      <c r="F430" s="103"/>
      <c r="G430" s="103"/>
      <c r="H430" s="103"/>
      <c r="J430" s="103"/>
    </row>
    <row r="431" spans="1:13" s="111" customFormat="1" ht="11.45" customHeight="1">
      <c r="A431" s="166"/>
      <c r="B431" s="103"/>
      <c r="C431" s="103"/>
      <c r="D431" s="103"/>
      <c r="E431" s="103"/>
      <c r="F431" s="103"/>
      <c r="G431" s="103"/>
      <c r="H431" s="103"/>
      <c r="I431" s="103"/>
      <c r="J431" s="103"/>
    </row>
    <row r="432" spans="1:13" s="111" customFormat="1" ht="11.45" customHeight="1">
      <c r="A432" s="167"/>
      <c r="B432" s="103"/>
      <c r="C432" s="103"/>
      <c r="D432" s="103"/>
      <c r="E432" s="103"/>
      <c r="F432" s="103"/>
      <c r="G432" s="103"/>
      <c r="H432" s="103"/>
      <c r="J432" s="103"/>
    </row>
    <row r="433" spans="1:10" s="111" customFormat="1" ht="11.45" customHeight="1">
      <c r="A433" s="166"/>
      <c r="B433" s="103"/>
      <c r="C433" s="103"/>
      <c r="D433" s="103"/>
      <c r="E433" s="103"/>
      <c r="F433" s="103"/>
      <c r="G433" s="103"/>
      <c r="H433" s="103"/>
      <c r="J433" s="103"/>
    </row>
    <row r="434" spans="1:10" s="111" customFormat="1" ht="11.45" customHeight="1">
      <c r="A434" s="167"/>
      <c r="B434" s="103"/>
      <c r="C434" s="103"/>
      <c r="D434" s="103"/>
      <c r="E434" s="103"/>
      <c r="F434" s="103"/>
      <c r="G434" s="103"/>
      <c r="H434" s="103"/>
      <c r="J434" s="103"/>
    </row>
    <row r="435" spans="1:10" s="111" customFormat="1" ht="11.45" customHeight="1">
      <c r="A435" s="166"/>
      <c r="B435" s="103"/>
      <c r="C435" s="103"/>
      <c r="D435" s="103"/>
      <c r="E435" s="103"/>
      <c r="F435" s="103"/>
      <c r="G435" s="103"/>
      <c r="H435" s="103"/>
      <c r="J435" s="103"/>
    </row>
    <row r="436" spans="1:10" s="111" customFormat="1" ht="11.45" customHeight="1">
      <c r="A436" s="169"/>
      <c r="B436" s="103"/>
      <c r="C436" s="103"/>
      <c r="D436" s="103"/>
      <c r="E436" s="103"/>
      <c r="F436" s="103"/>
      <c r="G436" s="103"/>
      <c r="H436" s="103"/>
      <c r="J436" s="103"/>
    </row>
    <row r="437" spans="1:10" s="111" customFormat="1" ht="11.45" customHeight="1">
      <c r="A437" s="167"/>
      <c r="B437" s="103"/>
      <c r="C437" s="103"/>
      <c r="D437" s="103"/>
      <c r="E437" s="103"/>
      <c r="F437" s="103"/>
      <c r="G437" s="103"/>
      <c r="H437" s="103"/>
      <c r="J437" s="103"/>
    </row>
    <row r="438" spans="1:10" s="111" customFormat="1" ht="11.45" customHeight="1">
      <c r="A438" s="169"/>
      <c r="B438" s="103"/>
      <c r="C438" s="103"/>
      <c r="D438" s="103"/>
      <c r="E438" s="103"/>
      <c r="F438" s="103"/>
      <c r="G438" s="103"/>
      <c r="H438" s="103"/>
      <c r="J438" s="103"/>
    </row>
    <row r="439" spans="1:10" s="111" customFormat="1" ht="11.45" customHeight="1">
      <c r="A439" s="167"/>
      <c r="B439" s="103"/>
      <c r="C439" s="103"/>
      <c r="D439" s="103"/>
      <c r="E439" s="103"/>
      <c r="F439" s="103"/>
      <c r="G439" s="103"/>
      <c r="H439" s="103"/>
      <c r="J439" s="103"/>
    </row>
    <row r="440" spans="1:10" s="111" customFormat="1" ht="11.45" customHeight="1">
      <c r="A440" s="167"/>
      <c r="B440" s="103"/>
      <c r="C440" s="103"/>
      <c r="D440" s="103"/>
      <c r="E440" s="103"/>
      <c r="F440" s="103"/>
      <c r="G440" s="103"/>
      <c r="H440" s="103"/>
      <c r="J440" s="103"/>
    </row>
    <row r="441" spans="1:10" s="111" customFormat="1" ht="11.45" customHeight="1">
      <c r="A441" s="166"/>
      <c r="B441" s="103"/>
      <c r="C441" s="103"/>
      <c r="D441" s="103"/>
      <c r="E441" s="103"/>
      <c r="F441" s="103"/>
      <c r="G441" s="103"/>
      <c r="H441" s="103"/>
      <c r="J441" s="103"/>
    </row>
    <row r="442" spans="1:10" s="111" customFormat="1" ht="11.45" customHeight="1">
      <c r="A442" s="167"/>
      <c r="B442" s="103"/>
      <c r="C442" s="103"/>
      <c r="D442" s="103"/>
      <c r="E442" s="103"/>
      <c r="F442" s="103"/>
      <c r="G442" s="103"/>
      <c r="H442" s="103"/>
      <c r="J442" s="103"/>
    </row>
    <row r="443" spans="1:10" s="111" customFormat="1" ht="11.45" customHeight="1">
      <c r="A443" s="166"/>
      <c r="B443" s="103"/>
      <c r="C443" s="103"/>
      <c r="D443" s="103"/>
      <c r="E443" s="103"/>
      <c r="F443" s="103"/>
      <c r="G443" s="103"/>
      <c r="H443" s="103"/>
      <c r="J443" s="103"/>
    </row>
    <row r="444" spans="1:10" s="111" customFormat="1" ht="11.45" customHeight="1">
      <c r="A444" s="169"/>
      <c r="B444" s="103"/>
      <c r="C444" s="103"/>
      <c r="D444" s="103"/>
      <c r="E444" s="103"/>
      <c r="F444" s="103"/>
      <c r="G444" s="103"/>
      <c r="H444" s="103"/>
      <c r="J444" s="103"/>
    </row>
    <row r="445" spans="1:10" s="111" customFormat="1" ht="11.45" customHeight="1">
      <c r="A445" s="167"/>
      <c r="B445" s="103"/>
      <c r="C445" s="103"/>
      <c r="D445" s="103"/>
      <c r="E445" s="103"/>
      <c r="F445" s="103"/>
      <c r="G445" s="103"/>
      <c r="H445" s="103"/>
      <c r="J445" s="103"/>
    </row>
    <row r="446" spans="1:10" s="111" customFormat="1" ht="11.45" customHeight="1">
      <c r="A446" s="166"/>
      <c r="B446" s="103"/>
      <c r="C446" s="103"/>
      <c r="D446" s="103"/>
      <c r="E446" s="103"/>
      <c r="F446" s="103"/>
      <c r="G446" s="103"/>
      <c r="H446" s="103"/>
      <c r="J446" s="103"/>
    </row>
    <row r="447" spans="1:10" s="111" customFormat="1" ht="11.45" customHeight="1">
      <c r="A447" s="166"/>
      <c r="B447" s="103"/>
      <c r="C447" s="103"/>
      <c r="D447" s="103"/>
      <c r="E447" s="103"/>
      <c r="F447" s="103"/>
      <c r="G447" s="103"/>
      <c r="H447" s="103"/>
      <c r="J447" s="103"/>
    </row>
    <row r="448" spans="1:10" s="111" customFormat="1" ht="11.45" customHeight="1">
      <c r="A448" s="169"/>
      <c r="B448" s="103"/>
      <c r="C448" s="103"/>
      <c r="D448" s="103"/>
      <c r="E448" s="103"/>
      <c r="F448" s="103"/>
      <c r="G448" s="103"/>
      <c r="H448" s="103"/>
      <c r="J448" s="103"/>
    </row>
    <row r="449" spans="1:10" s="111" customFormat="1" ht="11.45" customHeight="1">
      <c r="A449" s="166"/>
      <c r="B449" s="103"/>
      <c r="C449" s="103"/>
      <c r="D449" s="103"/>
      <c r="E449" s="103"/>
      <c r="F449" s="103"/>
      <c r="G449" s="103"/>
      <c r="H449" s="103"/>
      <c r="J449" s="103"/>
    </row>
    <row r="450" spans="1:10" s="111" customFormat="1" ht="11.45" customHeight="1">
      <c r="A450" s="169"/>
      <c r="B450" s="103"/>
      <c r="C450" s="103"/>
      <c r="D450" s="103"/>
      <c r="E450" s="103"/>
      <c r="F450" s="103"/>
      <c r="G450" s="103"/>
      <c r="H450" s="103"/>
      <c r="J450" s="103"/>
    </row>
    <row r="451" spans="1:10" s="111" customFormat="1" ht="11.45" customHeight="1">
      <c r="A451" s="167"/>
      <c r="B451" s="103"/>
      <c r="C451" s="103"/>
      <c r="D451" s="103"/>
      <c r="E451" s="103"/>
      <c r="F451" s="103"/>
      <c r="G451" s="103"/>
      <c r="H451" s="103"/>
      <c r="J451" s="103"/>
    </row>
    <row r="452" spans="1:10" s="111" customFormat="1" ht="11.45" customHeight="1">
      <c r="A452" s="169"/>
      <c r="B452" s="103"/>
      <c r="C452" s="103"/>
      <c r="D452" s="103"/>
      <c r="E452" s="103"/>
      <c r="F452" s="103"/>
      <c r="G452" s="103"/>
      <c r="H452" s="103"/>
      <c r="J452" s="103"/>
    </row>
    <row r="453" spans="1:10" s="111" customFormat="1" ht="11.45" customHeight="1">
      <c r="A453" s="167"/>
      <c r="B453" s="103"/>
      <c r="C453" s="103"/>
      <c r="D453" s="103"/>
      <c r="E453" s="103"/>
      <c r="F453" s="103"/>
      <c r="G453" s="103"/>
      <c r="H453" s="103"/>
      <c r="J453" s="103"/>
    </row>
    <row r="454" spans="1:10" s="111" customFormat="1" ht="11.45" customHeight="1">
      <c r="A454" s="169"/>
      <c r="B454" s="103"/>
      <c r="C454" s="103"/>
      <c r="D454" s="103"/>
      <c r="E454" s="103"/>
      <c r="F454" s="103"/>
      <c r="G454" s="103"/>
      <c r="H454" s="103"/>
      <c r="J454" s="103"/>
    </row>
    <row r="455" spans="1:10" s="111" customFormat="1" ht="11.45" customHeight="1">
      <c r="A455" s="167"/>
      <c r="B455" s="103"/>
      <c r="C455" s="103"/>
      <c r="D455" s="103"/>
      <c r="E455" s="103"/>
      <c r="F455" s="103"/>
      <c r="G455" s="103"/>
      <c r="H455" s="103"/>
      <c r="J455" s="103"/>
    </row>
    <row r="456" spans="1:10" s="111" customFormat="1" ht="11.45" customHeight="1">
      <c r="A456" s="169"/>
      <c r="B456" s="103"/>
      <c r="C456" s="103"/>
      <c r="D456" s="103"/>
      <c r="E456" s="103"/>
      <c r="F456" s="103"/>
      <c r="G456" s="103"/>
      <c r="H456" s="103"/>
      <c r="J456" s="103"/>
    </row>
    <row r="457" spans="1:10" s="111" customFormat="1" ht="11.45" customHeight="1">
      <c r="A457" s="167"/>
      <c r="B457" s="103"/>
      <c r="C457" s="103"/>
      <c r="D457" s="103"/>
      <c r="E457" s="103"/>
      <c r="F457" s="103"/>
      <c r="G457" s="103"/>
      <c r="H457" s="103"/>
      <c r="J457" s="103"/>
    </row>
    <row r="458" spans="1:10" s="111" customFormat="1" ht="8.25" customHeight="1">
      <c r="A458" s="165"/>
      <c r="B458" s="103"/>
      <c r="C458" s="103"/>
      <c r="D458" s="103"/>
      <c r="E458" s="103"/>
      <c r="F458" s="103"/>
      <c r="G458" s="103"/>
      <c r="H458" s="103"/>
      <c r="J458" s="103"/>
    </row>
    <row r="459" spans="1:10" s="158" customFormat="1" ht="13.5" customHeight="1">
      <c r="H459" s="103"/>
      <c r="J459" s="103"/>
    </row>
    <row r="460" spans="1:10" s="105" customFormat="1" ht="9.4" customHeight="1">
      <c r="A460" s="111"/>
      <c r="H460" s="103"/>
      <c r="J460" s="103"/>
    </row>
    <row r="461" spans="1:10" s="105" customFormat="1" ht="1.1499999999999999" customHeight="1">
      <c r="H461" s="103"/>
      <c r="J461" s="103"/>
    </row>
    <row r="462" spans="1:10" s="105" customFormat="1" ht="1.1499999999999999" customHeight="1">
      <c r="H462" s="103"/>
      <c r="J462" s="103"/>
    </row>
    <row r="463" spans="1:10" s="105" customFormat="1" ht="1.1499999999999999" customHeight="1">
      <c r="H463" s="103"/>
      <c r="J463" s="103"/>
    </row>
    <row r="464" spans="1:10" s="111" customFormat="1" ht="12" customHeight="1">
      <c r="B464" s="170"/>
      <c r="C464" s="170"/>
      <c r="D464" s="171"/>
      <c r="E464" s="171"/>
      <c r="F464" s="171"/>
      <c r="G464" s="171"/>
      <c r="H464" s="103"/>
      <c r="J464" s="103"/>
    </row>
    <row r="465" spans="1:13" s="111" customFormat="1" ht="3.4" customHeight="1">
      <c r="B465" s="170"/>
      <c r="C465" s="170"/>
      <c r="D465" s="171"/>
      <c r="E465" s="171"/>
      <c r="F465" s="171"/>
      <c r="G465" s="171"/>
      <c r="H465" s="103"/>
      <c r="J465" s="103"/>
    </row>
    <row r="466" spans="1:13" s="119" customFormat="1" ht="9" customHeight="1">
      <c r="A466" s="172"/>
      <c r="B466" s="170"/>
      <c r="C466" s="170"/>
      <c r="D466" s="171"/>
      <c r="E466" s="171"/>
      <c r="F466" s="171"/>
      <c r="G466" s="171"/>
      <c r="H466" s="103"/>
      <c r="J466" s="103"/>
    </row>
    <row r="467" spans="1:13" s="119" customFormat="1" ht="9" customHeight="1">
      <c r="A467" s="172"/>
      <c r="B467" s="170"/>
      <c r="C467" s="173"/>
      <c r="D467" s="173"/>
      <c r="E467" s="173"/>
      <c r="F467" s="173"/>
      <c r="G467" s="173"/>
      <c r="H467" s="103"/>
      <c r="J467" s="103"/>
    </row>
    <row r="468" spans="1:13" s="130" customFormat="1" ht="9" customHeight="1">
      <c r="B468" s="174"/>
      <c r="C468" s="175"/>
      <c r="D468" s="176"/>
      <c r="E468" s="176"/>
      <c r="F468" s="176"/>
      <c r="G468" s="174"/>
      <c r="H468" s="103"/>
      <c r="J468" s="103"/>
    </row>
    <row r="469" spans="1:13" s="111" customFormat="1" ht="9.75" customHeight="1">
      <c r="A469" s="131"/>
      <c r="B469" s="177"/>
      <c r="C469" s="177"/>
      <c r="D469" s="177"/>
      <c r="E469" s="177"/>
      <c r="F469" s="177"/>
      <c r="G469" s="177"/>
      <c r="H469" s="103"/>
      <c r="J469" s="103"/>
    </row>
    <row r="470" spans="1:13" s="111" customFormat="1" ht="12.6" customHeight="1">
      <c r="A470" s="178"/>
      <c r="B470" s="179"/>
      <c r="C470" s="179"/>
      <c r="D470" s="179"/>
      <c r="E470" s="179"/>
      <c r="F470" s="179"/>
      <c r="G470" s="179"/>
      <c r="H470" s="103"/>
      <c r="J470" s="103"/>
    </row>
    <row r="471" spans="1:13" s="111" customFormat="1" ht="11.45" customHeight="1">
      <c r="A471" s="180"/>
      <c r="B471" s="181"/>
      <c r="C471" s="181"/>
      <c r="D471" s="181"/>
      <c r="E471" s="181"/>
      <c r="F471" s="181"/>
      <c r="G471" s="181"/>
      <c r="H471" s="103"/>
      <c r="J471" s="103"/>
    </row>
    <row r="472" spans="1:13" s="111" customFormat="1" ht="11.45" customHeight="1">
      <c r="A472" s="167"/>
      <c r="B472" s="103"/>
      <c r="C472" s="103"/>
      <c r="D472" s="103"/>
      <c r="E472" s="103"/>
      <c r="F472" s="103"/>
      <c r="G472" s="103"/>
      <c r="H472" s="103"/>
      <c r="J472" s="103"/>
    </row>
    <row r="473" spans="1:13" s="111" customFormat="1" ht="11.45" customHeight="1">
      <c r="A473" s="167"/>
      <c r="B473" s="103"/>
      <c r="C473" s="103"/>
      <c r="D473" s="103"/>
      <c r="E473" s="103"/>
      <c r="F473" s="103"/>
      <c r="G473" s="103"/>
      <c r="H473" s="103"/>
      <c r="I473" s="103"/>
      <c r="J473" s="103"/>
      <c r="K473" s="103"/>
      <c r="L473" s="103"/>
      <c r="M473" s="103"/>
    </row>
    <row r="474" spans="1:13" s="111" customFormat="1" ht="11.45" customHeight="1">
      <c r="A474" s="169"/>
      <c r="B474" s="103"/>
      <c r="C474" s="103"/>
      <c r="D474" s="103"/>
      <c r="E474" s="103"/>
      <c r="F474" s="103"/>
      <c r="G474" s="103"/>
      <c r="H474" s="103"/>
      <c r="I474" s="182"/>
      <c r="J474" s="182"/>
      <c r="K474" s="182"/>
      <c r="L474" s="182"/>
      <c r="M474" s="182"/>
    </row>
    <row r="475" spans="1:13" s="111" customFormat="1" ht="11.45" customHeight="1">
      <c r="A475" s="180"/>
      <c r="B475" s="181"/>
      <c r="C475" s="181"/>
      <c r="D475" s="181"/>
      <c r="E475" s="181"/>
      <c r="F475" s="181"/>
      <c r="G475" s="181"/>
      <c r="H475" s="103"/>
      <c r="J475" s="103"/>
    </row>
    <row r="476" spans="1:13" s="111" customFormat="1" ht="11.45" customHeight="1">
      <c r="A476" s="167"/>
      <c r="B476" s="103"/>
      <c r="C476" s="103"/>
      <c r="D476" s="103"/>
      <c r="E476" s="103"/>
      <c r="F476" s="103"/>
      <c r="G476" s="103"/>
      <c r="H476" s="103"/>
      <c r="J476" s="103"/>
    </row>
    <row r="477" spans="1:13" s="111" customFormat="1" ht="11.45" customHeight="1">
      <c r="A477" s="166"/>
      <c r="B477" s="103"/>
      <c r="C477" s="103"/>
      <c r="D477" s="103"/>
      <c r="E477" s="103"/>
      <c r="F477" s="103"/>
      <c r="G477" s="103"/>
      <c r="H477" s="103"/>
      <c r="J477" s="103"/>
    </row>
    <row r="478" spans="1:13" s="111" customFormat="1" ht="11.45" customHeight="1">
      <c r="A478" s="167"/>
      <c r="B478" s="103"/>
      <c r="C478" s="103"/>
      <c r="D478" s="103"/>
      <c r="E478" s="103"/>
      <c r="F478" s="103"/>
      <c r="G478" s="103"/>
      <c r="H478" s="103"/>
      <c r="J478" s="103"/>
    </row>
    <row r="479" spans="1:13" s="111" customFormat="1" ht="11.45" customHeight="1">
      <c r="A479" s="166"/>
      <c r="B479" s="103"/>
      <c r="C479" s="103"/>
      <c r="D479" s="103"/>
      <c r="E479" s="103"/>
      <c r="F479" s="103"/>
      <c r="G479" s="103"/>
      <c r="H479" s="103"/>
      <c r="J479" s="103"/>
    </row>
    <row r="480" spans="1:13" s="111" customFormat="1" ht="11.45" customHeight="1">
      <c r="A480" s="167"/>
      <c r="B480" s="103"/>
      <c r="C480" s="103"/>
      <c r="D480" s="103"/>
      <c r="E480" s="103"/>
      <c r="F480" s="103"/>
      <c r="G480" s="103"/>
      <c r="H480" s="103"/>
      <c r="J480" s="103"/>
    </row>
    <row r="481" spans="1:10" s="111" customFormat="1" ht="11.45" customHeight="1">
      <c r="A481" s="166"/>
      <c r="B481" s="103"/>
      <c r="C481" s="103"/>
      <c r="D481" s="103"/>
      <c r="E481" s="103"/>
      <c r="F481" s="103"/>
      <c r="G481" s="103"/>
      <c r="H481" s="103"/>
      <c r="J481" s="103"/>
    </row>
    <row r="482" spans="1:10" s="111" customFormat="1" ht="11.45" customHeight="1">
      <c r="A482" s="166"/>
      <c r="B482" s="103"/>
      <c r="C482" s="103"/>
      <c r="D482" s="103"/>
      <c r="E482" s="103"/>
      <c r="F482" s="103"/>
      <c r="G482" s="103"/>
      <c r="H482" s="103"/>
      <c r="J482" s="103"/>
    </row>
    <row r="483" spans="1:10" s="111" customFormat="1" ht="11.45" customHeight="1">
      <c r="A483" s="166"/>
      <c r="B483" s="103"/>
      <c r="C483" s="103"/>
      <c r="D483" s="103"/>
      <c r="E483" s="103"/>
      <c r="F483" s="103"/>
      <c r="G483" s="103"/>
      <c r="H483" s="103"/>
      <c r="J483" s="103"/>
    </row>
    <row r="484" spans="1:10" s="111" customFormat="1" ht="11.45" customHeight="1">
      <c r="A484" s="167"/>
      <c r="B484" s="103"/>
      <c r="C484" s="103"/>
      <c r="D484" s="103"/>
      <c r="E484" s="103"/>
      <c r="F484" s="103"/>
      <c r="G484" s="103"/>
      <c r="H484" s="103"/>
      <c r="J484" s="103"/>
    </row>
    <row r="485" spans="1:10" s="111" customFormat="1" ht="11.45" customHeight="1">
      <c r="A485" s="167"/>
      <c r="B485" s="103"/>
      <c r="C485" s="103"/>
      <c r="D485" s="103"/>
      <c r="E485" s="103"/>
      <c r="F485" s="103"/>
      <c r="G485" s="103"/>
      <c r="H485" s="103"/>
      <c r="J485" s="103"/>
    </row>
    <row r="486" spans="1:10" s="111" customFormat="1" ht="11.45" customHeight="1">
      <c r="A486" s="166"/>
      <c r="B486" s="103"/>
      <c r="C486" s="103"/>
      <c r="D486" s="103"/>
      <c r="E486" s="103"/>
      <c r="F486" s="103"/>
      <c r="G486" s="103"/>
      <c r="H486" s="103"/>
      <c r="J486" s="103"/>
    </row>
    <row r="487" spans="1:10" s="111" customFormat="1" ht="11.45" customHeight="1">
      <c r="A487" s="166"/>
      <c r="B487" s="103"/>
      <c r="C487" s="103"/>
      <c r="D487" s="103"/>
      <c r="E487" s="103"/>
      <c r="F487" s="103"/>
      <c r="G487" s="103"/>
      <c r="H487" s="103"/>
      <c r="J487" s="103"/>
    </row>
    <row r="488" spans="1:10" s="111" customFormat="1" ht="11.45" customHeight="1">
      <c r="A488" s="166"/>
      <c r="B488" s="103"/>
      <c r="C488" s="103"/>
      <c r="D488" s="103"/>
      <c r="E488" s="103"/>
      <c r="F488" s="103"/>
      <c r="G488" s="103"/>
      <c r="H488" s="103"/>
      <c r="J488" s="103"/>
    </row>
    <row r="489" spans="1:10" s="111" customFormat="1" ht="11.45" customHeight="1">
      <c r="A489" s="167"/>
      <c r="B489" s="103"/>
      <c r="C489" s="103"/>
      <c r="D489" s="103"/>
      <c r="E489" s="103"/>
      <c r="F489" s="103"/>
      <c r="G489" s="103"/>
      <c r="H489" s="103"/>
      <c r="J489" s="103"/>
    </row>
    <row r="490" spans="1:10" s="111" customFormat="1" ht="11.45" customHeight="1">
      <c r="A490" s="166"/>
      <c r="B490" s="103"/>
      <c r="C490" s="103"/>
      <c r="D490" s="103"/>
      <c r="E490" s="103"/>
      <c r="F490" s="103"/>
      <c r="G490" s="103"/>
      <c r="H490" s="103"/>
      <c r="J490" s="103"/>
    </row>
    <row r="491" spans="1:10" s="111" customFormat="1" ht="11.45" customHeight="1">
      <c r="A491" s="167"/>
      <c r="B491" s="103"/>
      <c r="C491" s="103"/>
      <c r="D491" s="103"/>
      <c r="E491" s="103"/>
      <c r="F491" s="103"/>
      <c r="G491" s="103"/>
      <c r="H491" s="103"/>
      <c r="J491" s="103"/>
    </row>
    <row r="492" spans="1:10" s="111" customFormat="1" ht="11.45" customHeight="1">
      <c r="A492" s="166"/>
      <c r="B492" s="103"/>
      <c r="C492" s="103"/>
      <c r="D492" s="103"/>
      <c r="E492" s="103"/>
      <c r="F492" s="103"/>
      <c r="G492" s="103"/>
      <c r="H492" s="103"/>
      <c r="J492" s="103"/>
    </row>
    <row r="493" spans="1:10" s="111" customFormat="1" ht="11.45" customHeight="1">
      <c r="A493" s="167"/>
      <c r="B493" s="103"/>
      <c r="C493" s="103"/>
      <c r="D493" s="103"/>
      <c r="E493" s="103"/>
      <c r="F493" s="103"/>
      <c r="G493" s="103"/>
      <c r="H493" s="103"/>
      <c r="J493" s="103"/>
    </row>
    <row r="494" spans="1:10" s="111" customFormat="1" ht="11.45" customHeight="1">
      <c r="A494" s="166"/>
      <c r="B494" s="103"/>
      <c r="C494" s="103"/>
      <c r="D494" s="103"/>
      <c r="E494" s="103"/>
      <c r="F494" s="103"/>
      <c r="G494" s="103"/>
      <c r="H494" s="103"/>
      <c r="J494" s="103"/>
    </row>
    <row r="495" spans="1:10" s="111" customFormat="1" ht="11.45" customHeight="1">
      <c r="A495" s="167"/>
      <c r="B495" s="103"/>
      <c r="C495" s="103"/>
      <c r="D495" s="103"/>
      <c r="E495" s="103"/>
      <c r="F495" s="103"/>
      <c r="G495" s="103"/>
      <c r="H495" s="103"/>
      <c r="J495" s="103"/>
    </row>
    <row r="496" spans="1:10" s="111" customFormat="1" ht="11.45" customHeight="1">
      <c r="A496" s="168"/>
      <c r="B496" s="103"/>
      <c r="C496" s="103"/>
      <c r="D496" s="103"/>
      <c r="E496" s="103"/>
      <c r="F496" s="103"/>
      <c r="G496" s="103"/>
      <c r="H496" s="103"/>
      <c r="J496" s="103"/>
    </row>
    <row r="497" spans="1:13" s="111" customFormat="1" ht="11.45" customHeight="1">
      <c r="A497" s="169"/>
      <c r="B497" s="103"/>
      <c r="C497" s="103"/>
      <c r="D497" s="103"/>
      <c r="E497" s="103"/>
      <c r="F497" s="103"/>
      <c r="G497" s="103"/>
      <c r="H497" s="103"/>
      <c r="J497" s="103"/>
    </row>
    <row r="498" spans="1:13" s="111" customFormat="1" ht="11.45" customHeight="1">
      <c r="A498" s="167"/>
      <c r="B498" s="103"/>
      <c r="C498" s="103"/>
      <c r="D498" s="103"/>
      <c r="E498" s="103"/>
      <c r="F498" s="103"/>
      <c r="G498" s="103"/>
      <c r="H498" s="103"/>
      <c r="J498" s="103"/>
      <c r="K498" s="103"/>
      <c r="L498" s="103"/>
      <c r="M498" s="103"/>
    </row>
    <row r="499" spans="1:13" s="111" customFormat="1" ht="11.45" customHeight="1">
      <c r="A499" s="167"/>
      <c r="B499" s="103"/>
      <c r="C499" s="103"/>
      <c r="D499" s="103"/>
      <c r="E499" s="103"/>
      <c r="F499" s="103"/>
      <c r="G499" s="103"/>
      <c r="H499" s="103"/>
      <c r="I499" s="103"/>
      <c r="J499" s="103"/>
      <c r="K499" s="103"/>
      <c r="L499" s="103"/>
      <c r="M499" s="103"/>
    </row>
    <row r="500" spans="1:13" s="111" customFormat="1" ht="11.45" customHeight="1">
      <c r="A500" s="166"/>
      <c r="B500" s="103"/>
      <c r="C500" s="103"/>
      <c r="D500" s="103"/>
      <c r="E500" s="103"/>
      <c r="F500" s="103"/>
      <c r="G500" s="103"/>
      <c r="H500" s="103"/>
      <c r="I500" s="103"/>
      <c r="J500" s="103"/>
      <c r="K500" s="103"/>
      <c r="L500" s="103"/>
      <c r="M500" s="103"/>
    </row>
    <row r="501" spans="1:13" s="111" customFormat="1" ht="11.45" customHeight="1">
      <c r="A501" s="167"/>
      <c r="B501" s="103"/>
      <c r="C501" s="103"/>
      <c r="D501" s="103"/>
      <c r="E501" s="103"/>
      <c r="F501" s="103"/>
      <c r="G501" s="103"/>
      <c r="H501" s="103"/>
      <c r="I501" s="103"/>
      <c r="J501" s="103"/>
      <c r="K501" s="103"/>
      <c r="L501" s="103"/>
      <c r="M501" s="103"/>
    </row>
    <row r="502" spans="1:13" s="111" customFormat="1" ht="11.45" customHeight="1">
      <c r="A502" s="166"/>
      <c r="B502" s="103"/>
      <c r="C502" s="103"/>
      <c r="D502" s="103"/>
      <c r="E502" s="103"/>
      <c r="F502" s="103"/>
      <c r="G502" s="103"/>
      <c r="H502" s="103"/>
      <c r="I502" s="103"/>
      <c r="J502" s="103"/>
      <c r="K502" s="103"/>
      <c r="L502" s="103"/>
      <c r="M502" s="103"/>
    </row>
    <row r="503" spans="1:13" s="111" customFormat="1" ht="11.45" customHeight="1">
      <c r="A503" s="167"/>
      <c r="B503" s="103"/>
      <c r="C503" s="103"/>
      <c r="D503" s="103"/>
      <c r="E503" s="103"/>
      <c r="F503" s="103"/>
      <c r="G503" s="103"/>
      <c r="H503" s="103"/>
      <c r="I503" s="103"/>
      <c r="J503" s="103"/>
      <c r="K503" s="103"/>
      <c r="L503" s="103"/>
      <c r="M503" s="103"/>
    </row>
    <row r="504" spans="1:13" s="111" customFormat="1" ht="11.45" customHeight="1">
      <c r="A504" s="166"/>
      <c r="B504" s="103"/>
      <c r="C504" s="103"/>
      <c r="D504" s="103"/>
      <c r="E504" s="103"/>
      <c r="F504" s="103"/>
      <c r="G504" s="103"/>
      <c r="H504" s="103"/>
      <c r="J504" s="103"/>
    </row>
    <row r="505" spans="1:13" s="111" customFormat="1" ht="11.45" customHeight="1">
      <c r="A505" s="167"/>
      <c r="B505" s="103"/>
      <c r="C505" s="103"/>
      <c r="D505" s="103"/>
      <c r="E505" s="103"/>
      <c r="F505" s="103"/>
      <c r="G505" s="103"/>
      <c r="H505" s="103"/>
      <c r="J505" s="103"/>
    </row>
    <row r="506" spans="1:13" s="111" customFormat="1" ht="11.45" customHeight="1">
      <c r="A506" s="166"/>
      <c r="B506" s="103"/>
      <c r="C506" s="103"/>
      <c r="D506" s="103"/>
      <c r="E506" s="103"/>
      <c r="F506" s="103"/>
      <c r="G506" s="103"/>
      <c r="H506" s="103"/>
      <c r="I506" s="103"/>
      <c r="J506" s="103"/>
    </row>
    <row r="507" spans="1:13" s="111" customFormat="1" ht="11.45" customHeight="1">
      <c r="A507" s="167"/>
      <c r="B507" s="103"/>
      <c r="C507" s="103"/>
      <c r="D507" s="103"/>
      <c r="E507" s="103"/>
      <c r="F507" s="103"/>
      <c r="G507" s="103"/>
      <c r="H507" s="103"/>
      <c r="J507" s="103"/>
    </row>
    <row r="508" spans="1:13" s="111" customFormat="1" ht="11.45" customHeight="1">
      <c r="A508" s="166"/>
      <c r="B508" s="103"/>
      <c r="C508" s="103"/>
      <c r="D508" s="103"/>
      <c r="E508" s="103"/>
      <c r="F508" s="103"/>
      <c r="G508" s="103"/>
      <c r="H508" s="103"/>
      <c r="J508" s="103"/>
    </row>
    <row r="509" spans="1:13" s="111" customFormat="1" ht="11.45" customHeight="1">
      <c r="A509" s="167"/>
      <c r="B509" s="103"/>
      <c r="C509" s="103"/>
      <c r="D509" s="103"/>
      <c r="E509" s="103"/>
      <c r="F509" s="103"/>
      <c r="G509" s="103"/>
      <c r="H509" s="103"/>
      <c r="J509" s="103"/>
    </row>
    <row r="510" spans="1:13" s="111" customFormat="1" ht="11.45" customHeight="1">
      <c r="A510" s="166"/>
      <c r="B510" s="103"/>
      <c r="C510" s="103"/>
      <c r="D510" s="103"/>
      <c r="E510" s="103"/>
      <c r="F510" s="103"/>
      <c r="G510" s="103"/>
      <c r="H510" s="103"/>
      <c r="J510" s="103"/>
    </row>
    <row r="511" spans="1:13" s="111" customFormat="1" ht="11.45" customHeight="1">
      <c r="A511" s="169"/>
      <c r="B511" s="103"/>
      <c r="C511" s="103"/>
      <c r="D511" s="103"/>
      <c r="E511" s="103"/>
      <c r="F511" s="103"/>
      <c r="G511" s="103"/>
      <c r="H511" s="103"/>
      <c r="J511" s="103"/>
    </row>
    <row r="512" spans="1:13" s="111" customFormat="1" ht="11.45" customHeight="1">
      <c r="A512" s="167"/>
      <c r="B512" s="103"/>
      <c r="C512" s="103"/>
      <c r="D512" s="103"/>
      <c r="E512" s="103"/>
      <c r="F512" s="103"/>
      <c r="G512" s="103"/>
      <c r="H512" s="103"/>
      <c r="J512" s="103"/>
    </row>
    <row r="513" spans="1:10" s="111" customFormat="1" ht="11.45" customHeight="1">
      <c r="A513" s="169"/>
      <c r="B513" s="103"/>
      <c r="C513" s="103"/>
      <c r="D513" s="103"/>
      <c r="E513" s="103"/>
      <c r="F513" s="103"/>
      <c r="G513" s="103"/>
      <c r="H513" s="103"/>
      <c r="J513" s="103"/>
    </row>
    <row r="514" spans="1:10" s="111" customFormat="1" ht="11.45" customHeight="1">
      <c r="A514" s="167"/>
      <c r="B514" s="103"/>
      <c r="C514" s="103"/>
      <c r="D514" s="103"/>
      <c r="E514" s="103"/>
      <c r="F514" s="103"/>
      <c r="G514" s="103"/>
      <c r="H514" s="103"/>
      <c r="J514" s="103"/>
    </row>
    <row r="515" spans="1:10" s="111" customFormat="1" ht="11.45" customHeight="1">
      <c r="A515" s="167"/>
      <c r="B515" s="103"/>
      <c r="C515" s="103"/>
      <c r="D515" s="103"/>
      <c r="E515" s="103"/>
      <c r="F515" s="103"/>
      <c r="G515" s="103"/>
      <c r="H515" s="103"/>
      <c r="J515" s="103"/>
    </row>
    <row r="516" spans="1:10" s="111" customFormat="1" ht="11.45" customHeight="1">
      <c r="A516" s="166"/>
      <c r="B516" s="103"/>
      <c r="C516" s="103"/>
      <c r="D516" s="103"/>
      <c r="E516" s="103"/>
      <c r="F516" s="103"/>
      <c r="G516" s="103"/>
      <c r="H516" s="103"/>
      <c r="J516" s="103"/>
    </row>
    <row r="517" spans="1:10" s="111" customFormat="1" ht="11.45" customHeight="1">
      <c r="A517" s="167"/>
      <c r="B517" s="103"/>
      <c r="C517" s="103"/>
      <c r="D517" s="103"/>
      <c r="E517" s="103"/>
      <c r="F517" s="103"/>
      <c r="G517" s="103"/>
      <c r="H517" s="103"/>
      <c r="J517" s="103"/>
    </row>
    <row r="518" spans="1:10" s="111" customFormat="1" ht="11.45" customHeight="1">
      <c r="A518" s="166"/>
      <c r="B518" s="103"/>
      <c r="C518" s="103"/>
      <c r="D518" s="103"/>
      <c r="E518" s="103"/>
      <c r="F518" s="103"/>
      <c r="G518" s="103"/>
      <c r="H518" s="103"/>
      <c r="J518" s="103"/>
    </row>
    <row r="519" spans="1:10" s="111" customFormat="1" ht="11.45" customHeight="1">
      <c r="A519" s="169"/>
      <c r="B519" s="103"/>
      <c r="C519" s="103"/>
      <c r="D519" s="103"/>
      <c r="E519" s="103"/>
      <c r="F519" s="103"/>
      <c r="G519" s="103"/>
      <c r="H519" s="103"/>
      <c r="J519" s="103"/>
    </row>
    <row r="520" spans="1:10" s="111" customFormat="1" ht="11.45" customHeight="1">
      <c r="A520" s="167"/>
      <c r="B520" s="103"/>
      <c r="C520" s="103"/>
      <c r="D520" s="103"/>
      <c r="E520" s="103"/>
      <c r="F520" s="103"/>
      <c r="G520" s="103"/>
      <c r="H520" s="103"/>
      <c r="J520" s="103"/>
    </row>
    <row r="521" spans="1:10" s="111" customFormat="1" ht="11.45" customHeight="1">
      <c r="A521" s="166"/>
      <c r="B521" s="103"/>
      <c r="C521" s="103"/>
      <c r="D521" s="103"/>
      <c r="E521" s="103"/>
      <c r="F521" s="103"/>
      <c r="G521" s="103"/>
      <c r="H521" s="103"/>
      <c r="J521" s="103"/>
    </row>
    <row r="522" spans="1:10" s="111" customFormat="1" ht="11.45" customHeight="1">
      <c r="A522" s="166"/>
      <c r="B522" s="103"/>
      <c r="C522" s="103"/>
      <c r="D522" s="103"/>
      <c r="E522" s="103"/>
      <c r="F522" s="103"/>
      <c r="G522" s="103"/>
      <c r="H522" s="103"/>
      <c r="J522" s="103"/>
    </row>
    <row r="523" spans="1:10" s="111" customFormat="1" ht="11.45" customHeight="1">
      <c r="A523" s="169"/>
      <c r="B523" s="103"/>
      <c r="C523" s="103"/>
      <c r="D523" s="103"/>
      <c r="E523" s="103"/>
      <c r="F523" s="103"/>
      <c r="G523" s="103"/>
      <c r="H523" s="103"/>
      <c r="J523" s="103"/>
    </row>
    <row r="524" spans="1:10" s="111" customFormat="1" ht="11.45" customHeight="1">
      <c r="A524" s="166"/>
      <c r="B524" s="103"/>
      <c r="C524" s="103"/>
      <c r="D524" s="103"/>
      <c r="E524" s="103"/>
      <c r="F524" s="103"/>
      <c r="G524" s="103"/>
      <c r="H524" s="103"/>
      <c r="J524" s="103"/>
    </row>
    <row r="525" spans="1:10" s="111" customFormat="1" ht="11.45" customHeight="1">
      <c r="A525" s="169"/>
      <c r="B525" s="103"/>
      <c r="C525" s="103"/>
      <c r="D525" s="103"/>
      <c r="E525" s="103"/>
      <c r="F525" s="103"/>
      <c r="G525" s="103"/>
      <c r="H525" s="103"/>
      <c r="J525" s="103"/>
    </row>
    <row r="526" spans="1:10" s="111" customFormat="1" ht="11.45" customHeight="1">
      <c r="A526" s="167"/>
      <c r="B526" s="103"/>
      <c r="C526" s="103"/>
      <c r="D526" s="103"/>
      <c r="E526" s="103"/>
      <c r="F526" s="103"/>
      <c r="G526" s="103"/>
      <c r="H526" s="103"/>
      <c r="J526" s="103"/>
    </row>
    <row r="527" spans="1:10" s="111" customFormat="1" ht="11.45" customHeight="1">
      <c r="A527" s="169"/>
      <c r="B527" s="103"/>
      <c r="C527" s="103"/>
      <c r="D527" s="103"/>
      <c r="E527" s="103"/>
      <c r="F527" s="103"/>
      <c r="G527" s="103"/>
      <c r="H527" s="103"/>
      <c r="J527" s="103"/>
    </row>
    <row r="528" spans="1:10" s="111" customFormat="1" ht="11.45" customHeight="1">
      <c r="A528" s="167"/>
      <c r="B528" s="103"/>
      <c r="C528" s="103"/>
      <c r="D528" s="103"/>
      <c r="E528" s="103"/>
      <c r="F528" s="103"/>
      <c r="G528" s="103"/>
      <c r="H528" s="103"/>
      <c r="J528" s="103"/>
    </row>
    <row r="529" spans="1:10" s="111" customFormat="1" ht="11.45" customHeight="1">
      <c r="A529" s="169"/>
      <c r="B529" s="103"/>
      <c r="C529" s="103"/>
      <c r="D529" s="103"/>
      <c r="E529" s="103"/>
      <c r="F529" s="103"/>
      <c r="G529" s="103"/>
      <c r="H529" s="103"/>
      <c r="J529" s="103"/>
    </row>
    <row r="530" spans="1:10" s="111" customFormat="1" ht="11.45" customHeight="1">
      <c r="A530" s="167"/>
      <c r="B530" s="103"/>
      <c r="C530" s="103"/>
      <c r="D530" s="103"/>
      <c r="E530" s="103"/>
      <c r="F530" s="103"/>
      <c r="G530" s="103"/>
      <c r="H530" s="103"/>
      <c r="J530" s="103"/>
    </row>
    <row r="531" spans="1:10" s="111" customFormat="1" ht="11.45" customHeight="1">
      <c r="A531" s="169"/>
      <c r="B531" s="103"/>
      <c r="C531" s="103"/>
      <c r="D531" s="103"/>
      <c r="E531" s="103"/>
      <c r="F531" s="103"/>
      <c r="G531" s="103"/>
      <c r="H531" s="103"/>
      <c r="J531" s="103"/>
    </row>
    <row r="532" spans="1:10" s="111" customFormat="1" ht="11.45" customHeight="1">
      <c r="A532" s="167"/>
      <c r="B532" s="103"/>
      <c r="C532" s="103"/>
      <c r="D532" s="103"/>
      <c r="E532" s="103"/>
      <c r="F532" s="103"/>
      <c r="G532" s="103"/>
      <c r="H532" s="103"/>
      <c r="J532" s="103"/>
    </row>
    <row r="533" spans="1:10" s="111" customFormat="1" ht="10.5" customHeight="1">
      <c r="A533" s="165"/>
      <c r="B533" s="103"/>
      <c r="C533" s="103"/>
      <c r="D533" s="103"/>
      <c r="E533" s="103"/>
      <c r="F533" s="103"/>
      <c r="G533" s="103"/>
      <c r="H533" s="103"/>
      <c r="J533" s="103"/>
    </row>
    <row r="534" spans="1:10" s="158" customFormat="1" ht="13.5" customHeight="1">
      <c r="H534" s="103"/>
      <c r="J534" s="103"/>
    </row>
    <row r="535" spans="1:10" s="105" customFormat="1" ht="9.4" customHeight="1">
      <c r="A535" s="111"/>
      <c r="H535" s="103"/>
      <c r="J535" s="103"/>
    </row>
    <row r="536" spans="1:10" s="105" customFormat="1" ht="1.1499999999999999" customHeight="1">
      <c r="H536" s="103"/>
      <c r="J536" s="103"/>
    </row>
    <row r="537" spans="1:10" s="105" customFormat="1" ht="1.1499999999999999" customHeight="1">
      <c r="H537" s="103"/>
      <c r="J537" s="103"/>
    </row>
    <row r="538" spans="1:10" s="105" customFormat="1" ht="1.1499999999999999" customHeight="1">
      <c r="H538" s="103"/>
      <c r="J538" s="103"/>
    </row>
    <row r="539" spans="1:10" s="111" customFormat="1" ht="12" customHeight="1">
      <c r="B539" s="170"/>
      <c r="C539" s="170"/>
      <c r="D539" s="171"/>
      <c r="E539" s="171"/>
      <c r="F539" s="171"/>
      <c r="G539" s="171"/>
      <c r="H539" s="103"/>
      <c r="J539" s="103"/>
    </row>
    <row r="540" spans="1:10" s="111" customFormat="1" ht="3.4" customHeight="1">
      <c r="B540" s="170"/>
      <c r="C540" s="170"/>
      <c r="D540" s="171"/>
      <c r="E540" s="171"/>
      <c r="F540" s="171"/>
      <c r="G540" s="171"/>
      <c r="H540" s="103"/>
      <c r="J540" s="103"/>
    </row>
    <row r="541" spans="1:10" s="119" customFormat="1" ht="9" customHeight="1">
      <c r="A541" s="172"/>
      <c r="B541" s="170"/>
      <c r="C541" s="170"/>
      <c r="D541" s="171"/>
      <c r="E541" s="171"/>
      <c r="F541" s="171"/>
      <c r="G541" s="171"/>
      <c r="H541" s="103"/>
      <c r="J541" s="103"/>
    </row>
    <row r="542" spans="1:10" s="119" customFormat="1" ht="9" customHeight="1">
      <c r="A542" s="172"/>
      <c r="B542" s="170"/>
      <c r="C542" s="173"/>
      <c r="D542" s="173"/>
      <c r="E542" s="173"/>
      <c r="F542" s="173"/>
      <c r="G542" s="173"/>
      <c r="H542" s="103"/>
      <c r="J542" s="103"/>
    </row>
    <row r="543" spans="1:10" s="130" customFormat="1" ht="9" customHeight="1">
      <c r="B543" s="174"/>
      <c r="C543" s="175"/>
      <c r="D543" s="176"/>
      <c r="E543" s="176"/>
      <c r="F543" s="176"/>
      <c r="G543" s="174"/>
      <c r="H543" s="103"/>
      <c r="J543" s="103"/>
    </row>
    <row r="544" spans="1:10" s="111" customFormat="1" ht="9.75" customHeight="1">
      <c r="A544" s="131"/>
      <c r="B544" s="177"/>
      <c r="C544" s="177"/>
      <c r="D544" s="177"/>
      <c r="E544" s="177"/>
      <c r="F544" s="177"/>
      <c r="G544" s="177"/>
      <c r="H544" s="103"/>
      <c r="J544" s="103"/>
    </row>
    <row r="545" spans="1:13" s="111" customFormat="1" ht="12.75" customHeight="1">
      <c r="A545" s="178"/>
      <c r="B545" s="179"/>
      <c r="C545" s="179"/>
      <c r="D545" s="179"/>
      <c r="E545" s="179"/>
      <c r="F545" s="179"/>
      <c r="G545" s="179"/>
      <c r="H545" s="103"/>
      <c r="J545" s="103"/>
    </row>
    <row r="546" spans="1:13" s="111" customFormat="1" ht="11.45" customHeight="1">
      <c r="A546" s="180"/>
      <c r="B546" s="181"/>
      <c r="C546" s="181"/>
      <c r="D546" s="181"/>
      <c r="E546" s="181"/>
      <c r="F546" s="181"/>
      <c r="G546" s="181"/>
      <c r="H546" s="103"/>
      <c r="J546" s="103"/>
    </row>
    <row r="547" spans="1:13" s="111" customFormat="1" ht="11.45" customHeight="1">
      <c r="A547" s="167"/>
      <c r="B547" s="103"/>
      <c r="C547" s="103"/>
      <c r="D547" s="103"/>
      <c r="E547" s="183"/>
      <c r="F547" s="103"/>
      <c r="G547" s="103"/>
      <c r="H547" s="103"/>
      <c r="J547" s="103"/>
    </row>
    <row r="548" spans="1:13" s="111" customFormat="1" ht="11.45" customHeight="1">
      <c r="A548" s="167"/>
      <c r="B548" s="103"/>
      <c r="C548" s="103"/>
      <c r="D548" s="103"/>
      <c r="E548" s="183"/>
      <c r="F548" s="103"/>
      <c r="G548" s="103"/>
      <c r="H548" s="103"/>
      <c r="I548" s="103"/>
      <c r="J548" s="103"/>
      <c r="K548" s="103"/>
      <c r="L548" s="103"/>
      <c r="M548" s="103"/>
    </row>
    <row r="549" spans="1:13" s="111" customFormat="1" ht="11.45" customHeight="1">
      <c r="A549" s="169"/>
      <c r="B549" s="103"/>
      <c r="C549" s="103"/>
      <c r="D549" s="103"/>
      <c r="E549" s="103"/>
      <c r="F549" s="103"/>
      <c r="G549" s="103"/>
      <c r="H549" s="103"/>
      <c r="I549" s="182"/>
      <c r="J549" s="182"/>
      <c r="K549" s="182"/>
      <c r="L549" s="182"/>
      <c r="M549" s="182"/>
    </row>
    <row r="550" spans="1:13" s="111" customFormat="1" ht="11.45" customHeight="1">
      <c r="A550" s="180"/>
      <c r="B550" s="181"/>
      <c r="C550" s="181"/>
      <c r="D550" s="181"/>
      <c r="E550" s="181"/>
      <c r="F550" s="181"/>
      <c r="G550" s="181"/>
      <c r="H550" s="103"/>
      <c r="J550" s="103"/>
    </row>
    <row r="551" spans="1:13" s="111" customFormat="1" ht="11.45" customHeight="1">
      <c r="A551" s="167"/>
      <c r="B551" s="103"/>
      <c r="C551" s="103"/>
      <c r="D551" s="103"/>
      <c r="E551" s="103"/>
      <c r="F551" s="103"/>
      <c r="G551" s="103"/>
      <c r="H551" s="103"/>
      <c r="J551" s="103"/>
    </row>
    <row r="552" spans="1:13" s="111" customFormat="1" ht="11.45" customHeight="1">
      <c r="A552" s="166"/>
      <c r="B552" s="103"/>
      <c r="C552" s="103"/>
      <c r="D552" s="103"/>
      <c r="E552" s="103"/>
      <c r="F552" s="103"/>
      <c r="G552" s="103"/>
      <c r="H552" s="103"/>
      <c r="J552" s="103"/>
    </row>
    <row r="553" spans="1:13" s="111" customFormat="1" ht="11.45" customHeight="1">
      <c r="A553" s="167"/>
      <c r="B553" s="103"/>
      <c r="C553" s="103"/>
      <c r="D553" s="103"/>
      <c r="E553" s="103"/>
      <c r="F553" s="103"/>
      <c r="G553" s="103"/>
      <c r="H553" s="103"/>
      <c r="J553" s="103"/>
    </row>
    <row r="554" spans="1:13" s="111" customFormat="1" ht="11.45" customHeight="1">
      <c r="A554" s="166"/>
      <c r="B554" s="103"/>
      <c r="C554" s="103"/>
      <c r="D554" s="103"/>
      <c r="E554" s="103"/>
      <c r="F554" s="103"/>
      <c r="G554" s="103"/>
      <c r="H554" s="103"/>
      <c r="J554" s="103"/>
    </row>
    <row r="555" spans="1:13" s="111" customFormat="1" ht="11.45" customHeight="1">
      <c r="A555" s="167"/>
      <c r="B555" s="103"/>
      <c r="C555" s="103"/>
      <c r="D555" s="103"/>
      <c r="E555" s="103"/>
      <c r="F555" s="103"/>
      <c r="G555" s="103"/>
      <c r="H555" s="103"/>
      <c r="J555" s="103"/>
    </row>
    <row r="556" spans="1:13" s="111" customFormat="1" ht="11.45" customHeight="1">
      <c r="A556" s="166"/>
      <c r="B556" s="103"/>
      <c r="C556" s="103"/>
      <c r="D556" s="103"/>
      <c r="E556" s="103"/>
      <c r="F556" s="103"/>
      <c r="G556" s="103"/>
      <c r="H556" s="103"/>
      <c r="J556" s="103"/>
    </row>
    <row r="557" spans="1:13" s="111" customFormat="1" ht="11.45" customHeight="1">
      <c r="A557" s="166"/>
      <c r="B557" s="103"/>
      <c r="C557" s="103"/>
      <c r="D557" s="103"/>
      <c r="E557" s="103"/>
      <c r="F557" s="103"/>
      <c r="G557" s="103"/>
      <c r="H557" s="103"/>
      <c r="J557" s="103"/>
    </row>
    <row r="558" spans="1:13" s="111" customFormat="1" ht="11.45" customHeight="1">
      <c r="A558" s="166"/>
      <c r="B558" s="103"/>
      <c r="C558" s="103"/>
      <c r="D558" s="103"/>
      <c r="E558" s="103"/>
      <c r="F558" s="103"/>
      <c r="G558" s="103"/>
      <c r="H558" s="103"/>
      <c r="J558" s="103"/>
    </row>
    <row r="559" spans="1:13" s="111" customFormat="1" ht="11.45" customHeight="1">
      <c r="A559" s="167"/>
      <c r="B559" s="103"/>
      <c r="C559" s="103"/>
      <c r="D559" s="103"/>
      <c r="E559" s="103"/>
      <c r="F559" s="103"/>
      <c r="G559" s="103"/>
      <c r="H559" s="103"/>
      <c r="J559" s="103"/>
    </row>
    <row r="560" spans="1:13" s="111" customFormat="1" ht="11.45" customHeight="1">
      <c r="A560" s="167"/>
      <c r="B560" s="103"/>
      <c r="C560" s="103"/>
      <c r="D560" s="103"/>
      <c r="E560" s="103"/>
      <c r="F560" s="103"/>
      <c r="G560" s="103"/>
      <c r="H560" s="103"/>
      <c r="J560" s="103"/>
    </row>
    <row r="561" spans="1:13" s="111" customFormat="1" ht="11.45" customHeight="1">
      <c r="A561" s="166"/>
      <c r="B561" s="103"/>
      <c r="C561" s="103"/>
      <c r="D561" s="103"/>
      <c r="E561" s="103"/>
      <c r="F561" s="103"/>
      <c r="G561" s="103"/>
      <c r="H561" s="103"/>
      <c r="J561" s="103"/>
    </row>
    <row r="562" spans="1:13" s="111" customFormat="1" ht="11.45" customHeight="1">
      <c r="A562" s="166"/>
      <c r="B562" s="103"/>
      <c r="C562" s="103"/>
      <c r="D562" s="103"/>
      <c r="E562" s="103"/>
      <c r="F562" s="103"/>
      <c r="G562" s="103"/>
      <c r="H562" s="103"/>
      <c r="J562" s="103"/>
    </row>
    <row r="563" spans="1:13" s="111" customFormat="1" ht="11.45" customHeight="1">
      <c r="A563" s="166"/>
      <c r="B563" s="103"/>
      <c r="C563" s="103"/>
      <c r="D563" s="103"/>
      <c r="E563" s="103"/>
      <c r="F563" s="103"/>
      <c r="G563" s="103"/>
      <c r="H563" s="103"/>
      <c r="J563" s="103"/>
    </row>
    <row r="564" spans="1:13" s="111" customFormat="1" ht="11.45" customHeight="1">
      <c r="A564" s="167"/>
      <c r="B564" s="103"/>
      <c r="C564" s="103"/>
      <c r="D564" s="103"/>
      <c r="E564" s="103"/>
      <c r="F564" s="103"/>
      <c r="G564" s="103"/>
      <c r="H564" s="103"/>
      <c r="J564" s="103"/>
    </row>
    <row r="565" spans="1:13" s="111" customFormat="1" ht="11.45" customHeight="1">
      <c r="A565" s="166"/>
      <c r="B565" s="103"/>
      <c r="C565" s="103"/>
      <c r="D565" s="103"/>
      <c r="E565" s="103"/>
      <c r="F565" s="103"/>
      <c r="G565" s="103"/>
      <c r="H565" s="103"/>
      <c r="J565" s="103"/>
    </row>
    <row r="566" spans="1:13" s="111" customFormat="1" ht="11.45" customHeight="1">
      <c r="A566" s="167"/>
      <c r="B566" s="103"/>
      <c r="C566" s="103"/>
      <c r="D566" s="103"/>
      <c r="E566" s="103"/>
      <c r="F566" s="103"/>
      <c r="G566" s="103"/>
      <c r="H566" s="103"/>
      <c r="J566" s="103"/>
    </row>
    <row r="567" spans="1:13" s="111" customFormat="1" ht="11.45" customHeight="1">
      <c r="A567" s="166"/>
      <c r="B567" s="103"/>
      <c r="C567" s="103"/>
      <c r="D567" s="103"/>
      <c r="E567" s="103"/>
      <c r="F567" s="103"/>
      <c r="G567" s="103"/>
      <c r="H567" s="103"/>
      <c r="J567" s="103"/>
    </row>
    <row r="568" spans="1:13" s="111" customFormat="1" ht="11.45" customHeight="1">
      <c r="A568" s="167"/>
      <c r="B568" s="103"/>
      <c r="C568" s="103"/>
      <c r="D568" s="103"/>
      <c r="E568" s="103"/>
      <c r="F568" s="103"/>
      <c r="G568" s="103"/>
      <c r="H568" s="103"/>
      <c r="J568" s="103"/>
    </row>
    <row r="569" spans="1:13" s="111" customFormat="1" ht="11.45" customHeight="1">
      <c r="A569" s="166"/>
      <c r="B569" s="103"/>
      <c r="C569" s="103"/>
      <c r="D569" s="103"/>
      <c r="E569" s="103"/>
      <c r="F569" s="103"/>
      <c r="G569" s="103"/>
      <c r="H569" s="103"/>
      <c r="J569" s="103"/>
    </row>
    <row r="570" spans="1:13" s="111" customFormat="1" ht="11.45" customHeight="1">
      <c r="A570" s="167"/>
      <c r="B570" s="103"/>
      <c r="C570" s="103"/>
      <c r="D570" s="103"/>
      <c r="E570" s="103"/>
      <c r="F570" s="103"/>
      <c r="G570" s="103"/>
      <c r="H570" s="103"/>
      <c r="J570" s="103"/>
    </row>
    <row r="571" spans="1:13" s="111" customFormat="1" ht="11.45" customHeight="1">
      <c r="A571" s="168"/>
      <c r="B571" s="103"/>
      <c r="C571" s="103"/>
      <c r="D571" s="103"/>
      <c r="E571" s="103"/>
      <c r="F571" s="103"/>
      <c r="G571" s="103"/>
      <c r="H571" s="103"/>
      <c r="J571" s="103"/>
    </row>
    <row r="572" spans="1:13" s="111" customFormat="1" ht="11.45" customHeight="1">
      <c r="A572" s="169"/>
      <c r="B572" s="103"/>
      <c r="C572" s="103"/>
      <c r="D572" s="103"/>
      <c r="E572" s="103"/>
      <c r="F572" s="103"/>
      <c r="G572" s="103"/>
      <c r="H572" s="103"/>
      <c r="J572" s="103"/>
    </row>
    <row r="573" spans="1:13" s="111" customFormat="1" ht="11.45" customHeight="1">
      <c r="A573" s="167"/>
      <c r="B573" s="103"/>
      <c r="C573" s="103"/>
      <c r="D573" s="103"/>
      <c r="E573" s="103"/>
      <c r="F573" s="103"/>
      <c r="G573" s="103"/>
      <c r="H573" s="103"/>
      <c r="J573" s="103"/>
      <c r="K573" s="103"/>
      <c r="L573" s="103"/>
      <c r="M573" s="103"/>
    </row>
    <row r="574" spans="1:13" s="111" customFormat="1" ht="11.45" customHeight="1">
      <c r="A574" s="167"/>
      <c r="B574" s="103"/>
      <c r="C574" s="103"/>
      <c r="D574" s="103"/>
      <c r="E574" s="103"/>
      <c r="F574" s="103"/>
      <c r="G574" s="103"/>
      <c r="H574" s="103"/>
      <c r="I574" s="103"/>
      <c r="J574" s="103"/>
      <c r="K574" s="103"/>
      <c r="L574" s="103"/>
      <c r="M574" s="103"/>
    </row>
    <row r="575" spans="1:13" s="111" customFormat="1" ht="11.45" customHeight="1">
      <c r="A575" s="166"/>
      <c r="B575" s="103"/>
      <c r="C575" s="103"/>
      <c r="D575" s="103"/>
      <c r="E575" s="103"/>
      <c r="F575" s="103"/>
      <c r="G575" s="103"/>
      <c r="H575" s="103"/>
      <c r="I575" s="103"/>
      <c r="J575" s="103"/>
      <c r="K575" s="103"/>
      <c r="L575" s="103"/>
      <c r="M575" s="103"/>
    </row>
    <row r="576" spans="1:13" s="111" customFormat="1" ht="11.45" customHeight="1">
      <c r="A576" s="167"/>
      <c r="B576" s="103"/>
      <c r="C576" s="103"/>
      <c r="D576" s="103"/>
      <c r="E576" s="103"/>
      <c r="F576" s="103"/>
      <c r="G576" s="103"/>
      <c r="H576" s="103"/>
      <c r="I576" s="103"/>
      <c r="J576" s="103"/>
      <c r="K576" s="103"/>
      <c r="L576" s="103"/>
      <c r="M576" s="103"/>
    </row>
    <row r="577" spans="1:13" s="111" customFormat="1" ht="11.45" customHeight="1">
      <c r="A577" s="166"/>
      <c r="B577" s="103"/>
      <c r="C577" s="103"/>
      <c r="D577" s="103"/>
      <c r="E577" s="103"/>
      <c r="F577" s="103"/>
      <c r="G577" s="103"/>
      <c r="H577" s="103"/>
      <c r="I577" s="103"/>
      <c r="J577" s="103"/>
      <c r="K577" s="103"/>
      <c r="L577" s="103"/>
      <c r="M577" s="103"/>
    </row>
    <row r="578" spans="1:13" s="111" customFormat="1" ht="11.45" customHeight="1">
      <c r="A578" s="167"/>
      <c r="B578" s="103"/>
      <c r="C578" s="103"/>
      <c r="D578" s="103"/>
      <c r="E578" s="103"/>
      <c r="F578" s="103"/>
      <c r="G578" s="103"/>
      <c r="H578" s="103"/>
      <c r="I578" s="103"/>
      <c r="J578" s="103"/>
      <c r="K578" s="103"/>
      <c r="L578" s="103"/>
      <c r="M578" s="103"/>
    </row>
    <row r="579" spans="1:13" s="111" customFormat="1" ht="11.45" customHeight="1">
      <c r="A579" s="166"/>
      <c r="B579" s="103"/>
      <c r="C579" s="103"/>
      <c r="D579" s="103"/>
      <c r="E579" s="103"/>
      <c r="F579" s="103"/>
      <c r="G579" s="103"/>
      <c r="H579" s="103"/>
      <c r="J579" s="103"/>
    </row>
    <row r="580" spans="1:13" s="111" customFormat="1" ht="11.45" customHeight="1">
      <c r="A580" s="167"/>
      <c r="B580" s="103"/>
      <c r="C580" s="103"/>
      <c r="D580" s="103"/>
      <c r="E580" s="103"/>
      <c r="F580" s="103"/>
      <c r="G580" s="103"/>
      <c r="H580" s="103"/>
      <c r="J580" s="103"/>
    </row>
    <row r="581" spans="1:13" s="111" customFormat="1" ht="11.45" customHeight="1">
      <c r="A581" s="166"/>
      <c r="B581" s="103"/>
      <c r="C581" s="103"/>
      <c r="D581" s="103"/>
      <c r="E581" s="103"/>
      <c r="F581" s="103"/>
      <c r="G581" s="103"/>
      <c r="H581" s="103"/>
      <c r="I581" s="103"/>
      <c r="J581" s="103"/>
    </row>
    <row r="582" spans="1:13" s="111" customFormat="1" ht="11.45" customHeight="1">
      <c r="A582" s="167"/>
      <c r="B582" s="103"/>
      <c r="C582" s="103"/>
      <c r="D582" s="103"/>
      <c r="E582" s="103"/>
      <c r="F582" s="103"/>
      <c r="G582" s="103"/>
      <c r="H582" s="103"/>
      <c r="J582" s="103"/>
    </row>
    <row r="583" spans="1:13" s="111" customFormat="1" ht="11.45" customHeight="1">
      <c r="A583" s="166"/>
      <c r="B583" s="103"/>
      <c r="C583" s="103"/>
      <c r="D583" s="103"/>
      <c r="E583" s="103"/>
      <c r="F583" s="103"/>
      <c r="G583" s="103"/>
      <c r="H583" s="103"/>
      <c r="J583" s="103"/>
    </row>
    <row r="584" spans="1:13" s="111" customFormat="1" ht="11.45" customHeight="1">
      <c r="A584" s="167"/>
      <c r="B584" s="103"/>
      <c r="C584" s="103"/>
      <c r="D584" s="103"/>
      <c r="E584" s="103"/>
      <c r="F584" s="103"/>
      <c r="G584" s="103"/>
      <c r="H584" s="103"/>
      <c r="J584" s="103"/>
    </row>
    <row r="585" spans="1:13" s="111" customFormat="1" ht="11.45" customHeight="1">
      <c r="A585" s="166"/>
      <c r="B585" s="103"/>
      <c r="C585" s="103"/>
      <c r="D585" s="103"/>
      <c r="E585" s="103"/>
      <c r="F585" s="103"/>
      <c r="G585" s="103"/>
      <c r="H585" s="103"/>
      <c r="J585" s="103"/>
    </row>
    <row r="586" spans="1:13" s="111" customFormat="1" ht="11.45" customHeight="1">
      <c r="A586" s="169"/>
      <c r="B586" s="103"/>
      <c r="C586" s="103"/>
      <c r="D586" s="103"/>
      <c r="E586" s="103"/>
      <c r="F586" s="103"/>
      <c r="G586" s="103"/>
      <c r="H586" s="103"/>
      <c r="J586" s="103"/>
    </row>
    <row r="587" spans="1:13" s="111" customFormat="1" ht="11.45" customHeight="1">
      <c r="A587" s="167"/>
      <c r="B587" s="103"/>
      <c r="C587" s="103"/>
      <c r="D587" s="103"/>
      <c r="E587" s="103"/>
      <c r="F587" s="103"/>
      <c r="G587" s="103"/>
      <c r="H587" s="103"/>
      <c r="J587" s="103"/>
    </row>
    <row r="588" spans="1:13" s="111" customFormat="1" ht="11.45" customHeight="1">
      <c r="A588" s="169"/>
      <c r="B588" s="103"/>
      <c r="C588" s="103"/>
      <c r="D588" s="103"/>
      <c r="E588" s="103"/>
      <c r="F588" s="103"/>
      <c r="G588" s="103"/>
      <c r="H588" s="103"/>
      <c r="J588" s="103"/>
    </row>
    <row r="589" spans="1:13" s="111" customFormat="1" ht="11.45" customHeight="1">
      <c r="A589" s="167"/>
      <c r="B589" s="103"/>
      <c r="C589" s="103"/>
      <c r="D589" s="103"/>
      <c r="E589" s="103"/>
      <c r="F589" s="103"/>
      <c r="G589" s="103"/>
      <c r="H589" s="103"/>
      <c r="J589" s="103"/>
    </row>
    <row r="590" spans="1:13" s="111" customFormat="1" ht="11.45" customHeight="1">
      <c r="A590" s="167"/>
      <c r="B590" s="103"/>
      <c r="C590" s="103"/>
      <c r="D590" s="103"/>
      <c r="E590" s="103"/>
      <c r="F590" s="103"/>
      <c r="G590" s="103"/>
      <c r="H590" s="103"/>
      <c r="J590" s="103"/>
    </row>
    <row r="591" spans="1:13" s="111" customFormat="1" ht="11.45" customHeight="1">
      <c r="A591" s="166"/>
      <c r="B591" s="103"/>
      <c r="C591" s="103"/>
      <c r="D591" s="103"/>
      <c r="E591" s="103"/>
      <c r="F591" s="103"/>
      <c r="G591" s="103"/>
      <c r="H591" s="103"/>
      <c r="J591" s="103"/>
    </row>
    <row r="592" spans="1:13" s="111" customFormat="1" ht="11.45" customHeight="1">
      <c r="A592" s="167"/>
      <c r="B592" s="103"/>
      <c r="C592" s="103"/>
      <c r="D592" s="103"/>
      <c r="E592" s="103"/>
      <c r="F592" s="103"/>
      <c r="G592" s="103"/>
      <c r="H592" s="103"/>
      <c r="J592" s="103"/>
    </row>
    <row r="593" spans="1:10" s="111" customFormat="1" ht="11.45" customHeight="1">
      <c r="A593" s="166"/>
      <c r="B593" s="103"/>
      <c r="C593" s="103"/>
      <c r="D593" s="103"/>
      <c r="E593" s="103"/>
      <c r="F593" s="103"/>
      <c r="G593" s="103"/>
      <c r="H593" s="103"/>
      <c r="J593" s="103"/>
    </row>
    <row r="594" spans="1:10" s="111" customFormat="1" ht="11.45" customHeight="1">
      <c r="A594" s="169"/>
      <c r="B594" s="103"/>
      <c r="C594" s="103"/>
      <c r="D594" s="103"/>
      <c r="E594" s="103"/>
      <c r="F594" s="103"/>
      <c r="G594" s="103"/>
      <c r="H594" s="103"/>
      <c r="J594" s="103"/>
    </row>
    <row r="595" spans="1:10" s="111" customFormat="1" ht="11.45" customHeight="1">
      <c r="A595" s="167"/>
      <c r="B595" s="103"/>
      <c r="C595" s="103"/>
      <c r="D595" s="103"/>
      <c r="E595" s="103"/>
      <c r="F595" s="103"/>
      <c r="G595" s="103"/>
      <c r="H595" s="103"/>
      <c r="J595" s="103"/>
    </row>
    <row r="596" spans="1:10" s="111" customFormat="1" ht="11.45" customHeight="1">
      <c r="A596" s="166"/>
      <c r="B596" s="103"/>
      <c r="C596" s="103"/>
      <c r="D596" s="103"/>
      <c r="E596" s="103"/>
      <c r="F596" s="103"/>
      <c r="G596" s="103"/>
      <c r="H596" s="103"/>
      <c r="J596" s="103"/>
    </row>
    <row r="597" spans="1:10" s="111" customFormat="1" ht="11.45" customHeight="1">
      <c r="A597" s="166"/>
      <c r="B597" s="103"/>
      <c r="C597" s="103"/>
      <c r="D597" s="103"/>
      <c r="E597" s="103"/>
      <c r="F597" s="103"/>
      <c r="G597" s="103"/>
      <c r="H597" s="103"/>
      <c r="J597" s="103"/>
    </row>
    <row r="598" spans="1:10" s="111" customFormat="1" ht="11.45" customHeight="1">
      <c r="A598" s="169"/>
      <c r="B598" s="103"/>
      <c r="C598" s="103"/>
      <c r="D598" s="103"/>
      <c r="E598" s="103"/>
      <c r="F598" s="103"/>
      <c r="G598" s="103"/>
      <c r="H598" s="103"/>
      <c r="J598" s="103"/>
    </row>
    <row r="599" spans="1:10" s="111" customFormat="1" ht="11.45" customHeight="1">
      <c r="A599" s="166"/>
      <c r="B599" s="103"/>
      <c r="C599" s="103"/>
      <c r="D599" s="103"/>
      <c r="E599" s="103"/>
      <c r="F599" s="103"/>
      <c r="G599" s="103"/>
      <c r="H599" s="103"/>
      <c r="J599" s="103"/>
    </row>
    <row r="600" spans="1:10" s="111" customFormat="1" ht="11.45" customHeight="1">
      <c r="A600" s="169"/>
      <c r="B600" s="103"/>
      <c r="C600" s="103"/>
      <c r="D600" s="103"/>
      <c r="E600" s="103"/>
      <c r="F600" s="103"/>
      <c r="G600" s="103"/>
      <c r="H600" s="103"/>
      <c r="J600" s="103"/>
    </row>
    <row r="601" spans="1:10" s="111" customFormat="1" ht="11.45" customHeight="1">
      <c r="A601" s="167"/>
      <c r="B601" s="103"/>
      <c r="C601" s="103"/>
      <c r="D601" s="103"/>
      <c r="E601" s="103"/>
      <c r="F601" s="103"/>
      <c r="G601" s="103"/>
      <c r="H601" s="103"/>
      <c r="J601" s="103"/>
    </row>
    <row r="602" spans="1:10" s="111" customFormat="1" ht="11.45" customHeight="1">
      <c r="A602" s="169"/>
      <c r="B602" s="103"/>
      <c r="C602" s="103"/>
      <c r="D602" s="103"/>
      <c r="E602" s="103"/>
      <c r="F602" s="103"/>
      <c r="G602" s="103"/>
      <c r="H602" s="103"/>
      <c r="J602" s="103"/>
    </row>
    <row r="603" spans="1:10" s="111" customFormat="1" ht="11.45" customHeight="1">
      <c r="A603" s="167"/>
      <c r="B603" s="103"/>
      <c r="C603" s="103"/>
      <c r="D603" s="103"/>
      <c r="E603" s="103"/>
      <c r="F603" s="103"/>
      <c r="G603" s="103"/>
      <c r="H603" s="103"/>
      <c r="J603" s="103"/>
    </row>
    <row r="604" spans="1:10" s="111" customFormat="1" ht="11.45" customHeight="1">
      <c r="A604" s="169"/>
      <c r="B604" s="103"/>
      <c r="C604" s="103"/>
      <c r="D604" s="103"/>
      <c r="E604" s="103"/>
      <c r="F604" s="103"/>
      <c r="G604" s="103"/>
      <c r="H604" s="103"/>
      <c r="J604" s="103"/>
    </row>
    <row r="605" spans="1:10" s="111" customFormat="1" ht="11.45" customHeight="1">
      <c r="A605" s="167"/>
      <c r="B605" s="103"/>
      <c r="C605" s="103"/>
      <c r="D605" s="103"/>
      <c r="E605" s="103"/>
      <c r="F605" s="103"/>
      <c r="G605" s="103"/>
      <c r="H605" s="103"/>
      <c r="J605" s="103"/>
    </row>
    <row r="606" spans="1:10" s="111" customFormat="1" ht="11.45" customHeight="1">
      <c r="A606" s="169"/>
      <c r="B606" s="103"/>
      <c r="C606" s="103"/>
      <c r="D606" s="103"/>
      <c r="E606" s="103"/>
      <c r="F606" s="103"/>
      <c r="G606" s="103"/>
      <c r="H606" s="103"/>
      <c r="J606" s="103"/>
    </row>
    <row r="607" spans="1:10" s="111" customFormat="1" ht="11.45" customHeight="1">
      <c r="A607" s="167"/>
      <c r="B607" s="103"/>
      <c r="C607" s="103"/>
      <c r="D607" s="103"/>
      <c r="E607" s="103"/>
      <c r="F607" s="103"/>
      <c r="G607" s="103"/>
      <c r="H607" s="103"/>
      <c r="J607" s="103"/>
    </row>
    <row r="608" spans="1:10" s="111" customFormat="1" ht="8.25" customHeight="1">
      <c r="A608" s="165"/>
      <c r="B608" s="103"/>
      <c r="C608" s="103"/>
      <c r="D608" s="103"/>
      <c r="E608" s="103"/>
      <c r="F608" s="103"/>
      <c r="G608" s="103"/>
      <c r="H608" s="103"/>
      <c r="J608" s="103"/>
    </row>
    <row r="609" spans="1:13" s="158" customFormat="1" ht="13.5" customHeight="1">
      <c r="H609" s="103"/>
      <c r="J609" s="103"/>
    </row>
    <row r="610" spans="1:13" s="105" customFormat="1" ht="9.4" customHeight="1">
      <c r="A610" s="111"/>
      <c r="H610" s="103"/>
      <c r="J610" s="103"/>
    </row>
    <row r="611" spans="1:13" s="105" customFormat="1" ht="1.1499999999999999" customHeight="1">
      <c r="H611" s="103"/>
      <c r="J611" s="103"/>
    </row>
    <row r="612" spans="1:13" s="105" customFormat="1" ht="1.1499999999999999" customHeight="1">
      <c r="H612" s="103"/>
      <c r="J612" s="103"/>
    </row>
    <row r="613" spans="1:13" s="105" customFormat="1" ht="1.1499999999999999" customHeight="1">
      <c r="H613" s="103"/>
      <c r="J613" s="103"/>
    </row>
    <row r="614" spans="1:13" s="111" customFormat="1" ht="12" customHeight="1">
      <c r="B614" s="170"/>
      <c r="C614" s="170"/>
      <c r="D614" s="171"/>
      <c r="E614" s="171"/>
      <c r="F614" s="171"/>
      <c r="G614" s="171"/>
      <c r="H614" s="103"/>
      <c r="J614" s="103"/>
    </row>
    <row r="615" spans="1:13" s="111" customFormat="1" ht="3.4" customHeight="1">
      <c r="B615" s="170"/>
      <c r="C615" s="170"/>
      <c r="D615" s="171"/>
      <c r="E615" s="171"/>
      <c r="F615" s="171"/>
      <c r="G615" s="171"/>
      <c r="H615" s="103"/>
      <c r="J615" s="103"/>
    </row>
    <row r="616" spans="1:13" s="119" customFormat="1" ht="9" customHeight="1">
      <c r="A616" s="172"/>
      <c r="B616" s="170"/>
      <c r="C616" s="170"/>
      <c r="D616" s="171"/>
      <c r="E616" s="171"/>
      <c r="F616" s="171"/>
      <c r="G616" s="171"/>
      <c r="H616" s="103"/>
      <c r="J616" s="103"/>
    </row>
    <row r="617" spans="1:13" s="119" customFormat="1" ht="9" customHeight="1">
      <c r="A617" s="172"/>
      <c r="B617" s="170"/>
      <c r="C617" s="173"/>
      <c r="D617" s="173"/>
      <c r="E617" s="173"/>
      <c r="F617" s="173"/>
      <c r="G617" s="173"/>
      <c r="H617" s="103"/>
      <c r="J617" s="103"/>
    </row>
    <row r="618" spans="1:13" s="130" customFormat="1" ht="9" customHeight="1">
      <c r="B618" s="174"/>
      <c r="C618" s="175"/>
      <c r="D618" s="176"/>
      <c r="E618" s="176"/>
      <c r="F618" s="176"/>
      <c r="G618" s="174"/>
      <c r="H618" s="103"/>
      <c r="J618" s="103"/>
    </row>
    <row r="619" spans="1:13" s="111" customFormat="1" ht="9.75" customHeight="1">
      <c r="A619" s="131"/>
      <c r="B619" s="177"/>
      <c r="C619" s="177"/>
      <c r="D619" s="177"/>
      <c r="E619" s="177"/>
      <c r="F619" s="177"/>
      <c r="G619" s="177"/>
      <c r="H619" s="103"/>
      <c r="J619" s="103"/>
    </row>
    <row r="620" spans="1:13" s="111" customFormat="1" ht="12.6" customHeight="1">
      <c r="A620" s="178"/>
      <c r="B620" s="179"/>
      <c r="C620" s="179"/>
      <c r="D620" s="179"/>
      <c r="E620" s="179"/>
      <c r="F620" s="179"/>
      <c r="G620" s="179"/>
      <c r="H620" s="103"/>
      <c r="J620" s="103"/>
    </row>
    <row r="621" spans="1:13" s="111" customFormat="1" ht="11.45" customHeight="1">
      <c r="A621" s="180"/>
      <c r="B621" s="181"/>
      <c r="C621" s="181"/>
      <c r="D621" s="181"/>
      <c r="E621" s="181"/>
      <c r="F621" s="181"/>
      <c r="G621" s="181"/>
      <c r="H621" s="103"/>
      <c r="J621" s="103"/>
    </row>
    <row r="622" spans="1:13" s="111" customFormat="1" ht="11.45" customHeight="1">
      <c r="A622" s="167"/>
      <c r="B622" s="103"/>
      <c r="C622" s="103"/>
      <c r="D622" s="103"/>
      <c r="E622" s="103"/>
      <c r="F622" s="103"/>
      <c r="G622" s="103"/>
      <c r="H622" s="103"/>
      <c r="J622" s="103"/>
    </row>
    <row r="623" spans="1:13" s="111" customFormat="1" ht="11.45" customHeight="1">
      <c r="A623" s="167"/>
      <c r="B623" s="103"/>
      <c r="C623" s="103"/>
      <c r="D623" s="103"/>
      <c r="E623" s="103"/>
      <c r="F623" s="103"/>
      <c r="G623" s="103"/>
      <c r="H623" s="103"/>
      <c r="I623" s="103"/>
      <c r="J623" s="103"/>
      <c r="K623" s="103"/>
      <c r="L623" s="103"/>
      <c r="M623" s="103"/>
    </row>
    <row r="624" spans="1:13" s="111" customFormat="1" ht="11.45" customHeight="1">
      <c r="A624" s="169"/>
      <c r="B624" s="103"/>
      <c r="C624" s="103"/>
      <c r="D624" s="103"/>
      <c r="E624" s="103"/>
      <c r="F624" s="103"/>
      <c r="G624" s="103"/>
      <c r="H624" s="103"/>
      <c r="I624" s="182"/>
      <c r="J624" s="182"/>
      <c r="K624" s="182"/>
      <c r="L624" s="182"/>
      <c r="M624" s="182"/>
    </row>
    <row r="625" spans="1:10" s="111" customFormat="1" ht="11.45" customHeight="1">
      <c r="A625" s="180"/>
      <c r="B625" s="181"/>
      <c r="C625" s="181"/>
      <c r="D625" s="181"/>
      <c r="E625" s="181"/>
      <c r="F625" s="181"/>
      <c r="G625" s="181"/>
      <c r="H625" s="103"/>
      <c r="J625" s="103"/>
    </row>
    <row r="626" spans="1:10" s="111" customFormat="1" ht="11.45" customHeight="1">
      <c r="A626" s="167"/>
      <c r="B626" s="103"/>
      <c r="C626" s="103"/>
      <c r="D626" s="103"/>
      <c r="E626" s="103"/>
      <c r="F626" s="103"/>
      <c r="G626" s="103"/>
      <c r="H626" s="103"/>
      <c r="J626" s="103"/>
    </row>
    <row r="627" spans="1:10" s="111" customFormat="1" ht="11.45" customHeight="1">
      <c r="A627" s="166"/>
      <c r="B627" s="103"/>
      <c r="C627" s="103"/>
      <c r="D627" s="103"/>
      <c r="E627" s="103"/>
      <c r="F627" s="103"/>
      <c r="G627" s="103"/>
      <c r="H627" s="103"/>
      <c r="J627" s="103"/>
    </row>
    <row r="628" spans="1:10" s="111" customFormat="1" ht="11.45" customHeight="1">
      <c r="A628" s="167"/>
      <c r="B628" s="103"/>
      <c r="C628" s="103"/>
      <c r="D628" s="103"/>
      <c r="E628" s="103"/>
      <c r="F628" s="103"/>
      <c r="G628" s="103"/>
      <c r="H628" s="103"/>
      <c r="J628" s="103"/>
    </row>
    <row r="629" spans="1:10" s="111" customFormat="1" ht="11.45" customHeight="1">
      <c r="A629" s="166"/>
      <c r="B629" s="103"/>
      <c r="C629" s="103"/>
      <c r="D629" s="103"/>
      <c r="E629" s="103"/>
      <c r="F629" s="103"/>
      <c r="G629" s="103"/>
      <c r="H629" s="103"/>
      <c r="J629" s="103"/>
    </row>
    <row r="630" spans="1:10" s="111" customFormat="1" ht="11.45" customHeight="1">
      <c r="A630" s="167"/>
      <c r="B630" s="103"/>
      <c r="C630" s="103"/>
      <c r="D630" s="103"/>
      <c r="E630" s="103"/>
      <c r="F630" s="103"/>
      <c r="G630" s="103"/>
      <c r="H630" s="103"/>
      <c r="J630" s="103"/>
    </row>
    <row r="631" spans="1:10" s="111" customFormat="1" ht="11.45" customHeight="1">
      <c r="A631" s="166"/>
      <c r="B631" s="103"/>
      <c r="C631" s="103"/>
      <c r="D631" s="103"/>
      <c r="E631" s="103"/>
      <c r="F631" s="103"/>
      <c r="G631" s="103"/>
      <c r="H631" s="103"/>
      <c r="J631" s="103"/>
    </row>
    <row r="632" spans="1:10" s="111" customFormat="1" ht="11.45" customHeight="1">
      <c r="A632" s="166"/>
      <c r="B632" s="103"/>
      <c r="C632" s="103"/>
      <c r="D632" s="103"/>
      <c r="E632" s="103"/>
      <c r="F632" s="103"/>
      <c r="G632" s="103"/>
      <c r="H632" s="103"/>
      <c r="J632" s="103"/>
    </row>
    <row r="633" spans="1:10" s="111" customFormat="1" ht="11.45" customHeight="1">
      <c r="A633" s="166"/>
      <c r="B633" s="103"/>
      <c r="C633" s="103"/>
      <c r="D633" s="103"/>
      <c r="E633" s="103"/>
      <c r="F633" s="103"/>
      <c r="G633" s="103"/>
      <c r="H633" s="103"/>
      <c r="J633" s="103"/>
    </row>
    <row r="634" spans="1:10" s="111" customFormat="1" ht="11.45" customHeight="1">
      <c r="A634" s="167"/>
      <c r="B634" s="103"/>
      <c r="C634" s="103"/>
      <c r="D634" s="103"/>
      <c r="E634" s="103"/>
      <c r="F634" s="103"/>
      <c r="G634" s="103"/>
      <c r="H634" s="103"/>
      <c r="J634" s="103"/>
    </row>
    <row r="635" spans="1:10" s="111" customFormat="1" ht="11.45" customHeight="1">
      <c r="A635" s="167"/>
      <c r="B635" s="103"/>
      <c r="C635" s="103"/>
      <c r="D635" s="103"/>
      <c r="E635" s="103"/>
      <c r="F635" s="103"/>
      <c r="G635" s="103"/>
      <c r="H635" s="103"/>
      <c r="J635" s="103"/>
    </row>
    <row r="636" spans="1:10" s="111" customFormat="1" ht="11.45" customHeight="1">
      <c r="A636" s="166"/>
      <c r="B636" s="103"/>
      <c r="C636" s="103"/>
      <c r="D636" s="103"/>
      <c r="E636" s="103"/>
      <c r="F636" s="103"/>
      <c r="G636" s="103"/>
      <c r="H636" s="103"/>
      <c r="J636" s="103"/>
    </row>
    <row r="637" spans="1:10" s="111" customFormat="1" ht="11.45" customHeight="1">
      <c r="A637" s="166"/>
      <c r="B637" s="103"/>
      <c r="C637" s="103"/>
      <c r="D637" s="103"/>
      <c r="E637" s="103"/>
      <c r="F637" s="103"/>
      <c r="G637" s="103"/>
      <c r="H637" s="103"/>
      <c r="J637" s="103"/>
    </row>
    <row r="638" spans="1:10" s="111" customFormat="1" ht="11.45" customHeight="1">
      <c r="A638" s="166"/>
      <c r="B638" s="103"/>
      <c r="C638" s="103"/>
      <c r="D638" s="103"/>
      <c r="E638" s="103"/>
      <c r="F638" s="103"/>
      <c r="G638" s="103"/>
      <c r="H638" s="103"/>
      <c r="J638" s="103"/>
    </row>
    <row r="639" spans="1:10" s="111" customFormat="1" ht="11.45" customHeight="1">
      <c r="A639" s="167"/>
      <c r="B639" s="103"/>
      <c r="C639" s="103"/>
      <c r="D639" s="103"/>
      <c r="E639" s="103"/>
      <c r="F639" s="103"/>
      <c r="G639" s="103"/>
      <c r="H639" s="103"/>
      <c r="J639" s="103"/>
    </row>
    <row r="640" spans="1:10" s="111" customFormat="1" ht="11.45" customHeight="1">
      <c r="A640" s="166"/>
      <c r="B640" s="103"/>
      <c r="C640" s="103"/>
      <c r="D640" s="103"/>
      <c r="E640" s="103"/>
      <c r="F640" s="103"/>
      <c r="G640" s="103"/>
      <c r="H640" s="103"/>
      <c r="J640" s="103"/>
    </row>
    <row r="641" spans="1:13" s="111" customFormat="1" ht="11.45" customHeight="1">
      <c r="A641" s="167"/>
      <c r="B641" s="103"/>
      <c r="C641" s="103"/>
      <c r="D641" s="103"/>
      <c r="E641" s="103"/>
      <c r="F641" s="103"/>
      <c r="G641" s="103"/>
      <c r="H641" s="103"/>
      <c r="J641" s="103"/>
    </row>
    <row r="642" spans="1:13" s="111" customFormat="1" ht="11.45" customHeight="1">
      <c r="A642" s="166"/>
      <c r="B642" s="103"/>
      <c r="C642" s="103"/>
      <c r="D642" s="103"/>
      <c r="E642" s="103"/>
      <c r="F642" s="103"/>
      <c r="G642" s="103"/>
      <c r="H642" s="103"/>
      <c r="J642" s="103"/>
    </row>
    <row r="643" spans="1:13" s="111" customFormat="1" ht="11.45" customHeight="1">
      <c r="A643" s="167"/>
      <c r="B643" s="103"/>
      <c r="C643" s="103"/>
      <c r="D643" s="103"/>
      <c r="E643" s="103"/>
      <c r="F643" s="103"/>
      <c r="G643" s="103"/>
      <c r="H643" s="103"/>
      <c r="J643" s="103"/>
    </row>
    <row r="644" spans="1:13" s="111" customFormat="1" ht="11.45" customHeight="1">
      <c r="A644" s="166"/>
      <c r="B644" s="103"/>
      <c r="C644" s="103"/>
      <c r="D644" s="103"/>
      <c r="E644" s="103"/>
      <c r="F644" s="103"/>
      <c r="G644" s="103"/>
      <c r="H644" s="103"/>
      <c r="J644" s="103"/>
    </row>
    <row r="645" spans="1:13" s="111" customFormat="1" ht="11.45" customHeight="1">
      <c r="A645" s="167"/>
      <c r="B645" s="103"/>
      <c r="C645" s="103"/>
      <c r="D645" s="103"/>
      <c r="E645" s="103"/>
      <c r="F645" s="103"/>
      <c r="G645" s="103"/>
      <c r="H645" s="103"/>
      <c r="J645" s="103"/>
    </row>
    <row r="646" spans="1:13" s="111" customFormat="1" ht="11.45" customHeight="1">
      <c r="A646" s="168"/>
      <c r="B646" s="103"/>
      <c r="C646" s="103"/>
      <c r="D646" s="103"/>
      <c r="E646" s="103"/>
      <c r="F646" s="103"/>
      <c r="G646" s="103"/>
      <c r="H646" s="103"/>
      <c r="J646" s="103"/>
    </row>
    <row r="647" spans="1:13" s="111" customFormat="1" ht="11.45" customHeight="1">
      <c r="A647" s="169"/>
      <c r="B647" s="103"/>
      <c r="C647" s="103"/>
      <c r="D647" s="103"/>
      <c r="E647" s="103"/>
      <c r="F647" s="103"/>
      <c r="G647" s="103"/>
      <c r="H647" s="103"/>
      <c r="J647" s="103"/>
    </row>
    <row r="648" spans="1:13" s="111" customFormat="1" ht="11.45" customHeight="1">
      <c r="A648" s="167"/>
      <c r="B648" s="103"/>
      <c r="C648" s="103"/>
      <c r="D648" s="103"/>
      <c r="E648" s="103"/>
      <c r="F648" s="103"/>
      <c r="G648" s="103"/>
      <c r="H648" s="103"/>
      <c r="J648" s="103"/>
      <c r="K648" s="103"/>
      <c r="L648" s="103"/>
      <c r="M648" s="103"/>
    </row>
    <row r="649" spans="1:13" s="111" customFormat="1" ht="11.45" customHeight="1">
      <c r="A649" s="167"/>
      <c r="B649" s="103"/>
      <c r="C649" s="103"/>
      <c r="D649" s="103"/>
      <c r="E649" s="103"/>
      <c r="F649" s="103"/>
      <c r="G649" s="103"/>
      <c r="H649" s="103"/>
      <c r="I649" s="103"/>
      <c r="J649" s="103"/>
      <c r="K649" s="103"/>
      <c r="L649" s="103"/>
      <c r="M649" s="103"/>
    </row>
    <row r="650" spans="1:13" s="111" customFormat="1" ht="11.45" customHeight="1">
      <c r="A650" s="166"/>
      <c r="B650" s="103"/>
      <c r="C650" s="103"/>
      <c r="D650" s="103"/>
      <c r="E650" s="103"/>
      <c r="F650" s="103"/>
      <c r="G650" s="103"/>
      <c r="H650" s="103"/>
      <c r="I650" s="103"/>
      <c r="J650" s="103"/>
      <c r="K650" s="103"/>
      <c r="L650" s="103"/>
      <c r="M650" s="103"/>
    </row>
    <row r="651" spans="1:13" s="111" customFormat="1" ht="11.45" customHeight="1">
      <c r="A651" s="167"/>
      <c r="B651" s="103"/>
      <c r="C651" s="103"/>
      <c r="D651" s="103"/>
      <c r="E651" s="103"/>
      <c r="F651" s="103"/>
      <c r="G651" s="103"/>
      <c r="H651" s="103"/>
      <c r="I651" s="103"/>
      <c r="J651" s="103"/>
      <c r="K651" s="103"/>
      <c r="L651" s="103"/>
      <c r="M651" s="103"/>
    </row>
    <row r="652" spans="1:13" s="111" customFormat="1" ht="11.45" customHeight="1">
      <c r="A652" s="166"/>
      <c r="B652" s="103"/>
      <c r="C652" s="103"/>
      <c r="D652" s="103"/>
      <c r="E652" s="103"/>
      <c r="F652" s="103"/>
      <c r="G652" s="103"/>
      <c r="H652" s="103"/>
      <c r="I652" s="103"/>
      <c r="J652" s="103"/>
      <c r="K652" s="103"/>
      <c r="L652" s="103"/>
      <c r="M652" s="103"/>
    </row>
    <row r="653" spans="1:13" s="111" customFormat="1" ht="11.45" customHeight="1">
      <c r="A653" s="167"/>
      <c r="B653" s="103"/>
      <c r="C653" s="103"/>
      <c r="D653" s="103"/>
      <c r="E653" s="103"/>
      <c r="F653" s="103"/>
      <c r="G653" s="103"/>
      <c r="H653" s="103"/>
      <c r="I653" s="103"/>
      <c r="J653" s="103"/>
      <c r="K653" s="103"/>
      <c r="L653" s="103"/>
      <c r="M653" s="103"/>
    </row>
    <row r="654" spans="1:13" s="111" customFormat="1" ht="11.45" customHeight="1">
      <c r="A654" s="166"/>
      <c r="B654" s="103"/>
      <c r="C654" s="103"/>
      <c r="D654" s="103"/>
      <c r="E654" s="103"/>
      <c r="F654" s="103"/>
      <c r="G654" s="103"/>
      <c r="H654" s="103"/>
      <c r="J654" s="103"/>
    </row>
    <row r="655" spans="1:13" s="111" customFormat="1" ht="11.45" customHeight="1">
      <c r="A655" s="167"/>
      <c r="B655" s="103"/>
      <c r="C655" s="103"/>
      <c r="D655" s="103"/>
      <c r="E655" s="103"/>
      <c r="F655" s="103"/>
      <c r="G655" s="103"/>
      <c r="H655" s="103"/>
      <c r="J655" s="103"/>
    </row>
    <row r="656" spans="1:13" s="111" customFormat="1" ht="11.45" customHeight="1">
      <c r="A656" s="166"/>
      <c r="B656" s="103"/>
      <c r="C656" s="103"/>
      <c r="D656" s="103"/>
      <c r="E656" s="103"/>
      <c r="F656" s="103"/>
      <c r="G656" s="103"/>
      <c r="H656" s="103"/>
      <c r="I656" s="103"/>
      <c r="J656" s="103"/>
    </row>
    <row r="657" spans="1:10" s="111" customFormat="1" ht="11.45" customHeight="1">
      <c r="A657" s="167"/>
      <c r="B657" s="103"/>
      <c r="C657" s="103"/>
      <c r="D657" s="103"/>
      <c r="E657" s="103"/>
      <c r="F657" s="103"/>
      <c r="G657" s="103"/>
      <c r="H657" s="103"/>
      <c r="J657" s="103"/>
    </row>
    <row r="658" spans="1:10" s="111" customFormat="1" ht="11.45" customHeight="1">
      <c r="A658" s="166"/>
      <c r="B658" s="103"/>
      <c r="C658" s="103"/>
      <c r="D658" s="103"/>
      <c r="E658" s="103"/>
      <c r="F658" s="103"/>
      <c r="G658" s="103"/>
      <c r="H658" s="103"/>
      <c r="J658" s="103"/>
    </row>
    <row r="659" spans="1:10" s="111" customFormat="1" ht="11.45" customHeight="1">
      <c r="A659" s="167"/>
      <c r="B659" s="103"/>
      <c r="C659" s="103"/>
      <c r="D659" s="103"/>
      <c r="E659" s="103"/>
      <c r="F659" s="103"/>
      <c r="G659" s="103"/>
      <c r="H659" s="103"/>
      <c r="J659" s="103"/>
    </row>
    <row r="660" spans="1:10" s="111" customFormat="1" ht="11.45" customHeight="1">
      <c r="A660" s="166"/>
      <c r="B660" s="103"/>
      <c r="C660" s="103"/>
      <c r="D660" s="103"/>
      <c r="E660" s="103"/>
      <c r="F660" s="103"/>
      <c r="G660" s="103"/>
      <c r="H660" s="103"/>
      <c r="J660" s="103"/>
    </row>
    <row r="661" spans="1:10" s="111" customFormat="1" ht="11.45" customHeight="1">
      <c r="A661" s="169"/>
      <c r="B661" s="103"/>
      <c r="C661" s="103"/>
      <c r="D661" s="103"/>
      <c r="E661" s="103"/>
      <c r="F661" s="103"/>
      <c r="G661" s="103"/>
      <c r="H661" s="103"/>
      <c r="J661" s="103"/>
    </row>
    <row r="662" spans="1:10" s="111" customFormat="1" ht="11.45" customHeight="1">
      <c r="A662" s="167"/>
      <c r="B662" s="103"/>
      <c r="C662" s="103"/>
      <c r="D662" s="103"/>
      <c r="E662" s="103"/>
      <c r="F662" s="103"/>
      <c r="G662" s="103"/>
      <c r="H662" s="103"/>
      <c r="J662" s="103"/>
    </row>
    <row r="663" spans="1:10" s="111" customFormat="1" ht="11.45" customHeight="1">
      <c r="A663" s="169"/>
      <c r="B663" s="103"/>
      <c r="C663" s="103"/>
      <c r="D663" s="103"/>
      <c r="E663" s="103"/>
      <c r="F663" s="103"/>
      <c r="G663" s="103"/>
      <c r="H663" s="103"/>
      <c r="J663" s="103"/>
    </row>
    <row r="664" spans="1:10" s="111" customFormat="1" ht="11.45" customHeight="1">
      <c r="A664" s="167"/>
      <c r="B664" s="103"/>
      <c r="C664" s="103"/>
      <c r="D664" s="103"/>
      <c r="E664" s="103"/>
      <c r="F664" s="103"/>
      <c r="G664" s="103"/>
      <c r="H664" s="103"/>
      <c r="J664" s="103"/>
    </row>
    <row r="665" spans="1:10" s="111" customFormat="1" ht="11.45" customHeight="1">
      <c r="A665" s="167"/>
      <c r="B665" s="103"/>
      <c r="C665" s="103"/>
      <c r="D665" s="103"/>
      <c r="E665" s="103"/>
      <c r="F665" s="183"/>
      <c r="G665" s="183"/>
      <c r="H665" s="103"/>
      <c r="J665" s="103"/>
    </row>
    <row r="666" spans="1:10" s="111" customFormat="1" ht="11.45" customHeight="1">
      <c r="A666" s="166"/>
      <c r="B666" s="103"/>
      <c r="C666" s="103"/>
      <c r="D666" s="103"/>
      <c r="E666" s="103"/>
      <c r="F666" s="183"/>
      <c r="G666" s="183"/>
      <c r="H666" s="103"/>
      <c r="J666" s="103"/>
    </row>
    <row r="667" spans="1:10" s="111" customFormat="1" ht="11.45" customHeight="1">
      <c r="A667" s="167"/>
      <c r="B667" s="103"/>
      <c r="C667" s="103"/>
      <c r="D667" s="103"/>
      <c r="E667" s="103"/>
      <c r="F667" s="103"/>
      <c r="G667" s="103"/>
      <c r="H667" s="103"/>
      <c r="J667" s="103"/>
    </row>
    <row r="668" spans="1:10" s="111" customFormat="1" ht="11.45" customHeight="1">
      <c r="A668" s="166"/>
      <c r="B668" s="103"/>
      <c r="C668" s="103"/>
      <c r="D668" s="103"/>
      <c r="E668" s="103"/>
      <c r="F668" s="103"/>
      <c r="G668" s="103"/>
      <c r="H668" s="103"/>
      <c r="J668" s="103"/>
    </row>
    <row r="669" spans="1:10" s="111" customFormat="1" ht="11.45" customHeight="1">
      <c r="A669" s="169"/>
      <c r="B669" s="103"/>
      <c r="C669" s="103"/>
      <c r="D669" s="103"/>
      <c r="E669" s="103"/>
      <c r="F669" s="103"/>
      <c r="G669" s="103"/>
      <c r="H669" s="103"/>
      <c r="J669" s="103"/>
    </row>
    <row r="670" spans="1:10" s="111" customFormat="1" ht="11.45" customHeight="1">
      <c r="A670" s="167"/>
      <c r="B670" s="103"/>
      <c r="C670" s="103"/>
      <c r="D670" s="103"/>
      <c r="E670" s="103"/>
      <c r="F670" s="103"/>
      <c r="G670" s="103"/>
      <c r="H670" s="103"/>
      <c r="J670" s="103"/>
    </row>
    <row r="671" spans="1:10" s="111" customFormat="1" ht="11.45" customHeight="1">
      <c r="A671" s="166"/>
      <c r="B671" s="103"/>
      <c r="C671" s="103"/>
      <c r="D671" s="103"/>
      <c r="E671" s="103"/>
      <c r="F671" s="103"/>
      <c r="G671" s="103"/>
      <c r="H671" s="103"/>
      <c r="J671" s="103"/>
    </row>
    <row r="672" spans="1:10" s="111" customFormat="1" ht="11.45" customHeight="1">
      <c r="A672" s="166"/>
      <c r="B672" s="103"/>
      <c r="C672" s="103"/>
      <c r="D672" s="103"/>
      <c r="E672" s="103"/>
      <c r="F672" s="103"/>
      <c r="G672" s="103"/>
      <c r="H672" s="103"/>
      <c r="J672" s="103"/>
    </row>
    <row r="673" spans="1:10" s="111" customFormat="1" ht="11.45" customHeight="1">
      <c r="A673" s="169"/>
      <c r="B673" s="103"/>
      <c r="C673" s="103"/>
      <c r="D673" s="103"/>
      <c r="E673" s="103"/>
      <c r="F673" s="103"/>
      <c r="G673" s="103"/>
      <c r="H673" s="103"/>
      <c r="J673" s="103"/>
    </row>
    <row r="674" spans="1:10" s="111" customFormat="1" ht="11.45" customHeight="1">
      <c r="A674" s="166"/>
      <c r="B674" s="103"/>
      <c r="C674" s="103"/>
      <c r="D674" s="103"/>
      <c r="E674" s="103"/>
      <c r="F674" s="103"/>
      <c r="G674" s="103"/>
      <c r="H674" s="103"/>
      <c r="J674" s="103"/>
    </row>
    <row r="675" spans="1:10" s="111" customFormat="1" ht="11.45" customHeight="1">
      <c r="A675" s="169"/>
      <c r="B675" s="103"/>
      <c r="C675" s="103"/>
      <c r="D675" s="103"/>
      <c r="E675" s="103"/>
      <c r="F675" s="103"/>
      <c r="G675" s="103"/>
      <c r="H675" s="103"/>
      <c r="J675" s="103"/>
    </row>
    <row r="676" spans="1:10" s="111" customFormat="1" ht="11.45" customHeight="1">
      <c r="A676" s="167"/>
      <c r="B676" s="103"/>
      <c r="C676" s="103"/>
      <c r="D676" s="103"/>
      <c r="E676" s="103"/>
      <c r="F676" s="103"/>
      <c r="G676" s="103"/>
      <c r="H676" s="103"/>
      <c r="J676" s="103"/>
    </row>
    <row r="677" spans="1:10" s="111" customFormat="1" ht="11.45" customHeight="1">
      <c r="A677" s="169"/>
      <c r="B677" s="103"/>
      <c r="C677" s="103"/>
      <c r="D677" s="103"/>
      <c r="E677" s="103"/>
      <c r="F677" s="103"/>
      <c r="G677" s="103"/>
      <c r="H677" s="103"/>
      <c r="J677" s="103"/>
    </row>
    <row r="678" spans="1:10" s="111" customFormat="1" ht="11.45" customHeight="1">
      <c r="A678" s="167"/>
      <c r="B678" s="103"/>
      <c r="C678" s="103"/>
      <c r="D678" s="103"/>
      <c r="E678" s="103"/>
      <c r="F678" s="103"/>
      <c r="G678" s="103"/>
      <c r="H678" s="103"/>
      <c r="J678" s="103"/>
    </row>
    <row r="679" spans="1:10" s="111" customFormat="1" ht="11.45" customHeight="1">
      <c r="A679" s="169"/>
      <c r="B679" s="103"/>
      <c r="C679" s="103"/>
      <c r="D679" s="103"/>
      <c r="E679" s="103"/>
      <c r="F679" s="103"/>
      <c r="G679" s="103"/>
      <c r="H679" s="103"/>
      <c r="J679" s="103"/>
    </row>
    <row r="680" spans="1:10" s="111" customFormat="1" ht="11.45" customHeight="1">
      <c r="A680" s="167"/>
      <c r="B680" s="103"/>
      <c r="C680" s="103"/>
      <c r="D680" s="103"/>
      <c r="E680" s="103"/>
      <c r="F680" s="103"/>
      <c r="G680" s="103"/>
      <c r="H680" s="103"/>
      <c r="J680" s="103"/>
    </row>
    <row r="681" spans="1:10" s="111" customFormat="1" ht="11.45" customHeight="1">
      <c r="A681" s="169"/>
      <c r="B681" s="103"/>
      <c r="C681" s="103"/>
      <c r="D681" s="103"/>
      <c r="E681" s="103"/>
      <c r="F681" s="103"/>
      <c r="G681" s="103"/>
      <c r="H681" s="103"/>
      <c r="J681" s="103"/>
    </row>
    <row r="682" spans="1:10" s="111" customFormat="1" ht="11.45" customHeight="1">
      <c r="A682" s="167"/>
      <c r="B682" s="103"/>
      <c r="C682" s="103"/>
      <c r="D682" s="103"/>
      <c r="E682" s="103"/>
      <c r="F682" s="103"/>
      <c r="G682" s="103"/>
      <c r="H682" s="103"/>
      <c r="J682" s="103"/>
    </row>
    <row r="683" spans="1:10" s="111" customFormat="1" ht="8.25" customHeight="1">
      <c r="A683" s="165"/>
      <c r="B683" s="103"/>
      <c r="C683" s="103"/>
      <c r="D683" s="103"/>
      <c r="E683" s="103"/>
      <c r="F683" s="103"/>
      <c r="G683" s="103"/>
      <c r="H683" s="103"/>
      <c r="J683" s="103"/>
    </row>
    <row r="684" spans="1:10" s="158" customFormat="1" ht="13.5" customHeight="1">
      <c r="H684" s="103"/>
      <c r="J684" s="103"/>
    </row>
    <row r="685" spans="1:10" s="105" customFormat="1" ht="9.4" customHeight="1">
      <c r="A685" s="111"/>
      <c r="H685" s="103"/>
      <c r="J685" s="103"/>
    </row>
    <row r="686" spans="1:10" s="105" customFormat="1" ht="1.1499999999999999" customHeight="1">
      <c r="H686" s="103"/>
      <c r="J686" s="103"/>
    </row>
    <row r="687" spans="1:10" s="105" customFormat="1" ht="1.1499999999999999" customHeight="1">
      <c r="H687" s="103"/>
      <c r="J687" s="103"/>
    </row>
    <row r="688" spans="1:10" s="105" customFormat="1" ht="1.1499999999999999" customHeight="1">
      <c r="H688" s="103"/>
      <c r="J688" s="103"/>
    </row>
    <row r="689" spans="1:13" s="111" customFormat="1" ht="12" customHeight="1">
      <c r="B689" s="170"/>
      <c r="C689" s="170"/>
      <c r="D689" s="171"/>
      <c r="E689" s="171"/>
      <c r="F689" s="171"/>
      <c r="G689" s="171"/>
      <c r="H689" s="103"/>
      <c r="J689" s="103"/>
    </row>
    <row r="690" spans="1:13" s="111" customFormat="1" ht="3.4" customHeight="1">
      <c r="B690" s="170"/>
      <c r="C690" s="170"/>
      <c r="D690" s="171"/>
      <c r="E690" s="171"/>
      <c r="F690" s="171"/>
      <c r="G690" s="171"/>
      <c r="H690" s="103"/>
      <c r="J690" s="103"/>
    </row>
    <row r="691" spans="1:13" s="119" customFormat="1" ht="9" customHeight="1">
      <c r="A691" s="172"/>
      <c r="B691" s="170"/>
      <c r="C691" s="170"/>
      <c r="D691" s="171"/>
      <c r="E691" s="171"/>
      <c r="F691" s="171"/>
      <c r="G691" s="171"/>
      <c r="H691" s="103"/>
      <c r="J691" s="103"/>
    </row>
    <row r="692" spans="1:13" s="119" customFormat="1" ht="9" customHeight="1">
      <c r="A692" s="172"/>
      <c r="B692" s="170"/>
      <c r="C692" s="173"/>
      <c r="D692" s="173"/>
      <c r="E692" s="173"/>
      <c r="F692" s="173"/>
      <c r="G692" s="173"/>
      <c r="H692" s="103"/>
      <c r="J692" s="103"/>
    </row>
    <row r="693" spans="1:13" s="130" customFormat="1" ht="9" customHeight="1">
      <c r="B693" s="174"/>
      <c r="C693" s="175"/>
      <c r="D693" s="176"/>
      <c r="E693" s="176"/>
      <c r="F693" s="176"/>
      <c r="G693" s="174"/>
      <c r="H693" s="103"/>
      <c r="J693" s="103"/>
    </row>
    <row r="694" spans="1:13" s="111" customFormat="1" ht="9.75" customHeight="1">
      <c r="A694" s="131"/>
      <c r="B694" s="177"/>
      <c r="C694" s="177"/>
      <c r="D694" s="177"/>
      <c r="E694" s="177"/>
      <c r="F694" s="177"/>
      <c r="G694" s="177"/>
      <c r="H694" s="103"/>
      <c r="J694" s="103"/>
    </row>
    <row r="695" spans="1:13" s="111" customFormat="1" ht="12.75" customHeight="1">
      <c r="A695" s="178"/>
      <c r="B695" s="179"/>
      <c r="C695" s="179"/>
      <c r="D695" s="179"/>
      <c r="E695" s="179"/>
      <c r="F695" s="179"/>
      <c r="G695" s="179"/>
      <c r="H695" s="103"/>
      <c r="J695" s="103"/>
    </row>
    <row r="696" spans="1:13" s="111" customFormat="1" ht="11.45" customHeight="1">
      <c r="A696" s="180"/>
      <c r="B696" s="181"/>
      <c r="C696" s="181"/>
      <c r="D696" s="181"/>
      <c r="E696" s="181"/>
      <c r="F696" s="181"/>
      <c r="G696" s="181"/>
      <c r="H696" s="103"/>
      <c r="J696" s="103"/>
    </row>
    <row r="697" spans="1:13" s="111" customFormat="1" ht="11.45" customHeight="1">
      <c r="A697" s="167"/>
      <c r="B697" s="103"/>
      <c r="C697" s="103"/>
      <c r="D697" s="103"/>
      <c r="E697" s="103"/>
      <c r="F697" s="103"/>
      <c r="G697" s="103"/>
      <c r="H697" s="103"/>
      <c r="J697" s="103"/>
    </row>
    <row r="698" spans="1:13" s="111" customFormat="1" ht="11.45" customHeight="1">
      <c r="A698" s="167"/>
      <c r="B698" s="103"/>
      <c r="C698" s="103"/>
      <c r="D698" s="103"/>
      <c r="E698" s="103"/>
      <c r="F698" s="103"/>
      <c r="G698" s="103"/>
      <c r="H698" s="103"/>
      <c r="I698" s="103"/>
      <c r="J698" s="103"/>
      <c r="K698" s="103"/>
      <c r="L698" s="103"/>
      <c r="M698" s="103"/>
    </row>
    <row r="699" spans="1:13" s="111" customFormat="1" ht="11.45" customHeight="1">
      <c r="A699" s="169"/>
      <c r="B699" s="103"/>
      <c r="C699" s="103"/>
      <c r="D699" s="103"/>
      <c r="E699" s="103"/>
      <c r="F699" s="103"/>
      <c r="G699" s="103"/>
      <c r="H699" s="103"/>
      <c r="I699" s="182"/>
      <c r="J699" s="182"/>
      <c r="K699" s="182"/>
      <c r="L699" s="182"/>
      <c r="M699" s="182"/>
    </row>
    <row r="700" spans="1:13" s="111" customFormat="1" ht="11.45" customHeight="1">
      <c r="A700" s="180"/>
      <c r="B700" s="181"/>
      <c r="C700" s="181"/>
      <c r="D700" s="181"/>
      <c r="E700" s="181"/>
      <c r="F700" s="181"/>
      <c r="G700" s="181"/>
      <c r="H700" s="103"/>
      <c r="J700" s="103"/>
    </row>
    <row r="701" spans="1:13" s="111" customFormat="1" ht="11.45" customHeight="1">
      <c r="A701" s="167"/>
      <c r="B701" s="103"/>
      <c r="C701" s="103"/>
      <c r="D701" s="103"/>
      <c r="E701" s="103"/>
      <c r="F701" s="103"/>
      <c r="G701" s="103"/>
      <c r="H701" s="103"/>
      <c r="J701" s="103"/>
    </row>
    <row r="702" spans="1:13" s="111" customFormat="1" ht="11.45" customHeight="1">
      <c r="A702" s="166"/>
      <c r="B702" s="103"/>
      <c r="C702" s="103"/>
      <c r="D702" s="103"/>
      <c r="E702" s="103"/>
      <c r="F702" s="103"/>
      <c r="G702" s="103"/>
      <c r="H702" s="103"/>
      <c r="J702" s="103"/>
    </row>
    <row r="703" spans="1:13" s="111" customFormat="1" ht="11.45" customHeight="1">
      <c r="A703" s="167"/>
      <c r="B703" s="103"/>
      <c r="C703" s="103"/>
      <c r="D703" s="103"/>
      <c r="E703" s="103"/>
      <c r="F703" s="103"/>
      <c r="G703" s="103"/>
      <c r="H703" s="103"/>
      <c r="J703" s="103"/>
    </row>
    <row r="704" spans="1:13" s="111" customFormat="1" ht="11.45" customHeight="1">
      <c r="A704" s="166"/>
      <c r="B704" s="103"/>
      <c r="C704" s="103"/>
      <c r="D704" s="103"/>
      <c r="E704" s="103"/>
      <c r="F704" s="103"/>
      <c r="G704" s="103"/>
      <c r="H704" s="103"/>
      <c r="J704" s="103"/>
    </row>
    <row r="705" spans="1:10" s="111" customFormat="1" ht="11.45" customHeight="1">
      <c r="A705" s="167"/>
      <c r="B705" s="103"/>
      <c r="C705" s="103"/>
      <c r="D705" s="103"/>
      <c r="E705" s="103"/>
      <c r="F705" s="103"/>
      <c r="G705" s="103"/>
      <c r="H705" s="103"/>
      <c r="J705" s="103"/>
    </row>
    <row r="706" spans="1:10" s="111" customFormat="1" ht="11.45" customHeight="1">
      <c r="A706" s="166"/>
      <c r="B706" s="103"/>
      <c r="C706" s="103"/>
      <c r="D706" s="103"/>
      <c r="E706" s="103"/>
      <c r="F706" s="103"/>
      <c r="G706" s="103"/>
      <c r="H706" s="103"/>
      <c r="J706" s="103"/>
    </row>
    <row r="707" spans="1:10" s="111" customFormat="1" ht="11.45" customHeight="1">
      <c r="A707" s="166"/>
      <c r="B707" s="103"/>
      <c r="C707" s="103"/>
      <c r="D707" s="103"/>
      <c r="E707" s="103"/>
      <c r="F707" s="103"/>
      <c r="G707" s="103"/>
      <c r="H707" s="103"/>
      <c r="J707" s="103"/>
    </row>
    <row r="708" spans="1:10" s="111" customFormat="1" ht="11.45" customHeight="1">
      <c r="A708" s="166"/>
      <c r="B708" s="103"/>
      <c r="C708" s="103"/>
      <c r="D708" s="103"/>
      <c r="E708" s="103"/>
      <c r="F708" s="103"/>
      <c r="G708" s="103"/>
      <c r="H708" s="103"/>
      <c r="J708" s="103"/>
    </row>
    <row r="709" spans="1:10" s="111" customFormat="1" ht="11.45" customHeight="1">
      <c r="A709" s="167"/>
      <c r="B709" s="103"/>
      <c r="C709" s="103"/>
      <c r="D709" s="103"/>
      <c r="E709" s="103"/>
      <c r="F709" s="103"/>
      <c r="G709" s="103"/>
      <c r="H709" s="103"/>
      <c r="J709" s="103"/>
    </row>
    <row r="710" spans="1:10" s="111" customFormat="1" ht="11.45" customHeight="1">
      <c r="A710" s="167"/>
      <c r="B710" s="103"/>
      <c r="C710" s="103"/>
      <c r="D710" s="103"/>
      <c r="E710" s="103"/>
      <c r="F710" s="103"/>
      <c r="G710" s="103"/>
      <c r="H710" s="103"/>
      <c r="J710" s="103"/>
    </row>
    <row r="711" spans="1:10" s="111" customFormat="1" ht="11.45" customHeight="1">
      <c r="A711" s="166"/>
      <c r="B711" s="103"/>
      <c r="C711" s="103"/>
      <c r="D711" s="103"/>
      <c r="E711" s="103"/>
      <c r="F711" s="103"/>
      <c r="G711" s="103"/>
      <c r="H711" s="103"/>
      <c r="J711" s="103"/>
    </row>
    <row r="712" spans="1:10" s="111" customFormat="1" ht="11.45" customHeight="1">
      <c r="A712" s="166"/>
      <c r="B712" s="103"/>
      <c r="C712" s="103"/>
      <c r="D712" s="103"/>
      <c r="E712" s="103"/>
      <c r="F712" s="103"/>
      <c r="G712" s="103"/>
      <c r="H712" s="103"/>
      <c r="J712" s="103"/>
    </row>
    <row r="713" spans="1:10" s="111" customFormat="1" ht="11.45" customHeight="1">
      <c r="A713" s="166"/>
      <c r="B713" s="103"/>
      <c r="C713" s="103"/>
      <c r="D713" s="103"/>
      <c r="E713" s="103"/>
      <c r="F713" s="103"/>
      <c r="G713" s="103"/>
      <c r="H713" s="103"/>
      <c r="J713" s="103"/>
    </row>
    <row r="714" spans="1:10" s="111" customFormat="1" ht="11.45" customHeight="1">
      <c r="A714" s="167"/>
      <c r="B714" s="103"/>
      <c r="C714" s="103"/>
      <c r="D714" s="103"/>
      <c r="E714" s="103"/>
      <c r="F714" s="103"/>
      <c r="G714" s="103"/>
      <c r="H714" s="103"/>
      <c r="J714" s="103"/>
    </row>
    <row r="715" spans="1:10" s="111" customFormat="1" ht="11.45" customHeight="1">
      <c r="A715" s="166"/>
      <c r="B715" s="103"/>
      <c r="C715" s="103"/>
      <c r="D715" s="103"/>
      <c r="E715" s="103"/>
      <c r="F715" s="103"/>
      <c r="G715" s="103"/>
      <c r="H715" s="103"/>
      <c r="J715" s="103"/>
    </row>
    <row r="716" spans="1:10" s="111" customFormat="1" ht="11.45" customHeight="1">
      <c r="A716" s="167"/>
      <c r="B716" s="103"/>
      <c r="C716" s="103"/>
      <c r="D716" s="103"/>
      <c r="E716" s="103"/>
      <c r="F716" s="103"/>
      <c r="G716" s="103"/>
      <c r="H716" s="103"/>
      <c r="J716" s="103"/>
    </row>
    <row r="717" spans="1:10" s="111" customFormat="1" ht="11.45" customHeight="1">
      <c r="A717" s="166"/>
      <c r="B717" s="103"/>
      <c r="C717" s="103"/>
      <c r="D717" s="103"/>
      <c r="E717" s="103"/>
      <c r="F717" s="103"/>
      <c r="G717" s="103"/>
      <c r="H717" s="103"/>
      <c r="J717" s="103"/>
    </row>
    <row r="718" spans="1:10" s="111" customFormat="1" ht="11.45" customHeight="1">
      <c r="A718" s="167"/>
      <c r="B718" s="103"/>
      <c r="C718" s="103"/>
      <c r="D718" s="103"/>
      <c r="E718" s="103"/>
      <c r="F718" s="103"/>
      <c r="G718" s="103"/>
      <c r="H718" s="103"/>
      <c r="J718" s="103"/>
    </row>
    <row r="719" spans="1:10" s="111" customFormat="1" ht="11.45" customHeight="1">
      <c r="A719" s="166"/>
      <c r="B719" s="103"/>
      <c r="C719" s="103"/>
      <c r="D719" s="103"/>
      <c r="E719" s="103"/>
      <c r="F719" s="103"/>
      <c r="G719" s="103"/>
      <c r="H719" s="103"/>
      <c r="J719" s="103"/>
    </row>
    <row r="720" spans="1:10" s="111" customFormat="1" ht="11.45" customHeight="1">
      <c r="A720" s="167"/>
      <c r="B720" s="103"/>
      <c r="C720" s="103"/>
      <c r="D720" s="103"/>
      <c r="E720" s="103"/>
      <c r="F720" s="103"/>
      <c r="G720" s="103"/>
      <c r="H720" s="103"/>
      <c r="J720" s="103"/>
    </row>
    <row r="721" spans="1:13" s="111" customFormat="1" ht="11.45" customHeight="1">
      <c r="A721" s="168"/>
      <c r="B721" s="103"/>
      <c r="C721" s="103"/>
      <c r="D721" s="103"/>
      <c r="E721" s="103"/>
      <c r="F721" s="103"/>
      <c r="G721" s="103"/>
      <c r="H721" s="103"/>
      <c r="J721" s="103"/>
    </row>
    <row r="722" spans="1:13" s="111" customFormat="1" ht="11.45" customHeight="1">
      <c r="A722" s="169"/>
      <c r="B722" s="103"/>
      <c r="C722" s="103"/>
      <c r="D722" s="103"/>
      <c r="E722" s="103"/>
      <c r="F722" s="103"/>
      <c r="G722" s="103"/>
      <c r="H722" s="103"/>
      <c r="J722" s="103"/>
    </row>
    <row r="723" spans="1:13" s="111" customFormat="1" ht="11.45" customHeight="1">
      <c r="A723" s="167"/>
      <c r="B723" s="103"/>
      <c r="C723" s="103"/>
      <c r="D723" s="103"/>
      <c r="E723" s="103"/>
      <c r="F723" s="103"/>
      <c r="G723" s="103"/>
      <c r="H723" s="103"/>
      <c r="J723" s="103"/>
      <c r="K723" s="103"/>
      <c r="L723" s="103"/>
      <c r="M723" s="103"/>
    </row>
    <row r="724" spans="1:13" s="111" customFormat="1" ht="11.45" customHeight="1">
      <c r="A724" s="167"/>
      <c r="B724" s="103"/>
      <c r="C724" s="103"/>
      <c r="D724" s="103"/>
      <c r="E724" s="103"/>
      <c r="F724" s="103"/>
      <c r="G724" s="103"/>
      <c r="H724" s="103"/>
      <c r="I724" s="103"/>
      <c r="J724" s="103"/>
      <c r="K724" s="103"/>
      <c r="L724" s="103"/>
      <c r="M724" s="103"/>
    </row>
    <row r="725" spans="1:13" s="111" customFormat="1" ht="11.45" customHeight="1">
      <c r="A725" s="166"/>
      <c r="B725" s="103"/>
      <c r="C725" s="103"/>
      <c r="D725" s="103"/>
      <c r="E725" s="103"/>
      <c r="F725" s="103"/>
      <c r="G725" s="103"/>
      <c r="H725" s="103"/>
      <c r="I725" s="103"/>
      <c r="J725" s="103"/>
      <c r="K725" s="103"/>
      <c r="L725" s="103"/>
      <c r="M725" s="103"/>
    </row>
    <row r="726" spans="1:13" s="111" customFormat="1" ht="11.45" customHeight="1">
      <c r="A726" s="167"/>
      <c r="B726" s="103"/>
      <c r="C726" s="103"/>
      <c r="D726" s="103"/>
      <c r="E726" s="103"/>
      <c r="F726" s="103"/>
      <c r="G726" s="103"/>
      <c r="H726" s="103"/>
      <c r="I726" s="103"/>
      <c r="J726" s="103"/>
      <c r="K726" s="103"/>
      <c r="L726" s="103"/>
      <c r="M726" s="103"/>
    </row>
    <row r="727" spans="1:13" s="111" customFormat="1" ht="11.45" customHeight="1">
      <c r="A727" s="166"/>
      <c r="B727" s="103"/>
      <c r="C727" s="103"/>
      <c r="D727" s="103"/>
      <c r="E727" s="103"/>
      <c r="F727" s="103"/>
      <c r="G727" s="103"/>
      <c r="H727" s="103"/>
      <c r="I727" s="103"/>
      <c r="J727" s="103"/>
      <c r="K727" s="103"/>
      <c r="L727" s="103"/>
      <c r="M727" s="103"/>
    </row>
    <row r="728" spans="1:13" s="111" customFormat="1" ht="11.45" customHeight="1">
      <c r="A728" s="167"/>
      <c r="B728" s="103"/>
      <c r="C728" s="103"/>
      <c r="D728" s="103"/>
      <c r="E728" s="103"/>
      <c r="F728" s="103"/>
      <c r="G728" s="103"/>
      <c r="H728" s="103"/>
      <c r="I728" s="103"/>
      <c r="J728" s="103"/>
      <c r="K728" s="103"/>
      <c r="L728" s="103"/>
      <c r="M728" s="103"/>
    </row>
    <row r="729" spans="1:13" s="111" customFormat="1" ht="11.45" customHeight="1">
      <c r="A729" s="166"/>
      <c r="B729" s="103"/>
      <c r="C729" s="103"/>
      <c r="D729" s="103"/>
      <c r="E729" s="103"/>
      <c r="F729" s="103"/>
      <c r="G729" s="103"/>
      <c r="H729" s="103"/>
      <c r="J729" s="103"/>
    </row>
    <row r="730" spans="1:13" s="111" customFormat="1" ht="11.45" customHeight="1">
      <c r="A730" s="167"/>
      <c r="B730" s="103"/>
      <c r="C730" s="103"/>
      <c r="D730" s="103"/>
      <c r="E730" s="103"/>
      <c r="F730" s="103"/>
      <c r="G730" s="103"/>
      <c r="H730" s="103"/>
      <c r="J730" s="103"/>
    </row>
    <row r="731" spans="1:13" s="111" customFormat="1" ht="11.45" customHeight="1">
      <c r="A731" s="166"/>
      <c r="B731" s="103"/>
      <c r="C731" s="103"/>
      <c r="D731" s="103"/>
      <c r="E731" s="103"/>
      <c r="F731" s="103"/>
      <c r="G731" s="103"/>
      <c r="H731" s="103"/>
      <c r="I731" s="103"/>
      <c r="J731" s="103"/>
    </row>
    <row r="732" spans="1:13" s="111" customFormat="1" ht="11.45" customHeight="1">
      <c r="A732" s="167"/>
      <c r="B732" s="103"/>
      <c r="C732" s="103"/>
      <c r="D732" s="103"/>
      <c r="E732" s="103"/>
      <c r="F732" s="103"/>
      <c r="G732" s="103"/>
      <c r="H732" s="103"/>
      <c r="J732" s="103"/>
    </row>
    <row r="733" spans="1:13" s="111" customFormat="1" ht="11.45" customHeight="1">
      <c r="A733" s="166"/>
      <c r="B733" s="103"/>
      <c r="C733" s="103"/>
      <c r="D733" s="103"/>
      <c r="E733" s="103"/>
      <c r="F733" s="103"/>
      <c r="G733" s="103"/>
      <c r="H733" s="103"/>
      <c r="J733" s="103"/>
    </row>
    <row r="734" spans="1:13" s="111" customFormat="1" ht="11.45" customHeight="1">
      <c r="A734" s="167"/>
      <c r="B734" s="103"/>
      <c r="C734" s="103"/>
      <c r="D734" s="103"/>
      <c r="E734" s="103"/>
      <c r="F734" s="103"/>
      <c r="G734" s="103"/>
      <c r="H734" s="103"/>
      <c r="J734" s="103"/>
    </row>
    <row r="735" spans="1:13" s="111" customFormat="1" ht="11.45" customHeight="1">
      <c r="A735" s="166"/>
      <c r="B735" s="103"/>
      <c r="C735" s="103"/>
      <c r="D735" s="103"/>
      <c r="E735" s="103"/>
      <c r="F735" s="103"/>
      <c r="G735" s="103"/>
      <c r="H735" s="103"/>
      <c r="J735" s="103"/>
    </row>
    <row r="736" spans="1:13" s="111" customFormat="1" ht="11.45" customHeight="1">
      <c r="A736" s="169"/>
      <c r="B736" s="103"/>
      <c r="C736" s="103"/>
      <c r="D736" s="103"/>
      <c r="E736" s="103"/>
      <c r="F736" s="103"/>
      <c r="G736" s="103"/>
      <c r="H736" s="103"/>
      <c r="J736" s="103"/>
    </row>
    <row r="737" spans="1:10" s="111" customFormat="1" ht="11.45" customHeight="1">
      <c r="A737" s="167"/>
      <c r="B737" s="103"/>
      <c r="C737" s="103"/>
      <c r="D737" s="103"/>
      <c r="E737" s="103"/>
      <c r="F737" s="103"/>
      <c r="G737" s="103"/>
      <c r="H737" s="103"/>
      <c r="J737" s="103"/>
    </row>
    <row r="738" spans="1:10" s="111" customFormat="1" ht="11.45" customHeight="1">
      <c r="A738" s="169"/>
      <c r="B738" s="103"/>
      <c r="C738" s="103"/>
      <c r="D738" s="103"/>
      <c r="E738" s="103"/>
      <c r="F738" s="103"/>
      <c r="G738" s="103"/>
      <c r="H738" s="103"/>
      <c r="J738" s="103"/>
    </row>
    <row r="739" spans="1:10" s="111" customFormat="1" ht="11.45" customHeight="1">
      <c r="A739" s="167"/>
      <c r="B739" s="103"/>
      <c r="C739" s="103"/>
      <c r="D739" s="103"/>
      <c r="E739" s="103"/>
      <c r="F739" s="103"/>
      <c r="G739" s="103"/>
      <c r="H739" s="103"/>
      <c r="J739" s="103"/>
    </row>
    <row r="740" spans="1:10" s="111" customFormat="1" ht="11.45" customHeight="1">
      <c r="A740" s="167"/>
      <c r="B740" s="103"/>
      <c r="C740" s="103"/>
      <c r="D740" s="103"/>
      <c r="E740" s="103"/>
      <c r="F740" s="183"/>
      <c r="G740" s="183"/>
      <c r="H740" s="103"/>
      <c r="J740" s="103"/>
    </row>
    <row r="741" spans="1:10" s="111" customFormat="1" ht="11.45" customHeight="1">
      <c r="A741" s="166"/>
      <c r="B741" s="103"/>
      <c r="C741" s="103"/>
      <c r="D741" s="103"/>
      <c r="E741" s="103"/>
      <c r="F741" s="183"/>
      <c r="G741" s="183"/>
      <c r="H741" s="103"/>
      <c r="J741" s="103"/>
    </row>
    <row r="742" spans="1:10" s="111" customFormat="1" ht="11.45" customHeight="1">
      <c r="A742" s="167"/>
      <c r="B742" s="103"/>
      <c r="C742" s="103"/>
      <c r="D742" s="103"/>
      <c r="E742" s="103"/>
      <c r="F742" s="103"/>
      <c r="G742" s="103"/>
      <c r="H742" s="103"/>
      <c r="J742" s="103"/>
    </row>
    <row r="743" spans="1:10" s="111" customFormat="1" ht="11.45" customHeight="1">
      <c r="A743" s="166"/>
      <c r="B743" s="103"/>
      <c r="C743" s="103"/>
      <c r="D743" s="103"/>
      <c r="E743" s="103"/>
      <c r="F743" s="103"/>
      <c r="G743" s="103"/>
      <c r="H743" s="103"/>
      <c r="J743" s="103"/>
    </row>
    <row r="744" spans="1:10" s="111" customFormat="1" ht="11.45" customHeight="1">
      <c r="A744" s="169"/>
      <c r="B744" s="103"/>
      <c r="C744" s="103"/>
      <c r="D744" s="103"/>
      <c r="E744" s="103"/>
      <c r="F744" s="103"/>
      <c r="G744" s="103"/>
      <c r="H744" s="103"/>
      <c r="J744" s="103"/>
    </row>
    <row r="745" spans="1:10" s="111" customFormat="1" ht="11.45" customHeight="1">
      <c r="A745" s="167"/>
      <c r="B745" s="103"/>
      <c r="C745" s="103"/>
      <c r="D745" s="103"/>
      <c r="E745" s="103"/>
      <c r="F745" s="103"/>
      <c r="G745" s="103"/>
      <c r="H745" s="103"/>
      <c r="J745" s="103"/>
    </row>
    <row r="746" spans="1:10" s="111" customFormat="1" ht="11.45" customHeight="1">
      <c r="A746" s="166"/>
      <c r="B746" s="103"/>
      <c r="C746" s="103"/>
      <c r="D746" s="103"/>
      <c r="E746" s="103"/>
      <c r="F746" s="103"/>
      <c r="G746" s="103"/>
      <c r="H746" s="103"/>
      <c r="J746" s="103"/>
    </row>
    <row r="747" spans="1:10" s="111" customFormat="1" ht="11.45" customHeight="1">
      <c r="A747" s="166"/>
      <c r="B747" s="103"/>
      <c r="C747" s="103"/>
      <c r="D747" s="103"/>
      <c r="E747" s="103"/>
      <c r="F747" s="103"/>
      <c r="G747" s="103"/>
      <c r="H747" s="103"/>
      <c r="J747" s="103"/>
    </row>
    <row r="748" spans="1:10" s="111" customFormat="1" ht="11.45" customHeight="1">
      <c r="A748" s="169"/>
      <c r="B748" s="103"/>
      <c r="C748" s="103"/>
      <c r="D748" s="103"/>
      <c r="E748" s="103"/>
      <c r="F748" s="103"/>
      <c r="G748" s="103"/>
      <c r="H748" s="103"/>
      <c r="J748" s="103"/>
    </row>
    <row r="749" spans="1:10" s="111" customFormat="1" ht="11.45" customHeight="1">
      <c r="A749" s="166"/>
      <c r="B749" s="103"/>
      <c r="C749" s="103"/>
      <c r="D749" s="103"/>
      <c r="E749" s="103"/>
      <c r="F749" s="103"/>
      <c r="G749" s="103"/>
      <c r="H749" s="103"/>
      <c r="J749" s="103"/>
    </row>
    <row r="750" spans="1:10" s="111" customFormat="1" ht="11.45" customHeight="1">
      <c r="A750" s="169"/>
      <c r="B750" s="103"/>
      <c r="C750" s="103"/>
      <c r="D750" s="103"/>
      <c r="E750" s="103"/>
      <c r="F750" s="103"/>
      <c r="G750" s="103"/>
      <c r="H750" s="103"/>
      <c r="J750" s="103"/>
    </row>
    <row r="751" spans="1:10" s="111" customFormat="1" ht="11.45" customHeight="1">
      <c r="A751" s="167"/>
      <c r="B751" s="103"/>
      <c r="C751" s="103"/>
      <c r="D751" s="103"/>
      <c r="E751" s="103"/>
      <c r="F751" s="103"/>
      <c r="G751" s="103"/>
      <c r="H751" s="103"/>
      <c r="J751" s="103"/>
    </row>
    <row r="752" spans="1:10" s="111" customFormat="1" ht="11.45" customHeight="1">
      <c r="A752" s="169"/>
      <c r="B752" s="103"/>
      <c r="C752" s="103"/>
      <c r="D752" s="103"/>
      <c r="E752" s="103"/>
      <c r="F752" s="103"/>
      <c r="G752" s="103"/>
      <c r="H752" s="103"/>
      <c r="J752" s="103"/>
    </row>
    <row r="753" spans="1:10" s="111" customFormat="1" ht="11.45" customHeight="1">
      <c r="A753" s="167"/>
      <c r="B753" s="103"/>
      <c r="C753" s="103"/>
      <c r="D753" s="103"/>
      <c r="E753" s="103"/>
      <c r="F753" s="103"/>
      <c r="G753" s="103"/>
      <c r="H753" s="103"/>
      <c r="J753" s="103"/>
    </row>
    <row r="754" spans="1:10" s="111" customFormat="1" ht="11.45" customHeight="1">
      <c r="A754" s="169"/>
      <c r="B754" s="103"/>
      <c r="C754" s="103"/>
      <c r="D754" s="103"/>
      <c r="E754" s="103"/>
      <c r="F754" s="103"/>
      <c r="G754" s="103"/>
      <c r="H754" s="103"/>
      <c r="J754" s="103"/>
    </row>
    <row r="755" spans="1:10" s="111" customFormat="1" ht="11.45" customHeight="1">
      <c r="A755" s="167"/>
      <c r="B755" s="103"/>
      <c r="C755" s="103"/>
      <c r="D755" s="103"/>
      <c r="E755" s="103"/>
      <c r="F755" s="103"/>
      <c r="G755" s="103"/>
      <c r="H755" s="103"/>
      <c r="J755" s="103"/>
    </row>
    <row r="756" spans="1:10" s="111" customFormat="1" ht="11.45" customHeight="1">
      <c r="A756" s="169"/>
      <c r="B756" s="103"/>
      <c r="C756" s="103"/>
      <c r="D756" s="103"/>
      <c r="E756" s="103"/>
      <c r="F756" s="103"/>
      <c r="G756" s="103"/>
      <c r="H756" s="103"/>
      <c r="J756" s="103"/>
    </row>
    <row r="757" spans="1:10" s="111" customFormat="1" ht="11.45" customHeight="1">
      <c r="A757" s="167"/>
      <c r="B757" s="103"/>
      <c r="C757" s="103"/>
      <c r="D757" s="103"/>
      <c r="E757" s="103"/>
      <c r="F757" s="103"/>
      <c r="G757" s="103"/>
      <c r="H757" s="103"/>
      <c r="J757" s="103"/>
    </row>
    <row r="758" spans="1:10" s="111" customFormat="1" ht="8.25" customHeight="1">
      <c r="A758" s="165"/>
      <c r="B758" s="103"/>
      <c r="C758" s="103"/>
      <c r="D758" s="103"/>
      <c r="E758" s="103"/>
      <c r="F758" s="103"/>
      <c r="G758" s="103"/>
      <c r="H758" s="103"/>
      <c r="J758" s="103"/>
    </row>
    <row r="759" spans="1:10" s="158" customFormat="1" ht="13.5" customHeight="1">
      <c r="H759" s="103"/>
      <c r="J759" s="103"/>
    </row>
    <row r="760" spans="1:10" s="105" customFormat="1" ht="9.4" customHeight="1">
      <c r="A760" s="111"/>
      <c r="H760" s="103"/>
      <c r="J760" s="103"/>
    </row>
    <row r="761" spans="1:10" s="105" customFormat="1" ht="1.1499999999999999" customHeight="1">
      <c r="H761" s="103"/>
      <c r="J761" s="103"/>
    </row>
    <row r="762" spans="1:10" s="105" customFormat="1" ht="1.1499999999999999" customHeight="1">
      <c r="H762" s="103"/>
      <c r="J762" s="103"/>
    </row>
    <row r="763" spans="1:10" s="105" customFormat="1" ht="1.1499999999999999" customHeight="1">
      <c r="H763" s="103"/>
      <c r="J763" s="103"/>
    </row>
    <row r="764" spans="1:10" s="111" customFormat="1" ht="12" customHeight="1">
      <c r="B764" s="170"/>
      <c r="C764" s="170"/>
      <c r="D764" s="171"/>
      <c r="E764" s="171"/>
      <c r="F764" s="171"/>
      <c r="G764" s="171"/>
      <c r="H764" s="103"/>
      <c r="J764" s="103"/>
    </row>
    <row r="765" spans="1:10" s="111" customFormat="1" ht="3.4" customHeight="1">
      <c r="B765" s="170"/>
      <c r="C765" s="170"/>
      <c r="D765" s="171"/>
      <c r="E765" s="171"/>
      <c r="F765" s="171"/>
      <c r="G765" s="171"/>
      <c r="H765" s="103"/>
      <c r="J765" s="103"/>
    </row>
    <row r="766" spans="1:10" s="119" customFormat="1" ht="9" customHeight="1">
      <c r="A766" s="172"/>
      <c r="B766" s="170"/>
      <c r="C766" s="170"/>
      <c r="D766" s="171"/>
      <c r="E766" s="171"/>
      <c r="F766" s="171"/>
      <c r="G766" s="171"/>
      <c r="H766" s="103"/>
      <c r="J766" s="103"/>
    </row>
    <row r="767" spans="1:10" s="119" customFormat="1" ht="9" customHeight="1">
      <c r="A767" s="172"/>
      <c r="B767" s="170"/>
      <c r="C767" s="173"/>
      <c r="D767" s="173"/>
      <c r="E767" s="173"/>
      <c r="F767" s="173"/>
      <c r="G767" s="173"/>
      <c r="H767" s="103"/>
      <c r="J767" s="103"/>
    </row>
    <row r="768" spans="1:10" s="130" customFormat="1" ht="9" customHeight="1">
      <c r="B768" s="174"/>
      <c r="C768" s="175"/>
      <c r="D768" s="176"/>
      <c r="E768" s="176"/>
      <c r="F768" s="176"/>
      <c r="G768" s="174"/>
      <c r="H768" s="103"/>
      <c r="J768" s="103"/>
    </row>
    <row r="769" spans="1:13" s="111" customFormat="1" ht="9.75" customHeight="1">
      <c r="A769" s="131"/>
      <c r="B769" s="177"/>
      <c r="C769" s="177"/>
      <c r="D769" s="177"/>
      <c r="E769" s="177"/>
      <c r="F769" s="177"/>
      <c r="G769" s="177"/>
      <c r="H769" s="103"/>
      <c r="J769" s="103"/>
    </row>
    <row r="770" spans="1:13" s="111" customFormat="1" ht="12.6" customHeight="1">
      <c r="A770" s="178"/>
      <c r="B770" s="179"/>
      <c r="C770" s="179"/>
      <c r="D770" s="179"/>
      <c r="E770" s="179"/>
      <c r="F770" s="179"/>
      <c r="G770" s="179"/>
      <c r="H770" s="103"/>
      <c r="J770" s="103"/>
    </row>
    <row r="771" spans="1:13" s="111" customFormat="1" ht="11.45" customHeight="1">
      <c r="A771" s="180"/>
      <c r="B771" s="181"/>
      <c r="C771" s="181"/>
      <c r="D771" s="181"/>
      <c r="E771" s="181"/>
      <c r="F771" s="181"/>
      <c r="G771" s="181"/>
      <c r="H771" s="103"/>
      <c r="J771" s="103"/>
    </row>
    <row r="772" spans="1:13" s="111" customFormat="1" ht="11.45" customHeight="1">
      <c r="A772" s="167"/>
      <c r="B772" s="103"/>
      <c r="C772" s="103"/>
      <c r="D772" s="103"/>
      <c r="E772" s="103"/>
      <c r="F772" s="103"/>
      <c r="G772" s="103"/>
      <c r="H772" s="103"/>
      <c r="J772" s="103"/>
    </row>
    <row r="773" spans="1:13" s="111" customFormat="1" ht="11.45" customHeight="1">
      <c r="A773" s="167"/>
      <c r="B773" s="103"/>
      <c r="C773" s="103"/>
      <c r="D773" s="103"/>
      <c r="E773" s="103"/>
      <c r="F773" s="103"/>
      <c r="G773" s="103"/>
      <c r="H773" s="103"/>
      <c r="I773" s="103"/>
      <c r="J773" s="103"/>
      <c r="K773" s="103"/>
      <c r="L773" s="103"/>
      <c r="M773" s="103"/>
    </row>
    <row r="774" spans="1:13" s="111" customFormat="1" ht="11.45" customHeight="1">
      <c r="A774" s="169"/>
      <c r="B774" s="103"/>
      <c r="C774" s="103"/>
      <c r="D774" s="103"/>
      <c r="E774" s="103"/>
      <c r="F774" s="103"/>
      <c r="G774" s="103"/>
      <c r="H774" s="103"/>
      <c r="I774" s="182"/>
      <c r="J774" s="182"/>
      <c r="K774" s="182"/>
      <c r="L774" s="182"/>
      <c r="M774" s="182"/>
    </row>
    <row r="775" spans="1:13" s="111" customFormat="1" ht="11.45" customHeight="1">
      <c r="A775" s="180"/>
      <c r="B775" s="181"/>
      <c r="C775" s="181"/>
      <c r="D775" s="181"/>
      <c r="E775" s="181"/>
      <c r="F775" s="181"/>
      <c r="G775" s="181"/>
      <c r="H775" s="103"/>
      <c r="J775" s="103"/>
    </row>
    <row r="776" spans="1:13" s="111" customFormat="1" ht="11.45" customHeight="1">
      <c r="A776" s="167"/>
      <c r="B776" s="103"/>
      <c r="C776" s="103"/>
      <c r="D776" s="103"/>
      <c r="E776" s="103"/>
      <c r="F776" s="103"/>
      <c r="G776" s="103"/>
      <c r="H776" s="103"/>
      <c r="J776" s="103"/>
    </row>
    <row r="777" spans="1:13" s="111" customFormat="1" ht="11.45" customHeight="1">
      <c r="A777" s="166"/>
      <c r="B777" s="103"/>
      <c r="C777" s="103"/>
      <c r="D777" s="103"/>
      <c r="E777" s="103"/>
      <c r="F777" s="103"/>
      <c r="G777" s="103"/>
      <c r="H777" s="103"/>
      <c r="J777" s="103"/>
    </row>
    <row r="778" spans="1:13" s="111" customFormat="1" ht="11.45" customHeight="1">
      <c r="A778" s="167"/>
      <c r="B778" s="103"/>
      <c r="C778" s="103"/>
      <c r="D778" s="103"/>
      <c r="E778" s="103"/>
      <c r="F778" s="103"/>
      <c r="G778" s="103"/>
      <c r="H778" s="103"/>
      <c r="J778" s="103"/>
    </row>
    <row r="779" spans="1:13" s="111" customFormat="1" ht="11.45" customHeight="1">
      <c r="A779" s="166"/>
      <c r="B779" s="103"/>
      <c r="C779" s="103"/>
      <c r="D779" s="103"/>
      <c r="E779" s="103"/>
      <c r="F779" s="103"/>
      <c r="G779" s="103"/>
      <c r="H779" s="103"/>
      <c r="J779" s="103"/>
    </row>
    <row r="780" spans="1:13" s="111" customFormat="1" ht="11.45" customHeight="1">
      <c r="A780" s="167"/>
      <c r="B780" s="103"/>
      <c r="C780" s="103"/>
      <c r="D780" s="103"/>
      <c r="E780" s="103"/>
      <c r="F780" s="103"/>
      <c r="G780" s="103"/>
      <c r="H780" s="103"/>
      <c r="J780" s="103"/>
    </row>
    <row r="781" spans="1:13" s="111" customFormat="1" ht="11.45" customHeight="1">
      <c r="A781" s="166"/>
      <c r="B781" s="103"/>
      <c r="C781" s="103"/>
      <c r="D781" s="103"/>
      <c r="E781" s="103"/>
      <c r="F781" s="103"/>
      <c r="G781" s="103"/>
      <c r="H781" s="103"/>
      <c r="J781" s="103"/>
    </row>
    <row r="782" spans="1:13" s="111" customFormat="1" ht="11.45" customHeight="1">
      <c r="A782" s="166"/>
      <c r="B782" s="103"/>
      <c r="C782" s="103"/>
      <c r="D782" s="103"/>
      <c r="E782" s="103"/>
      <c r="F782" s="103"/>
      <c r="G782" s="103"/>
      <c r="H782" s="103"/>
      <c r="J782" s="103"/>
    </row>
    <row r="783" spans="1:13" s="111" customFormat="1" ht="11.45" customHeight="1">
      <c r="A783" s="166"/>
      <c r="B783" s="103"/>
      <c r="C783" s="103"/>
      <c r="D783" s="103"/>
      <c r="E783" s="103"/>
      <c r="F783" s="103"/>
      <c r="G783" s="103"/>
      <c r="H783" s="103"/>
      <c r="J783" s="103"/>
    </row>
    <row r="784" spans="1:13" s="111" customFormat="1" ht="11.45" customHeight="1">
      <c r="A784" s="167"/>
      <c r="B784" s="103"/>
      <c r="C784" s="103"/>
      <c r="D784" s="103"/>
      <c r="E784" s="103"/>
      <c r="F784" s="103"/>
      <c r="G784" s="103"/>
      <c r="H784" s="103"/>
      <c r="J784" s="103"/>
    </row>
    <row r="785" spans="1:13" s="111" customFormat="1" ht="11.45" customHeight="1">
      <c r="A785" s="167"/>
      <c r="B785" s="103"/>
      <c r="C785" s="103"/>
      <c r="D785" s="103"/>
      <c r="E785" s="103"/>
      <c r="F785" s="103"/>
      <c r="G785" s="103"/>
      <c r="H785" s="103"/>
      <c r="J785" s="103"/>
    </row>
    <row r="786" spans="1:13" s="111" customFormat="1" ht="11.45" customHeight="1">
      <c r="A786" s="166"/>
      <c r="B786" s="103"/>
      <c r="C786" s="103"/>
      <c r="D786" s="103"/>
      <c r="E786" s="103"/>
      <c r="F786" s="103"/>
      <c r="G786" s="103"/>
      <c r="H786" s="103"/>
      <c r="J786" s="103"/>
    </row>
    <row r="787" spans="1:13" s="111" customFormat="1" ht="11.45" customHeight="1">
      <c r="A787" s="166"/>
      <c r="B787" s="103"/>
      <c r="C787" s="103"/>
      <c r="D787" s="103"/>
      <c r="E787" s="103"/>
      <c r="F787" s="103"/>
      <c r="G787" s="103"/>
      <c r="H787" s="103"/>
      <c r="J787" s="103"/>
    </row>
    <row r="788" spans="1:13" s="111" customFormat="1" ht="11.45" customHeight="1">
      <c r="A788" s="166"/>
      <c r="B788" s="103"/>
      <c r="C788" s="103"/>
      <c r="D788" s="103"/>
      <c r="E788" s="103"/>
      <c r="F788" s="103"/>
      <c r="G788" s="103"/>
      <c r="H788" s="103"/>
      <c r="J788" s="103"/>
    </row>
    <row r="789" spans="1:13" s="111" customFormat="1" ht="11.45" customHeight="1">
      <c r="A789" s="167"/>
      <c r="B789" s="103"/>
      <c r="C789" s="103"/>
      <c r="D789" s="103"/>
      <c r="E789" s="103"/>
      <c r="F789" s="103"/>
      <c r="G789" s="103"/>
      <c r="H789" s="103"/>
      <c r="J789" s="103"/>
    </row>
    <row r="790" spans="1:13" s="111" customFormat="1" ht="11.45" customHeight="1">
      <c r="A790" s="166"/>
      <c r="B790" s="103"/>
      <c r="C790" s="103"/>
      <c r="D790" s="103"/>
      <c r="E790" s="103"/>
      <c r="F790" s="103"/>
      <c r="G790" s="103"/>
      <c r="H790" s="103"/>
      <c r="J790" s="103"/>
    </row>
    <row r="791" spans="1:13" s="111" customFormat="1" ht="11.45" customHeight="1">
      <c r="A791" s="167"/>
      <c r="B791" s="103"/>
      <c r="C791" s="103"/>
      <c r="D791" s="103"/>
      <c r="E791" s="103"/>
      <c r="F791" s="103"/>
      <c r="G791" s="103"/>
      <c r="H791" s="103"/>
      <c r="J791" s="103"/>
    </row>
    <row r="792" spans="1:13" s="111" customFormat="1" ht="11.45" customHeight="1">
      <c r="A792" s="166"/>
      <c r="B792" s="103"/>
      <c r="C792" s="103"/>
      <c r="D792" s="103"/>
      <c r="E792" s="103"/>
      <c r="F792" s="103"/>
      <c r="G792" s="103"/>
      <c r="H792" s="103"/>
      <c r="J792" s="103"/>
    </row>
    <row r="793" spans="1:13" s="111" customFormat="1" ht="11.45" customHeight="1">
      <c r="A793" s="167"/>
      <c r="B793" s="103"/>
      <c r="C793" s="103"/>
      <c r="D793" s="103"/>
      <c r="E793" s="103"/>
      <c r="F793" s="103"/>
      <c r="G793" s="103"/>
      <c r="H793" s="103"/>
      <c r="J793" s="103"/>
    </row>
    <row r="794" spans="1:13" s="111" customFormat="1" ht="11.45" customHeight="1">
      <c r="A794" s="166"/>
      <c r="B794" s="103"/>
      <c r="C794" s="103"/>
      <c r="D794" s="103"/>
      <c r="E794" s="103"/>
      <c r="F794" s="103"/>
      <c r="G794" s="103"/>
      <c r="H794" s="103"/>
      <c r="J794" s="103"/>
    </row>
    <row r="795" spans="1:13" s="111" customFormat="1" ht="11.45" customHeight="1">
      <c r="A795" s="167"/>
      <c r="B795" s="103"/>
      <c r="C795" s="103"/>
      <c r="D795" s="103"/>
      <c r="E795" s="103"/>
      <c r="F795" s="103"/>
      <c r="G795" s="103"/>
      <c r="H795" s="103"/>
      <c r="J795" s="103"/>
    </row>
    <row r="796" spans="1:13" s="111" customFormat="1" ht="11.45" customHeight="1">
      <c r="A796" s="168"/>
      <c r="B796" s="103"/>
      <c r="C796" s="103"/>
      <c r="D796" s="103"/>
      <c r="E796" s="103"/>
      <c r="F796" s="103"/>
      <c r="G796" s="103"/>
      <c r="H796" s="103"/>
      <c r="J796" s="103"/>
    </row>
    <row r="797" spans="1:13" s="111" customFormat="1" ht="11.45" customHeight="1">
      <c r="A797" s="169"/>
      <c r="B797" s="103"/>
      <c r="C797" s="103"/>
      <c r="D797" s="103"/>
      <c r="E797" s="103"/>
      <c r="F797" s="103"/>
      <c r="G797" s="103"/>
      <c r="H797" s="103"/>
      <c r="J797" s="103"/>
    </row>
    <row r="798" spans="1:13" s="111" customFormat="1" ht="11.45" customHeight="1">
      <c r="A798" s="167"/>
      <c r="B798" s="103"/>
      <c r="C798" s="103"/>
      <c r="D798" s="103"/>
      <c r="E798" s="103"/>
      <c r="F798" s="103"/>
      <c r="G798" s="103"/>
      <c r="H798" s="103"/>
      <c r="J798" s="103"/>
      <c r="K798" s="103"/>
      <c r="L798" s="103"/>
      <c r="M798" s="103"/>
    </row>
    <row r="799" spans="1:13" s="111" customFormat="1" ht="11.45" customHeight="1">
      <c r="A799" s="167"/>
      <c r="B799" s="103"/>
      <c r="C799" s="103"/>
      <c r="D799" s="103"/>
      <c r="E799" s="103"/>
      <c r="F799" s="103"/>
      <c r="G799" s="103"/>
      <c r="H799" s="103"/>
      <c r="I799" s="103"/>
      <c r="J799" s="103"/>
      <c r="K799" s="103"/>
      <c r="L799" s="103"/>
      <c r="M799" s="103"/>
    </row>
    <row r="800" spans="1:13" s="111" customFormat="1" ht="11.45" customHeight="1">
      <c r="A800" s="166"/>
      <c r="B800" s="103"/>
      <c r="C800" s="103"/>
      <c r="D800" s="103"/>
      <c r="E800" s="103"/>
      <c r="F800" s="103"/>
      <c r="G800" s="103"/>
      <c r="H800" s="103"/>
      <c r="I800" s="103"/>
      <c r="J800" s="103"/>
      <c r="K800" s="103"/>
      <c r="L800" s="103"/>
      <c r="M800" s="103"/>
    </row>
    <row r="801" spans="1:13" s="111" customFormat="1" ht="11.45" customHeight="1">
      <c r="A801" s="167"/>
      <c r="B801" s="103"/>
      <c r="C801" s="103"/>
      <c r="D801" s="103"/>
      <c r="E801" s="103"/>
      <c r="F801" s="103"/>
      <c r="G801" s="103"/>
      <c r="H801" s="103"/>
      <c r="I801" s="103"/>
      <c r="J801" s="103"/>
      <c r="K801" s="103"/>
      <c r="L801" s="103"/>
      <c r="M801" s="103"/>
    </row>
    <row r="802" spans="1:13" s="111" customFormat="1" ht="11.45" customHeight="1">
      <c r="A802" s="166"/>
      <c r="B802" s="103"/>
      <c r="C802" s="103"/>
      <c r="D802" s="103"/>
      <c r="E802" s="103"/>
      <c r="F802" s="103"/>
      <c r="G802" s="103"/>
      <c r="H802" s="103"/>
      <c r="I802" s="103"/>
      <c r="J802" s="103"/>
      <c r="K802" s="103"/>
      <c r="L802" s="103"/>
      <c r="M802" s="103"/>
    </row>
    <row r="803" spans="1:13" s="111" customFormat="1" ht="11.45" customHeight="1">
      <c r="A803" s="167"/>
      <c r="B803" s="103"/>
      <c r="C803" s="103"/>
      <c r="D803" s="103"/>
      <c r="E803" s="103"/>
      <c r="F803" s="103"/>
      <c r="G803" s="103"/>
      <c r="H803" s="103"/>
      <c r="I803" s="103"/>
      <c r="J803" s="103"/>
      <c r="K803" s="103"/>
      <c r="L803" s="103"/>
      <c r="M803" s="103"/>
    </row>
    <row r="804" spans="1:13" s="111" customFormat="1" ht="11.45" customHeight="1">
      <c r="A804" s="166"/>
      <c r="B804" s="103"/>
      <c r="C804" s="103"/>
      <c r="D804" s="103"/>
      <c r="E804" s="103"/>
      <c r="F804" s="103"/>
      <c r="G804" s="103"/>
      <c r="H804" s="103"/>
      <c r="J804" s="103"/>
    </row>
    <row r="805" spans="1:13" s="111" customFormat="1" ht="11.45" customHeight="1">
      <c r="A805" s="167"/>
      <c r="B805" s="103"/>
      <c r="C805" s="103"/>
      <c r="D805" s="103"/>
      <c r="E805" s="103"/>
      <c r="F805" s="103"/>
      <c r="G805" s="103"/>
      <c r="H805" s="103"/>
      <c r="J805" s="103"/>
    </row>
    <row r="806" spans="1:13" s="111" customFormat="1" ht="11.45" customHeight="1">
      <c r="A806" s="166"/>
      <c r="B806" s="103"/>
      <c r="C806" s="103"/>
      <c r="D806" s="103"/>
      <c r="E806" s="103"/>
      <c r="F806" s="103"/>
      <c r="G806" s="103"/>
      <c r="H806" s="103"/>
      <c r="I806" s="103"/>
      <c r="J806" s="103"/>
    </row>
    <row r="807" spans="1:13" s="111" customFormat="1" ht="11.45" customHeight="1">
      <c r="A807" s="167"/>
      <c r="B807" s="103"/>
      <c r="C807" s="103"/>
      <c r="D807" s="103"/>
      <c r="E807" s="103"/>
      <c r="F807" s="103"/>
      <c r="G807" s="103"/>
      <c r="H807" s="103"/>
      <c r="J807" s="103"/>
    </row>
    <row r="808" spans="1:13" s="111" customFormat="1" ht="11.45" customHeight="1">
      <c r="A808" s="166"/>
      <c r="B808" s="103"/>
      <c r="C808" s="103"/>
      <c r="D808" s="103"/>
      <c r="E808" s="103"/>
      <c r="F808" s="103"/>
      <c r="G808" s="103"/>
      <c r="H808" s="103"/>
      <c r="J808" s="103"/>
    </row>
    <row r="809" spans="1:13" s="111" customFormat="1" ht="11.45" customHeight="1">
      <c r="A809" s="167"/>
      <c r="B809" s="103"/>
      <c r="C809" s="103"/>
      <c r="D809" s="103"/>
      <c r="E809" s="103"/>
      <c r="F809" s="103"/>
      <c r="G809" s="103"/>
      <c r="H809" s="103"/>
      <c r="J809" s="103"/>
    </row>
    <row r="810" spans="1:13" s="111" customFormat="1" ht="11.45" customHeight="1">
      <c r="A810" s="166"/>
      <c r="B810" s="103"/>
      <c r="C810" s="103"/>
      <c r="D810" s="103"/>
      <c r="E810" s="103"/>
      <c r="F810" s="103"/>
      <c r="G810" s="103"/>
      <c r="H810" s="103"/>
      <c r="J810" s="103"/>
    </row>
    <row r="811" spans="1:13" s="111" customFormat="1" ht="11.45" customHeight="1">
      <c r="A811" s="169"/>
      <c r="B811" s="103"/>
      <c r="C811" s="103"/>
      <c r="D811" s="103"/>
      <c r="E811" s="103"/>
      <c r="F811" s="103"/>
      <c r="G811" s="103"/>
      <c r="H811" s="103"/>
      <c r="J811" s="103"/>
    </row>
    <row r="812" spans="1:13" s="111" customFormat="1" ht="11.45" customHeight="1">
      <c r="A812" s="167"/>
      <c r="B812" s="103"/>
      <c r="C812" s="103"/>
      <c r="D812" s="103"/>
      <c r="E812" s="103"/>
      <c r="F812" s="103"/>
      <c r="G812" s="103"/>
      <c r="H812" s="103"/>
      <c r="J812" s="103"/>
    </row>
    <row r="813" spans="1:13" s="111" customFormat="1" ht="11.45" customHeight="1">
      <c r="A813" s="169"/>
      <c r="B813" s="103"/>
      <c r="C813" s="103"/>
      <c r="D813" s="103"/>
      <c r="E813" s="103"/>
      <c r="F813" s="103"/>
      <c r="G813" s="103"/>
      <c r="H813" s="103"/>
      <c r="J813" s="103"/>
    </row>
    <row r="814" spans="1:13" s="111" customFormat="1" ht="11.45" customHeight="1">
      <c r="A814" s="167"/>
      <c r="B814" s="103"/>
      <c r="C814" s="103"/>
      <c r="D814" s="103"/>
      <c r="E814" s="103"/>
      <c r="F814" s="103"/>
      <c r="G814" s="103"/>
      <c r="H814" s="103"/>
      <c r="J814" s="103"/>
    </row>
    <row r="815" spans="1:13" s="111" customFormat="1" ht="11.45" customHeight="1">
      <c r="A815" s="167"/>
      <c r="B815" s="103"/>
      <c r="C815" s="103"/>
      <c r="D815" s="103"/>
      <c r="E815" s="103"/>
      <c r="F815" s="103"/>
      <c r="G815" s="103"/>
      <c r="H815" s="103"/>
      <c r="J815" s="103"/>
    </row>
    <row r="816" spans="1:13" s="111" customFormat="1" ht="11.45" customHeight="1">
      <c r="A816" s="166"/>
      <c r="B816" s="103"/>
      <c r="C816" s="103"/>
      <c r="D816" s="103"/>
      <c r="E816" s="103"/>
      <c r="F816" s="103"/>
      <c r="G816" s="103"/>
      <c r="H816" s="103"/>
      <c r="J816" s="103"/>
    </row>
    <row r="817" spans="1:10" s="111" customFormat="1" ht="11.45" customHeight="1">
      <c r="A817" s="167"/>
      <c r="B817" s="103"/>
      <c r="C817" s="103"/>
      <c r="D817" s="103"/>
      <c r="E817" s="103"/>
      <c r="F817" s="103"/>
      <c r="G817" s="103"/>
      <c r="H817" s="103"/>
      <c r="J817" s="103"/>
    </row>
    <row r="818" spans="1:10" s="111" customFormat="1" ht="11.45" customHeight="1">
      <c r="A818" s="166"/>
      <c r="B818" s="103"/>
      <c r="C818" s="103"/>
      <c r="D818" s="103"/>
      <c r="E818" s="103"/>
      <c r="F818" s="103"/>
      <c r="G818" s="103"/>
      <c r="H818" s="103"/>
      <c r="J818" s="103"/>
    </row>
    <row r="819" spans="1:10" s="111" customFormat="1" ht="11.45" customHeight="1">
      <c r="A819" s="169"/>
      <c r="B819" s="103"/>
      <c r="C819" s="103"/>
      <c r="D819" s="103"/>
      <c r="E819" s="103"/>
      <c r="F819" s="103"/>
      <c r="G819" s="103"/>
      <c r="H819" s="103"/>
      <c r="J819" s="103"/>
    </row>
    <row r="820" spans="1:10" s="111" customFormat="1" ht="11.45" customHeight="1">
      <c r="A820" s="167"/>
      <c r="B820" s="103"/>
      <c r="C820" s="103"/>
      <c r="D820" s="103"/>
      <c r="E820" s="103"/>
      <c r="F820" s="103"/>
      <c r="G820" s="103"/>
      <c r="H820" s="103"/>
      <c r="J820" s="103"/>
    </row>
    <row r="821" spans="1:10" s="111" customFormat="1" ht="11.45" customHeight="1">
      <c r="A821" s="166"/>
      <c r="B821" s="103"/>
      <c r="C821" s="103"/>
      <c r="D821" s="103"/>
      <c r="E821" s="103"/>
      <c r="F821" s="103"/>
      <c r="G821" s="103"/>
      <c r="H821" s="103"/>
      <c r="J821" s="103"/>
    </row>
    <row r="822" spans="1:10" s="111" customFormat="1" ht="11.45" customHeight="1">
      <c r="A822" s="166"/>
      <c r="B822" s="103"/>
      <c r="C822" s="103"/>
      <c r="D822" s="103"/>
      <c r="E822" s="103"/>
      <c r="F822" s="103"/>
      <c r="G822" s="103"/>
      <c r="H822" s="103"/>
      <c r="J822" s="103"/>
    </row>
    <row r="823" spans="1:10" s="111" customFormat="1" ht="11.45" customHeight="1">
      <c r="A823" s="169"/>
      <c r="B823" s="103"/>
      <c r="C823" s="103"/>
      <c r="D823" s="103"/>
      <c r="E823" s="103"/>
      <c r="F823" s="103"/>
      <c r="G823" s="103"/>
      <c r="H823" s="103"/>
      <c r="J823" s="103"/>
    </row>
    <row r="824" spans="1:10" s="111" customFormat="1" ht="11.45" customHeight="1">
      <c r="A824" s="166"/>
      <c r="B824" s="103"/>
      <c r="C824" s="103"/>
      <c r="D824" s="103"/>
      <c r="E824" s="103"/>
      <c r="F824" s="103"/>
      <c r="G824" s="103"/>
      <c r="H824" s="103"/>
      <c r="J824" s="103"/>
    </row>
    <row r="825" spans="1:10" s="111" customFormat="1" ht="11.45" customHeight="1">
      <c r="A825" s="169"/>
      <c r="B825" s="103"/>
      <c r="C825" s="103"/>
      <c r="D825" s="103"/>
      <c r="E825" s="103"/>
      <c r="F825" s="103"/>
      <c r="G825" s="103"/>
      <c r="H825" s="103"/>
      <c r="J825" s="103"/>
    </row>
    <row r="826" spans="1:10" s="111" customFormat="1" ht="11.45" customHeight="1">
      <c r="A826" s="167"/>
      <c r="B826" s="103"/>
      <c r="C826" s="103"/>
      <c r="D826" s="103"/>
      <c r="E826" s="103"/>
      <c r="F826" s="103"/>
      <c r="G826" s="103"/>
      <c r="H826" s="103"/>
      <c r="J826" s="103"/>
    </row>
    <row r="827" spans="1:10" s="111" customFormat="1" ht="11.45" customHeight="1">
      <c r="A827" s="169"/>
      <c r="B827" s="103"/>
      <c r="C827" s="103"/>
      <c r="D827" s="103"/>
      <c r="E827" s="103"/>
      <c r="F827" s="103"/>
      <c r="G827" s="103"/>
      <c r="H827" s="103"/>
      <c r="J827" s="103"/>
    </row>
    <row r="828" spans="1:10" s="111" customFormat="1" ht="11.45" customHeight="1">
      <c r="A828" s="167"/>
      <c r="B828" s="103"/>
      <c r="C828" s="103"/>
      <c r="D828" s="103"/>
      <c r="E828" s="103"/>
      <c r="F828" s="103"/>
      <c r="G828" s="103"/>
      <c r="H828" s="103"/>
      <c r="J828" s="103"/>
    </row>
    <row r="829" spans="1:10" s="111" customFormat="1" ht="11.45" customHeight="1">
      <c r="A829" s="169"/>
      <c r="B829" s="103"/>
      <c r="C829" s="103"/>
      <c r="D829" s="103"/>
      <c r="E829" s="103"/>
      <c r="F829" s="103"/>
      <c r="G829" s="103"/>
      <c r="H829" s="103"/>
      <c r="J829" s="103"/>
    </row>
    <row r="830" spans="1:10" s="111" customFormat="1" ht="11.45" customHeight="1">
      <c r="A830" s="167"/>
      <c r="B830" s="103"/>
      <c r="C830" s="103"/>
      <c r="D830" s="103"/>
      <c r="E830" s="103"/>
      <c r="F830" s="103"/>
      <c r="G830" s="103"/>
      <c r="H830" s="103"/>
      <c r="J830" s="103"/>
    </row>
    <row r="831" spans="1:10" s="111" customFormat="1" ht="11.45" customHeight="1">
      <c r="A831" s="169"/>
      <c r="B831" s="103"/>
      <c r="C831" s="103"/>
      <c r="D831" s="103"/>
      <c r="E831" s="103"/>
      <c r="F831" s="103"/>
      <c r="G831" s="103"/>
      <c r="H831" s="103"/>
      <c r="J831" s="103"/>
    </row>
    <row r="832" spans="1:10" s="111" customFormat="1" ht="11.45" customHeight="1">
      <c r="A832" s="167"/>
      <c r="B832" s="103"/>
      <c r="C832" s="103"/>
      <c r="D832" s="103"/>
      <c r="E832" s="103"/>
      <c r="F832" s="103"/>
      <c r="G832" s="103"/>
      <c r="H832" s="103"/>
      <c r="J832" s="103"/>
    </row>
    <row r="833" spans="1:13" s="111" customFormat="1" ht="8.25" customHeight="1">
      <c r="A833" s="165"/>
      <c r="B833" s="103"/>
      <c r="C833" s="103"/>
      <c r="D833" s="103"/>
      <c r="E833" s="103"/>
      <c r="F833" s="103"/>
      <c r="G833" s="103"/>
      <c r="H833" s="103"/>
      <c r="J833" s="103"/>
    </row>
    <row r="834" spans="1:13" s="158" customFormat="1" ht="13.5" customHeight="1">
      <c r="H834" s="103"/>
      <c r="J834" s="103"/>
    </row>
    <row r="835" spans="1:13" s="105" customFormat="1" ht="9.4" customHeight="1">
      <c r="A835" s="111"/>
      <c r="H835" s="103"/>
      <c r="J835" s="103"/>
    </row>
    <row r="836" spans="1:13" s="105" customFormat="1" ht="1.1499999999999999" customHeight="1">
      <c r="H836" s="103"/>
      <c r="J836" s="103"/>
    </row>
    <row r="837" spans="1:13" s="105" customFormat="1" ht="1.1499999999999999" customHeight="1">
      <c r="H837" s="103"/>
      <c r="J837" s="103"/>
    </row>
    <row r="838" spans="1:13" s="105" customFormat="1" ht="1.1499999999999999" customHeight="1">
      <c r="H838" s="103"/>
      <c r="J838" s="103"/>
    </row>
    <row r="839" spans="1:13" s="111" customFormat="1" ht="12" customHeight="1">
      <c r="B839" s="170"/>
      <c r="C839" s="170"/>
      <c r="D839" s="171"/>
      <c r="E839" s="171"/>
      <c r="F839" s="171"/>
      <c r="G839" s="171"/>
      <c r="H839" s="103"/>
      <c r="J839" s="103"/>
    </row>
    <row r="840" spans="1:13" s="111" customFormat="1" ht="3.4" customHeight="1">
      <c r="B840" s="170"/>
      <c r="C840" s="170"/>
      <c r="D840" s="171"/>
      <c r="E840" s="171"/>
      <c r="F840" s="171"/>
      <c r="G840" s="171"/>
      <c r="H840" s="103"/>
      <c r="J840" s="103"/>
    </row>
    <row r="841" spans="1:13" s="119" customFormat="1" ht="9" customHeight="1">
      <c r="A841" s="172"/>
      <c r="B841" s="170"/>
      <c r="C841" s="170"/>
      <c r="D841" s="171"/>
      <c r="E841" s="171"/>
      <c r="F841" s="171"/>
      <c r="G841" s="171"/>
      <c r="H841" s="103"/>
      <c r="J841" s="103"/>
    </row>
    <row r="842" spans="1:13" s="119" customFormat="1" ht="9" customHeight="1">
      <c r="A842" s="172"/>
      <c r="B842" s="170"/>
      <c r="C842" s="173"/>
      <c r="D842" s="173"/>
      <c r="E842" s="173"/>
      <c r="F842" s="173"/>
      <c r="G842" s="173"/>
      <c r="H842" s="103"/>
      <c r="J842" s="103"/>
    </row>
    <row r="843" spans="1:13" s="130" customFormat="1" ht="9" customHeight="1">
      <c r="B843" s="174"/>
      <c r="C843" s="175"/>
      <c r="D843" s="176"/>
      <c r="E843" s="176"/>
      <c r="F843" s="176"/>
      <c r="G843" s="174"/>
      <c r="H843" s="103"/>
      <c r="J843" s="103"/>
    </row>
    <row r="844" spans="1:13" s="111" customFormat="1" ht="9.75" customHeight="1">
      <c r="A844" s="131"/>
      <c r="B844" s="177"/>
      <c r="C844" s="177"/>
      <c r="D844" s="177"/>
      <c r="E844" s="177"/>
      <c r="F844" s="177"/>
      <c r="G844" s="177"/>
      <c r="H844" s="103"/>
      <c r="J844" s="103"/>
    </row>
    <row r="845" spans="1:13" s="111" customFormat="1" ht="12.75" customHeight="1">
      <c r="A845" s="178"/>
      <c r="B845" s="179"/>
      <c r="C845" s="179"/>
      <c r="D845" s="179"/>
      <c r="E845" s="179"/>
      <c r="F845" s="179"/>
      <c r="G845" s="179"/>
      <c r="H845" s="103"/>
      <c r="J845" s="103"/>
    </row>
    <row r="846" spans="1:13" s="111" customFormat="1" ht="11.45" customHeight="1">
      <c r="A846" s="180"/>
      <c r="B846" s="181"/>
      <c r="C846" s="181"/>
      <c r="D846" s="181"/>
      <c r="E846" s="181"/>
      <c r="F846" s="181"/>
      <c r="G846" s="181"/>
      <c r="H846" s="103"/>
      <c r="J846" s="103"/>
    </row>
    <row r="847" spans="1:13" s="111" customFormat="1" ht="11.45" customHeight="1">
      <c r="A847" s="167"/>
      <c r="B847" s="103"/>
      <c r="C847" s="103"/>
      <c r="D847" s="103"/>
      <c r="E847" s="103"/>
      <c r="F847" s="103"/>
      <c r="G847" s="103"/>
      <c r="H847" s="103"/>
      <c r="J847" s="103"/>
    </row>
    <row r="848" spans="1:13" s="111" customFormat="1" ht="11.45" customHeight="1">
      <c r="A848" s="167"/>
      <c r="B848" s="103"/>
      <c r="C848" s="103"/>
      <c r="D848" s="103"/>
      <c r="E848" s="103"/>
      <c r="F848" s="103"/>
      <c r="G848" s="103"/>
      <c r="H848" s="103"/>
      <c r="I848" s="103"/>
      <c r="J848" s="103"/>
      <c r="K848" s="103"/>
      <c r="L848" s="103"/>
      <c r="M848" s="103"/>
    </row>
    <row r="849" spans="1:13" s="111" customFormat="1" ht="11.45" customHeight="1">
      <c r="A849" s="169"/>
      <c r="B849" s="103"/>
      <c r="C849" s="103"/>
      <c r="D849" s="103"/>
      <c r="E849" s="103"/>
      <c r="F849" s="103"/>
      <c r="G849" s="103"/>
      <c r="H849" s="103"/>
      <c r="I849" s="182"/>
      <c r="J849" s="182"/>
      <c r="K849" s="182"/>
      <c r="L849" s="182"/>
      <c r="M849" s="182"/>
    </row>
    <row r="850" spans="1:13" s="111" customFormat="1" ht="11.45" customHeight="1">
      <c r="A850" s="180"/>
      <c r="B850" s="181"/>
      <c r="C850" s="181"/>
      <c r="D850" s="181"/>
      <c r="E850" s="181"/>
      <c r="F850" s="181"/>
      <c r="G850" s="181"/>
      <c r="H850" s="103"/>
      <c r="J850" s="103"/>
    </row>
    <row r="851" spans="1:13" s="111" customFormat="1" ht="11.45" customHeight="1">
      <c r="A851" s="167"/>
      <c r="B851" s="103"/>
      <c r="C851" s="103"/>
      <c r="D851" s="103"/>
      <c r="E851" s="103"/>
      <c r="F851" s="103"/>
      <c r="G851" s="103"/>
      <c r="H851" s="103"/>
      <c r="J851" s="103"/>
    </row>
    <row r="852" spans="1:13" s="111" customFormat="1" ht="11.45" customHeight="1">
      <c r="A852" s="166"/>
      <c r="B852" s="103"/>
      <c r="C852" s="103"/>
      <c r="D852" s="103"/>
      <c r="E852" s="103"/>
      <c r="F852" s="103"/>
      <c r="G852" s="103"/>
      <c r="H852" s="103"/>
      <c r="J852" s="103"/>
    </row>
    <row r="853" spans="1:13" s="111" customFormat="1" ht="11.45" customHeight="1">
      <c r="A853" s="167"/>
      <c r="B853" s="103"/>
      <c r="C853" s="103"/>
      <c r="D853" s="103"/>
      <c r="E853" s="103"/>
      <c r="F853" s="103"/>
      <c r="G853" s="103"/>
      <c r="H853" s="103"/>
      <c r="J853" s="103"/>
    </row>
    <row r="854" spans="1:13" s="111" customFormat="1" ht="11.45" customHeight="1">
      <c r="A854" s="166"/>
      <c r="B854" s="103"/>
      <c r="C854" s="103"/>
      <c r="D854" s="103"/>
      <c r="E854" s="103"/>
      <c r="F854" s="103"/>
      <c r="G854" s="103"/>
      <c r="H854" s="103"/>
      <c r="J854" s="103"/>
    </row>
    <row r="855" spans="1:13" s="111" customFormat="1" ht="11.45" customHeight="1">
      <c r="A855" s="167"/>
      <c r="B855" s="103"/>
      <c r="C855" s="103"/>
      <c r="D855" s="103"/>
      <c r="E855" s="103"/>
      <c r="F855" s="103"/>
      <c r="G855" s="103"/>
      <c r="H855" s="103"/>
      <c r="J855" s="103"/>
    </row>
    <row r="856" spans="1:13" s="111" customFormat="1" ht="11.45" customHeight="1">
      <c r="A856" s="166"/>
      <c r="B856" s="103"/>
      <c r="C856" s="103"/>
      <c r="D856" s="103"/>
      <c r="E856" s="103"/>
      <c r="F856" s="103"/>
      <c r="G856" s="103"/>
      <c r="H856" s="103"/>
      <c r="J856" s="103"/>
    </row>
    <row r="857" spans="1:13" s="111" customFormat="1" ht="11.45" customHeight="1">
      <c r="A857" s="166"/>
      <c r="B857" s="103"/>
      <c r="C857" s="103"/>
      <c r="D857" s="103"/>
      <c r="E857" s="103"/>
      <c r="F857" s="103"/>
      <c r="G857" s="103"/>
      <c r="H857" s="103"/>
      <c r="J857" s="103"/>
    </row>
    <row r="858" spans="1:13" s="111" customFormat="1" ht="11.45" customHeight="1">
      <c r="A858" s="166"/>
      <c r="B858" s="103"/>
      <c r="C858" s="103"/>
      <c r="D858" s="103"/>
      <c r="E858" s="103"/>
      <c r="F858" s="103"/>
      <c r="G858" s="103"/>
      <c r="H858" s="103"/>
      <c r="J858" s="103"/>
    </row>
    <row r="859" spans="1:13" s="111" customFormat="1" ht="11.45" customHeight="1">
      <c r="A859" s="167"/>
      <c r="B859" s="103"/>
      <c r="C859" s="103"/>
      <c r="D859" s="103"/>
      <c r="E859" s="103"/>
      <c r="F859" s="103"/>
      <c r="G859" s="103"/>
      <c r="H859" s="103"/>
      <c r="J859" s="103"/>
    </row>
    <row r="860" spans="1:13" s="111" customFormat="1" ht="11.45" customHeight="1">
      <c r="A860" s="167"/>
      <c r="B860" s="103"/>
      <c r="C860" s="103"/>
      <c r="D860" s="103"/>
      <c r="E860" s="103"/>
      <c r="F860" s="103"/>
      <c r="G860" s="103"/>
      <c r="H860" s="103"/>
      <c r="J860" s="103"/>
    </row>
    <row r="861" spans="1:13" s="111" customFormat="1" ht="11.45" customHeight="1">
      <c r="A861" s="166"/>
      <c r="B861" s="103"/>
      <c r="C861" s="103"/>
      <c r="D861" s="103"/>
      <c r="E861" s="103"/>
      <c r="F861" s="103"/>
      <c r="G861" s="103"/>
      <c r="H861" s="103"/>
      <c r="J861" s="103"/>
    </row>
    <row r="862" spans="1:13" s="111" customFormat="1" ht="11.45" customHeight="1">
      <c r="A862" s="166"/>
      <c r="B862" s="103"/>
      <c r="C862" s="103"/>
      <c r="D862" s="103"/>
      <c r="E862" s="103"/>
      <c r="F862" s="103"/>
      <c r="G862" s="103"/>
      <c r="H862" s="103"/>
      <c r="J862" s="103"/>
    </row>
    <row r="863" spans="1:13" s="111" customFormat="1" ht="11.45" customHeight="1">
      <c r="A863" s="166"/>
      <c r="B863" s="103"/>
      <c r="C863" s="103"/>
      <c r="D863" s="103"/>
      <c r="E863" s="103"/>
      <c r="F863" s="103"/>
      <c r="G863" s="103"/>
      <c r="H863" s="103"/>
      <c r="J863" s="103"/>
    </row>
    <row r="864" spans="1:13" s="111" customFormat="1" ht="11.45" customHeight="1">
      <c r="A864" s="167"/>
      <c r="B864" s="103"/>
      <c r="C864" s="103"/>
      <c r="D864" s="103"/>
      <c r="E864" s="103"/>
      <c r="F864" s="103"/>
      <c r="G864" s="103"/>
      <c r="H864" s="103"/>
      <c r="J864" s="103"/>
    </row>
    <row r="865" spans="1:13" s="111" customFormat="1" ht="11.45" customHeight="1">
      <c r="A865" s="166"/>
      <c r="B865" s="103"/>
      <c r="C865" s="103"/>
      <c r="D865" s="103"/>
      <c r="E865" s="103"/>
      <c r="F865" s="103"/>
      <c r="G865" s="103"/>
      <c r="H865" s="103"/>
      <c r="J865" s="103"/>
    </row>
    <row r="866" spans="1:13" s="111" customFormat="1" ht="11.45" customHeight="1">
      <c r="A866" s="167"/>
      <c r="B866" s="103"/>
      <c r="C866" s="103"/>
      <c r="D866" s="103"/>
      <c r="E866" s="103"/>
      <c r="F866" s="103"/>
      <c r="G866" s="103"/>
      <c r="H866" s="103"/>
      <c r="J866" s="103"/>
    </row>
    <row r="867" spans="1:13" s="111" customFormat="1" ht="11.45" customHeight="1">
      <c r="A867" s="166"/>
      <c r="B867" s="103"/>
      <c r="C867" s="103"/>
      <c r="D867" s="103"/>
      <c r="E867" s="103"/>
      <c r="F867" s="103"/>
      <c r="G867" s="103"/>
      <c r="H867" s="103"/>
      <c r="J867" s="103"/>
    </row>
    <row r="868" spans="1:13" s="111" customFormat="1" ht="11.45" customHeight="1">
      <c r="A868" s="167"/>
      <c r="B868" s="103"/>
      <c r="C868" s="103"/>
      <c r="D868" s="103"/>
      <c r="E868" s="103"/>
      <c r="F868" s="103"/>
      <c r="G868" s="103"/>
      <c r="H868" s="103"/>
      <c r="J868" s="103"/>
    </row>
    <row r="869" spans="1:13" s="111" customFormat="1" ht="11.45" customHeight="1">
      <c r="A869" s="166"/>
      <c r="B869" s="103"/>
      <c r="C869" s="103"/>
      <c r="D869" s="103"/>
      <c r="E869" s="103"/>
      <c r="F869" s="103"/>
      <c r="G869" s="103"/>
      <c r="H869" s="103"/>
      <c r="J869" s="103"/>
    </row>
    <row r="870" spans="1:13" s="111" customFormat="1" ht="11.45" customHeight="1">
      <c r="A870" s="167"/>
      <c r="B870" s="103"/>
      <c r="C870" s="103"/>
      <c r="D870" s="103"/>
      <c r="E870" s="103"/>
      <c r="F870" s="103"/>
      <c r="G870" s="103"/>
      <c r="H870" s="103"/>
      <c r="J870" s="103"/>
    </row>
    <row r="871" spans="1:13" s="111" customFormat="1" ht="11.45" customHeight="1">
      <c r="A871" s="168"/>
      <c r="B871" s="103"/>
      <c r="C871" s="103"/>
      <c r="D871" s="103"/>
      <c r="E871" s="103"/>
      <c r="F871" s="103"/>
      <c r="G871" s="103"/>
      <c r="H871" s="103"/>
      <c r="J871" s="103"/>
    </row>
    <row r="872" spans="1:13" s="111" customFormat="1" ht="11.45" customHeight="1">
      <c r="A872" s="169"/>
      <c r="B872" s="103"/>
      <c r="C872" s="103"/>
      <c r="D872" s="103"/>
      <c r="E872" s="103"/>
      <c r="F872" s="103"/>
      <c r="G872" s="103"/>
      <c r="H872" s="103"/>
      <c r="J872" s="103"/>
    </row>
    <row r="873" spans="1:13" s="111" customFormat="1" ht="11.45" customHeight="1">
      <c r="A873" s="167"/>
      <c r="B873" s="103"/>
      <c r="C873" s="103"/>
      <c r="D873" s="103"/>
      <c r="E873" s="103"/>
      <c r="F873" s="103"/>
      <c r="G873" s="103"/>
      <c r="H873" s="103"/>
      <c r="J873" s="103"/>
      <c r="K873" s="103"/>
      <c r="L873" s="103"/>
      <c r="M873" s="103"/>
    </row>
    <row r="874" spans="1:13" s="111" customFormat="1" ht="11.45" customHeight="1">
      <c r="A874" s="167"/>
      <c r="B874" s="103"/>
      <c r="C874" s="103"/>
      <c r="D874" s="103"/>
      <c r="E874" s="103"/>
      <c r="F874" s="103"/>
      <c r="G874" s="103"/>
      <c r="H874" s="103"/>
      <c r="I874" s="103"/>
      <c r="J874" s="103"/>
      <c r="K874" s="103"/>
      <c r="L874" s="103"/>
      <c r="M874" s="103"/>
    </row>
    <row r="875" spans="1:13" s="111" customFormat="1" ht="11.45" customHeight="1">
      <c r="A875" s="166"/>
      <c r="B875" s="103"/>
      <c r="C875" s="103"/>
      <c r="D875" s="103"/>
      <c r="E875" s="103"/>
      <c r="F875" s="103"/>
      <c r="G875" s="103"/>
      <c r="H875" s="103"/>
      <c r="I875" s="103"/>
      <c r="J875" s="103"/>
      <c r="K875" s="103"/>
      <c r="L875" s="103"/>
      <c r="M875" s="103"/>
    </row>
    <row r="876" spans="1:13" s="111" customFormat="1" ht="11.45" customHeight="1">
      <c r="A876" s="167"/>
      <c r="B876" s="103"/>
      <c r="C876" s="103"/>
      <c r="D876" s="103"/>
      <c r="E876" s="103"/>
      <c r="F876" s="103"/>
      <c r="G876" s="103"/>
      <c r="H876" s="103"/>
      <c r="I876" s="103"/>
      <c r="J876" s="103"/>
      <c r="K876" s="103"/>
      <c r="L876" s="103"/>
      <c r="M876" s="103"/>
    </row>
    <row r="877" spans="1:13" s="111" customFormat="1" ht="11.45" customHeight="1">
      <c r="A877" s="166"/>
      <c r="B877" s="103"/>
      <c r="C877" s="103"/>
      <c r="D877" s="103"/>
      <c r="E877" s="103"/>
      <c r="F877" s="103"/>
      <c r="G877" s="103"/>
      <c r="H877" s="103"/>
      <c r="I877" s="103"/>
      <c r="J877" s="103"/>
      <c r="K877" s="103"/>
      <c r="L877" s="103"/>
      <c r="M877" s="103"/>
    </row>
    <row r="878" spans="1:13" s="111" customFormat="1" ht="11.45" customHeight="1">
      <c r="A878" s="167"/>
      <c r="B878" s="103"/>
      <c r="C878" s="103"/>
      <c r="D878" s="103"/>
      <c r="E878" s="103"/>
      <c r="F878" s="103"/>
      <c r="G878" s="103"/>
      <c r="H878" s="103"/>
      <c r="I878" s="103"/>
      <c r="J878" s="103"/>
      <c r="K878" s="103"/>
      <c r="L878" s="103"/>
      <c r="M878" s="103"/>
    </row>
    <row r="879" spans="1:13" s="111" customFormat="1" ht="11.45" customHeight="1">
      <c r="A879" s="166"/>
      <c r="B879" s="103"/>
      <c r="C879" s="103"/>
      <c r="D879" s="103"/>
      <c r="E879" s="103"/>
      <c r="F879" s="103"/>
      <c r="G879" s="103"/>
      <c r="H879" s="103"/>
      <c r="J879" s="103"/>
    </row>
    <row r="880" spans="1:13" s="111" customFormat="1" ht="11.45" customHeight="1">
      <c r="A880" s="167"/>
      <c r="B880" s="103"/>
      <c r="C880" s="103"/>
      <c r="D880" s="103"/>
      <c r="E880" s="103"/>
      <c r="F880" s="103"/>
      <c r="G880" s="103"/>
      <c r="H880" s="103"/>
      <c r="J880" s="103"/>
    </row>
    <row r="881" spans="1:10" s="111" customFormat="1" ht="11.45" customHeight="1">
      <c r="A881" s="166"/>
      <c r="B881" s="103"/>
      <c r="C881" s="103"/>
      <c r="D881" s="103"/>
      <c r="E881" s="103"/>
      <c r="F881" s="103"/>
      <c r="G881" s="103"/>
      <c r="H881" s="103"/>
      <c r="I881" s="103"/>
      <c r="J881" s="103"/>
    </row>
    <row r="882" spans="1:10" s="111" customFormat="1" ht="11.45" customHeight="1">
      <c r="A882" s="167"/>
      <c r="B882" s="103"/>
      <c r="C882" s="103"/>
      <c r="D882" s="103"/>
      <c r="E882" s="103"/>
      <c r="F882" s="103"/>
      <c r="G882" s="103"/>
      <c r="H882" s="103"/>
      <c r="J882" s="103"/>
    </row>
    <row r="883" spans="1:10" s="111" customFormat="1" ht="11.45" customHeight="1">
      <c r="A883" s="166"/>
      <c r="B883" s="103"/>
      <c r="C883" s="103"/>
      <c r="D883" s="103"/>
      <c r="E883" s="103"/>
      <c r="F883" s="103"/>
      <c r="G883" s="103"/>
      <c r="H883" s="103"/>
      <c r="J883" s="103"/>
    </row>
    <row r="884" spans="1:10" s="111" customFormat="1" ht="11.45" customHeight="1">
      <c r="A884" s="167"/>
      <c r="B884" s="103"/>
      <c r="C884" s="103"/>
      <c r="D884" s="103"/>
      <c r="E884" s="103"/>
      <c r="F884" s="103"/>
      <c r="G884" s="103"/>
      <c r="H884" s="103"/>
      <c r="J884" s="103"/>
    </row>
    <row r="885" spans="1:10" s="111" customFormat="1" ht="11.45" customHeight="1">
      <c r="A885" s="166"/>
      <c r="B885" s="103"/>
      <c r="C885" s="103"/>
      <c r="D885" s="103"/>
      <c r="E885" s="103"/>
      <c r="F885" s="103"/>
      <c r="G885" s="103"/>
      <c r="H885" s="103"/>
      <c r="J885" s="103"/>
    </row>
    <row r="886" spans="1:10" s="111" customFormat="1" ht="11.45" customHeight="1">
      <c r="A886" s="169"/>
      <c r="B886" s="103"/>
      <c r="C886" s="103"/>
      <c r="D886" s="103"/>
      <c r="E886" s="103"/>
      <c r="F886" s="103"/>
      <c r="G886" s="103"/>
      <c r="H886" s="103"/>
      <c r="J886" s="103"/>
    </row>
    <row r="887" spans="1:10" s="111" customFormat="1" ht="11.45" customHeight="1">
      <c r="A887" s="167"/>
      <c r="B887" s="103"/>
      <c r="C887" s="103"/>
      <c r="D887" s="103"/>
      <c r="E887" s="103"/>
      <c r="F887" s="103"/>
      <c r="G887" s="103"/>
      <c r="H887" s="103"/>
      <c r="J887" s="103"/>
    </row>
    <row r="888" spans="1:10" s="111" customFormat="1" ht="11.45" customHeight="1">
      <c r="A888" s="169"/>
      <c r="B888" s="103"/>
      <c r="C888" s="103"/>
      <c r="D888" s="103"/>
      <c r="E888" s="103"/>
      <c r="F888" s="103"/>
      <c r="G888" s="103"/>
      <c r="H888" s="103"/>
      <c r="J888" s="103"/>
    </row>
    <row r="889" spans="1:10" s="111" customFormat="1" ht="11.45" customHeight="1">
      <c r="A889" s="167"/>
      <c r="B889" s="103"/>
      <c r="C889" s="103"/>
      <c r="D889" s="103"/>
      <c r="E889" s="103"/>
      <c r="F889" s="103"/>
      <c r="G889" s="103"/>
      <c r="H889" s="103"/>
      <c r="J889" s="103"/>
    </row>
    <row r="890" spans="1:10" s="111" customFormat="1" ht="11.45" customHeight="1">
      <c r="A890" s="167"/>
      <c r="B890" s="103"/>
      <c r="C890" s="103"/>
      <c r="D890" s="103"/>
      <c r="E890" s="103"/>
      <c r="F890" s="103"/>
      <c r="G890" s="103"/>
      <c r="H890" s="103"/>
      <c r="J890" s="103"/>
    </row>
    <row r="891" spans="1:10" s="111" customFormat="1" ht="11.45" customHeight="1">
      <c r="A891" s="166"/>
      <c r="B891" s="103"/>
      <c r="C891" s="103"/>
      <c r="D891" s="103"/>
      <c r="E891" s="103"/>
      <c r="F891" s="103"/>
      <c r="G891" s="103"/>
      <c r="H891" s="103"/>
      <c r="J891" s="103"/>
    </row>
    <row r="892" spans="1:10" s="111" customFormat="1" ht="11.45" customHeight="1">
      <c r="A892" s="167"/>
      <c r="B892" s="103"/>
      <c r="C892" s="103"/>
      <c r="D892" s="103"/>
      <c r="E892" s="103"/>
      <c r="F892" s="103"/>
      <c r="G892" s="103"/>
      <c r="H892" s="103"/>
      <c r="J892" s="103"/>
    </row>
    <row r="893" spans="1:10" s="111" customFormat="1" ht="11.45" customHeight="1">
      <c r="A893" s="166"/>
      <c r="B893" s="103"/>
      <c r="C893" s="103"/>
      <c r="D893" s="103"/>
      <c r="E893" s="103"/>
      <c r="F893" s="103"/>
      <c r="G893" s="103"/>
      <c r="H893" s="103"/>
      <c r="J893" s="103"/>
    </row>
    <row r="894" spans="1:10" s="111" customFormat="1" ht="11.45" customHeight="1">
      <c r="A894" s="169"/>
      <c r="B894" s="103"/>
      <c r="C894" s="103"/>
      <c r="D894" s="103"/>
      <c r="E894" s="103"/>
      <c r="F894" s="103"/>
      <c r="G894" s="103"/>
      <c r="H894" s="103"/>
      <c r="J894" s="103"/>
    </row>
    <row r="895" spans="1:10" s="111" customFormat="1" ht="11.45" customHeight="1">
      <c r="A895" s="167"/>
      <c r="B895" s="103"/>
      <c r="C895" s="103"/>
      <c r="D895" s="103"/>
      <c r="E895" s="103"/>
      <c r="F895" s="103"/>
      <c r="G895" s="103"/>
      <c r="H895" s="103"/>
      <c r="J895" s="103"/>
    </row>
    <row r="896" spans="1:10" s="111" customFormat="1" ht="11.45" customHeight="1">
      <c r="A896" s="166"/>
      <c r="B896" s="103"/>
      <c r="C896" s="103"/>
      <c r="D896" s="103"/>
      <c r="E896" s="103"/>
      <c r="F896" s="103"/>
      <c r="G896" s="103"/>
      <c r="H896" s="103"/>
      <c r="J896" s="103"/>
    </row>
    <row r="897" spans="1:10" s="111" customFormat="1" ht="11.45" customHeight="1">
      <c r="A897" s="166"/>
      <c r="B897" s="103"/>
      <c r="C897" s="103"/>
      <c r="D897" s="103"/>
      <c r="E897" s="103"/>
      <c r="F897" s="103"/>
      <c r="G897" s="103"/>
      <c r="H897" s="103"/>
      <c r="J897" s="103"/>
    </row>
    <row r="898" spans="1:10" s="111" customFormat="1" ht="11.45" customHeight="1">
      <c r="A898" s="169"/>
      <c r="B898" s="103"/>
      <c r="C898" s="103"/>
      <c r="D898" s="103"/>
      <c r="E898" s="103"/>
      <c r="F898" s="103"/>
      <c r="G898" s="103"/>
      <c r="H898" s="103"/>
      <c r="J898" s="103"/>
    </row>
    <row r="899" spans="1:10" s="111" customFormat="1" ht="11.45" customHeight="1">
      <c r="A899" s="166"/>
      <c r="B899" s="103"/>
      <c r="C899" s="103"/>
      <c r="D899" s="103"/>
      <c r="E899" s="103"/>
      <c r="F899" s="103"/>
      <c r="G899" s="103"/>
      <c r="H899" s="103"/>
      <c r="J899" s="103"/>
    </row>
    <row r="900" spans="1:10" s="111" customFormat="1" ht="11.45" customHeight="1">
      <c r="A900" s="169"/>
      <c r="B900" s="103"/>
      <c r="C900" s="103"/>
      <c r="D900" s="103"/>
      <c r="E900" s="103"/>
      <c r="F900" s="103"/>
      <c r="G900" s="103"/>
      <c r="H900" s="103"/>
      <c r="J900" s="103"/>
    </row>
    <row r="901" spans="1:10" s="111" customFormat="1" ht="11.45" customHeight="1">
      <c r="A901" s="167"/>
      <c r="B901" s="103"/>
      <c r="C901" s="103"/>
      <c r="D901" s="103"/>
      <c r="E901" s="103"/>
      <c r="F901" s="103"/>
      <c r="G901" s="103"/>
      <c r="H901" s="103"/>
      <c r="J901" s="103"/>
    </row>
    <row r="902" spans="1:10" s="111" customFormat="1" ht="11.45" customHeight="1">
      <c r="A902" s="169"/>
      <c r="B902" s="103"/>
      <c r="C902" s="103"/>
      <c r="D902" s="103"/>
      <c r="E902" s="103"/>
      <c r="F902" s="103"/>
      <c r="G902" s="103"/>
      <c r="H902" s="103"/>
      <c r="J902" s="103"/>
    </row>
    <row r="903" spans="1:10" s="111" customFormat="1" ht="11.45" customHeight="1">
      <c r="A903" s="167"/>
      <c r="B903" s="103"/>
      <c r="C903" s="103"/>
      <c r="D903" s="103"/>
      <c r="E903" s="103"/>
      <c r="F903" s="103"/>
      <c r="G903" s="103"/>
      <c r="H903" s="103"/>
      <c r="J903" s="103"/>
    </row>
    <row r="904" spans="1:10" s="111" customFormat="1" ht="11.45" customHeight="1">
      <c r="A904" s="169"/>
      <c r="B904" s="103"/>
      <c r="C904" s="103"/>
      <c r="D904" s="103"/>
      <c r="E904" s="103"/>
      <c r="F904" s="103"/>
      <c r="G904" s="103"/>
      <c r="H904" s="103"/>
      <c r="J904" s="103"/>
    </row>
    <row r="905" spans="1:10" s="111" customFormat="1" ht="11.45" customHeight="1">
      <c r="A905" s="167"/>
      <c r="B905" s="103"/>
      <c r="C905" s="103"/>
      <c r="D905" s="103"/>
      <c r="E905" s="103"/>
      <c r="F905" s="103"/>
      <c r="G905" s="103"/>
      <c r="H905" s="103"/>
      <c r="J905" s="103"/>
    </row>
    <row r="906" spans="1:10" s="111" customFormat="1" ht="11.45" customHeight="1">
      <c r="A906" s="169"/>
      <c r="B906" s="103"/>
      <c r="C906" s="103"/>
      <c r="D906" s="103"/>
      <c r="E906" s="103"/>
      <c r="F906" s="103"/>
      <c r="G906" s="103"/>
      <c r="H906" s="103"/>
      <c r="J906" s="103"/>
    </row>
    <row r="907" spans="1:10" s="111" customFormat="1" ht="11.45" customHeight="1">
      <c r="A907" s="167"/>
      <c r="B907" s="103"/>
      <c r="C907" s="103"/>
      <c r="D907" s="103"/>
      <c r="E907" s="103"/>
      <c r="F907" s="103"/>
      <c r="G907" s="103"/>
      <c r="H907" s="103"/>
      <c r="J907" s="103"/>
    </row>
    <row r="908" spans="1:10" s="111" customFormat="1" ht="8.25" customHeight="1">
      <c r="A908" s="165"/>
      <c r="B908" s="103"/>
      <c r="C908" s="103"/>
      <c r="D908" s="103"/>
      <c r="E908" s="103"/>
      <c r="F908" s="103"/>
      <c r="G908" s="103"/>
      <c r="H908" s="103"/>
      <c r="J908" s="103"/>
    </row>
    <row r="909" spans="1:10" s="158" customFormat="1" ht="13.5" customHeight="1">
      <c r="H909" s="103"/>
      <c r="J909" s="103"/>
    </row>
    <row r="910" spans="1:10" s="105" customFormat="1" ht="9.4" customHeight="1">
      <c r="A910" s="111"/>
      <c r="H910" s="103"/>
      <c r="J910" s="103"/>
    </row>
    <row r="911" spans="1:10" s="105" customFormat="1" ht="1.1499999999999999" customHeight="1">
      <c r="H911" s="103"/>
      <c r="J911" s="103"/>
    </row>
    <row r="912" spans="1:10" s="105" customFormat="1" ht="1.1499999999999999" customHeight="1">
      <c r="H912" s="103"/>
      <c r="J912" s="103"/>
    </row>
    <row r="913" spans="1:13" s="105" customFormat="1" ht="1.1499999999999999" customHeight="1">
      <c r="H913" s="103"/>
      <c r="J913" s="103"/>
    </row>
    <row r="914" spans="1:13" s="111" customFormat="1" ht="12" customHeight="1">
      <c r="B914" s="170"/>
      <c r="C914" s="170"/>
      <c r="D914" s="171"/>
      <c r="E914" s="171"/>
      <c r="F914" s="171"/>
      <c r="G914" s="171"/>
      <c r="H914" s="103"/>
      <c r="J914" s="103"/>
    </row>
    <row r="915" spans="1:13" s="111" customFormat="1" ht="3.4" customHeight="1">
      <c r="B915" s="170"/>
      <c r="C915" s="170"/>
      <c r="D915" s="171"/>
      <c r="E915" s="171"/>
      <c r="F915" s="171"/>
      <c r="G915" s="171"/>
      <c r="H915" s="103"/>
      <c r="J915" s="103"/>
    </row>
    <row r="916" spans="1:13" s="119" customFormat="1" ht="9" customHeight="1">
      <c r="A916" s="172"/>
      <c r="B916" s="170"/>
      <c r="C916" s="170"/>
      <c r="D916" s="171"/>
      <c r="E916" s="171"/>
      <c r="F916" s="171"/>
      <c r="G916" s="171"/>
      <c r="H916" s="103"/>
      <c r="J916" s="103"/>
    </row>
    <row r="917" spans="1:13" s="119" customFormat="1" ht="9" customHeight="1">
      <c r="A917" s="172"/>
      <c r="B917" s="170"/>
      <c r="C917" s="173"/>
      <c r="D917" s="173"/>
      <c r="E917" s="173"/>
      <c r="F917" s="173"/>
      <c r="G917" s="173"/>
      <c r="H917" s="103"/>
      <c r="J917" s="103"/>
    </row>
    <row r="918" spans="1:13" s="130" customFormat="1" ht="9" customHeight="1">
      <c r="B918" s="174"/>
      <c r="C918" s="175"/>
      <c r="D918" s="176"/>
      <c r="E918" s="176"/>
      <c r="F918" s="176"/>
      <c r="G918" s="174"/>
      <c r="H918" s="103"/>
      <c r="J918" s="103"/>
    </row>
    <row r="919" spans="1:13" s="111" customFormat="1" ht="9.75" customHeight="1">
      <c r="A919" s="131"/>
      <c r="B919" s="177"/>
      <c r="C919" s="177"/>
      <c r="D919" s="177"/>
      <c r="E919" s="177"/>
      <c r="F919" s="177"/>
      <c r="G919" s="177"/>
      <c r="H919" s="103"/>
      <c r="J919" s="103"/>
    </row>
    <row r="920" spans="1:13" s="111" customFormat="1" ht="12.6" customHeight="1">
      <c r="A920" s="178"/>
      <c r="B920" s="179"/>
      <c r="C920" s="179"/>
      <c r="D920" s="179"/>
      <c r="E920" s="179"/>
      <c r="F920" s="179"/>
      <c r="G920" s="179"/>
      <c r="H920" s="103"/>
      <c r="J920" s="103"/>
    </row>
    <row r="921" spans="1:13" s="111" customFormat="1" ht="11.45" customHeight="1">
      <c r="A921" s="180"/>
      <c r="B921" s="181"/>
      <c r="C921" s="181"/>
      <c r="D921" s="181"/>
      <c r="E921" s="181"/>
      <c r="F921" s="181"/>
      <c r="G921" s="181"/>
      <c r="H921" s="103"/>
      <c r="J921" s="103"/>
    </row>
    <row r="922" spans="1:13" s="111" customFormat="1" ht="11.45" customHeight="1">
      <c r="A922" s="167"/>
      <c r="B922" s="103"/>
      <c r="C922" s="103"/>
      <c r="D922" s="103"/>
      <c r="E922" s="103"/>
      <c r="F922" s="103"/>
      <c r="G922" s="103"/>
      <c r="H922" s="103"/>
      <c r="J922" s="103"/>
    </row>
    <row r="923" spans="1:13" s="111" customFormat="1" ht="11.45" customHeight="1">
      <c r="A923" s="167"/>
      <c r="B923" s="103"/>
      <c r="C923" s="103"/>
      <c r="D923" s="103"/>
      <c r="E923" s="103"/>
      <c r="F923" s="103"/>
      <c r="G923" s="103"/>
      <c r="H923" s="103"/>
      <c r="I923" s="103"/>
      <c r="J923" s="103"/>
      <c r="K923" s="103"/>
      <c r="L923" s="103"/>
      <c r="M923" s="103"/>
    </row>
    <row r="924" spans="1:13" s="111" customFormat="1" ht="11.45" customHeight="1">
      <c r="A924" s="169"/>
      <c r="B924" s="103"/>
      <c r="C924" s="103"/>
      <c r="D924" s="103"/>
      <c r="E924" s="103"/>
      <c r="F924" s="103"/>
      <c r="G924" s="103"/>
      <c r="H924" s="103"/>
      <c r="I924" s="182"/>
      <c r="J924" s="182"/>
      <c r="K924" s="182"/>
      <c r="L924" s="182"/>
      <c r="M924" s="182"/>
    </row>
    <row r="925" spans="1:13" s="111" customFormat="1" ht="11.45" customHeight="1">
      <c r="A925" s="180"/>
      <c r="B925" s="181"/>
      <c r="C925" s="181"/>
      <c r="D925" s="181"/>
      <c r="E925" s="181"/>
      <c r="F925" s="181"/>
      <c r="G925" s="181"/>
      <c r="H925" s="103"/>
      <c r="J925" s="103"/>
    </row>
    <row r="926" spans="1:13" s="111" customFormat="1" ht="11.45" customHeight="1">
      <c r="A926" s="167"/>
      <c r="B926" s="103"/>
      <c r="C926" s="103"/>
      <c r="D926" s="103"/>
      <c r="E926" s="103"/>
      <c r="F926" s="103"/>
      <c r="G926" s="103"/>
      <c r="H926" s="103"/>
      <c r="J926" s="103"/>
    </row>
    <row r="927" spans="1:13" s="111" customFormat="1" ht="11.45" customHeight="1">
      <c r="A927" s="166"/>
      <c r="B927" s="103"/>
      <c r="C927" s="103"/>
      <c r="D927" s="103"/>
      <c r="E927" s="103"/>
      <c r="F927" s="103"/>
      <c r="G927" s="103"/>
      <c r="H927" s="103"/>
      <c r="J927" s="103"/>
    </row>
    <row r="928" spans="1:13" s="111" customFormat="1" ht="11.45" customHeight="1">
      <c r="A928" s="167"/>
      <c r="B928" s="103"/>
      <c r="C928" s="103"/>
      <c r="D928" s="103"/>
      <c r="E928" s="103"/>
      <c r="F928" s="103"/>
      <c r="G928" s="103"/>
      <c r="H928" s="103"/>
      <c r="J928" s="103"/>
    </row>
    <row r="929" spans="1:10" s="111" customFormat="1" ht="11.45" customHeight="1">
      <c r="A929" s="166"/>
      <c r="B929" s="103"/>
      <c r="C929" s="103"/>
      <c r="D929" s="103"/>
      <c r="E929" s="103"/>
      <c r="F929" s="103"/>
      <c r="G929" s="103"/>
      <c r="H929" s="103"/>
      <c r="J929" s="103"/>
    </row>
    <row r="930" spans="1:10" s="111" customFormat="1" ht="11.45" customHeight="1">
      <c r="A930" s="167"/>
      <c r="B930" s="103"/>
      <c r="C930" s="103"/>
      <c r="D930" s="103"/>
      <c r="E930" s="103"/>
      <c r="F930" s="103"/>
      <c r="G930" s="103"/>
      <c r="H930" s="103"/>
      <c r="J930" s="103"/>
    </row>
    <row r="931" spans="1:10" s="111" customFormat="1" ht="11.45" customHeight="1">
      <c r="A931" s="166"/>
      <c r="B931" s="103"/>
      <c r="C931" s="103"/>
      <c r="D931" s="103"/>
      <c r="E931" s="103"/>
      <c r="F931" s="103"/>
      <c r="G931" s="103"/>
      <c r="H931" s="103"/>
      <c r="J931" s="103"/>
    </row>
    <row r="932" spans="1:10" s="111" customFormat="1" ht="11.45" customHeight="1">
      <c r="A932" s="166"/>
      <c r="B932" s="103"/>
      <c r="C932" s="103"/>
      <c r="D932" s="103"/>
      <c r="E932" s="103"/>
      <c r="F932" s="103"/>
      <c r="G932" s="103"/>
      <c r="H932" s="103"/>
      <c r="J932" s="103"/>
    </row>
    <row r="933" spans="1:10" s="111" customFormat="1" ht="11.45" customHeight="1">
      <c r="A933" s="166"/>
      <c r="B933" s="103"/>
      <c r="C933" s="103"/>
      <c r="D933" s="103"/>
      <c r="E933" s="103"/>
      <c r="F933" s="103"/>
      <c r="G933" s="103"/>
      <c r="H933" s="103"/>
      <c r="J933" s="103"/>
    </row>
    <row r="934" spans="1:10" s="111" customFormat="1" ht="11.45" customHeight="1">
      <c r="A934" s="167"/>
      <c r="B934" s="103"/>
      <c r="C934" s="103"/>
      <c r="D934" s="103"/>
      <c r="E934" s="103"/>
      <c r="F934" s="103"/>
      <c r="G934" s="103"/>
      <c r="H934" s="103"/>
      <c r="J934" s="103"/>
    </row>
    <row r="935" spans="1:10" s="111" customFormat="1" ht="11.45" customHeight="1">
      <c r="A935" s="167"/>
      <c r="B935" s="103"/>
      <c r="C935" s="103"/>
      <c r="D935" s="103"/>
      <c r="E935" s="103"/>
      <c r="F935" s="103"/>
      <c r="G935" s="103"/>
      <c r="H935" s="103"/>
      <c r="J935" s="103"/>
    </row>
    <row r="936" spans="1:10" s="111" customFormat="1" ht="11.45" customHeight="1">
      <c r="A936" s="166"/>
      <c r="B936" s="103"/>
      <c r="C936" s="103"/>
      <c r="D936" s="103"/>
      <c r="E936" s="103"/>
      <c r="F936" s="103"/>
      <c r="G936" s="103"/>
      <c r="H936" s="103"/>
      <c r="J936" s="103"/>
    </row>
    <row r="937" spans="1:10" s="111" customFormat="1" ht="11.45" customHeight="1">
      <c r="A937" s="166"/>
      <c r="B937" s="103"/>
      <c r="C937" s="103"/>
      <c r="D937" s="103"/>
      <c r="E937" s="103"/>
      <c r="F937" s="103"/>
      <c r="G937" s="103"/>
      <c r="H937" s="103"/>
      <c r="J937" s="103"/>
    </row>
    <row r="938" spans="1:10" s="111" customFormat="1" ht="11.45" customHeight="1">
      <c r="A938" s="166"/>
      <c r="B938" s="103"/>
      <c r="C938" s="103"/>
      <c r="D938" s="103"/>
      <c r="E938" s="103"/>
      <c r="F938" s="103"/>
      <c r="G938" s="103"/>
      <c r="H938" s="103"/>
      <c r="J938" s="103"/>
    </row>
    <row r="939" spans="1:10" s="111" customFormat="1" ht="11.45" customHeight="1">
      <c r="A939" s="167"/>
      <c r="B939" s="103"/>
      <c r="C939" s="103"/>
      <c r="D939" s="103"/>
      <c r="E939" s="103"/>
      <c r="F939" s="103"/>
      <c r="G939" s="103"/>
      <c r="H939" s="103"/>
      <c r="J939" s="103"/>
    </row>
    <row r="940" spans="1:10" s="111" customFormat="1" ht="11.45" customHeight="1">
      <c r="A940" s="166"/>
      <c r="B940" s="103"/>
      <c r="C940" s="103"/>
      <c r="D940" s="103"/>
      <c r="E940" s="103"/>
      <c r="F940" s="103"/>
      <c r="G940" s="103"/>
      <c r="H940" s="103"/>
      <c r="J940" s="103"/>
    </row>
    <row r="941" spans="1:10" s="111" customFormat="1" ht="11.45" customHeight="1">
      <c r="A941" s="167"/>
      <c r="B941" s="103"/>
      <c r="C941" s="103"/>
      <c r="D941" s="103"/>
      <c r="E941" s="103"/>
      <c r="F941" s="103"/>
      <c r="G941" s="103"/>
      <c r="H941" s="103"/>
      <c r="J941" s="103"/>
    </row>
    <row r="942" spans="1:10" s="111" customFormat="1" ht="11.45" customHeight="1">
      <c r="A942" s="166"/>
      <c r="B942" s="103"/>
      <c r="C942" s="103"/>
      <c r="D942" s="103"/>
      <c r="E942" s="103"/>
      <c r="F942" s="103"/>
      <c r="G942" s="103"/>
      <c r="H942" s="103"/>
      <c r="J942" s="103"/>
    </row>
    <row r="943" spans="1:10" s="111" customFormat="1" ht="11.45" customHeight="1">
      <c r="A943" s="167"/>
      <c r="B943" s="103"/>
      <c r="C943" s="103"/>
      <c r="D943" s="103"/>
      <c r="E943" s="103"/>
      <c r="F943" s="103"/>
      <c r="G943" s="103"/>
      <c r="H943" s="103"/>
      <c r="J943" s="103"/>
    </row>
    <row r="944" spans="1:10" s="111" customFormat="1" ht="11.45" customHeight="1">
      <c r="A944" s="166"/>
      <c r="B944" s="103"/>
      <c r="C944" s="103"/>
      <c r="D944" s="103"/>
      <c r="E944" s="103"/>
      <c r="F944" s="103"/>
      <c r="G944" s="103"/>
      <c r="H944" s="103"/>
      <c r="J944" s="103"/>
    </row>
    <row r="945" spans="1:13" s="111" customFormat="1" ht="11.45" customHeight="1">
      <c r="A945" s="167"/>
      <c r="B945" s="103"/>
      <c r="C945" s="103"/>
      <c r="D945" s="103"/>
      <c r="E945" s="103"/>
      <c r="F945" s="103"/>
      <c r="G945" s="103"/>
      <c r="H945" s="103"/>
      <c r="J945" s="103"/>
    </row>
    <row r="946" spans="1:13" s="111" customFormat="1" ht="11.45" customHeight="1">
      <c r="A946" s="168"/>
      <c r="B946" s="103"/>
      <c r="C946" s="103"/>
      <c r="D946" s="103"/>
      <c r="E946" s="103"/>
      <c r="F946" s="103"/>
      <c r="G946" s="103"/>
      <c r="H946" s="103"/>
      <c r="J946" s="103"/>
    </row>
    <row r="947" spans="1:13" s="111" customFormat="1" ht="11.45" customHeight="1">
      <c r="A947" s="169"/>
      <c r="B947" s="103"/>
      <c r="C947" s="103"/>
      <c r="D947" s="103"/>
      <c r="E947" s="103"/>
      <c r="F947" s="103"/>
      <c r="G947" s="103"/>
      <c r="H947" s="103"/>
      <c r="J947" s="103"/>
    </row>
    <row r="948" spans="1:13" s="111" customFormat="1" ht="11.45" customHeight="1">
      <c r="A948" s="167"/>
      <c r="B948" s="103"/>
      <c r="C948" s="103"/>
      <c r="D948" s="103"/>
      <c r="E948" s="103"/>
      <c r="F948" s="103"/>
      <c r="G948" s="103"/>
      <c r="H948" s="103"/>
      <c r="J948" s="103"/>
      <c r="K948" s="103"/>
      <c r="L948" s="103"/>
      <c r="M948" s="103"/>
    </row>
    <row r="949" spans="1:13" s="111" customFormat="1" ht="11.45" customHeight="1">
      <c r="A949" s="167"/>
      <c r="B949" s="103"/>
      <c r="C949" s="103"/>
      <c r="D949" s="103"/>
      <c r="E949" s="103"/>
      <c r="F949" s="103"/>
      <c r="G949" s="103"/>
      <c r="H949" s="103"/>
      <c r="I949" s="103"/>
      <c r="J949" s="103"/>
      <c r="K949" s="103"/>
      <c r="L949" s="103"/>
      <c r="M949" s="103"/>
    </row>
    <row r="950" spans="1:13" s="111" customFormat="1" ht="11.45" customHeight="1">
      <c r="A950" s="166"/>
      <c r="B950" s="103"/>
      <c r="C950" s="103"/>
      <c r="D950" s="103"/>
      <c r="E950" s="103"/>
      <c r="F950" s="103"/>
      <c r="G950" s="103"/>
      <c r="H950" s="103"/>
      <c r="I950" s="103"/>
      <c r="J950" s="103"/>
      <c r="K950" s="103"/>
      <c r="L950" s="103"/>
      <c r="M950" s="103"/>
    </row>
    <row r="951" spans="1:13" s="111" customFormat="1" ht="11.45" customHeight="1">
      <c r="A951" s="167"/>
      <c r="B951" s="103"/>
      <c r="C951" s="103"/>
      <c r="D951" s="103"/>
      <c r="E951" s="103"/>
      <c r="F951" s="103"/>
      <c r="G951" s="103"/>
      <c r="H951" s="103"/>
      <c r="I951" s="103"/>
      <c r="J951" s="103"/>
      <c r="K951" s="103"/>
      <c r="L951" s="103"/>
      <c r="M951" s="103"/>
    </row>
    <row r="952" spans="1:13" s="111" customFormat="1" ht="11.45" customHeight="1">
      <c r="A952" s="166"/>
      <c r="B952" s="103"/>
      <c r="C952" s="103"/>
      <c r="D952" s="103"/>
      <c r="E952" s="103"/>
      <c r="F952" s="103"/>
      <c r="G952" s="103"/>
      <c r="H952" s="103"/>
      <c r="I952" s="103"/>
      <c r="J952" s="103"/>
      <c r="K952" s="103"/>
      <c r="L952" s="103"/>
      <c r="M952" s="103"/>
    </row>
    <row r="953" spans="1:13" s="111" customFormat="1" ht="11.45" customHeight="1">
      <c r="A953" s="167"/>
      <c r="B953" s="103"/>
      <c r="C953" s="103"/>
      <c r="D953" s="103"/>
      <c r="E953" s="103"/>
      <c r="F953" s="103"/>
      <c r="G953" s="103"/>
      <c r="H953" s="103"/>
      <c r="I953" s="103"/>
      <c r="J953" s="103"/>
      <c r="K953" s="103"/>
      <c r="L953" s="103"/>
      <c r="M953" s="103"/>
    </row>
    <row r="954" spans="1:13" s="111" customFormat="1" ht="11.45" customHeight="1">
      <c r="A954" s="166"/>
      <c r="B954" s="103"/>
      <c r="C954" s="103"/>
      <c r="D954" s="103"/>
      <c r="E954" s="103"/>
      <c r="F954" s="103"/>
      <c r="G954" s="103"/>
      <c r="H954" s="103"/>
      <c r="J954" s="103"/>
    </row>
    <row r="955" spans="1:13" s="111" customFormat="1" ht="11.45" customHeight="1">
      <c r="A955" s="167"/>
      <c r="B955" s="103"/>
      <c r="C955" s="103"/>
      <c r="D955" s="103"/>
      <c r="E955" s="103"/>
      <c r="F955" s="103"/>
      <c r="G955" s="103"/>
      <c r="H955" s="103"/>
      <c r="J955" s="103"/>
    </row>
    <row r="956" spans="1:13" s="111" customFormat="1" ht="11.45" customHeight="1">
      <c r="A956" s="166"/>
      <c r="B956" s="103"/>
      <c r="C956" s="103"/>
      <c r="D956" s="103"/>
      <c r="E956" s="103"/>
      <c r="F956" s="103"/>
      <c r="G956" s="103"/>
      <c r="H956" s="103"/>
      <c r="I956" s="103"/>
      <c r="J956" s="103"/>
    </row>
    <row r="957" spans="1:13" s="111" customFormat="1" ht="11.45" customHeight="1">
      <c r="A957" s="167"/>
      <c r="B957" s="103"/>
      <c r="C957" s="103"/>
      <c r="D957" s="103"/>
      <c r="E957" s="103"/>
      <c r="F957" s="103"/>
      <c r="G957" s="103"/>
      <c r="H957" s="103"/>
      <c r="J957" s="103"/>
    </row>
    <row r="958" spans="1:13" s="111" customFormat="1" ht="11.45" customHeight="1">
      <c r="A958" s="166"/>
      <c r="B958" s="103"/>
      <c r="C958" s="103"/>
      <c r="D958" s="103"/>
      <c r="E958" s="103"/>
      <c r="F958" s="103"/>
      <c r="G958" s="103"/>
      <c r="H958" s="103"/>
      <c r="J958" s="103"/>
    </row>
    <row r="959" spans="1:13" s="111" customFormat="1" ht="11.45" customHeight="1">
      <c r="A959" s="167"/>
      <c r="B959" s="103"/>
      <c r="C959" s="103"/>
      <c r="D959" s="103"/>
      <c r="E959" s="103"/>
      <c r="F959" s="103"/>
      <c r="G959" s="103"/>
      <c r="H959" s="103"/>
      <c r="J959" s="103"/>
    </row>
    <row r="960" spans="1:13" s="111" customFormat="1" ht="11.45" customHeight="1">
      <c r="A960" s="166"/>
      <c r="B960" s="103"/>
      <c r="C960" s="103"/>
      <c r="D960" s="103"/>
      <c r="E960" s="103"/>
      <c r="F960" s="103"/>
      <c r="G960" s="103"/>
      <c r="H960" s="103"/>
      <c r="J960" s="103"/>
    </row>
    <row r="961" spans="1:10" s="111" customFormat="1" ht="11.45" customHeight="1">
      <c r="A961" s="169"/>
      <c r="B961" s="103"/>
      <c r="C961" s="103"/>
      <c r="D961" s="103"/>
      <c r="E961" s="103"/>
      <c r="F961" s="103"/>
      <c r="G961" s="103"/>
      <c r="H961" s="103"/>
      <c r="J961" s="103"/>
    </row>
    <row r="962" spans="1:10" s="111" customFormat="1" ht="11.45" customHeight="1">
      <c r="A962" s="167"/>
      <c r="B962" s="103"/>
      <c r="C962" s="103"/>
      <c r="D962" s="103"/>
      <c r="E962" s="103"/>
      <c r="F962" s="103"/>
      <c r="G962" s="103"/>
      <c r="H962" s="103"/>
      <c r="J962" s="103"/>
    </row>
    <row r="963" spans="1:10" s="111" customFormat="1" ht="11.45" customHeight="1">
      <c r="A963" s="169"/>
      <c r="B963" s="103"/>
      <c r="C963" s="103"/>
      <c r="D963" s="103"/>
      <c r="E963" s="103"/>
      <c r="F963" s="103"/>
      <c r="G963" s="103"/>
      <c r="H963" s="103"/>
      <c r="J963" s="103"/>
    </row>
    <row r="964" spans="1:10" s="111" customFormat="1" ht="11.45" customHeight="1">
      <c r="A964" s="167"/>
      <c r="B964" s="103"/>
      <c r="C964" s="103"/>
      <c r="D964" s="103"/>
      <c r="E964" s="103"/>
      <c r="F964" s="103"/>
      <c r="G964" s="103"/>
      <c r="H964" s="103"/>
      <c r="J964" s="103"/>
    </row>
    <row r="965" spans="1:10" s="111" customFormat="1" ht="11.45" customHeight="1">
      <c r="A965" s="167"/>
      <c r="B965" s="103"/>
      <c r="C965" s="103"/>
      <c r="D965" s="103"/>
      <c r="E965" s="103"/>
      <c r="F965" s="183"/>
      <c r="G965" s="183"/>
      <c r="H965" s="103"/>
      <c r="J965" s="103"/>
    </row>
    <row r="966" spans="1:10" s="111" customFormat="1" ht="11.45" customHeight="1">
      <c r="A966" s="166"/>
      <c r="B966" s="103"/>
      <c r="C966" s="103"/>
      <c r="D966" s="103"/>
      <c r="E966" s="103"/>
      <c r="F966" s="183"/>
      <c r="G966" s="183"/>
      <c r="H966" s="103"/>
      <c r="J966" s="103"/>
    </row>
    <row r="967" spans="1:10" s="111" customFormat="1" ht="11.45" customHeight="1">
      <c r="A967" s="167"/>
      <c r="B967" s="103"/>
      <c r="C967" s="103"/>
      <c r="D967" s="103"/>
      <c r="E967" s="103"/>
      <c r="F967" s="103"/>
      <c r="G967" s="103"/>
      <c r="H967" s="103"/>
      <c r="J967" s="103"/>
    </row>
    <row r="968" spans="1:10" s="111" customFormat="1" ht="11.45" customHeight="1">
      <c r="A968" s="166"/>
      <c r="B968" s="103"/>
      <c r="C968" s="103"/>
      <c r="D968" s="103"/>
      <c r="E968" s="103"/>
      <c r="F968" s="103"/>
      <c r="G968" s="103"/>
      <c r="H968" s="103"/>
      <c r="J968" s="103"/>
    </row>
    <row r="969" spans="1:10" s="111" customFormat="1" ht="11.45" customHeight="1">
      <c r="A969" s="169"/>
      <c r="B969" s="103"/>
      <c r="C969" s="103"/>
      <c r="D969" s="103"/>
      <c r="E969" s="103"/>
      <c r="F969" s="103"/>
      <c r="G969" s="103"/>
      <c r="H969" s="103"/>
      <c r="J969" s="103"/>
    </row>
    <row r="970" spans="1:10" s="111" customFormat="1" ht="11.45" customHeight="1">
      <c r="A970" s="167"/>
      <c r="B970" s="103"/>
      <c r="C970" s="103"/>
      <c r="D970" s="103"/>
      <c r="E970" s="103"/>
      <c r="F970" s="103"/>
      <c r="G970" s="103"/>
      <c r="H970" s="103"/>
      <c r="J970" s="103"/>
    </row>
    <row r="971" spans="1:10" s="111" customFormat="1" ht="11.45" customHeight="1">
      <c r="A971" s="166"/>
      <c r="B971" s="103"/>
      <c r="C971" s="103"/>
      <c r="D971" s="103"/>
      <c r="E971" s="103"/>
      <c r="F971" s="103"/>
      <c r="G971" s="103"/>
      <c r="H971" s="103"/>
      <c r="J971" s="103"/>
    </row>
    <row r="972" spans="1:10" s="111" customFormat="1" ht="11.45" customHeight="1">
      <c r="A972" s="166"/>
      <c r="B972" s="103"/>
      <c r="C972" s="103"/>
      <c r="D972" s="103"/>
      <c r="E972" s="103"/>
      <c r="F972" s="103"/>
      <c r="G972" s="103"/>
      <c r="H972" s="103"/>
      <c r="J972" s="103"/>
    </row>
    <row r="973" spans="1:10" s="111" customFormat="1" ht="11.45" customHeight="1">
      <c r="A973" s="169"/>
      <c r="B973" s="103"/>
      <c r="C973" s="103"/>
      <c r="D973" s="103"/>
      <c r="E973" s="103"/>
      <c r="F973" s="103"/>
      <c r="G973" s="103"/>
      <c r="H973" s="103"/>
      <c r="J973" s="103"/>
    </row>
    <row r="974" spans="1:10" s="111" customFormat="1" ht="11.45" customHeight="1">
      <c r="A974" s="166"/>
      <c r="B974" s="103"/>
      <c r="C974" s="103"/>
      <c r="D974" s="103"/>
      <c r="E974" s="103"/>
      <c r="F974" s="103"/>
      <c r="G974" s="103"/>
      <c r="H974" s="103"/>
      <c r="J974" s="103"/>
    </row>
    <row r="975" spans="1:10" s="111" customFormat="1" ht="11.45" customHeight="1">
      <c r="A975" s="169"/>
      <c r="B975" s="103"/>
      <c r="C975" s="103"/>
      <c r="D975" s="103"/>
      <c r="E975" s="103"/>
      <c r="F975" s="103"/>
      <c r="G975" s="103"/>
      <c r="H975" s="103"/>
      <c r="J975" s="103"/>
    </row>
    <row r="976" spans="1:10" s="111" customFormat="1" ht="11.45" customHeight="1">
      <c r="A976" s="167"/>
      <c r="B976" s="103"/>
      <c r="C976" s="103"/>
      <c r="D976" s="103"/>
      <c r="E976" s="103"/>
      <c r="F976" s="103"/>
      <c r="G976" s="103"/>
      <c r="H976" s="103"/>
      <c r="J976" s="103"/>
    </row>
    <row r="977" spans="1:10" s="111" customFormat="1" ht="11.45" customHeight="1">
      <c r="A977" s="169"/>
      <c r="B977" s="103"/>
      <c r="C977" s="103"/>
      <c r="D977" s="103"/>
      <c r="E977" s="103"/>
      <c r="F977" s="103"/>
      <c r="G977" s="103"/>
      <c r="H977" s="103"/>
      <c r="J977" s="103"/>
    </row>
    <row r="978" spans="1:10" s="111" customFormat="1" ht="11.45" customHeight="1">
      <c r="A978" s="167"/>
      <c r="B978" s="103"/>
      <c r="C978" s="103"/>
      <c r="D978" s="103"/>
      <c r="E978" s="103"/>
      <c r="F978" s="103"/>
      <c r="G978" s="103"/>
      <c r="H978" s="103"/>
      <c r="J978" s="103"/>
    </row>
    <row r="979" spans="1:10" s="111" customFormat="1" ht="11.45" customHeight="1">
      <c r="A979" s="169"/>
      <c r="B979" s="103"/>
      <c r="C979" s="103"/>
      <c r="D979" s="103"/>
      <c r="E979" s="103"/>
      <c r="F979" s="103"/>
      <c r="G979" s="103"/>
      <c r="H979" s="103"/>
      <c r="J979" s="103"/>
    </row>
    <row r="980" spans="1:10" s="111" customFormat="1" ht="11.45" customHeight="1">
      <c r="A980" s="167"/>
      <c r="B980" s="103"/>
      <c r="C980" s="103"/>
      <c r="D980" s="103"/>
      <c r="E980" s="103"/>
      <c r="F980" s="103"/>
      <c r="G980" s="103"/>
      <c r="H980" s="103"/>
      <c r="J980" s="103"/>
    </row>
    <row r="981" spans="1:10" s="111" customFormat="1" ht="11.45" customHeight="1">
      <c r="A981" s="169"/>
      <c r="B981" s="103"/>
      <c r="C981" s="103"/>
      <c r="D981" s="103"/>
      <c r="E981" s="103"/>
      <c r="F981" s="103"/>
      <c r="G981" s="103"/>
      <c r="H981" s="103"/>
      <c r="J981" s="103"/>
    </row>
    <row r="982" spans="1:10" s="111" customFormat="1" ht="11.45" customHeight="1">
      <c r="A982" s="167"/>
      <c r="B982" s="103"/>
      <c r="C982" s="103"/>
      <c r="D982" s="103"/>
      <c r="E982" s="103"/>
      <c r="F982" s="103"/>
      <c r="G982" s="103"/>
      <c r="H982" s="103"/>
      <c r="J982" s="103"/>
    </row>
    <row r="983" spans="1:10" s="111" customFormat="1" ht="8.25" customHeight="1">
      <c r="A983" s="165"/>
      <c r="B983" s="103"/>
      <c r="C983" s="103"/>
      <c r="D983" s="103"/>
      <c r="E983" s="103"/>
      <c r="F983" s="103"/>
      <c r="G983" s="103"/>
      <c r="H983" s="103"/>
      <c r="J983" s="103"/>
    </row>
    <row r="984" spans="1:10" s="158" customFormat="1" ht="13.5" customHeight="1">
      <c r="H984" s="103"/>
      <c r="J984" s="103"/>
    </row>
    <row r="985" spans="1:10" s="105" customFormat="1" ht="9.4" customHeight="1">
      <c r="A985" s="111"/>
      <c r="H985" s="103"/>
      <c r="J985" s="103"/>
    </row>
    <row r="986" spans="1:10" s="105" customFormat="1" ht="1.1499999999999999" customHeight="1">
      <c r="H986" s="103"/>
      <c r="J986" s="103"/>
    </row>
    <row r="987" spans="1:10" s="105" customFormat="1" ht="1.1499999999999999" customHeight="1">
      <c r="H987" s="103"/>
      <c r="J987" s="103"/>
    </row>
    <row r="988" spans="1:10" s="105" customFormat="1" ht="1.1499999999999999" customHeight="1">
      <c r="H988" s="103"/>
      <c r="J988" s="103"/>
    </row>
    <row r="989" spans="1:10" s="111" customFormat="1" ht="12" customHeight="1">
      <c r="B989" s="170"/>
      <c r="C989" s="170"/>
      <c r="D989" s="171"/>
      <c r="E989" s="171"/>
      <c r="F989" s="171"/>
      <c r="G989" s="171"/>
      <c r="H989" s="103"/>
      <c r="J989" s="103"/>
    </row>
    <row r="990" spans="1:10" s="111" customFormat="1" ht="3.4" customHeight="1">
      <c r="B990" s="170"/>
      <c r="C990" s="170"/>
      <c r="D990" s="171"/>
      <c r="E990" s="171"/>
      <c r="F990" s="171"/>
      <c r="G990" s="171"/>
      <c r="H990" s="103"/>
      <c r="J990" s="103"/>
    </row>
    <row r="991" spans="1:10" s="119" customFormat="1" ht="9" customHeight="1">
      <c r="A991" s="172"/>
      <c r="B991" s="170"/>
      <c r="C991" s="170"/>
      <c r="D991" s="171"/>
      <c r="E991" s="171"/>
      <c r="F991" s="171"/>
      <c r="G991" s="171"/>
      <c r="H991" s="103"/>
      <c r="J991" s="103"/>
    </row>
    <row r="992" spans="1:10" s="119" customFormat="1" ht="9" customHeight="1">
      <c r="A992" s="172"/>
      <c r="B992" s="170"/>
      <c r="C992" s="173"/>
      <c r="D992" s="173"/>
      <c r="E992" s="173"/>
      <c r="F992" s="173"/>
      <c r="G992" s="173"/>
      <c r="H992" s="103"/>
      <c r="J992" s="103"/>
    </row>
    <row r="993" spans="1:13" s="130" customFormat="1" ht="9" customHeight="1">
      <c r="B993" s="174"/>
      <c r="C993" s="175"/>
      <c r="D993" s="176"/>
      <c r="E993" s="176"/>
      <c r="F993" s="176"/>
      <c r="G993" s="174"/>
      <c r="H993" s="103"/>
      <c r="J993" s="103"/>
    </row>
    <row r="994" spans="1:13" s="111" customFormat="1" ht="9.75" customHeight="1">
      <c r="A994" s="131"/>
      <c r="B994" s="177"/>
      <c r="C994" s="177"/>
      <c r="D994" s="177"/>
      <c r="E994" s="177"/>
      <c r="F994" s="177"/>
      <c r="G994" s="177"/>
      <c r="H994" s="103"/>
      <c r="J994" s="103"/>
    </row>
    <row r="995" spans="1:13" s="111" customFormat="1" ht="12.75" customHeight="1">
      <c r="A995" s="178"/>
      <c r="B995" s="179"/>
      <c r="C995" s="179"/>
      <c r="D995" s="179"/>
      <c r="E995" s="179"/>
      <c r="F995" s="179"/>
      <c r="G995" s="179"/>
      <c r="H995" s="103"/>
      <c r="J995" s="103"/>
    </row>
    <row r="996" spans="1:13" s="111" customFormat="1" ht="11.45" customHeight="1">
      <c r="A996" s="180"/>
      <c r="B996" s="181"/>
      <c r="C996" s="181"/>
      <c r="D996" s="181"/>
      <c r="E996" s="181"/>
      <c r="F996" s="181"/>
      <c r="G996" s="181"/>
      <c r="H996" s="103"/>
      <c r="J996" s="103"/>
    </row>
    <row r="997" spans="1:13" s="111" customFormat="1" ht="11.45" customHeight="1">
      <c r="A997" s="167"/>
      <c r="B997" s="103"/>
      <c r="C997" s="103"/>
      <c r="D997" s="103"/>
      <c r="E997" s="103"/>
      <c r="F997" s="103"/>
      <c r="G997" s="103"/>
      <c r="H997" s="103"/>
      <c r="J997" s="103"/>
    </row>
    <row r="998" spans="1:13" s="111" customFormat="1" ht="11.45" customHeight="1">
      <c r="A998" s="167"/>
      <c r="B998" s="103"/>
      <c r="C998" s="103"/>
      <c r="D998" s="103"/>
      <c r="E998" s="103"/>
      <c r="F998" s="103"/>
      <c r="G998" s="103"/>
      <c r="H998" s="103"/>
      <c r="I998" s="103"/>
      <c r="J998" s="103"/>
      <c r="K998" s="103"/>
      <c r="L998" s="103"/>
      <c r="M998" s="103"/>
    </row>
    <row r="999" spans="1:13" s="111" customFormat="1" ht="11.45" customHeight="1">
      <c r="A999" s="169"/>
      <c r="B999" s="103"/>
      <c r="C999" s="103"/>
      <c r="D999" s="103"/>
      <c r="E999" s="103"/>
      <c r="F999" s="103"/>
      <c r="G999" s="103"/>
      <c r="H999" s="103"/>
      <c r="I999" s="182"/>
      <c r="J999" s="182"/>
      <c r="K999" s="182"/>
      <c r="L999" s="182"/>
      <c r="M999" s="182"/>
    </row>
    <row r="1000" spans="1:13" s="111" customFormat="1" ht="11.45" customHeight="1">
      <c r="A1000" s="180"/>
      <c r="B1000" s="181"/>
      <c r="C1000" s="181"/>
      <c r="D1000" s="181"/>
      <c r="E1000" s="181"/>
      <c r="F1000" s="181"/>
      <c r="G1000" s="181"/>
      <c r="H1000" s="103"/>
      <c r="J1000" s="103"/>
    </row>
    <row r="1001" spans="1:13" s="111" customFormat="1" ht="11.45" customHeight="1">
      <c r="A1001" s="167"/>
      <c r="B1001" s="103"/>
      <c r="C1001" s="103"/>
      <c r="D1001" s="103"/>
      <c r="E1001" s="103"/>
      <c r="F1001" s="103"/>
      <c r="G1001" s="103"/>
      <c r="H1001" s="103"/>
      <c r="J1001" s="103"/>
    </row>
    <row r="1002" spans="1:13" s="111" customFormat="1" ht="11.45" customHeight="1">
      <c r="A1002" s="166"/>
      <c r="B1002" s="103"/>
      <c r="C1002" s="103"/>
      <c r="D1002" s="103"/>
      <c r="E1002" s="103"/>
      <c r="F1002" s="103"/>
      <c r="G1002" s="103"/>
      <c r="H1002" s="103"/>
      <c r="J1002" s="103"/>
    </row>
    <row r="1003" spans="1:13" s="111" customFormat="1" ht="11.45" customHeight="1">
      <c r="A1003" s="167"/>
      <c r="B1003" s="103"/>
      <c r="C1003" s="103"/>
      <c r="D1003" s="103"/>
      <c r="E1003" s="103"/>
      <c r="F1003" s="103"/>
      <c r="G1003" s="103"/>
      <c r="H1003" s="103"/>
      <c r="J1003" s="103"/>
    </row>
    <row r="1004" spans="1:13" s="111" customFormat="1" ht="11.45" customHeight="1">
      <c r="A1004" s="166"/>
      <c r="B1004" s="103"/>
      <c r="C1004" s="103"/>
      <c r="D1004" s="103"/>
      <c r="E1004" s="103"/>
      <c r="F1004" s="103"/>
      <c r="G1004" s="103"/>
      <c r="H1004" s="103"/>
      <c r="J1004" s="103"/>
    </row>
    <row r="1005" spans="1:13" s="111" customFormat="1" ht="11.45" customHeight="1">
      <c r="A1005" s="167"/>
      <c r="B1005" s="103"/>
      <c r="C1005" s="103"/>
      <c r="D1005" s="103"/>
      <c r="E1005" s="103"/>
      <c r="F1005" s="103"/>
      <c r="G1005" s="103"/>
      <c r="H1005" s="103"/>
      <c r="J1005" s="103"/>
    </row>
    <row r="1006" spans="1:13" s="111" customFormat="1" ht="11.45" customHeight="1">
      <c r="A1006" s="166"/>
      <c r="B1006" s="103"/>
      <c r="C1006" s="103"/>
      <c r="D1006" s="103"/>
      <c r="E1006" s="103"/>
      <c r="F1006" s="103"/>
      <c r="G1006" s="103"/>
      <c r="H1006" s="103"/>
      <c r="J1006" s="103"/>
    </row>
    <row r="1007" spans="1:13" s="111" customFormat="1" ht="11.45" customHeight="1">
      <c r="A1007" s="166"/>
      <c r="B1007" s="103"/>
      <c r="C1007" s="103"/>
      <c r="D1007" s="103"/>
      <c r="E1007" s="103"/>
      <c r="F1007" s="103"/>
      <c r="G1007" s="103"/>
      <c r="H1007" s="103"/>
      <c r="J1007" s="103"/>
    </row>
    <row r="1008" spans="1:13" s="111" customFormat="1" ht="11.45" customHeight="1">
      <c r="A1008" s="166"/>
      <c r="B1008" s="103"/>
      <c r="C1008" s="103"/>
      <c r="D1008" s="103"/>
      <c r="E1008" s="103"/>
      <c r="F1008" s="103"/>
      <c r="G1008" s="103"/>
      <c r="H1008" s="103"/>
      <c r="J1008" s="103"/>
    </row>
    <row r="1009" spans="1:13" s="111" customFormat="1" ht="11.45" customHeight="1">
      <c r="A1009" s="167"/>
      <c r="B1009" s="103"/>
      <c r="C1009" s="103"/>
      <c r="D1009" s="103"/>
      <c r="E1009" s="103"/>
      <c r="F1009" s="103"/>
      <c r="G1009" s="103"/>
      <c r="H1009" s="103"/>
      <c r="J1009" s="103"/>
    </row>
    <row r="1010" spans="1:13" s="111" customFormat="1" ht="11.45" customHeight="1">
      <c r="A1010" s="167"/>
      <c r="B1010" s="103"/>
      <c r="C1010" s="103"/>
      <c r="D1010" s="103"/>
      <c r="E1010" s="103"/>
      <c r="F1010" s="103"/>
      <c r="G1010" s="103"/>
      <c r="H1010" s="103"/>
      <c r="J1010" s="103"/>
    </row>
    <row r="1011" spans="1:13" s="111" customFormat="1" ht="11.45" customHeight="1">
      <c r="A1011" s="166"/>
      <c r="B1011" s="103"/>
      <c r="C1011" s="103"/>
      <c r="D1011" s="103"/>
      <c r="E1011" s="103"/>
      <c r="F1011" s="103"/>
      <c r="G1011" s="103"/>
      <c r="H1011" s="103"/>
      <c r="J1011" s="103"/>
    </row>
    <row r="1012" spans="1:13" s="111" customFormat="1" ht="11.45" customHeight="1">
      <c r="A1012" s="166"/>
      <c r="B1012" s="103"/>
      <c r="C1012" s="103"/>
      <c r="D1012" s="103"/>
      <c r="E1012" s="103"/>
      <c r="F1012" s="103"/>
      <c r="G1012" s="103"/>
      <c r="H1012" s="103"/>
      <c r="J1012" s="103"/>
    </row>
    <row r="1013" spans="1:13" s="111" customFormat="1" ht="11.45" customHeight="1">
      <c r="A1013" s="166"/>
      <c r="B1013" s="103"/>
      <c r="C1013" s="103"/>
      <c r="D1013" s="103"/>
      <c r="E1013" s="103"/>
      <c r="F1013" s="103"/>
      <c r="G1013" s="103"/>
      <c r="H1013" s="103"/>
      <c r="J1013" s="103"/>
    </row>
    <row r="1014" spans="1:13" s="111" customFormat="1" ht="11.45" customHeight="1">
      <c r="A1014" s="167"/>
      <c r="B1014" s="103"/>
      <c r="C1014" s="103"/>
      <c r="D1014" s="103"/>
      <c r="E1014" s="103"/>
      <c r="F1014" s="103"/>
      <c r="G1014" s="103"/>
      <c r="H1014" s="103"/>
      <c r="J1014" s="103"/>
    </row>
    <row r="1015" spans="1:13" s="111" customFormat="1" ht="11.45" customHeight="1">
      <c r="A1015" s="166"/>
      <c r="B1015" s="103"/>
      <c r="C1015" s="103"/>
      <c r="D1015" s="103"/>
      <c r="E1015" s="103"/>
      <c r="F1015" s="103"/>
      <c r="G1015" s="103"/>
      <c r="H1015" s="103"/>
      <c r="J1015" s="103"/>
    </row>
    <row r="1016" spans="1:13" s="111" customFormat="1" ht="11.45" customHeight="1">
      <c r="A1016" s="167"/>
      <c r="B1016" s="103"/>
      <c r="C1016" s="103"/>
      <c r="D1016" s="103"/>
      <c r="E1016" s="103"/>
      <c r="F1016" s="103"/>
      <c r="G1016" s="103"/>
      <c r="H1016" s="103"/>
      <c r="J1016" s="103"/>
    </row>
    <row r="1017" spans="1:13" s="111" customFormat="1" ht="11.45" customHeight="1">
      <c r="A1017" s="166"/>
      <c r="B1017" s="103"/>
      <c r="C1017" s="103"/>
      <c r="D1017" s="103"/>
      <c r="E1017" s="103"/>
      <c r="F1017" s="103"/>
      <c r="G1017" s="103"/>
      <c r="H1017" s="103"/>
      <c r="J1017" s="103"/>
    </row>
    <row r="1018" spans="1:13" s="111" customFormat="1" ht="11.45" customHeight="1">
      <c r="A1018" s="167"/>
      <c r="B1018" s="103"/>
      <c r="C1018" s="103"/>
      <c r="D1018" s="103"/>
      <c r="E1018" s="103"/>
      <c r="F1018" s="103"/>
      <c r="G1018" s="103"/>
      <c r="H1018" s="103"/>
      <c r="J1018" s="103"/>
    </row>
    <row r="1019" spans="1:13" s="111" customFormat="1" ht="11.45" customHeight="1">
      <c r="A1019" s="166"/>
      <c r="B1019" s="103"/>
      <c r="C1019" s="103"/>
      <c r="D1019" s="103"/>
      <c r="E1019" s="103"/>
      <c r="F1019" s="103"/>
      <c r="G1019" s="103"/>
      <c r="H1019" s="103"/>
      <c r="J1019" s="103"/>
    </row>
    <row r="1020" spans="1:13" s="111" customFormat="1" ht="11.45" customHeight="1">
      <c r="A1020" s="167"/>
      <c r="B1020" s="103"/>
      <c r="C1020" s="103"/>
      <c r="D1020" s="103"/>
      <c r="E1020" s="103"/>
      <c r="F1020" s="103"/>
      <c r="G1020" s="103"/>
      <c r="H1020" s="103"/>
      <c r="J1020" s="103"/>
    </row>
    <row r="1021" spans="1:13" s="111" customFormat="1" ht="11.45" customHeight="1">
      <c r="A1021" s="168"/>
      <c r="B1021" s="103"/>
      <c r="C1021" s="103"/>
      <c r="D1021" s="103"/>
      <c r="E1021" s="103"/>
      <c r="F1021" s="103"/>
      <c r="G1021" s="103"/>
      <c r="H1021" s="103"/>
      <c r="J1021" s="103"/>
    </row>
    <row r="1022" spans="1:13" s="111" customFormat="1" ht="11.45" customHeight="1">
      <c r="A1022" s="169"/>
      <c r="B1022" s="103"/>
      <c r="C1022" s="103"/>
      <c r="D1022" s="103"/>
      <c r="E1022" s="103"/>
      <c r="F1022" s="103"/>
      <c r="G1022" s="103"/>
      <c r="H1022" s="103"/>
      <c r="J1022" s="103"/>
    </row>
    <row r="1023" spans="1:13" s="111" customFormat="1" ht="11.45" customHeight="1">
      <c r="A1023" s="167"/>
      <c r="B1023" s="103"/>
      <c r="C1023" s="103"/>
      <c r="D1023" s="103"/>
      <c r="E1023" s="103"/>
      <c r="F1023" s="103"/>
      <c r="G1023" s="103"/>
      <c r="H1023" s="103"/>
      <c r="J1023" s="103"/>
      <c r="K1023" s="103"/>
      <c r="L1023" s="103"/>
      <c r="M1023" s="103"/>
    </row>
    <row r="1024" spans="1:13" s="111" customFormat="1" ht="11.45" customHeight="1">
      <c r="A1024" s="167"/>
      <c r="B1024" s="103"/>
      <c r="C1024" s="103"/>
      <c r="D1024" s="103"/>
      <c r="E1024" s="103"/>
      <c r="F1024" s="103"/>
      <c r="G1024" s="103"/>
      <c r="H1024" s="103"/>
      <c r="I1024" s="103"/>
      <c r="J1024" s="103"/>
      <c r="K1024" s="103"/>
      <c r="L1024" s="103"/>
      <c r="M1024" s="103"/>
    </row>
    <row r="1025" spans="1:13" s="111" customFormat="1" ht="11.45" customHeight="1">
      <c r="A1025" s="166"/>
      <c r="B1025" s="103"/>
      <c r="C1025" s="103"/>
      <c r="D1025" s="103"/>
      <c r="E1025" s="103"/>
      <c r="F1025" s="103"/>
      <c r="G1025" s="103"/>
      <c r="H1025" s="103"/>
      <c r="I1025" s="103"/>
      <c r="J1025" s="103"/>
      <c r="K1025" s="103"/>
      <c r="L1025" s="103"/>
      <c r="M1025" s="103"/>
    </row>
    <row r="1026" spans="1:13" s="111" customFormat="1" ht="11.45" customHeight="1">
      <c r="A1026" s="167"/>
      <c r="B1026" s="103"/>
      <c r="C1026" s="103"/>
      <c r="D1026" s="103"/>
      <c r="E1026" s="103"/>
      <c r="F1026" s="103"/>
      <c r="G1026" s="103"/>
      <c r="H1026" s="103"/>
      <c r="I1026" s="103"/>
      <c r="J1026" s="103"/>
      <c r="K1026" s="103"/>
      <c r="L1026" s="103"/>
      <c r="M1026" s="103"/>
    </row>
    <row r="1027" spans="1:13" s="111" customFormat="1" ht="11.45" customHeight="1">
      <c r="A1027" s="166"/>
      <c r="B1027" s="103"/>
      <c r="C1027" s="103"/>
      <c r="D1027" s="103"/>
      <c r="E1027" s="103"/>
      <c r="F1027" s="103"/>
      <c r="G1027" s="103"/>
      <c r="H1027" s="103"/>
      <c r="I1027" s="103"/>
      <c r="J1027" s="103"/>
      <c r="K1027" s="103"/>
      <c r="L1027" s="103"/>
      <c r="M1027" s="103"/>
    </row>
    <row r="1028" spans="1:13" s="111" customFormat="1" ht="11.45" customHeight="1">
      <c r="A1028" s="167"/>
      <c r="B1028" s="103"/>
      <c r="C1028" s="103"/>
      <c r="D1028" s="103"/>
      <c r="E1028" s="103"/>
      <c r="F1028" s="103"/>
      <c r="G1028" s="103"/>
      <c r="H1028" s="103"/>
      <c r="I1028" s="103"/>
      <c r="J1028" s="103"/>
      <c r="K1028" s="103"/>
      <c r="L1028" s="103"/>
      <c r="M1028" s="103"/>
    </row>
    <row r="1029" spans="1:13" s="111" customFormat="1" ht="11.45" customHeight="1">
      <c r="A1029" s="166"/>
      <c r="B1029" s="103"/>
      <c r="C1029" s="103"/>
      <c r="D1029" s="103"/>
      <c r="E1029" s="103"/>
      <c r="F1029" s="103"/>
      <c r="G1029" s="103"/>
      <c r="H1029" s="103"/>
      <c r="J1029" s="103"/>
    </row>
    <row r="1030" spans="1:13" s="111" customFormat="1" ht="11.45" customHeight="1">
      <c r="A1030" s="167"/>
      <c r="B1030" s="103"/>
      <c r="C1030" s="103"/>
      <c r="D1030" s="103"/>
      <c r="E1030" s="103"/>
      <c r="F1030" s="103"/>
      <c r="G1030" s="103"/>
      <c r="H1030" s="103"/>
      <c r="J1030" s="103"/>
    </row>
    <row r="1031" spans="1:13" s="111" customFormat="1" ht="11.45" customHeight="1">
      <c r="A1031" s="166"/>
      <c r="B1031" s="103"/>
      <c r="C1031" s="103"/>
      <c r="D1031" s="103"/>
      <c r="E1031" s="103"/>
      <c r="F1031" s="103"/>
      <c r="G1031" s="103"/>
      <c r="H1031" s="103"/>
      <c r="I1031" s="103"/>
      <c r="J1031" s="103"/>
    </row>
    <row r="1032" spans="1:13" s="111" customFormat="1" ht="11.45" customHeight="1">
      <c r="A1032" s="167"/>
      <c r="B1032" s="103"/>
      <c r="C1032" s="103"/>
      <c r="D1032" s="103"/>
      <c r="E1032" s="103"/>
      <c r="F1032" s="103"/>
      <c r="G1032" s="103"/>
      <c r="H1032" s="103"/>
      <c r="J1032" s="103"/>
    </row>
    <row r="1033" spans="1:13" s="111" customFormat="1" ht="11.45" customHeight="1">
      <c r="A1033" s="166"/>
      <c r="B1033" s="103"/>
      <c r="C1033" s="103"/>
      <c r="D1033" s="103"/>
      <c r="E1033" s="103"/>
      <c r="F1033" s="103"/>
      <c r="G1033" s="103"/>
      <c r="H1033" s="103"/>
      <c r="J1033" s="103"/>
    </row>
    <row r="1034" spans="1:13" s="111" customFormat="1" ht="11.45" customHeight="1">
      <c r="A1034" s="167"/>
      <c r="B1034" s="103"/>
      <c r="C1034" s="103"/>
      <c r="D1034" s="103"/>
      <c r="E1034" s="103"/>
      <c r="F1034" s="103"/>
      <c r="G1034" s="103"/>
      <c r="H1034" s="103"/>
      <c r="J1034" s="103"/>
    </row>
    <row r="1035" spans="1:13" s="111" customFormat="1" ht="11.45" customHeight="1">
      <c r="A1035" s="166"/>
      <c r="B1035" s="103"/>
      <c r="C1035" s="103"/>
      <c r="D1035" s="103"/>
      <c r="E1035" s="103"/>
      <c r="F1035" s="103"/>
      <c r="G1035" s="103"/>
      <c r="H1035" s="103"/>
      <c r="J1035" s="103"/>
    </row>
    <row r="1036" spans="1:13" s="111" customFormat="1" ht="11.45" customHeight="1">
      <c r="A1036" s="169"/>
      <c r="B1036" s="103"/>
      <c r="C1036" s="103"/>
      <c r="D1036" s="103"/>
      <c r="E1036" s="103"/>
      <c r="F1036" s="103"/>
      <c r="G1036" s="103"/>
      <c r="H1036" s="103"/>
      <c r="J1036" s="103"/>
    </row>
    <row r="1037" spans="1:13" s="111" customFormat="1" ht="11.45" customHeight="1">
      <c r="A1037" s="167"/>
      <c r="B1037" s="103"/>
      <c r="C1037" s="103"/>
      <c r="D1037" s="103"/>
      <c r="E1037" s="103"/>
      <c r="F1037" s="103"/>
      <c r="G1037" s="103"/>
      <c r="H1037" s="103"/>
      <c r="J1037" s="103"/>
    </row>
    <row r="1038" spans="1:13" s="111" customFormat="1" ht="11.45" customHeight="1">
      <c r="A1038" s="169"/>
      <c r="B1038" s="103"/>
      <c r="C1038" s="103"/>
      <c r="D1038" s="103"/>
      <c r="E1038" s="103"/>
      <c r="F1038" s="103"/>
      <c r="G1038" s="103"/>
      <c r="H1038" s="103"/>
      <c r="J1038" s="103"/>
    </row>
    <row r="1039" spans="1:13" s="111" customFormat="1" ht="11.45" customHeight="1">
      <c r="A1039" s="167"/>
      <c r="B1039" s="103"/>
      <c r="C1039" s="103"/>
      <c r="D1039" s="103"/>
      <c r="E1039" s="103"/>
      <c r="F1039" s="103"/>
      <c r="G1039" s="103"/>
      <c r="H1039" s="103"/>
      <c r="J1039" s="103"/>
    </row>
    <row r="1040" spans="1:13" s="111" customFormat="1" ht="11.45" customHeight="1">
      <c r="A1040" s="167"/>
      <c r="B1040" s="103"/>
      <c r="C1040" s="103"/>
      <c r="D1040" s="103"/>
      <c r="E1040" s="103"/>
      <c r="F1040" s="103"/>
      <c r="G1040" s="103"/>
      <c r="H1040" s="103"/>
      <c r="J1040" s="103"/>
    </row>
    <row r="1041" spans="1:10" s="111" customFormat="1" ht="11.45" customHeight="1">
      <c r="A1041" s="166"/>
      <c r="B1041" s="103"/>
      <c r="C1041" s="103"/>
      <c r="D1041" s="103"/>
      <c r="E1041" s="103"/>
      <c r="F1041" s="103"/>
      <c r="G1041" s="103"/>
      <c r="H1041" s="103"/>
      <c r="J1041" s="103"/>
    </row>
    <row r="1042" spans="1:10" s="111" customFormat="1" ht="11.45" customHeight="1">
      <c r="A1042" s="167"/>
      <c r="B1042" s="103"/>
      <c r="C1042" s="103"/>
      <c r="D1042" s="103"/>
      <c r="E1042" s="103"/>
      <c r="F1042" s="103"/>
      <c r="G1042" s="103"/>
      <c r="H1042" s="103"/>
      <c r="J1042" s="103"/>
    </row>
    <row r="1043" spans="1:10" s="111" customFormat="1" ht="11.45" customHeight="1">
      <c r="A1043" s="166"/>
      <c r="B1043" s="103"/>
      <c r="C1043" s="103"/>
      <c r="D1043" s="103"/>
      <c r="E1043" s="103"/>
      <c r="F1043" s="103"/>
      <c r="G1043" s="103"/>
      <c r="H1043" s="103"/>
      <c r="J1043" s="103"/>
    </row>
    <row r="1044" spans="1:10" s="111" customFormat="1" ht="11.45" customHeight="1">
      <c r="A1044" s="169"/>
      <c r="B1044" s="103"/>
      <c r="C1044" s="103"/>
      <c r="D1044" s="103"/>
      <c r="E1044" s="103"/>
      <c r="F1044" s="103"/>
      <c r="G1044" s="103"/>
      <c r="H1044" s="103"/>
      <c r="J1044" s="103"/>
    </row>
    <row r="1045" spans="1:10" s="111" customFormat="1" ht="11.45" customHeight="1">
      <c r="A1045" s="167"/>
      <c r="B1045" s="103"/>
      <c r="C1045" s="103"/>
      <c r="D1045" s="103"/>
      <c r="E1045" s="103"/>
      <c r="F1045" s="103"/>
      <c r="G1045" s="103"/>
      <c r="H1045" s="103"/>
      <c r="J1045" s="103"/>
    </row>
    <row r="1046" spans="1:10" s="111" customFormat="1" ht="11.45" customHeight="1">
      <c r="A1046" s="166"/>
      <c r="B1046" s="103"/>
      <c r="C1046" s="103"/>
      <c r="D1046" s="103"/>
      <c r="E1046" s="103"/>
      <c r="F1046" s="103"/>
      <c r="G1046" s="103"/>
      <c r="H1046" s="103"/>
      <c r="J1046" s="103"/>
    </row>
    <row r="1047" spans="1:10" s="111" customFormat="1" ht="11.45" customHeight="1">
      <c r="A1047" s="166"/>
      <c r="B1047" s="103"/>
      <c r="C1047" s="103"/>
      <c r="D1047" s="103"/>
      <c r="E1047" s="103"/>
      <c r="F1047" s="103"/>
      <c r="G1047" s="103"/>
      <c r="H1047" s="103"/>
      <c r="J1047" s="103"/>
    </row>
    <row r="1048" spans="1:10" s="111" customFormat="1" ht="11.45" customHeight="1">
      <c r="A1048" s="169"/>
      <c r="B1048" s="103"/>
      <c r="C1048" s="103"/>
      <c r="D1048" s="103"/>
      <c r="E1048" s="103"/>
      <c r="F1048" s="103"/>
      <c r="G1048" s="103"/>
      <c r="H1048" s="103"/>
      <c r="J1048" s="103"/>
    </row>
    <row r="1049" spans="1:10" s="111" customFormat="1" ht="11.45" customHeight="1">
      <c r="A1049" s="166"/>
      <c r="B1049" s="103"/>
      <c r="C1049" s="103"/>
      <c r="D1049" s="103"/>
      <c r="E1049" s="103"/>
      <c r="F1049" s="103"/>
      <c r="G1049" s="103"/>
      <c r="H1049" s="103"/>
      <c r="J1049" s="103"/>
    </row>
    <row r="1050" spans="1:10" s="111" customFormat="1" ht="11.45" customHeight="1">
      <c r="A1050" s="169"/>
      <c r="B1050" s="103"/>
      <c r="C1050" s="103"/>
      <c r="D1050" s="103"/>
      <c r="E1050" s="103"/>
      <c r="F1050" s="103"/>
      <c r="G1050" s="103"/>
      <c r="H1050" s="103"/>
      <c r="J1050" s="103"/>
    </row>
    <row r="1051" spans="1:10" s="111" customFormat="1" ht="11.45" customHeight="1">
      <c r="A1051" s="167"/>
      <c r="B1051" s="103"/>
      <c r="C1051" s="103"/>
      <c r="D1051" s="103"/>
      <c r="E1051" s="103"/>
      <c r="F1051" s="103"/>
      <c r="G1051" s="103"/>
      <c r="H1051" s="103"/>
      <c r="J1051" s="103"/>
    </row>
    <row r="1052" spans="1:10" s="111" customFormat="1" ht="11.45" customHeight="1">
      <c r="A1052" s="169"/>
      <c r="B1052" s="103"/>
      <c r="C1052" s="103"/>
      <c r="D1052" s="103"/>
      <c r="E1052" s="103"/>
      <c r="F1052" s="103"/>
      <c r="G1052" s="103"/>
      <c r="H1052" s="103"/>
      <c r="J1052" s="103"/>
    </row>
    <row r="1053" spans="1:10" s="111" customFormat="1" ht="11.45" customHeight="1">
      <c r="A1053" s="167"/>
      <c r="B1053" s="103"/>
      <c r="C1053" s="103"/>
      <c r="D1053" s="103"/>
      <c r="E1053" s="103"/>
      <c r="F1053" s="103"/>
      <c r="G1053" s="103"/>
      <c r="H1053" s="103"/>
      <c r="J1053" s="103"/>
    </row>
    <row r="1054" spans="1:10" s="111" customFormat="1" ht="11.45" customHeight="1">
      <c r="A1054" s="169"/>
      <c r="B1054" s="103"/>
      <c r="C1054" s="103"/>
      <c r="D1054" s="103"/>
      <c r="E1054" s="103"/>
      <c r="F1054" s="103"/>
      <c r="G1054" s="103"/>
      <c r="H1054" s="103"/>
      <c r="J1054" s="103"/>
    </row>
    <row r="1055" spans="1:10" s="111" customFormat="1" ht="11.45" customHeight="1">
      <c r="A1055" s="167"/>
      <c r="B1055" s="103"/>
      <c r="C1055" s="103"/>
      <c r="D1055" s="103"/>
      <c r="E1055" s="103"/>
      <c r="F1055" s="103"/>
      <c r="G1055" s="103"/>
      <c r="H1055" s="103"/>
      <c r="J1055" s="103"/>
    </row>
    <row r="1056" spans="1:10" s="111" customFormat="1" ht="11.45" customHeight="1">
      <c r="A1056" s="169"/>
      <c r="B1056" s="103"/>
      <c r="C1056" s="103"/>
      <c r="D1056" s="103"/>
      <c r="E1056" s="103"/>
      <c r="F1056" s="103"/>
      <c r="G1056" s="103"/>
      <c r="H1056" s="103"/>
      <c r="J1056" s="103"/>
    </row>
    <row r="1057" spans="1:10" s="111" customFormat="1" ht="11.45" customHeight="1">
      <c r="A1057" s="167"/>
      <c r="B1057" s="103"/>
      <c r="C1057" s="103"/>
      <c r="D1057" s="103"/>
      <c r="E1057" s="103"/>
      <c r="F1057" s="103"/>
      <c r="G1057" s="103"/>
      <c r="H1057" s="103"/>
      <c r="J1057" s="103"/>
    </row>
    <row r="1058" spans="1:10" s="111" customFormat="1" ht="8.25" customHeight="1">
      <c r="A1058" s="165"/>
      <c r="B1058" s="103"/>
      <c r="C1058" s="103"/>
      <c r="D1058" s="103"/>
      <c r="E1058" s="103"/>
      <c r="F1058" s="103"/>
      <c r="G1058" s="103"/>
      <c r="H1058" s="103"/>
      <c r="J1058" s="103"/>
    </row>
    <row r="1059" spans="1:10" s="158" customFormat="1" ht="12.75" customHeight="1">
      <c r="H1059" s="103"/>
      <c r="J1059" s="103"/>
    </row>
    <row r="1060" spans="1:10" s="105" customFormat="1" ht="9.4" customHeight="1">
      <c r="A1060" s="111"/>
      <c r="H1060" s="103"/>
      <c r="J1060" s="103"/>
    </row>
    <row r="1061" spans="1:10" s="105" customFormat="1" ht="1.1499999999999999" customHeight="1">
      <c r="H1061" s="103"/>
      <c r="J1061" s="103"/>
    </row>
    <row r="1062" spans="1:10" s="105" customFormat="1" ht="1.1499999999999999" customHeight="1">
      <c r="H1062" s="103"/>
      <c r="J1062" s="103"/>
    </row>
    <row r="1063" spans="1:10" s="105" customFormat="1" ht="1.1499999999999999" customHeight="1">
      <c r="H1063" s="103"/>
      <c r="J1063" s="103"/>
    </row>
    <row r="1064" spans="1:10" s="111" customFormat="1" ht="11.25" customHeight="1">
      <c r="B1064" s="170"/>
      <c r="C1064" s="170"/>
      <c r="D1064" s="171"/>
      <c r="E1064" s="171"/>
      <c r="F1064" s="171"/>
      <c r="G1064" s="171"/>
      <c r="H1064" s="103"/>
      <c r="J1064" s="103"/>
    </row>
    <row r="1065" spans="1:10" s="111" customFormat="1" ht="3.4" customHeight="1">
      <c r="B1065" s="170"/>
      <c r="C1065" s="170"/>
      <c r="D1065" s="171"/>
      <c r="E1065" s="171"/>
      <c r="F1065" s="171"/>
      <c r="G1065" s="171"/>
      <c r="H1065" s="103"/>
      <c r="J1065" s="103"/>
    </row>
    <row r="1066" spans="1:10" s="119" customFormat="1" ht="9" customHeight="1">
      <c r="A1066" s="172"/>
      <c r="B1066" s="170"/>
      <c r="C1066" s="170"/>
      <c r="D1066" s="171"/>
      <c r="E1066" s="171"/>
      <c r="F1066" s="171"/>
      <c r="G1066" s="171"/>
      <c r="H1066" s="103"/>
      <c r="J1066" s="103"/>
    </row>
    <row r="1067" spans="1:10" s="119" customFormat="1" ht="9" customHeight="1">
      <c r="A1067" s="172"/>
      <c r="B1067" s="170"/>
      <c r="C1067" s="173"/>
      <c r="D1067" s="173"/>
      <c r="E1067" s="173"/>
      <c r="F1067" s="173"/>
      <c r="G1067" s="173"/>
      <c r="H1067" s="103"/>
      <c r="J1067" s="103"/>
    </row>
    <row r="1068" spans="1:10" s="130" customFormat="1" ht="9" customHeight="1">
      <c r="B1068" s="174"/>
      <c r="C1068" s="175"/>
      <c r="D1068" s="176"/>
      <c r="E1068" s="176"/>
      <c r="F1068" s="176"/>
      <c r="G1068" s="174"/>
      <c r="H1068" s="103"/>
      <c r="J1068" s="103"/>
    </row>
    <row r="1069" spans="1:10" s="111" customFormat="1" ht="9.75" customHeight="1">
      <c r="A1069" s="131"/>
      <c r="B1069" s="177"/>
      <c r="C1069" s="177"/>
      <c r="D1069" s="177"/>
      <c r="E1069" s="177"/>
      <c r="F1069" s="177"/>
      <c r="G1069" s="177"/>
      <c r="H1069" s="103"/>
      <c r="J1069" s="103"/>
    </row>
    <row r="1070" spans="1:10" s="111" customFormat="1" ht="11.25" customHeight="1">
      <c r="A1070" s="178"/>
      <c r="B1070" s="179"/>
      <c r="C1070" s="179"/>
      <c r="D1070" s="179"/>
      <c r="E1070" s="179"/>
      <c r="F1070" s="179"/>
      <c r="G1070" s="179"/>
      <c r="H1070" s="103"/>
      <c r="J1070" s="103"/>
    </row>
    <row r="1071" spans="1:10" s="111" customFormat="1" ht="11.45" customHeight="1">
      <c r="A1071" s="180"/>
      <c r="B1071" s="181"/>
      <c r="C1071" s="181"/>
      <c r="D1071" s="181"/>
      <c r="E1071" s="181"/>
      <c r="F1071" s="181"/>
      <c r="G1071" s="181"/>
      <c r="H1071" s="103"/>
      <c r="J1071" s="103"/>
    </row>
    <row r="1072" spans="1:10" s="111" customFormat="1" ht="11.45" customHeight="1">
      <c r="A1072" s="167"/>
      <c r="B1072" s="103"/>
      <c r="C1072" s="103"/>
      <c r="D1072" s="103"/>
      <c r="E1072" s="103"/>
      <c r="F1072" s="103"/>
      <c r="G1072" s="103"/>
      <c r="H1072" s="103"/>
      <c r="J1072" s="103"/>
    </row>
    <row r="1073" spans="1:13" s="111" customFormat="1" ht="11.45" customHeight="1">
      <c r="A1073" s="167"/>
      <c r="B1073" s="103"/>
      <c r="C1073" s="103"/>
      <c r="D1073" s="103"/>
      <c r="E1073" s="103"/>
      <c r="F1073" s="103"/>
      <c r="G1073" s="103"/>
      <c r="H1073" s="103"/>
      <c r="I1073" s="103"/>
      <c r="J1073" s="103"/>
      <c r="K1073" s="103"/>
      <c r="L1073" s="103"/>
      <c r="M1073" s="103"/>
    </row>
    <row r="1074" spans="1:13" s="111" customFormat="1" ht="11.45" customHeight="1">
      <c r="A1074" s="169"/>
      <c r="B1074" s="103"/>
      <c r="C1074" s="103"/>
      <c r="D1074" s="103"/>
      <c r="E1074" s="103"/>
      <c r="F1074" s="103"/>
      <c r="G1074" s="103"/>
      <c r="H1074" s="103"/>
      <c r="I1074" s="182"/>
      <c r="J1074" s="182"/>
      <c r="K1074" s="182"/>
      <c r="L1074" s="182"/>
      <c r="M1074" s="182"/>
    </row>
    <row r="1075" spans="1:13" s="111" customFormat="1" ht="11.45" customHeight="1">
      <c r="A1075" s="180"/>
      <c r="B1075" s="181"/>
      <c r="C1075" s="181"/>
      <c r="D1075" s="181"/>
      <c r="E1075" s="181"/>
      <c r="F1075" s="181"/>
      <c r="G1075" s="181"/>
      <c r="H1075" s="103"/>
      <c r="J1075" s="103"/>
    </row>
    <row r="1076" spans="1:13" s="111" customFormat="1" ht="11.45" customHeight="1">
      <c r="A1076" s="167"/>
      <c r="B1076" s="103"/>
      <c r="C1076" s="103"/>
      <c r="D1076" s="103"/>
      <c r="E1076" s="103"/>
      <c r="F1076" s="103"/>
      <c r="G1076" s="103"/>
      <c r="H1076" s="103"/>
      <c r="J1076" s="103"/>
    </row>
    <row r="1077" spans="1:13" s="111" customFormat="1" ht="11.45" customHeight="1">
      <c r="A1077" s="166"/>
      <c r="B1077" s="103"/>
      <c r="C1077" s="103"/>
      <c r="D1077" s="103"/>
      <c r="E1077" s="103"/>
      <c r="F1077" s="103"/>
      <c r="G1077" s="103"/>
      <c r="H1077" s="103"/>
      <c r="J1077" s="103"/>
    </row>
    <row r="1078" spans="1:13" s="111" customFormat="1" ht="11.45" customHeight="1">
      <c r="A1078" s="167"/>
      <c r="B1078" s="103"/>
      <c r="C1078" s="103"/>
      <c r="D1078" s="103"/>
      <c r="E1078" s="103"/>
      <c r="F1078" s="103"/>
      <c r="G1078" s="103"/>
      <c r="H1078" s="103"/>
      <c r="J1078" s="103"/>
    </row>
    <row r="1079" spans="1:13" s="111" customFormat="1" ht="11.45" customHeight="1">
      <c r="A1079" s="166"/>
      <c r="B1079" s="103"/>
      <c r="C1079" s="103"/>
      <c r="D1079" s="103"/>
      <c r="E1079" s="103"/>
      <c r="F1079" s="103"/>
      <c r="G1079" s="103"/>
      <c r="H1079" s="103"/>
      <c r="J1079" s="103"/>
    </row>
    <row r="1080" spans="1:13" s="111" customFormat="1" ht="11.45" customHeight="1">
      <c r="A1080" s="167"/>
      <c r="B1080" s="103"/>
      <c r="C1080" s="103"/>
      <c r="D1080" s="103"/>
      <c r="E1080" s="103"/>
      <c r="F1080" s="103"/>
      <c r="G1080" s="103"/>
      <c r="H1080" s="103"/>
      <c r="J1080" s="103"/>
    </row>
    <row r="1081" spans="1:13" s="111" customFormat="1" ht="11.45" customHeight="1">
      <c r="A1081" s="166"/>
      <c r="B1081" s="103"/>
      <c r="C1081" s="103"/>
      <c r="D1081" s="103"/>
      <c r="E1081" s="103"/>
      <c r="F1081" s="103"/>
      <c r="G1081" s="103"/>
      <c r="H1081" s="103"/>
      <c r="J1081" s="103"/>
    </row>
    <row r="1082" spans="1:13" s="111" customFormat="1" ht="11.45" customHeight="1">
      <c r="A1082" s="166"/>
      <c r="B1082" s="103"/>
      <c r="C1082" s="103"/>
      <c r="D1082" s="103"/>
      <c r="E1082" s="103"/>
      <c r="F1082" s="103"/>
      <c r="G1082" s="103"/>
      <c r="H1082" s="103"/>
      <c r="J1082" s="103"/>
    </row>
    <row r="1083" spans="1:13" s="111" customFormat="1" ht="11.45" customHeight="1">
      <c r="A1083" s="166"/>
      <c r="B1083" s="103"/>
      <c r="C1083" s="103"/>
      <c r="D1083" s="103"/>
      <c r="E1083" s="103"/>
      <c r="F1083" s="103"/>
      <c r="G1083" s="103"/>
      <c r="H1083" s="103"/>
      <c r="J1083" s="103"/>
    </row>
    <row r="1084" spans="1:13" s="111" customFormat="1" ht="11.45" customHeight="1">
      <c r="A1084" s="167"/>
      <c r="B1084" s="103"/>
      <c r="C1084" s="103"/>
      <c r="D1084" s="103"/>
      <c r="E1084" s="103"/>
      <c r="F1084" s="103"/>
      <c r="G1084" s="103"/>
      <c r="H1084" s="103"/>
      <c r="J1084" s="103"/>
    </row>
    <row r="1085" spans="1:13" s="111" customFormat="1" ht="11.45" customHeight="1">
      <c r="A1085" s="167"/>
      <c r="B1085" s="103"/>
      <c r="C1085" s="103"/>
      <c r="D1085" s="103"/>
      <c r="E1085" s="103"/>
      <c r="F1085" s="103"/>
      <c r="G1085" s="103"/>
      <c r="H1085" s="103"/>
      <c r="J1085" s="103"/>
    </row>
    <row r="1086" spans="1:13" s="111" customFormat="1" ht="11.45" customHeight="1">
      <c r="A1086" s="166"/>
      <c r="B1086" s="103"/>
      <c r="C1086" s="103"/>
      <c r="D1086" s="103"/>
      <c r="E1086" s="103"/>
      <c r="F1086" s="103"/>
      <c r="G1086" s="103"/>
      <c r="H1086" s="103"/>
      <c r="J1086" s="103"/>
    </row>
    <row r="1087" spans="1:13" s="111" customFormat="1" ht="11.45" customHeight="1">
      <c r="A1087" s="166"/>
      <c r="B1087" s="103"/>
      <c r="C1087" s="103"/>
      <c r="D1087" s="103"/>
      <c r="E1087" s="103"/>
      <c r="F1087" s="103"/>
      <c r="G1087" s="103"/>
      <c r="H1087" s="103"/>
      <c r="J1087" s="103"/>
    </row>
    <row r="1088" spans="1:13" s="111" customFormat="1" ht="11.45" customHeight="1">
      <c r="A1088" s="166"/>
      <c r="B1088" s="103"/>
      <c r="C1088" s="103"/>
      <c r="D1088" s="103"/>
      <c r="E1088" s="103"/>
      <c r="F1088" s="103"/>
      <c r="G1088" s="103"/>
      <c r="H1088" s="103"/>
      <c r="J1088" s="103"/>
    </row>
    <row r="1089" spans="1:13" s="111" customFormat="1" ht="11.45" customHeight="1">
      <c r="A1089" s="167"/>
      <c r="B1089" s="103"/>
      <c r="C1089" s="103"/>
      <c r="D1089" s="103"/>
      <c r="E1089" s="103"/>
      <c r="F1089" s="103"/>
      <c r="G1089" s="103"/>
      <c r="H1089" s="103"/>
      <c r="J1089" s="103"/>
    </row>
    <row r="1090" spans="1:13" s="111" customFormat="1" ht="11.45" customHeight="1">
      <c r="A1090" s="166"/>
      <c r="B1090" s="103"/>
      <c r="C1090" s="103"/>
      <c r="D1090" s="103"/>
      <c r="E1090" s="103"/>
      <c r="F1090" s="103"/>
      <c r="G1090" s="103"/>
      <c r="H1090" s="103"/>
      <c r="J1090" s="103"/>
    </row>
    <row r="1091" spans="1:13" s="111" customFormat="1" ht="11.45" customHeight="1">
      <c r="A1091" s="167"/>
      <c r="B1091" s="103"/>
      <c r="C1091" s="103"/>
      <c r="D1091" s="103"/>
      <c r="E1091" s="103"/>
      <c r="F1091" s="103"/>
      <c r="G1091" s="103"/>
      <c r="H1091" s="103"/>
      <c r="J1091" s="103"/>
    </row>
    <row r="1092" spans="1:13" s="111" customFormat="1" ht="11.45" customHeight="1">
      <c r="A1092" s="166"/>
      <c r="B1092" s="103"/>
      <c r="C1092" s="103"/>
      <c r="D1092" s="103"/>
      <c r="E1092" s="103"/>
      <c r="F1092" s="103"/>
      <c r="G1092" s="103"/>
      <c r="H1092" s="103"/>
      <c r="J1092" s="103"/>
    </row>
    <row r="1093" spans="1:13" s="111" customFormat="1" ht="11.45" customHeight="1">
      <c r="A1093" s="167"/>
      <c r="B1093" s="103"/>
      <c r="C1093" s="103"/>
      <c r="D1093" s="103"/>
      <c r="E1093" s="103"/>
      <c r="F1093" s="103"/>
      <c r="G1093" s="103"/>
      <c r="H1093" s="103"/>
      <c r="J1093" s="103"/>
    </row>
    <row r="1094" spans="1:13" s="111" customFormat="1" ht="11.45" customHeight="1">
      <c r="A1094" s="166"/>
      <c r="B1094" s="103"/>
      <c r="C1094" s="103"/>
      <c r="D1094" s="103"/>
      <c r="E1094" s="103"/>
      <c r="F1094" s="103"/>
      <c r="G1094" s="103"/>
      <c r="H1094" s="103"/>
      <c r="J1094" s="103"/>
    </row>
    <row r="1095" spans="1:13" s="111" customFormat="1" ht="11.45" customHeight="1">
      <c r="A1095" s="167"/>
      <c r="B1095" s="103"/>
      <c r="C1095" s="103"/>
      <c r="D1095" s="103"/>
      <c r="E1095" s="103"/>
      <c r="F1095" s="103"/>
      <c r="G1095" s="103"/>
      <c r="H1095" s="103"/>
      <c r="J1095" s="103"/>
    </row>
    <row r="1096" spans="1:13" s="111" customFormat="1" ht="11.45" customHeight="1">
      <c r="A1096" s="168"/>
      <c r="B1096" s="103"/>
      <c r="C1096" s="103"/>
      <c r="D1096" s="103"/>
      <c r="E1096" s="103"/>
      <c r="F1096" s="103"/>
      <c r="G1096" s="103"/>
      <c r="H1096" s="103"/>
      <c r="J1096" s="103"/>
    </row>
    <row r="1097" spans="1:13" s="111" customFormat="1" ht="11.45" customHeight="1">
      <c r="A1097" s="169"/>
      <c r="B1097" s="103"/>
      <c r="C1097" s="103"/>
      <c r="D1097" s="103"/>
      <c r="E1097" s="103"/>
      <c r="F1097" s="103"/>
      <c r="G1097" s="103"/>
      <c r="H1097" s="103"/>
      <c r="J1097" s="103"/>
    </row>
    <row r="1098" spans="1:13" s="111" customFormat="1" ht="11.45" customHeight="1">
      <c r="A1098" s="167"/>
      <c r="B1098" s="103"/>
      <c r="C1098" s="103"/>
      <c r="D1098" s="103"/>
      <c r="E1098" s="103"/>
      <c r="F1098" s="103"/>
      <c r="G1098" s="103"/>
      <c r="H1098" s="103"/>
      <c r="J1098" s="103"/>
      <c r="K1098" s="103"/>
      <c r="L1098" s="103"/>
      <c r="M1098" s="103"/>
    </row>
    <row r="1099" spans="1:13" s="111" customFormat="1" ht="11.45" customHeight="1">
      <c r="A1099" s="167"/>
      <c r="B1099" s="103"/>
      <c r="C1099" s="103"/>
      <c r="D1099" s="103"/>
      <c r="E1099" s="103"/>
      <c r="F1099" s="103"/>
      <c r="G1099" s="103"/>
      <c r="H1099" s="103"/>
      <c r="I1099" s="103"/>
      <c r="J1099" s="103"/>
      <c r="K1099" s="103"/>
      <c r="L1099" s="103"/>
      <c r="M1099" s="103"/>
    </row>
    <row r="1100" spans="1:13" s="111" customFormat="1" ht="11.45" customHeight="1">
      <c r="A1100" s="166"/>
      <c r="B1100" s="103"/>
      <c r="C1100" s="103"/>
      <c r="D1100" s="103"/>
      <c r="E1100" s="103"/>
      <c r="F1100" s="103"/>
      <c r="G1100" s="103"/>
      <c r="H1100" s="103"/>
      <c r="I1100" s="103"/>
      <c r="J1100" s="103"/>
      <c r="K1100" s="103"/>
      <c r="L1100" s="103"/>
      <c r="M1100" s="103"/>
    </row>
    <row r="1101" spans="1:13" s="111" customFormat="1" ht="11.45" customHeight="1">
      <c r="A1101" s="167"/>
      <c r="B1101" s="103"/>
      <c r="C1101" s="103"/>
      <c r="D1101" s="103"/>
      <c r="E1101" s="103"/>
      <c r="F1101" s="103"/>
      <c r="G1101" s="103"/>
      <c r="H1101" s="103"/>
      <c r="I1101" s="103"/>
      <c r="J1101" s="103"/>
      <c r="K1101" s="103"/>
      <c r="L1101" s="103"/>
      <c r="M1101" s="103"/>
    </row>
    <row r="1102" spans="1:13" s="111" customFormat="1" ht="11.45" customHeight="1">
      <c r="A1102" s="166"/>
      <c r="B1102" s="103"/>
      <c r="C1102" s="103"/>
      <c r="D1102" s="103"/>
      <c r="E1102" s="103"/>
      <c r="F1102" s="103"/>
      <c r="G1102" s="103"/>
      <c r="H1102" s="103"/>
      <c r="I1102" s="103"/>
      <c r="J1102" s="103"/>
      <c r="K1102" s="103"/>
      <c r="L1102" s="103"/>
      <c r="M1102" s="103"/>
    </row>
    <row r="1103" spans="1:13" s="111" customFormat="1" ht="11.45" customHeight="1">
      <c r="A1103" s="167"/>
      <c r="B1103" s="103"/>
      <c r="C1103" s="103"/>
      <c r="D1103" s="103"/>
      <c r="E1103" s="103"/>
      <c r="F1103" s="103"/>
      <c r="G1103" s="103"/>
      <c r="H1103" s="103"/>
      <c r="I1103" s="103"/>
      <c r="J1103" s="103"/>
      <c r="K1103" s="103"/>
      <c r="L1103" s="103"/>
      <c r="M1103" s="103"/>
    </row>
    <row r="1104" spans="1:13" s="111" customFormat="1" ht="11.45" customHeight="1">
      <c r="A1104" s="166"/>
      <c r="B1104" s="103"/>
      <c r="C1104" s="103"/>
      <c r="D1104" s="103"/>
      <c r="E1104" s="103"/>
      <c r="F1104" s="103"/>
      <c r="G1104" s="103"/>
      <c r="H1104" s="103"/>
      <c r="J1104" s="103"/>
    </row>
    <row r="1105" spans="1:10" s="111" customFormat="1" ht="11.45" customHeight="1">
      <c r="A1105" s="167"/>
      <c r="B1105" s="103"/>
      <c r="C1105" s="103"/>
      <c r="D1105" s="103"/>
      <c r="E1105" s="103"/>
      <c r="F1105" s="103"/>
      <c r="G1105" s="103"/>
      <c r="H1105" s="103"/>
      <c r="J1105" s="103"/>
    </row>
    <row r="1106" spans="1:10" s="111" customFormat="1" ht="11.45" customHeight="1">
      <c r="A1106" s="166"/>
      <c r="B1106" s="103"/>
      <c r="C1106" s="103"/>
      <c r="D1106" s="103"/>
      <c r="E1106" s="103"/>
      <c r="F1106" s="103"/>
      <c r="G1106" s="103"/>
      <c r="H1106" s="103"/>
      <c r="I1106" s="103"/>
      <c r="J1106" s="103"/>
    </row>
    <row r="1107" spans="1:10" s="111" customFormat="1" ht="11.45" customHeight="1">
      <c r="A1107" s="167"/>
      <c r="B1107" s="103"/>
      <c r="C1107" s="103"/>
      <c r="D1107" s="103"/>
      <c r="E1107" s="103"/>
      <c r="F1107" s="103"/>
      <c r="G1107" s="103"/>
      <c r="H1107" s="103"/>
      <c r="J1107" s="103"/>
    </row>
    <row r="1108" spans="1:10" s="111" customFormat="1" ht="11.45" customHeight="1">
      <c r="A1108" s="166"/>
      <c r="B1108" s="103"/>
      <c r="C1108" s="103"/>
      <c r="D1108" s="103"/>
      <c r="E1108" s="103"/>
      <c r="F1108" s="103"/>
      <c r="G1108" s="103"/>
      <c r="H1108" s="103"/>
      <c r="J1108" s="103"/>
    </row>
    <row r="1109" spans="1:10" s="111" customFormat="1" ht="11.45" customHeight="1">
      <c r="A1109" s="167"/>
      <c r="B1109" s="103"/>
      <c r="C1109" s="103"/>
      <c r="D1109" s="103"/>
      <c r="E1109" s="103"/>
      <c r="F1109" s="103"/>
      <c r="G1109" s="103"/>
      <c r="H1109" s="103"/>
      <c r="J1109" s="103"/>
    </row>
    <row r="1110" spans="1:10" s="111" customFormat="1" ht="11.45" customHeight="1">
      <c r="A1110" s="166"/>
      <c r="B1110" s="103"/>
      <c r="C1110" s="103"/>
      <c r="D1110" s="103"/>
      <c r="E1110" s="103"/>
      <c r="F1110" s="103"/>
      <c r="G1110" s="103"/>
      <c r="H1110" s="103"/>
      <c r="J1110" s="103"/>
    </row>
    <row r="1111" spans="1:10" s="111" customFormat="1" ht="11.45" customHeight="1">
      <c r="A1111" s="169"/>
      <c r="B1111" s="103"/>
      <c r="C1111" s="103"/>
      <c r="D1111" s="103"/>
      <c r="E1111" s="103"/>
      <c r="F1111" s="103"/>
      <c r="G1111" s="103"/>
      <c r="H1111" s="103"/>
      <c r="J1111" s="103"/>
    </row>
    <row r="1112" spans="1:10" s="111" customFormat="1" ht="11.45" customHeight="1">
      <c r="A1112" s="167"/>
      <c r="B1112" s="103"/>
      <c r="C1112" s="103"/>
      <c r="D1112" s="103"/>
      <c r="E1112" s="103"/>
      <c r="F1112" s="103"/>
      <c r="G1112" s="103"/>
      <c r="H1112" s="103"/>
      <c r="J1112" s="103"/>
    </row>
    <row r="1113" spans="1:10" s="111" customFormat="1" ht="11.45" customHeight="1">
      <c r="A1113" s="169"/>
      <c r="B1113" s="103"/>
      <c r="C1113" s="103"/>
      <c r="D1113" s="103"/>
      <c r="E1113" s="103"/>
      <c r="F1113" s="103"/>
      <c r="G1113" s="103"/>
      <c r="H1113" s="103"/>
      <c r="J1113" s="103"/>
    </row>
    <row r="1114" spans="1:10" s="111" customFormat="1" ht="11.45" customHeight="1">
      <c r="A1114" s="167"/>
      <c r="B1114" s="103"/>
      <c r="C1114" s="103"/>
      <c r="D1114" s="103"/>
      <c r="E1114" s="103"/>
      <c r="F1114" s="103"/>
      <c r="G1114" s="103"/>
      <c r="H1114" s="103"/>
      <c r="J1114" s="103"/>
    </row>
    <row r="1115" spans="1:10" s="111" customFormat="1" ht="11.45" customHeight="1">
      <c r="A1115" s="167"/>
      <c r="B1115" s="103"/>
      <c r="C1115" s="103"/>
      <c r="D1115" s="103"/>
      <c r="E1115" s="103"/>
      <c r="F1115" s="103"/>
      <c r="G1115" s="103"/>
      <c r="H1115" s="103"/>
      <c r="J1115" s="103"/>
    </row>
    <row r="1116" spans="1:10" s="111" customFormat="1" ht="11.45" customHeight="1">
      <c r="A1116" s="166"/>
      <c r="B1116" s="103"/>
      <c r="C1116" s="103"/>
      <c r="D1116" s="103"/>
      <c r="E1116" s="103"/>
      <c r="F1116" s="103"/>
      <c r="G1116" s="103"/>
      <c r="H1116" s="103"/>
      <c r="J1116" s="103"/>
    </row>
    <row r="1117" spans="1:10" s="111" customFormat="1" ht="11.45" customHeight="1">
      <c r="A1117" s="167"/>
      <c r="B1117" s="103"/>
      <c r="C1117" s="103"/>
      <c r="D1117" s="103"/>
      <c r="E1117" s="103"/>
      <c r="F1117" s="103"/>
      <c r="G1117" s="103"/>
      <c r="H1117" s="103"/>
      <c r="J1117" s="103"/>
    </row>
    <row r="1118" spans="1:10" s="111" customFormat="1" ht="11.45" customHeight="1">
      <c r="A1118" s="166"/>
      <c r="B1118" s="103"/>
      <c r="C1118" s="103"/>
      <c r="D1118" s="103"/>
      <c r="E1118" s="103"/>
      <c r="F1118" s="103"/>
      <c r="G1118" s="103"/>
      <c r="H1118" s="103"/>
      <c r="J1118" s="103"/>
    </row>
    <row r="1119" spans="1:10" s="111" customFormat="1" ht="11.45" customHeight="1">
      <c r="A1119" s="169"/>
      <c r="B1119" s="103"/>
      <c r="C1119" s="103"/>
      <c r="D1119" s="103"/>
      <c r="E1119" s="103"/>
      <c r="F1119" s="103"/>
      <c r="G1119" s="103"/>
      <c r="H1119" s="103"/>
      <c r="J1119" s="103"/>
    </row>
    <row r="1120" spans="1:10" s="111" customFormat="1" ht="11.45" customHeight="1">
      <c r="A1120" s="167"/>
      <c r="B1120" s="103"/>
      <c r="C1120" s="103"/>
      <c r="D1120" s="103"/>
      <c r="E1120" s="103"/>
      <c r="F1120" s="103"/>
      <c r="G1120" s="103"/>
      <c r="H1120" s="103"/>
      <c r="J1120" s="103"/>
    </row>
    <row r="1121" spans="1:10" s="111" customFormat="1" ht="11.45" customHeight="1">
      <c r="A1121" s="166"/>
      <c r="B1121" s="103"/>
      <c r="C1121" s="103"/>
      <c r="D1121" s="103"/>
      <c r="E1121" s="103"/>
      <c r="F1121" s="103"/>
      <c r="G1121" s="103"/>
      <c r="H1121" s="103"/>
      <c r="J1121" s="103"/>
    </row>
    <row r="1122" spans="1:10" s="111" customFormat="1" ht="11.45" customHeight="1">
      <c r="A1122" s="166"/>
      <c r="B1122" s="103"/>
      <c r="C1122" s="103"/>
      <c r="D1122" s="103"/>
      <c r="E1122" s="103"/>
      <c r="F1122" s="103"/>
      <c r="G1122" s="103"/>
      <c r="H1122" s="103"/>
      <c r="J1122" s="103"/>
    </row>
    <row r="1123" spans="1:10" s="111" customFormat="1" ht="11.45" customHeight="1">
      <c r="A1123" s="169"/>
      <c r="B1123" s="103"/>
      <c r="C1123" s="103"/>
      <c r="D1123" s="103"/>
      <c r="E1123" s="103"/>
      <c r="F1123" s="103"/>
      <c r="G1123" s="103"/>
      <c r="H1123" s="103"/>
      <c r="J1123" s="103"/>
    </row>
    <row r="1124" spans="1:10" s="111" customFormat="1" ht="11.45" customHeight="1">
      <c r="A1124" s="166"/>
      <c r="B1124" s="103"/>
      <c r="C1124" s="103"/>
      <c r="D1124" s="103"/>
      <c r="E1124" s="103"/>
      <c r="F1124" s="103"/>
      <c r="G1124" s="103"/>
      <c r="H1124" s="103"/>
      <c r="J1124" s="103"/>
    </row>
    <row r="1125" spans="1:10" s="111" customFormat="1" ht="11.45" customHeight="1">
      <c r="A1125" s="169"/>
      <c r="B1125" s="103"/>
      <c r="C1125" s="103"/>
      <c r="D1125" s="103"/>
      <c r="E1125" s="103"/>
      <c r="F1125" s="103"/>
      <c r="G1125" s="103"/>
      <c r="H1125" s="103"/>
      <c r="J1125" s="103"/>
    </row>
    <row r="1126" spans="1:10" s="111" customFormat="1" ht="11.45" customHeight="1">
      <c r="A1126" s="167"/>
      <c r="B1126" s="103"/>
      <c r="C1126" s="103"/>
      <c r="D1126" s="103"/>
      <c r="E1126" s="103"/>
      <c r="F1126" s="103"/>
      <c r="G1126" s="103"/>
      <c r="H1126" s="103"/>
      <c r="J1126" s="103"/>
    </row>
    <row r="1127" spans="1:10" s="111" customFormat="1" ht="11.45" customHeight="1">
      <c r="A1127" s="169"/>
      <c r="B1127" s="103"/>
      <c r="C1127" s="103"/>
      <c r="D1127" s="103"/>
      <c r="E1127" s="103"/>
      <c r="F1127" s="103"/>
      <c r="G1127" s="103"/>
      <c r="H1127" s="103"/>
      <c r="J1127" s="103"/>
    </row>
    <row r="1128" spans="1:10" s="111" customFormat="1" ht="11.45" customHeight="1">
      <c r="A1128" s="167"/>
      <c r="B1128" s="103"/>
      <c r="C1128" s="103"/>
      <c r="D1128" s="103"/>
      <c r="E1128" s="103"/>
      <c r="F1128" s="103"/>
      <c r="G1128" s="103"/>
      <c r="H1128" s="103"/>
      <c r="J1128" s="103"/>
    </row>
    <row r="1129" spans="1:10" s="111" customFormat="1" ht="11.45" customHeight="1">
      <c r="A1129" s="169"/>
      <c r="B1129" s="103"/>
      <c r="C1129" s="103"/>
      <c r="D1129" s="103"/>
      <c r="E1129" s="103"/>
      <c r="F1129" s="103"/>
      <c r="G1129" s="103"/>
      <c r="H1129" s="103"/>
      <c r="J1129" s="103"/>
    </row>
    <row r="1130" spans="1:10" s="111" customFormat="1" ht="11.45" customHeight="1">
      <c r="A1130" s="167"/>
      <c r="B1130" s="103"/>
      <c r="C1130" s="103"/>
      <c r="D1130" s="103"/>
      <c r="E1130" s="103"/>
      <c r="F1130" s="103"/>
      <c r="G1130" s="103"/>
      <c r="H1130" s="103"/>
      <c r="J1130" s="103"/>
    </row>
    <row r="1131" spans="1:10" s="111" customFormat="1" ht="11.45" customHeight="1">
      <c r="A1131" s="169"/>
      <c r="B1131" s="103"/>
      <c r="C1131" s="103"/>
      <c r="D1131" s="103"/>
      <c r="E1131" s="103"/>
      <c r="F1131" s="103"/>
      <c r="G1131" s="103"/>
      <c r="H1131" s="103"/>
      <c r="J1131" s="103"/>
    </row>
    <row r="1132" spans="1:10" s="111" customFormat="1" ht="11.45" customHeight="1">
      <c r="A1132" s="167"/>
      <c r="B1132" s="103"/>
      <c r="C1132" s="103"/>
      <c r="D1132" s="103"/>
      <c r="E1132" s="103"/>
      <c r="F1132" s="103"/>
      <c r="G1132" s="103"/>
      <c r="H1132" s="103"/>
      <c r="J1132" s="103"/>
    </row>
    <row r="1133" spans="1:10" s="111" customFormat="1" ht="8.25" customHeight="1">
      <c r="A1133" s="165"/>
      <c r="B1133" s="103"/>
      <c r="C1133" s="103"/>
      <c r="D1133" s="103"/>
      <c r="E1133" s="103"/>
      <c r="F1133" s="103"/>
      <c r="G1133" s="103"/>
      <c r="H1133" s="103"/>
      <c r="J1133" s="103"/>
    </row>
    <row r="1134" spans="1:10" s="158" customFormat="1" ht="13.5" customHeight="1">
      <c r="H1134" s="103"/>
      <c r="J1134" s="103"/>
    </row>
    <row r="1135" spans="1:10" s="105" customFormat="1" ht="9.4" customHeight="1">
      <c r="A1135" s="111"/>
      <c r="H1135" s="103"/>
      <c r="J1135" s="103"/>
    </row>
    <row r="1136" spans="1:10" s="105" customFormat="1" ht="1.1499999999999999" customHeight="1">
      <c r="H1136" s="103"/>
      <c r="J1136" s="103"/>
    </row>
    <row r="1137" spans="1:13" s="105" customFormat="1" ht="1.1499999999999999" customHeight="1">
      <c r="H1137" s="103"/>
      <c r="J1137" s="103"/>
    </row>
    <row r="1138" spans="1:13" s="105" customFormat="1" ht="1.1499999999999999" customHeight="1">
      <c r="H1138" s="103"/>
      <c r="J1138" s="103"/>
    </row>
    <row r="1139" spans="1:13" s="111" customFormat="1" ht="12" customHeight="1">
      <c r="B1139" s="170"/>
      <c r="C1139" s="170"/>
      <c r="D1139" s="171"/>
      <c r="E1139" s="171"/>
      <c r="F1139" s="171"/>
      <c r="G1139" s="171"/>
      <c r="H1139" s="103"/>
      <c r="J1139" s="103"/>
    </row>
    <row r="1140" spans="1:13" s="111" customFormat="1" ht="3.4" customHeight="1">
      <c r="B1140" s="170"/>
      <c r="C1140" s="170"/>
      <c r="D1140" s="171"/>
      <c r="E1140" s="171"/>
      <c r="F1140" s="171"/>
      <c r="G1140" s="171"/>
      <c r="H1140" s="103"/>
      <c r="J1140" s="103"/>
    </row>
    <row r="1141" spans="1:13" s="119" customFormat="1" ht="9" customHeight="1">
      <c r="A1141" s="172"/>
      <c r="B1141" s="170"/>
      <c r="C1141" s="170"/>
      <c r="D1141" s="171"/>
      <c r="E1141" s="171"/>
      <c r="F1141" s="171"/>
      <c r="G1141" s="171"/>
      <c r="H1141" s="103"/>
      <c r="J1141" s="103"/>
    </row>
    <row r="1142" spans="1:13" s="119" customFormat="1" ht="9" customHeight="1">
      <c r="A1142" s="172"/>
      <c r="B1142" s="170"/>
      <c r="C1142" s="173"/>
      <c r="D1142" s="173"/>
      <c r="E1142" s="173"/>
      <c r="F1142" s="173"/>
      <c r="G1142" s="173"/>
      <c r="H1142" s="103"/>
      <c r="J1142" s="103"/>
    </row>
    <row r="1143" spans="1:13" s="130" customFormat="1" ht="9" customHeight="1">
      <c r="B1143" s="174"/>
      <c r="C1143" s="175"/>
      <c r="D1143" s="176"/>
      <c r="E1143" s="176"/>
      <c r="F1143" s="176"/>
      <c r="G1143" s="174"/>
      <c r="H1143" s="103"/>
      <c r="J1143" s="103"/>
    </row>
    <row r="1144" spans="1:13" s="111" customFormat="1" ht="9.75" customHeight="1">
      <c r="A1144" s="131"/>
      <c r="B1144" s="177"/>
      <c r="C1144" s="177"/>
      <c r="D1144" s="177"/>
      <c r="E1144" s="177"/>
      <c r="F1144" s="177"/>
      <c r="G1144" s="177"/>
      <c r="H1144" s="103"/>
      <c r="J1144" s="103"/>
    </row>
    <row r="1145" spans="1:13" s="111" customFormat="1" ht="12.75" customHeight="1">
      <c r="A1145" s="178"/>
      <c r="B1145" s="179"/>
      <c r="C1145" s="179"/>
      <c r="D1145" s="179"/>
      <c r="E1145" s="179"/>
      <c r="F1145" s="179"/>
      <c r="G1145" s="179"/>
      <c r="H1145" s="103"/>
      <c r="J1145" s="103"/>
    </row>
    <row r="1146" spans="1:13" s="111" customFormat="1" ht="11.45" customHeight="1">
      <c r="A1146" s="180"/>
      <c r="B1146" s="181"/>
      <c r="C1146" s="181"/>
      <c r="D1146" s="181"/>
      <c r="E1146" s="181"/>
      <c r="F1146" s="181"/>
      <c r="G1146" s="181"/>
      <c r="H1146" s="103"/>
      <c r="J1146" s="103"/>
    </row>
    <row r="1147" spans="1:13" s="111" customFormat="1" ht="11.45" customHeight="1">
      <c r="A1147" s="167"/>
      <c r="B1147" s="103"/>
      <c r="C1147" s="103"/>
      <c r="D1147" s="103"/>
      <c r="E1147" s="103"/>
      <c r="F1147" s="103"/>
      <c r="G1147" s="103"/>
      <c r="H1147" s="103"/>
      <c r="J1147" s="103"/>
    </row>
    <row r="1148" spans="1:13" s="111" customFormat="1" ht="11.45" customHeight="1">
      <c r="A1148" s="167"/>
      <c r="B1148" s="103"/>
      <c r="C1148" s="103"/>
      <c r="D1148" s="103"/>
      <c r="E1148" s="103"/>
      <c r="F1148" s="103"/>
      <c r="G1148" s="103"/>
      <c r="H1148" s="103"/>
      <c r="I1148" s="103"/>
      <c r="J1148" s="103"/>
      <c r="K1148" s="103"/>
      <c r="L1148" s="103"/>
      <c r="M1148" s="103"/>
    </row>
    <row r="1149" spans="1:13" s="111" customFormat="1" ht="11.45" customHeight="1">
      <c r="A1149" s="169"/>
      <c r="B1149" s="103"/>
      <c r="C1149" s="103"/>
      <c r="D1149" s="103"/>
      <c r="E1149" s="103"/>
      <c r="F1149" s="103"/>
      <c r="G1149" s="103"/>
      <c r="H1149" s="103"/>
      <c r="I1149" s="182"/>
      <c r="J1149" s="182"/>
      <c r="K1149" s="182"/>
      <c r="L1149" s="182"/>
      <c r="M1149" s="182"/>
    </row>
    <row r="1150" spans="1:13" s="111" customFormat="1" ht="11.45" customHeight="1">
      <c r="A1150" s="180"/>
      <c r="B1150" s="181"/>
      <c r="C1150" s="181"/>
      <c r="D1150" s="181"/>
      <c r="E1150" s="181"/>
      <c r="F1150" s="181"/>
      <c r="G1150" s="181"/>
      <c r="H1150" s="103"/>
      <c r="J1150" s="103"/>
    </row>
    <row r="1151" spans="1:13" s="111" customFormat="1" ht="11.45" customHeight="1">
      <c r="A1151" s="167"/>
      <c r="B1151" s="103"/>
      <c r="C1151" s="103"/>
      <c r="D1151" s="103"/>
      <c r="E1151" s="103"/>
      <c r="F1151" s="103"/>
      <c r="G1151" s="103"/>
      <c r="H1151" s="103"/>
      <c r="J1151" s="103"/>
    </row>
    <row r="1152" spans="1:13" s="111" customFormat="1" ht="11.45" customHeight="1">
      <c r="A1152" s="166"/>
      <c r="B1152" s="103"/>
      <c r="C1152" s="103"/>
      <c r="D1152" s="103"/>
      <c r="E1152" s="103"/>
      <c r="F1152" s="103"/>
      <c r="G1152" s="103"/>
      <c r="H1152" s="103"/>
      <c r="J1152" s="103"/>
    </row>
    <row r="1153" spans="1:10" s="111" customFormat="1" ht="11.45" customHeight="1">
      <c r="A1153" s="167"/>
      <c r="B1153" s="103"/>
      <c r="C1153" s="103"/>
      <c r="D1153" s="103"/>
      <c r="E1153" s="103"/>
      <c r="F1153" s="103"/>
      <c r="G1153" s="103"/>
      <c r="H1153" s="103"/>
      <c r="J1153" s="103"/>
    </row>
    <row r="1154" spans="1:10" s="111" customFormat="1" ht="11.45" customHeight="1">
      <c r="A1154" s="166"/>
      <c r="B1154" s="103"/>
      <c r="C1154" s="103"/>
      <c r="D1154" s="103"/>
      <c r="E1154" s="103"/>
      <c r="F1154" s="103"/>
      <c r="G1154" s="103"/>
      <c r="H1154" s="103"/>
      <c r="J1154" s="103"/>
    </row>
    <row r="1155" spans="1:10" s="111" customFormat="1" ht="11.45" customHeight="1">
      <c r="A1155" s="167"/>
      <c r="B1155" s="103"/>
      <c r="C1155" s="103"/>
      <c r="D1155" s="103"/>
      <c r="E1155" s="103"/>
      <c r="F1155" s="103"/>
      <c r="G1155" s="103"/>
      <c r="H1155" s="103"/>
      <c r="J1155" s="103"/>
    </row>
    <row r="1156" spans="1:10" s="111" customFormat="1" ht="11.45" customHeight="1">
      <c r="A1156" s="166"/>
      <c r="B1156" s="103"/>
      <c r="C1156" s="103"/>
      <c r="D1156" s="103"/>
      <c r="E1156" s="103"/>
      <c r="F1156" s="103"/>
      <c r="G1156" s="103"/>
      <c r="H1156" s="103"/>
      <c r="J1156" s="103"/>
    </row>
    <row r="1157" spans="1:10" s="111" customFormat="1" ht="11.45" customHeight="1">
      <c r="A1157" s="166"/>
      <c r="B1157" s="103"/>
      <c r="C1157" s="103"/>
      <c r="D1157" s="103"/>
      <c r="E1157" s="103"/>
      <c r="F1157" s="103"/>
      <c r="G1157" s="103"/>
      <c r="H1157" s="103"/>
      <c r="J1157" s="103"/>
    </row>
    <row r="1158" spans="1:10" s="111" customFormat="1" ht="11.45" customHeight="1">
      <c r="A1158" s="166"/>
      <c r="B1158" s="103"/>
      <c r="C1158" s="103"/>
      <c r="D1158" s="103"/>
      <c r="E1158" s="103"/>
      <c r="F1158" s="103"/>
      <c r="G1158" s="103"/>
      <c r="H1158" s="103"/>
      <c r="J1158" s="103"/>
    </row>
    <row r="1159" spans="1:10" s="111" customFormat="1" ht="11.45" customHeight="1">
      <c r="A1159" s="167"/>
      <c r="B1159" s="103"/>
      <c r="C1159" s="103"/>
      <c r="D1159" s="103"/>
      <c r="E1159" s="103"/>
      <c r="F1159" s="103"/>
      <c r="G1159" s="103"/>
      <c r="H1159" s="103"/>
      <c r="J1159" s="103"/>
    </row>
    <row r="1160" spans="1:10" s="111" customFormat="1" ht="11.45" customHeight="1">
      <c r="A1160" s="167"/>
      <c r="B1160" s="103"/>
      <c r="C1160" s="103"/>
      <c r="D1160" s="103"/>
      <c r="E1160" s="103"/>
      <c r="F1160" s="103"/>
      <c r="G1160" s="103"/>
      <c r="H1160" s="103"/>
      <c r="J1160" s="103"/>
    </row>
    <row r="1161" spans="1:10" s="111" customFormat="1" ht="11.45" customHeight="1">
      <c r="A1161" s="166"/>
      <c r="B1161" s="103"/>
      <c r="C1161" s="103"/>
      <c r="D1161" s="103"/>
      <c r="E1161" s="103"/>
      <c r="F1161" s="103"/>
      <c r="G1161" s="103"/>
      <c r="H1161" s="103"/>
      <c r="J1161" s="103"/>
    </row>
    <row r="1162" spans="1:10" s="111" customFormat="1" ht="11.45" customHeight="1">
      <c r="A1162" s="166"/>
      <c r="B1162" s="103"/>
      <c r="C1162" s="103"/>
      <c r="D1162" s="103"/>
      <c r="E1162" s="103"/>
      <c r="F1162" s="103"/>
      <c r="G1162" s="103"/>
      <c r="H1162" s="103"/>
      <c r="J1162" s="103"/>
    </row>
    <row r="1163" spans="1:10" s="111" customFormat="1" ht="11.45" customHeight="1">
      <c r="A1163" s="166"/>
      <c r="B1163" s="103"/>
      <c r="C1163" s="103"/>
      <c r="D1163" s="103"/>
      <c r="E1163" s="103"/>
      <c r="F1163" s="103"/>
      <c r="G1163" s="103"/>
      <c r="H1163" s="103"/>
      <c r="J1163" s="103"/>
    </row>
    <row r="1164" spans="1:10" s="111" customFormat="1" ht="11.45" customHeight="1">
      <c r="A1164" s="167"/>
      <c r="B1164" s="103"/>
      <c r="C1164" s="103"/>
      <c r="D1164" s="103"/>
      <c r="E1164" s="103"/>
      <c r="F1164" s="103"/>
      <c r="G1164" s="103"/>
      <c r="H1164" s="103"/>
      <c r="J1164" s="103"/>
    </row>
    <row r="1165" spans="1:10" s="111" customFormat="1" ht="11.45" customHeight="1">
      <c r="A1165" s="166"/>
      <c r="B1165" s="103"/>
      <c r="C1165" s="103"/>
      <c r="D1165" s="103"/>
      <c r="E1165" s="103"/>
      <c r="F1165" s="103"/>
      <c r="G1165" s="103"/>
      <c r="H1165" s="103"/>
      <c r="J1165" s="103"/>
    </row>
    <row r="1166" spans="1:10" s="111" customFormat="1" ht="11.45" customHeight="1">
      <c r="A1166" s="167"/>
      <c r="B1166" s="103"/>
      <c r="C1166" s="103"/>
      <c r="D1166" s="103"/>
      <c r="E1166" s="103"/>
      <c r="F1166" s="103"/>
      <c r="G1166" s="103"/>
      <c r="H1166" s="103"/>
      <c r="J1166" s="103"/>
    </row>
    <row r="1167" spans="1:10" s="111" customFormat="1" ht="11.45" customHeight="1">
      <c r="A1167" s="166"/>
      <c r="B1167" s="103"/>
      <c r="C1167" s="103"/>
      <c r="D1167" s="103"/>
      <c r="E1167" s="103"/>
      <c r="F1167" s="103"/>
      <c r="G1167" s="103"/>
      <c r="H1167" s="103"/>
      <c r="J1167" s="103"/>
    </row>
    <row r="1168" spans="1:10" s="111" customFormat="1" ht="11.45" customHeight="1">
      <c r="A1168" s="167"/>
      <c r="B1168" s="103"/>
      <c r="C1168" s="103"/>
      <c r="D1168" s="103"/>
      <c r="E1168" s="103"/>
      <c r="F1168" s="103"/>
      <c r="G1168" s="103"/>
      <c r="H1168" s="103"/>
      <c r="J1168" s="103"/>
    </row>
    <row r="1169" spans="1:13" s="111" customFormat="1" ht="11.45" customHeight="1">
      <c r="A1169" s="166"/>
      <c r="B1169" s="103"/>
      <c r="C1169" s="103"/>
      <c r="D1169" s="103"/>
      <c r="E1169" s="103"/>
      <c r="F1169" s="103"/>
      <c r="G1169" s="103"/>
      <c r="H1169" s="103"/>
      <c r="J1169" s="103"/>
    </row>
    <row r="1170" spans="1:13" s="111" customFormat="1" ht="11.45" customHeight="1">
      <c r="A1170" s="167"/>
      <c r="B1170" s="103"/>
      <c r="C1170" s="103"/>
      <c r="D1170" s="103"/>
      <c r="E1170" s="103"/>
      <c r="F1170" s="103"/>
      <c r="G1170" s="103"/>
      <c r="H1170" s="103"/>
      <c r="J1170" s="103"/>
    </row>
    <row r="1171" spans="1:13" s="111" customFormat="1" ht="11.45" customHeight="1">
      <c r="A1171" s="168"/>
      <c r="B1171" s="103"/>
      <c r="C1171" s="103"/>
      <c r="D1171" s="103"/>
      <c r="E1171" s="103"/>
      <c r="F1171" s="103"/>
      <c r="G1171" s="103"/>
      <c r="H1171" s="103"/>
      <c r="J1171" s="103"/>
    </row>
    <row r="1172" spans="1:13" s="111" customFormat="1" ht="11.45" customHeight="1">
      <c r="A1172" s="169"/>
      <c r="B1172" s="103"/>
      <c r="C1172" s="103"/>
      <c r="D1172" s="103"/>
      <c r="E1172" s="103"/>
      <c r="F1172" s="103"/>
      <c r="G1172" s="103"/>
      <c r="H1172" s="103"/>
      <c r="J1172" s="103"/>
    </row>
    <row r="1173" spans="1:13" s="111" customFormat="1" ht="11.45" customHeight="1">
      <c r="A1173" s="167"/>
      <c r="B1173" s="103"/>
      <c r="C1173" s="103"/>
      <c r="D1173" s="103"/>
      <c r="E1173" s="103"/>
      <c r="F1173" s="103"/>
      <c r="G1173" s="103"/>
      <c r="H1173" s="103"/>
      <c r="J1173" s="103"/>
    </row>
    <row r="1174" spans="1:13" s="111" customFormat="1" ht="11.45" customHeight="1">
      <c r="A1174" s="167"/>
      <c r="B1174" s="103"/>
      <c r="C1174" s="103"/>
      <c r="D1174" s="103"/>
      <c r="E1174" s="103"/>
      <c r="F1174" s="103"/>
      <c r="G1174" s="103"/>
      <c r="H1174" s="103"/>
      <c r="I1174" s="103"/>
      <c r="J1174" s="103"/>
      <c r="K1174" s="103"/>
      <c r="L1174" s="103"/>
      <c r="M1174" s="103"/>
    </row>
    <row r="1175" spans="1:13" s="111" customFormat="1" ht="11.45" customHeight="1">
      <c r="A1175" s="166"/>
      <c r="B1175" s="103"/>
      <c r="C1175" s="103"/>
      <c r="D1175" s="103"/>
      <c r="E1175" s="103"/>
      <c r="F1175" s="103"/>
      <c r="G1175" s="103"/>
      <c r="H1175" s="103"/>
      <c r="I1175" s="103"/>
      <c r="J1175" s="103"/>
      <c r="K1175" s="103"/>
      <c r="L1175" s="103"/>
      <c r="M1175" s="103"/>
    </row>
    <row r="1176" spans="1:13" s="111" customFormat="1" ht="11.45" customHeight="1">
      <c r="A1176" s="167"/>
      <c r="B1176" s="103"/>
      <c r="C1176" s="103"/>
      <c r="D1176" s="103"/>
      <c r="E1176" s="103"/>
      <c r="F1176" s="103"/>
      <c r="G1176" s="103"/>
      <c r="H1176" s="103"/>
      <c r="I1176" s="103"/>
      <c r="J1176" s="103"/>
      <c r="K1176" s="103"/>
      <c r="L1176" s="103"/>
      <c r="M1176" s="103"/>
    </row>
    <row r="1177" spans="1:13" s="111" customFormat="1" ht="11.45" customHeight="1">
      <c r="A1177" s="166"/>
      <c r="B1177" s="103"/>
      <c r="C1177" s="103"/>
      <c r="D1177" s="103"/>
      <c r="E1177" s="103"/>
      <c r="F1177" s="103"/>
      <c r="G1177" s="103"/>
      <c r="H1177" s="103"/>
      <c r="I1177" s="103"/>
      <c r="J1177" s="103"/>
      <c r="K1177" s="103"/>
      <c r="L1177" s="103"/>
      <c r="M1177" s="103"/>
    </row>
    <row r="1178" spans="1:13" s="111" customFormat="1" ht="11.45" customHeight="1">
      <c r="A1178" s="167"/>
      <c r="B1178" s="103"/>
      <c r="C1178" s="103"/>
      <c r="D1178" s="103"/>
      <c r="E1178" s="103"/>
      <c r="F1178" s="103"/>
      <c r="G1178" s="103"/>
      <c r="H1178" s="103"/>
      <c r="I1178" s="103"/>
      <c r="J1178" s="103"/>
      <c r="K1178" s="103"/>
      <c r="L1178" s="103"/>
      <c r="M1178" s="103"/>
    </row>
    <row r="1179" spans="1:13" s="111" customFormat="1" ht="11.45" customHeight="1">
      <c r="A1179" s="166"/>
      <c r="B1179" s="103"/>
      <c r="C1179" s="103"/>
      <c r="D1179" s="103"/>
      <c r="E1179" s="103"/>
      <c r="F1179" s="103"/>
      <c r="G1179" s="103"/>
      <c r="H1179" s="103"/>
      <c r="J1179" s="103"/>
    </row>
    <row r="1180" spans="1:13" s="111" customFormat="1" ht="11.45" customHeight="1">
      <c r="A1180" s="167"/>
      <c r="B1180" s="103"/>
      <c r="C1180" s="103"/>
      <c r="D1180" s="103"/>
      <c r="E1180" s="103"/>
      <c r="F1180" s="103"/>
      <c r="G1180" s="103"/>
      <c r="H1180" s="103"/>
      <c r="J1180" s="103"/>
    </row>
    <row r="1181" spans="1:13" s="111" customFormat="1" ht="11.45" customHeight="1">
      <c r="A1181" s="166"/>
      <c r="B1181" s="103"/>
      <c r="C1181" s="103"/>
      <c r="D1181" s="103"/>
      <c r="E1181" s="103"/>
      <c r="F1181" s="103"/>
      <c r="G1181" s="103"/>
      <c r="H1181" s="103"/>
      <c r="I1181" s="103"/>
      <c r="J1181" s="103"/>
    </row>
    <row r="1182" spans="1:13" s="111" customFormat="1" ht="11.45" customHeight="1">
      <c r="A1182" s="167"/>
      <c r="B1182" s="103"/>
      <c r="C1182" s="103"/>
      <c r="D1182" s="103"/>
      <c r="E1182" s="103"/>
      <c r="F1182" s="103"/>
      <c r="G1182" s="103"/>
      <c r="H1182" s="103"/>
      <c r="J1182" s="103"/>
    </row>
    <row r="1183" spans="1:13" s="111" customFormat="1" ht="11.45" customHeight="1">
      <c r="A1183" s="166"/>
      <c r="B1183" s="103"/>
      <c r="C1183" s="103"/>
      <c r="D1183" s="103"/>
      <c r="E1183" s="103"/>
      <c r="F1183" s="103"/>
      <c r="G1183" s="103"/>
      <c r="H1183" s="103"/>
      <c r="J1183" s="103"/>
    </row>
    <row r="1184" spans="1:13" s="111" customFormat="1" ht="11.45" customHeight="1">
      <c r="A1184" s="167"/>
      <c r="B1184" s="103"/>
      <c r="C1184" s="103"/>
      <c r="D1184" s="103"/>
      <c r="E1184" s="103"/>
      <c r="F1184" s="103"/>
      <c r="G1184" s="103"/>
      <c r="H1184" s="103"/>
      <c r="J1184" s="103"/>
    </row>
    <row r="1185" spans="1:10" s="111" customFormat="1" ht="11.45" customHeight="1">
      <c r="A1185" s="166"/>
      <c r="B1185" s="103"/>
      <c r="C1185" s="103"/>
      <c r="D1185" s="103"/>
      <c r="E1185" s="103"/>
      <c r="F1185" s="103"/>
      <c r="G1185" s="103"/>
      <c r="H1185" s="103"/>
      <c r="J1185" s="103"/>
    </row>
    <row r="1186" spans="1:10" s="111" customFormat="1" ht="11.45" customHeight="1">
      <c r="A1186" s="169"/>
      <c r="B1186" s="103"/>
      <c r="C1186" s="103"/>
      <c r="D1186" s="103"/>
      <c r="E1186" s="103"/>
      <c r="F1186" s="103"/>
      <c r="G1186" s="103"/>
      <c r="H1186" s="103"/>
      <c r="J1186" s="103"/>
    </row>
    <row r="1187" spans="1:10" s="111" customFormat="1" ht="11.45" customHeight="1">
      <c r="A1187" s="167"/>
      <c r="B1187" s="103"/>
      <c r="C1187" s="103"/>
      <c r="D1187" s="103"/>
      <c r="E1187" s="103"/>
      <c r="F1187" s="103"/>
      <c r="G1187" s="103"/>
      <c r="H1187" s="103"/>
      <c r="J1187" s="103"/>
    </row>
    <row r="1188" spans="1:10" s="111" customFormat="1" ht="11.45" customHeight="1">
      <c r="A1188" s="169"/>
      <c r="B1188" s="103"/>
      <c r="C1188" s="103"/>
      <c r="D1188" s="103"/>
      <c r="E1188" s="103"/>
      <c r="F1188" s="103"/>
      <c r="G1188" s="103"/>
      <c r="H1188" s="103"/>
      <c r="J1188" s="103"/>
    </row>
    <row r="1189" spans="1:10" s="111" customFormat="1" ht="11.45" customHeight="1">
      <c r="A1189" s="167"/>
      <c r="B1189" s="103"/>
      <c r="C1189" s="103"/>
      <c r="D1189" s="103"/>
      <c r="E1189" s="103"/>
      <c r="F1189" s="103"/>
      <c r="G1189" s="103"/>
      <c r="H1189" s="103"/>
      <c r="J1189" s="103"/>
    </row>
    <row r="1190" spans="1:10" s="111" customFormat="1" ht="11.45" customHeight="1">
      <c r="A1190" s="167"/>
      <c r="B1190" s="103"/>
      <c r="C1190" s="103"/>
      <c r="D1190" s="103"/>
      <c r="E1190" s="103"/>
      <c r="F1190" s="103"/>
      <c r="G1190" s="103"/>
      <c r="H1190" s="103"/>
      <c r="J1190" s="103"/>
    </row>
    <row r="1191" spans="1:10" s="111" customFormat="1" ht="11.45" customHeight="1">
      <c r="A1191" s="166"/>
      <c r="B1191" s="103"/>
      <c r="C1191" s="103"/>
      <c r="D1191" s="103"/>
      <c r="E1191" s="103"/>
      <c r="F1191" s="103"/>
      <c r="G1191" s="103"/>
      <c r="H1191" s="103"/>
      <c r="J1191" s="103"/>
    </row>
    <row r="1192" spans="1:10" s="111" customFormat="1" ht="11.45" customHeight="1">
      <c r="A1192" s="167"/>
      <c r="B1192" s="103"/>
      <c r="C1192" s="103"/>
      <c r="D1192" s="103"/>
      <c r="E1192" s="103"/>
      <c r="F1192" s="103"/>
      <c r="G1192" s="103"/>
      <c r="H1192" s="103"/>
      <c r="J1192" s="103"/>
    </row>
    <row r="1193" spans="1:10" s="111" customFormat="1" ht="11.45" customHeight="1">
      <c r="A1193" s="166"/>
      <c r="B1193" s="103"/>
      <c r="C1193" s="103"/>
      <c r="D1193" s="103"/>
      <c r="E1193" s="103"/>
      <c r="F1193" s="103"/>
      <c r="G1193" s="103"/>
      <c r="H1193" s="103"/>
      <c r="J1193" s="103"/>
    </row>
    <row r="1194" spans="1:10" s="111" customFormat="1" ht="11.45" customHeight="1">
      <c r="A1194" s="169"/>
      <c r="B1194" s="103"/>
      <c r="C1194" s="103"/>
      <c r="D1194" s="103"/>
      <c r="E1194" s="103"/>
      <c r="F1194" s="103"/>
      <c r="G1194" s="103"/>
      <c r="H1194" s="103"/>
      <c r="J1194" s="103"/>
    </row>
    <row r="1195" spans="1:10" s="111" customFormat="1" ht="11.45" customHeight="1">
      <c r="A1195" s="167"/>
      <c r="B1195" s="103"/>
      <c r="C1195" s="103"/>
      <c r="D1195" s="103"/>
      <c r="E1195" s="103"/>
      <c r="F1195" s="103"/>
      <c r="G1195" s="103"/>
      <c r="H1195" s="103"/>
      <c r="J1195" s="103"/>
    </row>
    <row r="1196" spans="1:10" s="111" customFormat="1" ht="11.45" customHeight="1">
      <c r="A1196" s="166"/>
      <c r="B1196" s="103"/>
      <c r="C1196" s="103"/>
      <c r="D1196" s="103"/>
      <c r="E1196" s="103"/>
      <c r="F1196" s="103"/>
      <c r="G1196" s="103"/>
      <c r="H1196" s="103"/>
      <c r="J1196" s="103"/>
    </row>
    <row r="1197" spans="1:10" s="111" customFormat="1" ht="11.45" customHeight="1">
      <c r="A1197" s="166"/>
      <c r="B1197" s="103"/>
      <c r="C1197" s="103"/>
      <c r="D1197" s="103"/>
      <c r="E1197" s="103"/>
      <c r="F1197" s="103"/>
      <c r="G1197" s="103"/>
      <c r="H1197" s="103"/>
      <c r="J1197" s="103"/>
    </row>
    <row r="1198" spans="1:10" s="111" customFormat="1" ht="11.45" customHeight="1">
      <c r="A1198" s="169"/>
      <c r="B1198" s="103"/>
      <c r="C1198" s="103"/>
      <c r="D1198" s="103"/>
      <c r="E1198" s="103"/>
      <c r="F1198" s="103"/>
      <c r="G1198" s="103"/>
      <c r="H1198" s="103"/>
      <c r="J1198" s="103"/>
    </row>
    <row r="1199" spans="1:10" s="111" customFormat="1" ht="11.45" customHeight="1">
      <c r="A1199" s="166"/>
      <c r="B1199" s="103"/>
      <c r="C1199" s="103"/>
      <c r="D1199" s="103"/>
      <c r="E1199" s="103"/>
      <c r="F1199" s="103"/>
      <c r="G1199" s="103"/>
      <c r="H1199" s="103"/>
      <c r="J1199" s="103"/>
    </row>
    <row r="1200" spans="1:10" s="111" customFormat="1" ht="11.45" customHeight="1">
      <c r="A1200" s="169"/>
      <c r="B1200" s="103"/>
      <c r="C1200" s="103"/>
      <c r="D1200" s="103"/>
      <c r="E1200" s="103"/>
      <c r="F1200" s="103"/>
      <c r="G1200" s="103"/>
      <c r="H1200" s="103"/>
      <c r="J1200" s="103"/>
    </row>
    <row r="1201" spans="1:10" s="111" customFormat="1" ht="11.45" customHeight="1">
      <c r="A1201" s="167"/>
      <c r="B1201" s="103"/>
      <c r="C1201" s="103"/>
      <c r="D1201" s="103"/>
      <c r="E1201" s="103"/>
      <c r="F1201" s="103"/>
      <c r="G1201" s="103"/>
      <c r="H1201" s="103"/>
      <c r="J1201" s="103"/>
    </row>
    <row r="1202" spans="1:10" s="111" customFormat="1" ht="11.45" customHeight="1">
      <c r="A1202" s="169"/>
      <c r="B1202" s="103"/>
      <c r="C1202" s="103"/>
      <c r="D1202" s="103"/>
      <c r="E1202" s="103"/>
      <c r="F1202" s="103"/>
      <c r="G1202" s="103"/>
      <c r="H1202" s="103"/>
      <c r="J1202" s="103"/>
    </row>
    <row r="1203" spans="1:10" s="111" customFormat="1" ht="11.45" customHeight="1">
      <c r="A1203" s="167"/>
      <c r="B1203" s="103"/>
      <c r="C1203" s="103"/>
      <c r="D1203" s="103"/>
      <c r="E1203" s="103"/>
      <c r="F1203" s="103"/>
      <c r="G1203" s="103"/>
      <c r="H1203" s="103"/>
      <c r="J1203" s="103"/>
    </row>
    <row r="1204" spans="1:10" s="111" customFormat="1" ht="11.45" customHeight="1">
      <c r="A1204" s="169"/>
      <c r="B1204" s="103"/>
      <c r="C1204" s="103"/>
      <c r="D1204" s="103"/>
      <c r="E1204" s="103"/>
      <c r="F1204" s="103"/>
      <c r="G1204" s="103"/>
      <c r="H1204" s="103"/>
      <c r="J1204" s="103"/>
    </row>
    <row r="1205" spans="1:10" s="111" customFormat="1" ht="11.45" customHeight="1">
      <c r="A1205" s="167"/>
      <c r="B1205" s="103"/>
      <c r="C1205" s="103"/>
      <c r="D1205" s="103"/>
      <c r="E1205" s="103"/>
      <c r="F1205" s="103"/>
      <c r="G1205" s="103"/>
      <c r="H1205" s="103"/>
      <c r="J1205" s="103"/>
    </row>
    <row r="1206" spans="1:10" s="111" customFormat="1" ht="11.45" customHeight="1">
      <c r="A1206" s="169"/>
      <c r="B1206" s="103"/>
      <c r="C1206" s="103"/>
      <c r="D1206" s="103"/>
      <c r="E1206" s="103"/>
      <c r="F1206" s="103"/>
      <c r="G1206" s="103"/>
      <c r="H1206" s="103"/>
      <c r="J1206" s="103"/>
    </row>
    <row r="1207" spans="1:10" s="111" customFormat="1" ht="11.45" customHeight="1">
      <c r="A1207" s="167"/>
      <c r="B1207" s="103"/>
      <c r="C1207" s="103"/>
      <c r="D1207" s="103"/>
      <c r="E1207" s="103"/>
      <c r="F1207" s="103"/>
      <c r="G1207" s="103"/>
      <c r="H1207" s="103"/>
      <c r="J1207" s="103"/>
    </row>
    <row r="1208" spans="1:10" s="111" customFormat="1" ht="8.25" customHeight="1">
      <c r="A1208" s="165"/>
      <c r="B1208" s="103"/>
      <c r="C1208" s="103"/>
      <c r="D1208" s="103"/>
      <c r="E1208" s="103"/>
      <c r="F1208" s="103"/>
      <c r="G1208" s="103"/>
      <c r="H1208" s="103"/>
      <c r="J1208" s="103"/>
    </row>
    <row r="1209" spans="1:10" s="158" customFormat="1" ht="13.5" customHeight="1">
      <c r="H1209" s="103"/>
      <c r="J1209" s="103"/>
    </row>
    <row r="1210" spans="1:10" s="105" customFormat="1" ht="9.4" customHeight="1">
      <c r="A1210" s="111"/>
      <c r="H1210" s="103"/>
      <c r="J1210" s="103"/>
    </row>
    <row r="1211" spans="1:10" s="105" customFormat="1" ht="1.1499999999999999" customHeight="1">
      <c r="H1211" s="103"/>
      <c r="J1211" s="103"/>
    </row>
    <row r="1212" spans="1:10" s="105" customFormat="1" ht="1.1499999999999999" customHeight="1">
      <c r="H1212" s="103"/>
      <c r="J1212" s="103"/>
    </row>
    <row r="1213" spans="1:10" s="105" customFormat="1" ht="0.75" customHeight="1">
      <c r="H1213" s="103"/>
      <c r="J1213" s="103"/>
    </row>
    <row r="1214" spans="1:10" s="111" customFormat="1" ht="12" customHeight="1">
      <c r="B1214" s="170"/>
      <c r="C1214" s="170"/>
      <c r="D1214" s="171"/>
      <c r="E1214" s="171"/>
      <c r="F1214" s="171"/>
      <c r="G1214" s="171"/>
      <c r="H1214" s="103"/>
      <c r="J1214" s="103"/>
    </row>
    <row r="1215" spans="1:10" s="111" customFormat="1" ht="3.4" customHeight="1">
      <c r="B1215" s="170"/>
      <c r="C1215" s="170"/>
      <c r="D1215" s="171"/>
      <c r="E1215" s="171"/>
      <c r="F1215" s="171"/>
      <c r="G1215" s="171"/>
      <c r="H1215" s="103"/>
      <c r="J1215" s="103"/>
    </row>
    <row r="1216" spans="1:10" s="119" customFormat="1" ht="9" customHeight="1">
      <c r="A1216" s="172"/>
      <c r="B1216" s="170"/>
      <c r="C1216" s="170"/>
      <c r="D1216" s="171"/>
      <c r="E1216" s="171"/>
      <c r="F1216" s="171"/>
      <c r="G1216" s="171"/>
      <c r="H1216" s="103"/>
      <c r="J1216" s="103"/>
    </row>
    <row r="1217" spans="1:13" s="119" customFormat="1" ht="9" customHeight="1">
      <c r="A1217" s="172"/>
      <c r="B1217" s="170"/>
      <c r="C1217" s="173"/>
      <c r="D1217" s="173"/>
      <c r="E1217" s="173"/>
      <c r="F1217" s="173"/>
      <c r="G1217" s="173"/>
      <c r="H1217" s="103"/>
      <c r="J1217" s="103"/>
    </row>
    <row r="1218" spans="1:13" s="130" customFormat="1" ht="9" customHeight="1">
      <c r="B1218" s="174"/>
      <c r="C1218" s="175"/>
      <c r="D1218" s="176"/>
      <c r="E1218" s="176"/>
      <c r="F1218" s="176"/>
      <c r="G1218" s="174"/>
      <c r="H1218" s="103"/>
      <c r="J1218" s="103"/>
    </row>
    <row r="1219" spans="1:13" s="111" customFormat="1" ht="9.75" customHeight="1">
      <c r="A1219" s="131"/>
      <c r="B1219" s="177"/>
      <c r="C1219" s="177"/>
      <c r="D1219" s="177"/>
      <c r="E1219" s="177"/>
      <c r="F1219" s="177"/>
      <c r="G1219" s="177"/>
      <c r="H1219" s="103"/>
      <c r="J1219" s="103"/>
    </row>
    <row r="1220" spans="1:13" s="111" customFormat="1" ht="12.6" customHeight="1">
      <c r="A1220" s="178"/>
      <c r="B1220" s="179"/>
      <c r="C1220" s="179"/>
      <c r="D1220" s="179"/>
      <c r="E1220" s="179"/>
      <c r="F1220" s="179"/>
      <c r="G1220" s="179"/>
      <c r="H1220" s="103"/>
      <c r="J1220" s="103"/>
    </row>
    <row r="1221" spans="1:13" s="111" customFormat="1" ht="11.45" customHeight="1">
      <c r="A1221" s="180"/>
      <c r="B1221" s="181"/>
      <c r="C1221" s="181"/>
      <c r="D1221" s="181"/>
      <c r="E1221" s="181"/>
      <c r="F1221" s="181"/>
      <c r="G1221" s="181"/>
      <c r="H1221" s="103"/>
      <c r="J1221" s="103"/>
    </row>
    <row r="1222" spans="1:13" s="111" customFormat="1" ht="11.45" customHeight="1">
      <c r="A1222" s="167"/>
      <c r="B1222" s="103"/>
      <c r="C1222" s="103"/>
      <c r="D1222" s="103"/>
      <c r="E1222" s="103"/>
      <c r="F1222" s="103"/>
      <c r="G1222" s="103"/>
      <c r="H1222" s="103"/>
      <c r="J1222" s="103"/>
    </row>
    <row r="1223" spans="1:13" s="111" customFormat="1" ht="11.45" customHeight="1">
      <c r="A1223" s="167"/>
      <c r="B1223" s="103"/>
      <c r="C1223" s="103"/>
      <c r="D1223" s="103"/>
      <c r="E1223" s="103"/>
      <c r="F1223" s="103"/>
      <c r="G1223" s="103"/>
      <c r="H1223" s="103"/>
      <c r="I1223" s="103"/>
      <c r="J1223" s="103"/>
      <c r="K1223" s="103"/>
      <c r="L1223" s="103"/>
      <c r="M1223" s="103"/>
    </row>
    <row r="1224" spans="1:13" s="111" customFormat="1" ht="11.45" customHeight="1">
      <c r="A1224" s="169"/>
      <c r="B1224" s="103"/>
      <c r="C1224" s="103"/>
      <c r="D1224" s="103"/>
      <c r="E1224" s="103"/>
      <c r="F1224" s="103"/>
      <c r="G1224" s="103"/>
      <c r="H1224" s="103"/>
      <c r="I1224" s="182"/>
      <c r="J1224" s="182"/>
      <c r="K1224" s="182"/>
      <c r="L1224" s="182"/>
      <c r="M1224" s="182"/>
    </row>
    <row r="1225" spans="1:13" s="111" customFormat="1" ht="11.45" customHeight="1">
      <c r="A1225" s="180"/>
      <c r="B1225" s="181"/>
      <c r="C1225" s="181"/>
      <c r="D1225" s="181"/>
      <c r="E1225" s="181"/>
      <c r="F1225" s="181"/>
      <c r="G1225" s="181"/>
      <c r="H1225" s="103"/>
      <c r="J1225" s="103"/>
    </row>
    <row r="1226" spans="1:13" s="111" customFormat="1" ht="11.45" customHeight="1">
      <c r="A1226" s="167"/>
      <c r="B1226" s="103"/>
      <c r="C1226" s="103"/>
      <c r="D1226" s="103"/>
      <c r="E1226" s="103"/>
      <c r="F1226" s="103"/>
      <c r="G1226" s="103"/>
      <c r="H1226" s="103"/>
      <c r="J1226" s="103"/>
    </row>
    <row r="1227" spans="1:13" s="111" customFormat="1" ht="11.45" customHeight="1">
      <c r="A1227" s="166"/>
      <c r="B1227" s="103"/>
      <c r="C1227" s="103"/>
      <c r="D1227" s="103"/>
      <c r="E1227" s="103"/>
      <c r="F1227" s="103"/>
      <c r="G1227" s="103"/>
      <c r="H1227" s="103"/>
      <c r="J1227" s="103"/>
    </row>
    <row r="1228" spans="1:13" s="111" customFormat="1" ht="11.45" customHeight="1">
      <c r="A1228" s="167"/>
      <c r="B1228" s="103"/>
      <c r="C1228" s="103"/>
      <c r="D1228" s="103"/>
      <c r="E1228" s="103"/>
      <c r="F1228" s="103"/>
      <c r="G1228" s="103"/>
      <c r="H1228" s="103"/>
      <c r="J1228" s="103"/>
    </row>
    <row r="1229" spans="1:13" s="111" customFormat="1" ht="11.45" customHeight="1">
      <c r="A1229" s="166"/>
      <c r="B1229" s="103"/>
      <c r="C1229" s="103"/>
      <c r="D1229" s="103"/>
      <c r="E1229" s="103"/>
      <c r="F1229" s="103"/>
      <c r="G1229" s="103"/>
      <c r="H1229" s="103"/>
      <c r="J1229" s="103"/>
    </row>
    <row r="1230" spans="1:13" s="111" customFormat="1" ht="11.45" customHeight="1">
      <c r="A1230" s="167"/>
      <c r="B1230" s="103"/>
      <c r="C1230" s="103"/>
      <c r="D1230" s="103"/>
      <c r="E1230" s="103"/>
      <c r="F1230" s="103"/>
      <c r="G1230" s="103"/>
      <c r="H1230" s="103"/>
      <c r="J1230" s="103"/>
    </row>
    <row r="1231" spans="1:13" s="111" customFormat="1" ht="11.45" customHeight="1">
      <c r="A1231" s="166"/>
      <c r="B1231" s="103"/>
      <c r="C1231" s="103"/>
      <c r="D1231" s="103"/>
      <c r="E1231" s="103"/>
      <c r="F1231" s="103"/>
      <c r="G1231" s="103"/>
      <c r="H1231" s="103"/>
      <c r="J1231" s="103"/>
    </row>
    <row r="1232" spans="1:13" s="111" customFormat="1" ht="11.45" customHeight="1">
      <c r="A1232" s="166"/>
      <c r="B1232" s="103"/>
      <c r="C1232" s="103"/>
      <c r="D1232" s="103"/>
      <c r="E1232" s="103"/>
      <c r="F1232" s="103"/>
      <c r="G1232" s="103"/>
      <c r="H1232" s="103"/>
      <c r="J1232" s="103"/>
    </row>
    <row r="1233" spans="1:10" s="111" customFormat="1" ht="11.45" customHeight="1">
      <c r="A1233" s="166"/>
      <c r="B1233" s="103"/>
      <c r="C1233" s="184"/>
      <c r="D1233" s="103"/>
      <c r="E1233" s="103"/>
      <c r="F1233" s="103"/>
      <c r="G1233" s="103"/>
      <c r="H1233" s="103"/>
      <c r="J1233" s="103"/>
    </row>
    <row r="1234" spans="1:10" s="111" customFormat="1" ht="11.45" customHeight="1">
      <c r="A1234" s="167"/>
      <c r="B1234" s="103"/>
      <c r="C1234" s="103"/>
      <c r="D1234" s="103"/>
      <c r="E1234" s="103"/>
      <c r="F1234" s="103"/>
      <c r="G1234" s="103"/>
      <c r="H1234" s="103"/>
      <c r="J1234" s="103"/>
    </row>
    <row r="1235" spans="1:10" s="111" customFormat="1" ht="11.45" customHeight="1">
      <c r="A1235" s="167"/>
      <c r="B1235" s="103"/>
      <c r="C1235" s="103"/>
      <c r="D1235" s="103"/>
      <c r="E1235" s="103"/>
      <c r="F1235" s="103"/>
      <c r="G1235" s="103"/>
      <c r="H1235" s="103"/>
      <c r="J1235" s="103"/>
    </row>
    <row r="1236" spans="1:10" s="111" customFormat="1" ht="11.45" customHeight="1">
      <c r="A1236" s="166"/>
      <c r="B1236" s="103"/>
      <c r="C1236" s="103"/>
      <c r="D1236" s="103"/>
      <c r="E1236" s="103"/>
      <c r="F1236" s="103"/>
      <c r="G1236" s="103"/>
      <c r="H1236" s="103"/>
      <c r="J1236" s="103"/>
    </row>
    <row r="1237" spans="1:10" s="111" customFormat="1" ht="11.45" customHeight="1">
      <c r="A1237" s="166"/>
      <c r="B1237" s="103"/>
      <c r="C1237" s="103"/>
      <c r="D1237" s="103"/>
      <c r="E1237" s="103"/>
      <c r="F1237" s="103"/>
      <c r="G1237" s="103"/>
      <c r="H1237" s="103"/>
      <c r="J1237" s="103"/>
    </row>
    <row r="1238" spans="1:10" s="111" customFormat="1" ht="11.45" customHeight="1">
      <c r="A1238" s="166"/>
      <c r="B1238" s="103"/>
      <c r="C1238" s="103"/>
      <c r="D1238" s="103"/>
      <c r="E1238" s="103"/>
      <c r="F1238" s="103"/>
      <c r="G1238" s="103"/>
      <c r="H1238" s="103"/>
      <c r="J1238" s="103"/>
    </row>
    <row r="1239" spans="1:10" s="111" customFormat="1" ht="11.45" customHeight="1">
      <c r="A1239" s="167"/>
      <c r="B1239" s="103"/>
      <c r="C1239" s="103"/>
      <c r="D1239" s="103"/>
      <c r="E1239" s="103"/>
      <c r="F1239" s="103"/>
      <c r="G1239" s="103"/>
      <c r="H1239" s="103"/>
      <c r="J1239" s="103"/>
    </row>
    <row r="1240" spans="1:10" s="111" customFormat="1" ht="11.45" customHeight="1">
      <c r="A1240" s="166"/>
      <c r="B1240" s="103"/>
      <c r="C1240" s="103"/>
      <c r="D1240" s="103"/>
      <c r="E1240" s="103"/>
      <c r="F1240" s="103"/>
      <c r="G1240" s="103"/>
      <c r="H1240" s="103"/>
      <c r="J1240" s="103"/>
    </row>
    <row r="1241" spans="1:10" s="111" customFormat="1" ht="11.45" customHeight="1">
      <c r="A1241" s="167"/>
      <c r="B1241" s="103"/>
      <c r="C1241" s="103"/>
      <c r="D1241" s="103"/>
      <c r="E1241" s="103"/>
      <c r="F1241" s="103"/>
      <c r="G1241" s="103"/>
      <c r="H1241" s="103"/>
      <c r="J1241" s="103"/>
    </row>
    <row r="1242" spans="1:10" s="111" customFormat="1" ht="11.45" customHeight="1">
      <c r="A1242" s="166"/>
      <c r="B1242" s="103"/>
      <c r="C1242" s="103"/>
      <c r="D1242" s="103"/>
      <c r="E1242" s="103"/>
      <c r="F1242" s="103"/>
      <c r="G1242" s="103"/>
      <c r="H1242" s="103"/>
      <c r="J1242" s="103"/>
    </row>
    <row r="1243" spans="1:10" s="111" customFormat="1" ht="11.45" customHeight="1">
      <c r="A1243" s="167"/>
      <c r="B1243" s="103"/>
      <c r="C1243" s="103"/>
      <c r="D1243" s="103"/>
      <c r="E1243" s="103"/>
      <c r="F1243" s="103"/>
      <c r="G1243" s="103"/>
      <c r="H1243" s="103"/>
      <c r="J1243" s="103"/>
    </row>
    <row r="1244" spans="1:10" s="111" customFormat="1" ht="11.45" customHeight="1">
      <c r="A1244" s="166"/>
      <c r="B1244" s="103"/>
      <c r="C1244" s="103"/>
      <c r="D1244" s="103"/>
      <c r="E1244" s="103"/>
      <c r="F1244" s="103"/>
      <c r="G1244" s="103"/>
      <c r="H1244" s="103"/>
      <c r="J1244" s="103"/>
    </row>
    <row r="1245" spans="1:10" s="111" customFormat="1" ht="11.45" customHeight="1">
      <c r="A1245" s="167"/>
      <c r="B1245" s="103"/>
      <c r="C1245" s="103"/>
      <c r="D1245" s="103"/>
      <c r="E1245" s="103"/>
      <c r="F1245" s="103"/>
      <c r="G1245" s="103"/>
      <c r="H1245" s="103"/>
      <c r="J1245" s="103"/>
    </row>
    <row r="1246" spans="1:10" s="111" customFormat="1" ht="11.45" customHeight="1">
      <c r="A1246" s="168"/>
      <c r="B1246" s="103"/>
      <c r="C1246" s="103"/>
      <c r="D1246" s="103"/>
      <c r="E1246" s="103"/>
      <c r="F1246" s="103"/>
      <c r="G1246" s="103"/>
      <c r="H1246" s="103"/>
      <c r="J1246" s="103"/>
    </row>
    <row r="1247" spans="1:10" s="111" customFormat="1" ht="11.45" customHeight="1">
      <c r="A1247" s="169"/>
      <c r="B1247" s="103"/>
      <c r="C1247" s="103"/>
      <c r="D1247" s="103"/>
      <c r="E1247" s="103"/>
      <c r="F1247" s="103"/>
      <c r="G1247" s="103"/>
      <c r="H1247" s="103"/>
      <c r="J1247" s="103"/>
    </row>
    <row r="1248" spans="1:10" s="111" customFormat="1" ht="11.45" customHeight="1">
      <c r="A1248" s="167"/>
      <c r="B1248" s="103"/>
      <c r="C1248" s="103"/>
      <c r="D1248" s="103"/>
      <c r="E1248" s="103"/>
      <c r="F1248" s="103"/>
      <c r="G1248" s="103"/>
      <c r="H1248" s="103"/>
      <c r="J1248" s="103"/>
    </row>
    <row r="1249" spans="1:13" s="111" customFormat="1" ht="11.45" customHeight="1">
      <c r="A1249" s="167"/>
      <c r="B1249" s="103"/>
      <c r="C1249" s="103"/>
      <c r="D1249" s="103"/>
      <c r="E1249" s="103"/>
      <c r="F1249" s="103"/>
      <c r="G1249" s="103"/>
      <c r="H1249" s="103"/>
      <c r="I1249" s="103"/>
      <c r="J1249" s="103"/>
      <c r="K1249" s="103"/>
      <c r="L1249" s="103"/>
      <c r="M1249" s="103"/>
    </row>
    <row r="1250" spans="1:13" s="111" customFormat="1" ht="11.45" customHeight="1">
      <c r="A1250" s="166"/>
      <c r="B1250" s="103"/>
      <c r="C1250" s="103"/>
      <c r="D1250" s="103"/>
      <c r="E1250" s="103"/>
      <c r="F1250" s="103"/>
      <c r="G1250" s="103"/>
      <c r="H1250" s="103"/>
      <c r="I1250" s="103"/>
      <c r="J1250" s="103"/>
      <c r="K1250" s="103"/>
      <c r="L1250" s="103"/>
      <c r="M1250" s="103"/>
    </row>
    <row r="1251" spans="1:13" s="111" customFormat="1" ht="11.45" customHeight="1">
      <c r="A1251" s="167"/>
      <c r="B1251" s="103"/>
      <c r="C1251" s="103"/>
      <c r="D1251" s="103"/>
      <c r="E1251" s="103"/>
      <c r="F1251" s="103"/>
      <c r="G1251" s="103"/>
      <c r="H1251" s="103"/>
      <c r="I1251" s="103"/>
      <c r="J1251" s="103"/>
      <c r="K1251" s="103"/>
      <c r="L1251" s="103"/>
      <c r="M1251" s="103"/>
    </row>
    <row r="1252" spans="1:13" s="111" customFormat="1" ht="11.45" customHeight="1">
      <c r="A1252" s="166"/>
      <c r="B1252" s="103"/>
      <c r="C1252" s="103"/>
      <c r="D1252" s="103"/>
      <c r="E1252" s="103"/>
      <c r="F1252" s="103"/>
      <c r="G1252" s="103"/>
      <c r="H1252" s="103"/>
      <c r="I1252" s="103"/>
      <c r="J1252" s="103"/>
      <c r="K1252" s="103"/>
      <c r="L1252" s="103"/>
      <c r="M1252" s="103"/>
    </row>
    <row r="1253" spans="1:13" s="111" customFormat="1" ht="11.45" customHeight="1">
      <c r="A1253" s="167"/>
      <c r="B1253" s="103"/>
      <c r="C1253" s="103"/>
      <c r="D1253" s="103"/>
      <c r="E1253" s="103"/>
      <c r="F1253" s="103"/>
      <c r="G1253" s="103"/>
      <c r="H1253" s="103"/>
      <c r="I1253" s="103"/>
      <c r="J1253" s="103"/>
      <c r="K1253" s="103"/>
      <c r="L1253" s="103"/>
      <c r="M1253" s="103"/>
    </row>
    <row r="1254" spans="1:13" s="111" customFormat="1" ht="11.45" customHeight="1">
      <c r="A1254" s="166"/>
      <c r="B1254" s="103"/>
      <c r="C1254" s="103"/>
      <c r="D1254" s="103"/>
      <c r="E1254" s="103"/>
      <c r="F1254" s="103"/>
      <c r="G1254" s="103"/>
      <c r="H1254" s="103"/>
      <c r="J1254" s="103"/>
    </row>
    <row r="1255" spans="1:13" s="111" customFormat="1" ht="11.45" customHeight="1">
      <c r="A1255" s="167"/>
      <c r="B1255" s="103"/>
      <c r="C1255" s="103"/>
      <c r="D1255" s="103"/>
      <c r="E1255" s="103"/>
      <c r="F1255" s="103"/>
      <c r="G1255" s="103"/>
      <c r="H1255" s="103"/>
      <c r="J1255" s="103"/>
    </row>
    <row r="1256" spans="1:13" s="111" customFormat="1" ht="11.45" customHeight="1">
      <c r="A1256" s="166"/>
      <c r="B1256" s="103"/>
      <c r="C1256" s="103"/>
      <c r="D1256" s="103"/>
      <c r="E1256" s="103"/>
      <c r="F1256" s="103"/>
      <c r="G1256" s="103"/>
      <c r="H1256" s="103"/>
      <c r="I1256" s="103"/>
      <c r="J1256" s="103"/>
    </row>
    <row r="1257" spans="1:13" s="111" customFormat="1" ht="11.45" customHeight="1">
      <c r="A1257" s="167"/>
      <c r="B1257" s="103"/>
      <c r="C1257" s="103"/>
      <c r="D1257" s="103"/>
      <c r="E1257" s="103"/>
      <c r="F1257" s="103"/>
      <c r="G1257" s="103"/>
      <c r="H1257" s="103"/>
      <c r="J1257" s="103"/>
    </row>
    <row r="1258" spans="1:13" s="111" customFormat="1" ht="11.45" customHeight="1">
      <c r="A1258" s="166"/>
      <c r="B1258" s="103"/>
      <c r="C1258" s="103"/>
      <c r="D1258" s="103"/>
      <c r="E1258" s="103"/>
      <c r="F1258" s="103"/>
      <c r="G1258" s="103"/>
      <c r="H1258" s="103"/>
      <c r="J1258" s="103"/>
    </row>
    <row r="1259" spans="1:13" s="111" customFormat="1" ht="11.45" customHeight="1">
      <c r="A1259" s="167"/>
      <c r="B1259" s="103"/>
      <c r="C1259" s="103"/>
      <c r="D1259" s="103"/>
      <c r="E1259" s="103"/>
      <c r="F1259" s="103"/>
      <c r="G1259" s="103"/>
      <c r="H1259" s="103"/>
      <c r="J1259" s="103"/>
    </row>
    <row r="1260" spans="1:13" s="111" customFormat="1" ht="11.45" customHeight="1">
      <c r="A1260" s="166"/>
      <c r="B1260" s="103"/>
      <c r="C1260" s="103"/>
      <c r="D1260" s="103"/>
      <c r="E1260" s="103"/>
      <c r="F1260" s="103"/>
      <c r="G1260" s="103"/>
      <c r="H1260" s="103"/>
      <c r="J1260" s="103"/>
    </row>
    <row r="1261" spans="1:13" s="111" customFormat="1" ht="11.45" customHeight="1">
      <c r="A1261" s="169"/>
      <c r="B1261" s="103"/>
      <c r="C1261" s="103"/>
      <c r="D1261" s="103"/>
      <c r="E1261" s="103"/>
      <c r="F1261" s="103"/>
      <c r="G1261" s="103"/>
      <c r="H1261" s="103"/>
      <c r="J1261" s="103"/>
    </row>
    <row r="1262" spans="1:13" s="111" customFormat="1" ht="11.45" customHeight="1">
      <c r="A1262" s="167"/>
      <c r="B1262" s="103"/>
      <c r="C1262" s="103"/>
      <c r="D1262" s="103"/>
      <c r="E1262" s="103"/>
      <c r="F1262" s="103"/>
      <c r="G1262" s="103"/>
      <c r="H1262" s="103"/>
      <c r="J1262" s="103"/>
    </row>
    <row r="1263" spans="1:13" s="111" customFormat="1" ht="11.45" customHeight="1">
      <c r="A1263" s="169"/>
      <c r="B1263" s="103"/>
      <c r="C1263" s="103"/>
      <c r="D1263" s="103"/>
      <c r="E1263" s="103"/>
      <c r="F1263" s="103"/>
      <c r="G1263" s="103"/>
      <c r="H1263" s="103"/>
      <c r="J1263" s="103"/>
    </row>
    <row r="1264" spans="1:13" s="111" customFormat="1" ht="11.45" customHeight="1">
      <c r="A1264" s="167"/>
      <c r="B1264" s="103"/>
      <c r="C1264" s="103"/>
      <c r="D1264" s="103"/>
      <c r="E1264" s="103"/>
      <c r="F1264" s="103"/>
      <c r="G1264" s="103"/>
      <c r="H1264" s="103"/>
      <c r="J1264" s="103"/>
    </row>
    <row r="1265" spans="1:10" s="111" customFormat="1" ht="11.45" customHeight="1">
      <c r="A1265" s="167"/>
      <c r="B1265" s="103"/>
      <c r="C1265" s="103"/>
      <c r="D1265" s="103"/>
      <c r="E1265" s="103"/>
      <c r="F1265" s="103"/>
      <c r="G1265" s="103"/>
      <c r="H1265" s="103"/>
      <c r="J1265" s="103"/>
    </row>
    <row r="1266" spans="1:10" s="111" customFormat="1" ht="11.45" customHeight="1">
      <c r="A1266" s="166"/>
      <c r="B1266" s="103"/>
      <c r="C1266" s="103"/>
      <c r="D1266" s="103"/>
      <c r="E1266" s="103"/>
      <c r="F1266" s="103"/>
      <c r="G1266" s="103"/>
      <c r="H1266" s="103"/>
      <c r="J1266" s="103"/>
    </row>
    <row r="1267" spans="1:10" s="111" customFormat="1" ht="11.45" customHeight="1">
      <c r="A1267" s="167"/>
      <c r="B1267" s="103"/>
      <c r="C1267" s="103"/>
      <c r="D1267" s="103"/>
      <c r="E1267" s="103"/>
      <c r="F1267" s="103"/>
      <c r="G1267" s="103"/>
      <c r="H1267" s="103"/>
      <c r="J1267" s="103"/>
    </row>
    <row r="1268" spans="1:10" s="111" customFormat="1" ht="11.45" customHeight="1">
      <c r="A1268" s="166"/>
      <c r="B1268" s="103"/>
      <c r="C1268" s="103"/>
      <c r="D1268" s="103"/>
      <c r="E1268" s="103"/>
      <c r="F1268" s="103"/>
      <c r="G1268" s="103"/>
      <c r="H1268" s="103"/>
      <c r="J1268" s="103"/>
    </row>
    <row r="1269" spans="1:10" s="111" customFormat="1" ht="11.45" customHeight="1">
      <c r="A1269" s="169"/>
      <c r="B1269" s="103"/>
      <c r="C1269" s="103"/>
      <c r="D1269" s="103"/>
      <c r="E1269" s="103"/>
      <c r="F1269" s="103"/>
      <c r="G1269" s="103"/>
      <c r="H1269" s="103"/>
      <c r="J1269" s="103"/>
    </row>
    <row r="1270" spans="1:10" s="111" customFormat="1" ht="11.45" customHeight="1">
      <c r="A1270" s="167"/>
      <c r="B1270" s="103"/>
      <c r="C1270" s="103"/>
      <c r="D1270" s="103"/>
      <c r="E1270" s="103"/>
      <c r="F1270" s="103"/>
      <c r="G1270" s="103"/>
      <c r="H1270" s="103"/>
      <c r="J1270" s="103"/>
    </row>
    <row r="1271" spans="1:10" s="111" customFormat="1" ht="11.45" customHeight="1">
      <c r="A1271" s="166"/>
      <c r="B1271" s="103"/>
      <c r="C1271" s="103"/>
      <c r="D1271" s="103"/>
      <c r="E1271" s="103"/>
      <c r="F1271" s="103"/>
      <c r="G1271" s="103"/>
      <c r="H1271" s="103"/>
      <c r="J1271" s="103"/>
    </row>
    <row r="1272" spans="1:10" s="111" customFormat="1" ht="11.45" customHeight="1">
      <c r="A1272" s="166"/>
      <c r="B1272" s="103"/>
      <c r="C1272" s="103"/>
      <c r="D1272" s="103"/>
      <c r="E1272" s="103"/>
      <c r="F1272" s="103"/>
      <c r="G1272" s="103"/>
      <c r="H1272" s="103"/>
      <c r="J1272" s="103"/>
    </row>
    <row r="1273" spans="1:10" s="111" customFormat="1" ht="11.45" customHeight="1">
      <c r="A1273" s="169"/>
      <c r="B1273" s="103"/>
      <c r="C1273" s="103"/>
      <c r="D1273" s="103"/>
      <c r="E1273" s="103"/>
      <c r="F1273" s="103"/>
      <c r="G1273" s="103"/>
      <c r="H1273" s="103"/>
      <c r="J1273" s="103"/>
    </row>
    <row r="1274" spans="1:10" s="111" customFormat="1" ht="11.45" customHeight="1">
      <c r="A1274" s="166"/>
      <c r="B1274" s="103"/>
      <c r="C1274" s="103"/>
      <c r="D1274" s="103"/>
      <c r="E1274" s="103"/>
      <c r="F1274" s="103"/>
      <c r="G1274" s="103"/>
      <c r="H1274" s="103"/>
      <c r="J1274" s="103"/>
    </row>
    <row r="1275" spans="1:10" s="111" customFormat="1" ht="11.45" customHeight="1">
      <c r="A1275" s="169"/>
      <c r="B1275" s="103"/>
      <c r="C1275" s="103"/>
      <c r="D1275" s="103"/>
      <c r="E1275" s="103"/>
      <c r="F1275" s="103"/>
      <c r="G1275" s="103"/>
      <c r="H1275" s="103"/>
      <c r="J1275" s="103"/>
    </row>
    <row r="1276" spans="1:10" s="111" customFormat="1" ht="11.45" customHeight="1">
      <c r="A1276" s="167"/>
      <c r="B1276" s="103"/>
      <c r="C1276" s="103"/>
      <c r="D1276" s="103"/>
      <c r="E1276" s="103"/>
      <c r="F1276" s="103"/>
      <c r="G1276" s="103"/>
      <c r="H1276" s="103"/>
      <c r="J1276" s="103"/>
    </row>
    <row r="1277" spans="1:10" s="111" customFormat="1" ht="11.45" customHeight="1">
      <c r="A1277" s="169"/>
      <c r="B1277" s="103"/>
      <c r="C1277" s="103"/>
      <c r="D1277" s="103"/>
      <c r="E1277" s="103"/>
      <c r="F1277" s="103"/>
      <c r="G1277" s="103"/>
      <c r="H1277" s="103"/>
      <c r="J1277" s="103"/>
    </row>
    <row r="1278" spans="1:10" s="111" customFormat="1" ht="11.45" customHeight="1">
      <c r="A1278" s="167"/>
      <c r="B1278" s="103"/>
      <c r="C1278" s="103"/>
      <c r="D1278" s="103"/>
      <c r="E1278" s="103"/>
      <c r="F1278" s="103"/>
      <c r="G1278" s="103"/>
      <c r="H1278" s="103"/>
      <c r="J1278" s="103"/>
    </row>
    <row r="1279" spans="1:10" s="111" customFormat="1" ht="11.45" customHeight="1">
      <c r="A1279" s="169"/>
      <c r="B1279" s="103"/>
      <c r="C1279" s="103"/>
      <c r="D1279" s="103"/>
      <c r="E1279" s="103"/>
      <c r="F1279" s="103"/>
      <c r="G1279" s="103"/>
      <c r="H1279" s="103"/>
      <c r="J1279" s="103"/>
    </row>
    <row r="1280" spans="1:10" s="111" customFormat="1" ht="11.45" customHeight="1">
      <c r="A1280" s="167"/>
      <c r="B1280" s="103"/>
      <c r="C1280" s="103"/>
      <c r="D1280" s="103"/>
      <c r="E1280" s="103"/>
      <c r="F1280" s="103"/>
      <c r="G1280" s="103"/>
      <c r="H1280" s="103"/>
      <c r="J1280" s="103"/>
    </row>
    <row r="1281" spans="1:10" s="111" customFormat="1" ht="11.45" customHeight="1">
      <c r="A1281" s="169"/>
      <c r="B1281" s="103"/>
      <c r="C1281" s="103"/>
      <c r="D1281" s="103"/>
      <c r="E1281" s="103"/>
      <c r="F1281" s="103"/>
      <c r="G1281" s="103"/>
      <c r="H1281" s="103"/>
      <c r="J1281" s="103"/>
    </row>
    <row r="1282" spans="1:10" s="111" customFormat="1" ht="11.45" customHeight="1">
      <c r="A1282" s="167"/>
      <c r="B1282" s="103"/>
      <c r="C1282" s="103"/>
      <c r="D1282" s="103"/>
      <c r="E1282" s="103"/>
      <c r="F1282" s="103"/>
      <c r="G1282" s="103"/>
      <c r="H1282" s="103"/>
      <c r="J1282" s="103"/>
    </row>
    <row r="1283" spans="1:10" s="111" customFormat="1" ht="8.25" customHeight="1">
      <c r="A1283" s="165"/>
      <c r="B1283" s="103"/>
      <c r="C1283" s="103"/>
      <c r="D1283" s="103"/>
      <c r="E1283" s="103"/>
      <c r="F1283" s="103"/>
      <c r="G1283" s="103"/>
      <c r="H1283" s="103"/>
      <c r="J1283" s="103"/>
    </row>
    <row r="1284" spans="1:10" s="158" customFormat="1" ht="13.5" customHeight="1">
      <c r="H1284" s="103"/>
      <c r="J1284" s="103"/>
    </row>
    <row r="1285" spans="1:10" s="105" customFormat="1" ht="9.4" customHeight="1">
      <c r="A1285" s="111"/>
      <c r="H1285" s="103"/>
      <c r="J1285" s="103"/>
    </row>
    <row r="1286" spans="1:10" s="105" customFormat="1" ht="1.1499999999999999" customHeight="1">
      <c r="H1286" s="103"/>
      <c r="J1286" s="103"/>
    </row>
    <row r="1287" spans="1:10" s="105" customFormat="1" ht="1.1499999999999999" customHeight="1">
      <c r="H1287" s="103"/>
      <c r="J1287" s="103"/>
    </row>
    <row r="1288" spans="1:10" s="105" customFormat="1" ht="1.1499999999999999" customHeight="1">
      <c r="H1288" s="103"/>
      <c r="J1288" s="103"/>
    </row>
    <row r="1289" spans="1:10" s="111" customFormat="1" ht="12" customHeight="1">
      <c r="B1289" s="170"/>
      <c r="C1289" s="170"/>
      <c r="D1289" s="171"/>
      <c r="E1289" s="171"/>
      <c r="F1289" s="171"/>
      <c r="G1289" s="171"/>
      <c r="H1289" s="103"/>
      <c r="J1289" s="103"/>
    </row>
    <row r="1290" spans="1:10" s="111" customFormat="1" ht="3.4" customHeight="1">
      <c r="B1290" s="170"/>
      <c r="C1290" s="170"/>
      <c r="D1290" s="171"/>
      <c r="E1290" s="171"/>
      <c r="F1290" s="171"/>
      <c r="G1290" s="171"/>
      <c r="H1290" s="103"/>
      <c r="J1290" s="103"/>
    </row>
    <row r="1291" spans="1:10" s="119" customFormat="1" ht="9" customHeight="1">
      <c r="A1291" s="172"/>
      <c r="B1291" s="170"/>
      <c r="C1291" s="170"/>
      <c r="D1291" s="171"/>
      <c r="E1291" s="171"/>
      <c r="F1291" s="171"/>
      <c r="G1291" s="171"/>
      <c r="H1291" s="103"/>
      <c r="J1291" s="103"/>
    </row>
    <row r="1292" spans="1:10" s="119" customFormat="1" ht="9" customHeight="1">
      <c r="A1292" s="172"/>
      <c r="B1292" s="170"/>
      <c r="C1292" s="173"/>
      <c r="D1292" s="173"/>
      <c r="E1292" s="173"/>
      <c r="F1292" s="173"/>
      <c r="G1292" s="173"/>
      <c r="H1292" s="103"/>
      <c r="J1292" s="103"/>
    </row>
    <row r="1293" spans="1:10" s="130" customFormat="1" ht="9" customHeight="1">
      <c r="B1293" s="174"/>
      <c r="C1293" s="175"/>
      <c r="D1293" s="176"/>
      <c r="E1293" s="176"/>
      <c r="F1293" s="176"/>
      <c r="G1293" s="174"/>
      <c r="H1293" s="103"/>
      <c r="J1293" s="103"/>
    </row>
    <row r="1294" spans="1:10" s="111" customFormat="1" ht="9.75" customHeight="1">
      <c r="A1294" s="131"/>
      <c r="B1294" s="177"/>
      <c r="C1294" s="177"/>
      <c r="D1294" s="177"/>
      <c r="E1294" s="177"/>
      <c r="F1294" s="177"/>
      <c r="G1294" s="177"/>
      <c r="H1294" s="103"/>
      <c r="J1294" s="103"/>
    </row>
    <row r="1295" spans="1:10" s="111" customFormat="1" ht="12.75" customHeight="1">
      <c r="A1295" s="178"/>
      <c r="B1295" s="179"/>
      <c r="C1295" s="179"/>
      <c r="D1295" s="179"/>
      <c r="E1295" s="179"/>
      <c r="F1295" s="179"/>
      <c r="G1295" s="179"/>
      <c r="H1295" s="103"/>
      <c r="J1295" s="103"/>
    </row>
    <row r="1296" spans="1:10" s="111" customFormat="1" ht="11.45" customHeight="1">
      <c r="A1296" s="180"/>
      <c r="B1296" s="181"/>
      <c r="C1296" s="181"/>
      <c r="D1296" s="181"/>
      <c r="E1296" s="181"/>
      <c r="F1296" s="181"/>
      <c r="G1296" s="181"/>
      <c r="H1296" s="103"/>
      <c r="J1296" s="103"/>
    </row>
    <row r="1297" spans="1:13" s="111" customFormat="1" ht="11.45" customHeight="1">
      <c r="A1297" s="167"/>
      <c r="B1297" s="103"/>
      <c r="C1297" s="103"/>
      <c r="D1297" s="103"/>
      <c r="E1297" s="103"/>
      <c r="F1297" s="103"/>
      <c r="G1297" s="103"/>
      <c r="H1297" s="103"/>
      <c r="J1297" s="103"/>
    </row>
    <row r="1298" spans="1:13" s="111" customFormat="1" ht="11.45" customHeight="1">
      <c r="A1298" s="167"/>
      <c r="B1298" s="103"/>
      <c r="C1298" s="103"/>
      <c r="D1298" s="103"/>
      <c r="E1298" s="103"/>
      <c r="F1298" s="103"/>
      <c r="G1298" s="103"/>
      <c r="H1298" s="103"/>
      <c r="I1298" s="103"/>
      <c r="J1298" s="103"/>
      <c r="K1298" s="103"/>
      <c r="L1298" s="103"/>
      <c r="M1298" s="103"/>
    </row>
    <row r="1299" spans="1:13" s="111" customFormat="1" ht="11.45" customHeight="1">
      <c r="A1299" s="169"/>
      <c r="B1299" s="103"/>
      <c r="C1299" s="103"/>
      <c r="D1299" s="103"/>
      <c r="E1299" s="103"/>
      <c r="F1299" s="103"/>
      <c r="G1299" s="103"/>
      <c r="H1299" s="103"/>
      <c r="I1299" s="182"/>
      <c r="J1299" s="182"/>
      <c r="K1299" s="182"/>
      <c r="L1299" s="182"/>
      <c r="M1299" s="182"/>
    </row>
    <row r="1300" spans="1:13" s="111" customFormat="1" ht="11.45" customHeight="1">
      <c r="A1300" s="180"/>
      <c r="B1300" s="181"/>
      <c r="C1300" s="181"/>
      <c r="D1300" s="181"/>
      <c r="E1300" s="181"/>
      <c r="F1300" s="181"/>
      <c r="G1300" s="181"/>
      <c r="H1300" s="103"/>
      <c r="J1300" s="103"/>
    </row>
    <row r="1301" spans="1:13" s="111" customFormat="1" ht="11.45" customHeight="1">
      <c r="A1301" s="167"/>
      <c r="B1301" s="103"/>
      <c r="C1301" s="103"/>
      <c r="D1301" s="103"/>
      <c r="E1301" s="103"/>
      <c r="F1301" s="103"/>
      <c r="G1301" s="103"/>
      <c r="H1301" s="103"/>
      <c r="J1301" s="103"/>
    </row>
    <row r="1302" spans="1:13" s="111" customFormat="1" ht="11.45" customHeight="1">
      <c r="A1302" s="166"/>
      <c r="B1302" s="103"/>
      <c r="C1302" s="103"/>
      <c r="D1302" s="103"/>
      <c r="E1302" s="103"/>
      <c r="F1302" s="103"/>
      <c r="G1302" s="103"/>
      <c r="H1302" s="103"/>
      <c r="J1302" s="103"/>
    </row>
    <row r="1303" spans="1:13" s="111" customFormat="1" ht="11.45" customHeight="1">
      <c r="A1303" s="167"/>
      <c r="B1303" s="103"/>
      <c r="C1303" s="103"/>
      <c r="D1303" s="103"/>
      <c r="E1303" s="103"/>
      <c r="F1303" s="103"/>
      <c r="G1303" s="103"/>
      <c r="H1303" s="103"/>
      <c r="J1303" s="103"/>
    </row>
    <row r="1304" spans="1:13" s="111" customFormat="1" ht="11.45" customHeight="1">
      <c r="A1304" s="166"/>
      <c r="B1304" s="103"/>
      <c r="C1304" s="103"/>
      <c r="D1304" s="103"/>
      <c r="E1304" s="103"/>
      <c r="F1304" s="103"/>
      <c r="G1304" s="103"/>
      <c r="H1304" s="103"/>
      <c r="J1304" s="103"/>
    </row>
    <row r="1305" spans="1:13" s="111" customFormat="1" ht="11.45" customHeight="1">
      <c r="A1305" s="167"/>
      <c r="B1305" s="103"/>
      <c r="C1305" s="103"/>
      <c r="D1305" s="103"/>
      <c r="E1305" s="103"/>
      <c r="F1305" s="103"/>
      <c r="G1305" s="103"/>
      <c r="H1305" s="103"/>
      <c r="J1305" s="103"/>
    </row>
    <row r="1306" spans="1:13" s="111" customFormat="1" ht="11.45" customHeight="1">
      <c r="A1306" s="166"/>
      <c r="B1306" s="103"/>
      <c r="C1306" s="103"/>
      <c r="D1306" s="103"/>
      <c r="E1306" s="103"/>
      <c r="F1306" s="103"/>
      <c r="G1306" s="103"/>
      <c r="H1306" s="103"/>
      <c r="J1306" s="103"/>
    </row>
    <row r="1307" spans="1:13" s="111" customFormat="1" ht="11.45" customHeight="1">
      <c r="A1307" s="166"/>
      <c r="B1307" s="103"/>
      <c r="C1307" s="103"/>
      <c r="D1307" s="103"/>
      <c r="E1307" s="103"/>
      <c r="F1307" s="103"/>
      <c r="G1307" s="103"/>
      <c r="H1307" s="103"/>
      <c r="J1307" s="103"/>
    </row>
    <row r="1308" spans="1:13" s="111" customFormat="1" ht="11.45" customHeight="1">
      <c r="A1308" s="166"/>
      <c r="B1308" s="103"/>
      <c r="C1308" s="103"/>
      <c r="D1308" s="103"/>
      <c r="E1308" s="103"/>
      <c r="F1308" s="103"/>
      <c r="G1308" s="103"/>
      <c r="H1308" s="103"/>
      <c r="J1308" s="103"/>
    </row>
    <row r="1309" spans="1:13" s="111" customFormat="1" ht="11.45" customHeight="1">
      <c r="A1309" s="167"/>
      <c r="B1309" s="103"/>
      <c r="C1309" s="103"/>
      <c r="D1309" s="103"/>
      <c r="E1309" s="103"/>
      <c r="F1309" s="103"/>
      <c r="G1309" s="103"/>
      <c r="H1309" s="103"/>
      <c r="J1309" s="103"/>
    </row>
    <row r="1310" spans="1:13" s="111" customFormat="1" ht="11.45" customHeight="1">
      <c r="A1310" s="167"/>
      <c r="B1310" s="103"/>
      <c r="C1310" s="103"/>
      <c r="D1310" s="103"/>
      <c r="E1310" s="103"/>
      <c r="F1310" s="103"/>
      <c r="G1310" s="103"/>
      <c r="H1310" s="103"/>
      <c r="J1310" s="103"/>
    </row>
    <row r="1311" spans="1:13" s="111" customFormat="1" ht="11.45" customHeight="1">
      <c r="A1311" s="166"/>
      <c r="B1311" s="103"/>
      <c r="C1311" s="103"/>
      <c r="D1311" s="103"/>
      <c r="E1311" s="103"/>
      <c r="F1311" s="103"/>
      <c r="G1311" s="103"/>
      <c r="H1311" s="103"/>
      <c r="J1311" s="103"/>
    </row>
    <row r="1312" spans="1:13" s="111" customFormat="1" ht="11.45" customHeight="1">
      <c r="A1312" s="166"/>
      <c r="B1312" s="103"/>
      <c r="C1312" s="103"/>
      <c r="D1312" s="103"/>
      <c r="E1312" s="103"/>
      <c r="F1312" s="103"/>
      <c r="G1312" s="103"/>
      <c r="H1312" s="103"/>
      <c r="J1312" s="103"/>
    </row>
    <row r="1313" spans="1:13" s="111" customFormat="1" ht="11.45" customHeight="1">
      <c r="A1313" s="166"/>
      <c r="B1313" s="103"/>
      <c r="C1313" s="103"/>
      <c r="D1313" s="103"/>
      <c r="E1313" s="103"/>
      <c r="F1313" s="103"/>
      <c r="G1313" s="103"/>
      <c r="H1313" s="103"/>
      <c r="J1313" s="103"/>
    </row>
    <row r="1314" spans="1:13" s="111" customFormat="1" ht="11.45" customHeight="1">
      <c r="A1314" s="167"/>
      <c r="B1314" s="103"/>
      <c r="C1314" s="103"/>
      <c r="D1314" s="103"/>
      <c r="E1314" s="103"/>
      <c r="F1314" s="103"/>
      <c r="G1314" s="103"/>
      <c r="H1314" s="103"/>
      <c r="J1314" s="103"/>
    </row>
    <row r="1315" spans="1:13" s="111" customFormat="1" ht="11.45" customHeight="1">
      <c r="A1315" s="166"/>
      <c r="B1315" s="103"/>
      <c r="C1315" s="103"/>
      <c r="D1315" s="103"/>
      <c r="E1315" s="103"/>
      <c r="F1315" s="103"/>
      <c r="G1315" s="103"/>
      <c r="H1315" s="103"/>
      <c r="J1315" s="103"/>
    </row>
    <row r="1316" spans="1:13" s="111" customFormat="1" ht="11.45" customHeight="1">
      <c r="A1316" s="167"/>
      <c r="B1316" s="103"/>
      <c r="C1316" s="103"/>
      <c r="D1316" s="103"/>
      <c r="E1316" s="103"/>
      <c r="F1316" s="103"/>
      <c r="G1316" s="103"/>
      <c r="H1316" s="103"/>
      <c r="J1316" s="103"/>
    </row>
    <row r="1317" spans="1:13" s="111" customFormat="1" ht="11.45" customHeight="1">
      <c r="A1317" s="166"/>
      <c r="B1317" s="103"/>
      <c r="C1317" s="103"/>
      <c r="D1317" s="103"/>
      <c r="E1317" s="103"/>
      <c r="F1317" s="103"/>
      <c r="G1317" s="103"/>
      <c r="H1317" s="103"/>
      <c r="J1317" s="103"/>
    </row>
    <row r="1318" spans="1:13" s="111" customFormat="1" ht="11.45" customHeight="1">
      <c r="A1318" s="167"/>
      <c r="B1318" s="103"/>
      <c r="C1318" s="103"/>
      <c r="D1318" s="103"/>
      <c r="E1318" s="103"/>
      <c r="F1318" s="103"/>
      <c r="G1318" s="103"/>
      <c r="H1318" s="103"/>
      <c r="J1318" s="103"/>
    </row>
    <row r="1319" spans="1:13" s="111" customFormat="1" ht="11.45" customHeight="1">
      <c r="A1319" s="166"/>
      <c r="B1319" s="103"/>
      <c r="C1319" s="103"/>
      <c r="D1319" s="103"/>
      <c r="E1319" s="103"/>
      <c r="F1319" s="103"/>
      <c r="G1319" s="103"/>
      <c r="H1319" s="103"/>
      <c r="J1319" s="103"/>
    </row>
    <row r="1320" spans="1:13" s="111" customFormat="1" ht="11.45" customHeight="1">
      <c r="A1320" s="167"/>
      <c r="B1320" s="103"/>
      <c r="C1320" s="103"/>
      <c r="D1320" s="103"/>
      <c r="E1320" s="103"/>
      <c r="F1320" s="103"/>
      <c r="G1320" s="103"/>
      <c r="H1320" s="103"/>
      <c r="J1320" s="103"/>
    </row>
    <row r="1321" spans="1:13" s="111" customFormat="1" ht="11.45" customHeight="1">
      <c r="A1321" s="168"/>
      <c r="B1321" s="103"/>
      <c r="C1321" s="103"/>
      <c r="D1321" s="103"/>
      <c r="E1321" s="103"/>
      <c r="F1321" s="103"/>
      <c r="G1321" s="103"/>
      <c r="H1321" s="103"/>
      <c r="J1321" s="103"/>
    </row>
    <row r="1322" spans="1:13" s="111" customFormat="1" ht="11.45" customHeight="1">
      <c r="A1322" s="169"/>
      <c r="B1322" s="103"/>
      <c r="C1322" s="103"/>
      <c r="D1322" s="103"/>
      <c r="E1322" s="103"/>
      <c r="F1322" s="103"/>
      <c r="G1322" s="103"/>
      <c r="H1322" s="103"/>
      <c r="J1322" s="103"/>
    </row>
    <row r="1323" spans="1:13" s="111" customFormat="1" ht="11.45" customHeight="1">
      <c r="A1323" s="167"/>
      <c r="B1323" s="103"/>
      <c r="C1323" s="103"/>
      <c r="D1323" s="103"/>
      <c r="E1323" s="103"/>
      <c r="F1323" s="103"/>
      <c r="G1323" s="103"/>
      <c r="H1323" s="103"/>
      <c r="J1323" s="103"/>
    </row>
    <row r="1324" spans="1:13" s="111" customFormat="1" ht="11.45" customHeight="1">
      <c r="A1324" s="167"/>
      <c r="B1324" s="103"/>
      <c r="C1324" s="103"/>
      <c r="D1324" s="103"/>
      <c r="E1324" s="103"/>
      <c r="F1324" s="103"/>
      <c r="G1324" s="103"/>
      <c r="H1324" s="103"/>
      <c r="I1324" s="103"/>
      <c r="J1324" s="103"/>
      <c r="K1324" s="103"/>
      <c r="L1324" s="103"/>
      <c r="M1324" s="103"/>
    </row>
    <row r="1325" spans="1:13" s="111" customFormat="1" ht="11.45" customHeight="1">
      <c r="A1325" s="166"/>
      <c r="B1325" s="103"/>
      <c r="C1325" s="103"/>
      <c r="D1325" s="103"/>
      <c r="E1325" s="103"/>
      <c r="F1325" s="103"/>
      <c r="G1325" s="103"/>
      <c r="H1325" s="103"/>
      <c r="I1325" s="103"/>
      <c r="J1325" s="103"/>
      <c r="K1325" s="103"/>
      <c r="L1325" s="103"/>
      <c r="M1325" s="103"/>
    </row>
    <row r="1326" spans="1:13" s="111" customFormat="1" ht="11.45" customHeight="1">
      <c r="A1326" s="167"/>
      <c r="B1326" s="103"/>
      <c r="C1326" s="103"/>
      <c r="D1326" s="103"/>
      <c r="E1326" s="103"/>
      <c r="F1326" s="103"/>
      <c r="G1326" s="103"/>
      <c r="H1326" s="103"/>
      <c r="I1326" s="103"/>
      <c r="J1326" s="103"/>
      <c r="K1326" s="103"/>
      <c r="L1326" s="103"/>
      <c r="M1326" s="103"/>
    </row>
    <row r="1327" spans="1:13" s="111" customFormat="1" ht="11.45" customHeight="1">
      <c r="A1327" s="166"/>
      <c r="B1327" s="103"/>
      <c r="C1327" s="103"/>
      <c r="D1327" s="103"/>
      <c r="E1327" s="103"/>
      <c r="F1327" s="103"/>
      <c r="G1327" s="103"/>
      <c r="H1327" s="103"/>
      <c r="I1327" s="103"/>
      <c r="J1327" s="103"/>
      <c r="K1327" s="103"/>
      <c r="L1327" s="103"/>
      <c r="M1327" s="103"/>
    </row>
    <row r="1328" spans="1:13" s="111" customFormat="1" ht="11.45" customHeight="1">
      <c r="A1328" s="167"/>
      <c r="B1328" s="103"/>
      <c r="C1328" s="103"/>
      <c r="D1328" s="103"/>
      <c r="E1328" s="103"/>
      <c r="F1328" s="103"/>
      <c r="G1328" s="103"/>
      <c r="H1328" s="103"/>
      <c r="I1328" s="103"/>
      <c r="J1328" s="103"/>
      <c r="K1328" s="103"/>
      <c r="L1328" s="103"/>
      <c r="M1328" s="103"/>
    </row>
    <row r="1329" spans="1:10" s="111" customFormat="1" ht="11.45" customHeight="1">
      <c r="A1329" s="166"/>
      <c r="B1329" s="103"/>
      <c r="C1329" s="103"/>
      <c r="D1329" s="103"/>
      <c r="E1329" s="103"/>
      <c r="F1329" s="103"/>
      <c r="G1329" s="103"/>
      <c r="H1329" s="103"/>
      <c r="J1329" s="103"/>
    </row>
    <row r="1330" spans="1:10" s="111" customFormat="1" ht="11.45" customHeight="1">
      <c r="A1330" s="167"/>
      <c r="B1330" s="103"/>
      <c r="C1330" s="103"/>
      <c r="D1330" s="103"/>
      <c r="E1330" s="103"/>
      <c r="F1330" s="103"/>
      <c r="G1330" s="103"/>
      <c r="H1330" s="103"/>
      <c r="J1330" s="103"/>
    </row>
    <row r="1331" spans="1:10" s="111" customFormat="1" ht="11.45" customHeight="1">
      <c r="A1331" s="166"/>
      <c r="B1331" s="103"/>
      <c r="C1331" s="103"/>
      <c r="D1331" s="103"/>
      <c r="E1331" s="103"/>
      <c r="F1331" s="103"/>
      <c r="G1331" s="103"/>
      <c r="H1331" s="103"/>
      <c r="I1331" s="103"/>
      <c r="J1331" s="103"/>
    </row>
    <row r="1332" spans="1:10" s="111" customFormat="1" ht="11.45" customHeight="1">
      <c r="A1332" s="167"/>
      <c r="B1332" s="103"/>
      <c r="C1332" s="103"/>
      <c r="D1332" s="103"/>
      <c r="E1332" s="103"/>
      <c r="F1332" s="103"/>
      <c r="G1332" s="103"/>
      <c r="H1332" s="103"/>
      <c r="J1332" s="103"/>
    </row>
    <row r="1333" spans="1:10" s="111" customFormat="1" ht="11.45" customHeight="1">
      <c r="A1333" s="166"/>
      <c r="B1333" s="103"/>
      <c r="C1333" s="103"/>
      <c r="D1333" s="103"/>
      <c r="E1333" s="103"/>
      <c r="F1333" s="103"/>
      <c r="G1333" s="103"/>
      <c r="H1333" s="103"/>
      <c r="J1333" s="103"/>
    </row>
    <row r="1334" spans="1:10" s="111" customFormat="1" ht="11.45" customHeight="1">
      <c r="A1334" s="167"/>
      <c r="B1334" s="103"/>
      <c r="C1334" s="103"/>
      <c r="D1334" s="103"/>
      <c r="E1334" s="103"/>
      <c r="F1334" s="103"/>
      <c r="G1334" s="103"/>
      <c r="H1334" s="103"/>
      <c r="J1334" s="103"/>
    </row>
    <row r="1335" spans="1:10" s="111" customFormat="1" ht="11.45" customHeight="1">
      <c r="A1335" s="166"/>
      <c r="B1335" s="103"/>
      <c r="C1335" s="103"/>
      <c r="D1335" s="103"/>
      <c r="E1335" s="103"/>
      <c r="F1335" s="103"/>
      <c r="G1335" s="103"/>
      <c r="H1335" s="103"/>
      <c r="J1335" s="103"/>
    </row>
    <row r="1336" spans="1:10" s="111" customFormat="1" ht="11.45" customHeight="1">
      <c r="A1336" s="169"/>
      <c r="B1336" s="103"/>
      <c r="C1336" s="103"/>
      <c r="D1336" s="103"/>
      <c r="E1336" s="103"/>
      <c r="F1336" s="103"/>
      <c r="G1336" s="103"/>
      <c r="H1336" s="103"/>
      <c r="J1336" s="103"/>
    </row>
    <row r="1337" spans="1:10" s="111" customFormat="1" ht="11.45" customHeight="1">
      <c r="A1337" s="167"/>
      <c r="B1337" s="103"/>
      <c r="C1337" s="103"/>
      <c r="D1337" s="103"/>
      <c r="E1337" s="103"/>
      <c r="F1337" s="103"/>
      <c r="G1337" s="103"/>
      <c r="H1337" s="103"/>
      <c r="J1337" s="103"/>
    </row>
    <row r="1338" spans="1:10" s="111" customFormat="1" ht="11.45" customHeight="1">
      <c r="A1338" s="169"/>
      <c r="B1338" s="103"/>
      <c r="C1338" s="103"/>
      <c r="D1338" s="103"/>
      <c r="E1338" s="103"/>
      <c r="F1338" s="103"/>
      <c r="G1338" s="103"/>
      <c r="H1338" s="103"/>
      <c r="J1338" s="103"/>
    </row>
    <row r="1339" spans="1:10" s="111" customFormat="1" ht="11.45" customHeight="1">
      <c r="A1339" s="167"/>
      <c r="B1339" s="103"/>
      <c r="C1339" s="103"/>
      <c r="D1339" s="103"/>
      <c r="E1339" s="103"/>
      <c r="F1339" s="103"/>
      <c r="G1339" s="103"/>
      <c r="H1339" s="103"/>
      <c r="J1339" s="103"/>
    </row>
    <row r="1340" spans="1:10" s="111" customFormat="1" ht="11.45" customHeight="1">
      <c r="A1340" s="167"/>
      <c r="B1340" s="103"/>
      <c r="C1340" s="103"/>
      <c r="D1340" s="103"/>
      <c r="E1340" s="103"/>
      <c r="F1340" s="103"/>
      <c r="G1340" s="103"/>
      <c r="H1340" s="103"/>
      <c r="J1340" s="103"/>
    </row>
    <row r="1341" spans="1:10" s="111" customFormat="1" ht="11.45" customHeight="1">
      <c r="A1341" s="166"/>
      <c r="B1341" s="103"/>
      <c r="C1341" s="103"/>
      <c r="D1341" s="103"/>
      <c r="E1341" s="103"/>
      <c r="F1341" s="103"/>
      <c r="G1341" s="103"/>
      <c r="H1341" s="103"/>
      <c r="J1341" s="103"/>
    </row>
    <row r="1342" spans="1:10" s="111" customFormat="1" ht="11.45" customHeight="1">
      <c r="A1342" s="167"/>
      <c r="B1342" s="103"/>
      <c r="C1342" s="103"/>
      <c r="D1342" s="103"/>
      <c r="E1342" s="103"/>
      <c r="F1342" s="103"/>
      <c r="G1342" s="103"/>
      <c r="H1342" s="103"/>
      <c r="J1342" s="103"/>
    </row>
    <row r="1343" spans="1:10" s="111" customFormat="1" ht="11.45" customHeight="1">
      <c r="A1343" s="166"/>
      <c r="B1343" s="103"/>
      <c r="C1343" s="103"/>
      <c r="D1343" s="103"/>
      <c r="E1343" s="103"/>
      <c r="F1343" s="103"/>
      <c r="G1343" s="103"/>
      <c r="H1343" s="103"/>
      <c r="J1343" s="103"/>
    </row>
    <row r="1344" spans="1:10" s="111" customFormat="1" ht="11.45" customHeight="1">
      <c r="A1344" s="169"/>
      <c r="B1344" s="103"/>
      <c r="C1344" s="103"/>
      <c r="D1344" s="103"/>
      <c r="E1344" s="103"/>
      <c r="F1344" s="103"/>
      <c r="G1344" s="103"/>
      <c r="H1344" s="103"/>
      <c r="J1344" s="103"/>
    </row>
    <row r="1345" spans="1:10" s="111" customFormat="1" ht="11.45" customHeight="1">
      <c r="A1345" s="167"/>
      <c r="B1345" s="103"/>
      <c r="C1345" s="103"/>
      <c r="D1345" s="103"/>
      <c r="E1345" s="103"/>
      <c r="F1345" s="103"/>
      <c r="G1345" s="103"/>
      <c r="H1345" s="103"/>
      <c r="J1345" s="103"/>
    </row>
    <row r="1346" spans="1:10" s="111" customFormat="1" ht="11.45" customHeight="1">
      <c r="A1346" s="166"/>
      <c r="B1346" s="103"/>
      <c r="C1346" s="103"/>
      <c r="D1346" s="103"/>
      <c r="E1346" s="103"/>
      <c r="F1346" s="103"/>
      <c r="G1346" s="103"/>
      <c r="H1346" s="103"/>
      <c r="J1346" s="103"/>
    </row>
    <row r="1347" spans="1:10" s="111" customFormat="1" ht="11.45" customHeight="1">
      <c r="A1347" s="166"/>
      <c r="B1347" s="103"/>
      <c r="C1347" s="103"/>
      <c r="D1347" s="103"/>
      <c r="E1347" s="103"/>
      <c r="F1347" s="103"/>
      <c r="G1347" s="103"/>
      <c r="H1347" s="103"/>
      <c r="J1347" s="103"/>
    </row>
    <row r="1348" spans="1:10" s="111" customFormat="1" ht="11.45" customHeight="1">
      <c r="A1348" s="169"/>
      <c r="B1348" s="103"/>
      <c r="C1348" s="103"/>
      <c r="D1348" s="103"/>
      <c r="E1348" s="103"/>
      <c r="F1348" s="103"/>
      <c r="G1348" s="103"/>
      <c r="H1348" s="103"/>
      <c r="J1348" s="103"/>
    </row>
    <row r="1349" spans="1:10" s="111" customFormat="1" ht="11.45" customHeight="1">
      <c r="A1349" s="166"/>
      <c r="B1349" s="103"/>
      <c r="C1349" s="103"/>
      <c r="D1349" s="103"/>
      <c r="E1349" s="103"/>
      <c r="F1349" s="103"/>
      <c r="G1349" s="103"/>
      <c r="H1349" s="103"/>
      <c r="J1349" s="103"/>
    </row>
    <row r="1350" spans="1:10" s="111" customFormat="1" ht="11.45" customHeight="1">
      <c r="A1350" s="169"/>
      <c r="B1350" s="103"/>
      <c r="C1350" s="103"/>
      <c r="D1350" s="103"/>
      <c r="E1350" s="103"/>
      <c r="F1350" s="103"/>
      <c r="G1350" s="103"/>
      <c r="H1350" s="103"/>
      <c r="J1350" s="103"/>
    </row>
    <row r="1351" spans="1:10" s="111" customFormat="1" ht="11.45" customHeight="1">
      <c r="A1351" s="167"/>
      <c r="B1351" s="103"/>
      <c r="C1351" s="103"/>
      <c r="D1351" s="103"/>
      <c r="E1351" s="103"/>
      <c r="F1351" s="103"/>
      <c r="G1351" s="103"/>
      <c r="H1351" s="103"/>
      <c r="J1351" s="103"/>
    </row>
    <row r="1352" spans="1:10" s="111" customFormat="1" ht="11.45" customHeight="1">
      <c r="A1352" s="169"/>
      <c r="B1352" s="103"/>
      <c r="C1352" s="103"/>
      <c r="D1352" s="103"/>
      <c r="E1352" s="103"/>
      <c r="F1352" s="103"/>
      <c r="G1352" s="103"/>
      <c r="H1352" s="103"/>
      <c r="J1352" s="103"/>
    </row>
    <row r="1353" spans="1:10" s="111" customFormat="1" ht="11.45" customHeight="1">
      <c r="A1353" s="167"/>
      <c r="B1353" s="103"/>
      <c r="C1353" s="103"/>
      <c r="D1353" s="103"/>
      <c r="E1353" s="103"/>
      <c r="F1353" s="103"/>
      <c r="G1353" s="103"/>
      <c r="H1353" s="103"/>
      <c r="J1353" s="103"/>
    </row>
    <row r="1354" spans="1:10" s="111" customFormat="1" ht="11.45" customHeight="1">
      <c r="A1354" s="169"/>
      <c r="B1354" s="103"/>
      <c r="C1354" s="103"/>
      <c r="D1354" s="103"/>
      <c r="E1354" s="103"/>
      <c r="F1354" s="103"/>
      <c r="G1354" s="103"/>
      <c r="H1354" s="103"/>
      <c r="J1354" s="103"/>
    </row>
    <row r="1355" spans="1:10" s="111" customFormat="1" ht="11.45" customHeight="1">
      <c r="A1355" s="167"/>
      <c r="B1355" s="103"/>
      <c r="C1355" s="103"/>
      <c r="D1355" s="103"/>
      <c r="E1355" s="103"/>
      <c r="F1355" s="103"/>
      <c r="G1355" s="103"/>
      <c r="H1355" s="103"/>
      <c r="J1355" s="103"/>
    </row>
    <row r="1356" spans="1:10" s="111" customFormat="1" ht="11.45" customHeight="1">
      <c r="A1356" s="169"/>
      <c r="B1356" s="103"/>
      <c r="C1356" s="103"/>
      <c r="D1356" s="103"/>
      <c r="E1356" s="103"/>
      <c r="F1356" s="103"/>
      <c r="G1356" s="103"/>
      <c r="H1356" s="103"/>
      <c r="J1356" s="103"/>
    </row>
    <row r="1357" spans="1:10" s="111" customFormat="1" ht="11.45" customHeight="1">
      <c r="A1357" s="167"/>
      <c r="B1357" s="103"/>
      <c r="C1357" s="103"/>
      <c r="D1357" s="103"/>
      <c r="E1357" s="103"/>
      <c r="F1357" s="103"/>
      <c r="G1357" s="103"/>
      <c r="H1357" s="103"/>
      <c r="J1357" s="103"/>
    </row>
    <row r="1358" spans="1:10" s="111" customFormat="1" ht="8.25" customHeight="1">
      <c r="A1358" s="165"/>
      <c r="B1358" s="103"/>
      <c r="C1358" s="103"/>
      <c r="D1358" s="103"/>
      <c r="E1358" s="103"/>
      <c r="F1358" s="103"/>
      <c r="G1358" s="103"/>
      <c r="H1358" s="103"/>
      <c r="J1358" s="103"/>
    </row>
    <row r="1359" spans="1:10" s="158" customFormat="1" ht="13.5" customHeight="1">
      <c r="H1359" s="103"/>
      <c r="J1359" s="103"/>
    </row>
    <row r="1360" spans="1:10" s="105" customFormat="1" ht="9.4" customHeight="1">
      <c r="A1360" s="111"/>
      <c r="H1360" s="103"/>
      <c r="J1360" s="103"/>
    </row>
    <row r="1361" spans="1:13" s="105" customFormat="1" ht="1.1499999999999999" customHeight="1">
      <c r="H1361" s="103"/>
      <c r="J1361" s="103"/>
    </row>
    <row r="1362" spans="1:13" s="105" customFormat="1" ht="1.1499999999999999" customHeight="1">
      <c r="H1362" s="103"/>
      <c r="J1362" s="103"/>
    </row>
    <row r="1363" spans="1:13" s="105" customFormat="1" ht="1.1499999999999999" customHeight="1">
      <c r="H1363" s="103"/>
      <c r="J1363" s="103"/>
    </row>
    <row r="1364" spans="1:13" s="111" customFormat="1" ht="12" customHeight="1">
      <c r="B1364" s="170"/>
      <c r="C1364" s="170"/>
      <c r="D1364" s="171"/>
      <c r="E1364" s="171"/>
      <c r="F1364" s="171"/>
      <c r="G1364" s="171"/>
      <c r="H1364" s="103"/>
      <c r="J1364" s="103"/>
    </row>
    <row r="1365" spans="1:13" s="111" customFormat="1" ht="3.4" customHeight="1">
      <c r="B1365" s="170"/>
      <c r="C1365" s="170"/>
      <c r="D1365" s="171"/>
      <c r="E1365" s="171"/>
      <c r="F1365" s="171"/>
      <c r="G1365" s="171"/>
      <c r="H1365" s="103"/>
      <c r="J1365" s="103"/>
    </row>
    <row r="1366" spans="1:13" s="119" customFormat="1" ht="9" customHeight="1">
      <c r="A1366" s="172"/>
      <c r="B1366" s="170"/>
      <c r="C1366" s="170"/>
      <c r="D1366" s="171"/>
      <c r="E1366" s="171"/>
      <c r="F1366" s="171"/>
      <c r="G1366" s="171"/>
      <c r="H1366" s="103"/>
      <c r="J1366" s="103"/>
    </row>
    <row r="1367" spans="1:13" s="119" customFormat="1" ht="9" customHeight="1">
      <c r="A1367" s="172"/>
      <c r="B1367" s="170"/>
      <c r="C1367" s="173"/>
      <c r="D1367" s="173"/>
      <c r="E1367" s="173"/>
      <c r="F1367" s="173"/>
      <c r="G1367" s="173"/>
      <c r="H1367" s="103"/>
      <c r="J1367" s="103"/>
    </row>
    <row r="1368" spans="1:13" s="130" customFormat="1" ht="9" customHeight="1">
      <c r="B1368" s="174"/>
      <c r="C1368" s="175"/>
      <c r="D1368" s="176"/>
      <c r="E1368" s="176"/>
      <c r="F1368" s="176"/>
      <c r="G1368" s="174"/>
      <c r="H1368" s="103"/>
      <c r="J1368" s="103"/>
    </row>
    <row r="1369" spans="1:13" s="111" customFormat="1" ht="9.75" customHeight="1">
      <c r="A1369" s="131"/>
      <c r="B1369" s="177"/>
      <c r="C1369" s="177"/>
      <c r="D1369" s="177"/>
      <c r="E1369" s="177"/>
      <c r="F1369" s="177"/>
      <c r="G1369" s="177"/>
      <c r="H1369" s="103"/>
      <c r="J1369" s="103"/>
    </row>
    <row r="1370" spans="1:13" s="111" customFormat="1" ht="12.6" customHeight="1">
      <c r="A1370" s="178"/>
      <c r="B1370" s="179"/>
      <c r="C1370" s="179"/>
      <c r="D1370" s="179"/>
      <c r="E1370" s="179"/>
      <c r="F1370" s="179"/>
      <c r="G1370" s="179"/>
      <c r="H1370" s="103"/>
      <c r="J1370" s="103"/>
    </row>
    <row r="1371" spans="1:13" s="111" customFormat="1" ht="11.45" customHeight="1">
      <c r="A1371" s="180"/>
      <c r="B1371" s="181"/>
      <c r="C1371" s="181"/>
      <c r="D1371" s="181"/>
      <c r="E1371" s="181"/>
      <c r="F1371" s="181"/>
      <c r="G1371" s="181"/>
      <c r="H1371" s="103"/>
      <c r="J1371" s="103"/>
    </row>
    <row r="1372" spans="1:13" s="111" customFormat="1" ht="11.45" customHeight="1">
      <c r="A1372" s="167"/>
      <c r="B1372" s="103"/>
      <c r="C1372" s="103"/>
      <c r="D1372" s="103"/>
      <c r="E1372" s="103"/>
      <c r="F1372" s="103"/>
      <c r="G1372" s="103"/>
      <c r="H1372" s="103"/>
      <c r="J1372" s="103"/>
    </row>
    <row r="1373" spans="1:13" s="111" customFormat="1" ht="11.45" customHeight="1">
      <c r="A1373" s="167"/>
      <c r="B1373" s="103"/>
      <c r="C1373" s="103"/>
      <c r="D1373" s="103"/>
      <c r="E1373" s="103"/>
      <c r="F1373" s="103"/>
      <c r="G1373" s="103"/>
      <c r="H1373" s="103"/>
      <c r="I1373" s="103"/>
      <c r="J1373" s="103"/>
      <c r="K1373" s="103"/>
      <c r="L1373" s="103"/>
      <c r="M1373" s="103"/>
    </row>
    <row r="1374" spans="1:13" s="111" customFormat="1" ht="11.45" customHeight="1">
      <c r="A1374" s="169"/>
      <c r="B1374" s="103"/>
      <c r="C1374" s="103"/>
      <c r="D1374" s="103"/>
      <c r="E1374" s="103"/>
      <c r="F1374" s="103"/>
      <c r="G1374" s="103"/>
      <c r="H1374" s="103"/>
      <c r="I1374" s="182"/>
      <c r="J1374" s="182"/>
      <c r="K1374" s="182"/>
      <c r="L1374" s="182"/>
      <c r="M1374" s="182"/>
    </row>
    <row r="1375" spans="1:13" s="111" customFormat="1" ht="11.45" customHeight="1">
      <c r="A1375" s="180"/>
      <c r="B1375" s="181"/>
      <c r="C1375" s="181"/>
      <c r="D1375" s="181"/>
      <c r="E1375" s="181"/>
      <c r="F1375" s="181"/>
      <c r="G1375" s="181"/>
      <c r="H1375" s="103"/>
      <c r="J1375" s="103"/>
    </row>
    <row r="1376" spans="1:13" s="111" customFormat="1" ht="11.45" customHeight="1">
      <c r="A1376" s="167"/>
      <c r="B1376" s="103"/>
      <c r="C1376" s="103"/>
      <c r="D1376" s="103"/>
      <c r="E1376" s="103"/>
      <c r="F1376" s="103"/>
      <c r="G1376" s="103"/>
      <c r="H1376" s="103"/>
      <c r="J1376" s="103"/>
    </row>
    <row r="1377" spans="1:10" s="111" customFormat="1" ht="11.45" customHeight="1">
      <c r="A1377" s="166"/>
      <c r="B1377" s="103"/>
      <c r="C1377" s="103"/>
      <c r="D1377" s="103"/>
      <c r="E1377" s="103"/>
      <c r="F1377" s="103"/>
      <c r="G1377" s="103"/>
      <c r="H1377" s="103"/>
      <c r="J1377" s="103"/>
    </row>
    <row r="1378" spans="1:10" s="111" customFormat="1" ht="11.45" customHeight="1">
      <c r="A1378" s="167"/>
      <c r="B1378" s="103"/>
      <c r="C1378" s="103"/>
      <c r="D1378" s="103"/>
      <c r="E1378" s="103"/>
      <c r="F1378" s="103"/>
      <c r="G1378" s="103"/>
      <c r="H1378" s="103"/>
      <c r="J1378" s="103"/>
    </row>
    <row r="1379" spans="1:10" s="111" customFormat="1" ht="11.45" customHeight="1">
      <c r="A1379" s="166"/>
      <c r="B1379" s="103"/>
      <c r="C1379" s="103"/>
      <c r="D1379" s="103"/>
      <c r="E1379" s="103"/>
      <c r="F1379" s="103"/>
      <c r="G1379" s="103"/>
      <c r="H1379" s="103"/>
      <c r="J1379" s="103"/>
    </row>
    <row r="1380" spans="1:10" s="111" customFormat="1" ht="11.45" customHeight="1">
      <c r="A1380" s="167"/>
      <c r="B1380" s="103"/>
      <c r="C1380" s="103"/>
      <c r="D1380" s="103"/>
      <c r="E1380" s="103"/>
      <c r="F1380" s="103"/>
      <c r="G1380" s="103"/>
      <c r="H1380" s="103"/>
      <c r="J1380" s="103"/>
    </row>
    <row r="1381" spans="1:10" s="111" customFormat="1" ht="11.45" customHeight="1">
      <c r="A1381" s="166"/>
      <c r="B1381" s="103"/>
      <c r="C1381" s="103"/>
      <c r="D1381" s="103"/>
      <c r="E1381" s="103"/>
      <c r="F1381" s="103"/>
      <c r="G1381" s="103"/>
      <c r="H1381" s="103"/>
      <c r="J1381" s="103"/>
    </row>
    <row r="1382" spans="1:10" s="111" customFormat="1" ht="11.45" customHeight="1">
      <c r="A1382" s="166"/>
      <c r="B1382" s="103"/>
      <c r="C1382" s="103"/>
      <c r="D1382" s="103"/>
      <c r="E1382" s="103"/>
      <c r="F1382" s="103"/>
      <c r="G1382" s="103"/>
      <c r="H1382" s="103"/>
      <c r="J1382" s="103"/>
    </row>
    <row r="1383" spans="1:10" s="111" customFormat="1" ht="11.45" customHeight="1">
      <c r="A1383" s="166"/>
      <c r="B1383" s="103"/>
      <c r="C1383" s="103"/>
      <c r="D1383" s="103"/>
      <c r="E1383" s="103"/>
      <c r="F1383" s="103"/>
      <c r="G1383" s="103"/>
      <c r="H1383" s="103"/>
      <c r="J1383" s="103"/>
    </row>
    <row r="1384" spans="1:10" s="111" customFormat="1" ht="11.45" customHeight="1">
      <c r="A1384" s="167"/>
      <c r="B1384" s="103"/>
      <c r="C1384" s="103"/>
      <c r="D1384" s="103"/>
      <c r="E1384" s="103"/>
      <c r="F1384" s="103"/>
      <c r="G1384" s="103"/>
      <c r="H1384" s="103"/>
      <c r="J1384" s="103"/>
    </row>
    <row r="1385" spans="1:10" s="111" customFormat="1" ht="11.45" customHeight="1">
      <c r="A1385" s="167"/>
      <c r="B1385" s="103"/>
      <c r="C1385" s="103"/>
      <c r="D1385" s="103"/>
      <c r="E1385" s="103"/>
      <c r="F1385" s="103"/>
      <c r="G1385" s="103"/>
      <c r="H1385" s="103"/>
      <c r="J1385" s="103"/>
    </row>
    <row r="1386" spans="1:10" s="111" customFormat="1" ht="11.45" customHeight="1">
      <c r="A1386" s="166"/>
      <c r="B1386" s="103"/>
      <c r="C1386" s="103"/>
      <c r="D1386" s="103"/>
      <c r="E1386" s="103"/>
      <c r="F1386" s="103"/>
      <c r="G1386" s="103"/>
      <c r="H1386" s="103"/>
      <c r="J1386" s="103"/>
    </row>
    <row r="1387" spans="1:10" s="111" customFormat="1" ht="11.45" customHeight="1">
      <c r="A1387" s="166"/>
      <c r="B1387" s="103"/>
      <c r="C1387" s="103"/>
      <c r="D1387" s="103"/>
      <c r="E1387" s="103"/>
      <c r="F1387" s="103"/>
      <c r="G1387" s="103"/>
      <c r="H1387" s="103"/>
      <c r="J1387" s="103"/>
    </row>
    <row r="1388" spans="1:10" s="111" customFormat="1" ht="11.45" customHeight="1">
      <c r="A1388" s="166"/>
      <c r="B1388" s="103"/>
      <c r="C1388" s="103"/>
      <c r="D1388" s="103"/>
      <c r="E1388" s="103"/>
      <c r="F1388" s="103"/>
      <c r="G1388" s="103"/>
      <c r="H1388" s="103"/>
      <c r="J1388" s="103"/>
    </row>
    <row r="1389" spans="1:10" s="111" customFormat="1" ht="11.45" customHeight="1">
      <c r="A1389" s="167"/>
      <c r="B1389" s="103"/>
      <c r="C1389" s="103"/>
      <c r="D1389" s="103"/>
      <c r="E1389" s="103"/>
      <c r="F1389" s="103"/>
      <c r="G1389" s="103"/>
      <c r="H1389" s="103"/>
      <c r="J1389" s="103"/>
    </row>
    <row r="1390" spans="1:10" s="111" customFormat="1" ht="11.45" customHeight="1">
      <c r="A1390" s="166"/>
      <c r="B1390" s="103"/>
      <c r="C1390" s="103"/>
      <c r="D1390" s="103"/>
      <c r="E1390" s="103"/>
      <c r="F1390" s="103"/>
      <c r="G1390" s="103"/>
      <c r="H1390" s="103"/>
      <c r="J1390" s="103"/>
    </row>
    <row r="1391" spans="1:10" s="111" customFormat="1" ht="11.45" customHeight="1">
      <c r="A1391" s="167"/>
      <c r="B1391" s="103"/>
      <c r="C1391" s="103"/>
      <c r="D1391" s="103"/>
      <c r="E1391" s="103"/>
      <c r="F1391" s="103"/>
      <c r="G1391" s="103"/>
      <c r="H1391" s="103"/>
      <c r="J1391" s="103"/>
    </row>
    <row r="1392" spans="1:10" s="111" customFormat="1" ht="11.45" customHeight="1">
      <c r="A1392" s="166"/>
      <c r="B1392" s="103"/>
      <c r="C1392" s="103"/>
      <c r="D1392" s="103"/>
      <c r="E1392" s="103"/>
      <c r="F1392" s="103"/>
      <c r="G1392" s="103"/>
      <c r="H1392" s="103"/>
      <c r="J1392" s="103"/>
    </row>
    <row r="1393" spans="1:13" s="111" customFormat="1" ht="11.45" customHeight="1">
      <c r="A1393" s="167"/>
      <c r="B1393" s="103"/>
      <c r="C1393" s="103"/>
      <c r="D1393" s="103"/>
      <c r="E1393" s="103"/>
      <c r="F1393" s="103"/>
      <c r="G1393" s="103"/>
      <c r="H1393" s="103"/>
      <c r="J1393" s="103"/>
    </row>
    <row r="1394" spans="1:13" s="111" customFormat="1" ht="11.45" customHeight="1">
      <c r="A1394" s="166"/>
      <c r="B1394" s="103"/>
      <c r="C1394" s="103"/>
      <c r="D1394" s="103"/>
      <c r="E1394" s="103"/>
      <c r="F1394" s="103"/>
      <c r="G1394" s="103"/>
      <c r="H1394" s="103"/>
      <c r="J1394" s="103"/>
    </row>
    <row r="1395" spans="1:13" s="111" customFormat="1" ht="11.45" customHeight="1">
      <c r="A1395" s="167"/>
      <c r="B1395" s="103"/>
      <c r="C1395" s="103"/>
      <c r="D1395" s="103"/>
      <c r="E1395" s="103"/>
      <c r="F1395" s="103"/>
      <c r="G1395" s="103"/>
      <c r="H1395" s="103"/>
      <c r="J1395" s="103"/>
    </row>
    <row r="1396" spans="1:13" s="111" customFormat="1" ht="11.45" customHeight="1">
      <c r="A1396" s="168"/>
      <c r="B1396" s="103"/>
      <c r="C1396" s="103"/>
      <c r="D1396" s="103"/>
      <c r="E1396" s="103"/>
      <c r="F1396" s="103"/>
      <c r="G1396" s="103"/>
      <c r="H1396" s="103"/>
      <c r="J1396" s="103"/>
    </row>
    <row r="1397" spans="1:13" s="111" customFormat="1" ht="11.45" customHeight="1">
      <c r="A1397" s="169"/>
      <c r="B1397" s="103"/>
      <c r="C1397" s="103"/>
      <c r="D1397" s="103"/>
      <c r="E1397" s="103"/>
      <c r="F1397" s="103"/>
      <c r="G1397" s="103"/>
      <c r="H1397" s="103"/>
      <c r="J1397" s="103"/>
    </row>
    <row r="1398" spans="1:13" s="111" customFormat="1" ht="11.45" customHeight="1">
      <c r="A1398" s="167"/>
      <c r="B1398" s="103"/>
      <c r="C1398" s="103"/>
      <c r="D1398" s="103"/>
      <c r="E1398" s="103"/>
      <c r="F1398" s="103"/>
      <c r="G1398" s="103"/>
      <c r="H1398" s="103"/>
      <c r="J1398" s="103"/>
    </row>
    <row r="1399" spans="1:13" s="111" customFormat="1" ht="11.45" customHeight="1">
      <c r="A1399" s="167"/>
      <c r="B1399" s="103"/>
      <c r="C1399" s="103"/>
      <c r="D1399" s="103"/>
      <c r="E1399" s="103"/>
      <c r="F1399" s="103"/>
      <c r="G1399" s="103"/>
      <c r="H1399" s="103"/>
      <c r="I1399" s="103"/>
      <c r="J1399" s="103"/>
      <c r="K1399" s="103"/>
      <c r="L1399" s="103"/>
      <c r="M1399" s="103"/>
    </row>
    <row r="1400" spans="1:13" s="111" customFormat="1" ht="11.45" customHeight="1">
      <c r="A1400" s="166"/>
      <c r="B1400" s="103"/>
      <c r="C1400" s="103"/>
      <c r="D1400" s="103"/>
      <c r="E1400" s="103"/>
      <c r="F1400" s="103"/>
      <c r="G1400" s="103"/>
      <c r="H1400" s="103"/>
      <c r="I1400" s="103"/>
      <c r="J1400" s="103"/>
      <c r="K1400" s="103"/>
      <c r="L1400" s="103"/>
      <c r="M1400" s="103"/>
    </row>
    <row r="1401" spans="1:13" s="111" customFormat="1" ht="11.45" customHeight="1">
      <c r="A1401" s="167"/>
      <c r="B1401" s="103"/>
      <c r="C1401" s="103"/>
      <c r="D1401" s="103"/>
      <c r="E1401" s="103"/>
      <c r="F1401" s="103"/>
      <c r="G1401" s="103"/>
      <c r="H1401" s="103"/>
      <c r="I1401" s="103"/>
      <c r="J1401" s="103"/>
      <c r="K1401" s="103"/>
      <c r="L1401" s="103"/>
      <c r="M1401" s="103"/>
    </row>
    <row r="1402" spans="1:13" s="111" customFormat="1" ht="11.45" customHeight="1">
      <c r="A1402" s="166"/>
      <c r="B1402" s="103"/>
      <c r="C1402" s="103"/>
      <c r="D1402" s="103"/>
      <c r="E1402" s="103"/>
      <c r="F1402" s="103"/>
      <c r="G1402" s="103"/>
      <c r="H1402" s="103"/>
      <c r="I1402" s="103"/>
      <c r="J1402" s="103"/>
      <c r="K1402" s="103"/>
      <c r="L1402" s="103"/>
      <c r="M1402" s="103"/>
    </row>
    <row r="1403" spans="1:13" s="111" customFormat="1" ht="11.45" customHeight="1">
      <c r="A1403" s="167"/>
      <c r="B1403" s="103"/>
      <c r="C1403" s="103"/>
      <c r="D1403" s="103"/>
      <c r="E1403" s="103"/>
      <c r="F1403" s="103"/>
      <c r="G1403" s="103"/>
      <c r="H1403" s="103"/>
      <c r="I1403" s="103"/>
      <c r="J1403" s="103"/>
      <c r="K1403" s="103"/>
      <c r="L1403" s="103"/>
      <c r="M1403" s="103"/>
    </row>
    <row r="1404" spans="1:13" s="111" customFormat="1" ht="11.45" customHeight="1">
      <c r="A1404" s="166"/>
      <c r="B1404" s="103"/>
      <c r="C1404" s="103"/>
      <c r="D1404" s="103"/>
      <c r="E1404" s="103"/>
      <c r="F1404" s="103"/>
      <c r="G1404" s="103"/>
      <c r="H1404" s="103"/>
      <c r="J1404" s="103"/>
    </row>
    <row r="1405" spans="1:13" s="111" customFormat="1" ht="11.45" customHeight="1">
      <c r="A1405" s="167"/>
      <c r="B1405" s="103"/>
      <c r="C1405" s="103"/>
      <c r="D1405" s="103"/>
      <c r="E1405" s="103"/>
      <c r="F1405" s="103"/>
      <c r="G1405" s="103"/>
      <c r="H1405" s="103"/>
      <c r="J1405" s="103"/>
    </row>
    <row r="1406" spans="1:13" s="111" customFormat="1" ht="11.45" customHeight="1">
      <c r="A1406" s="166"/>
      <c r="B1406" s="103"/>
      <c r="C1406" s="103"/>
      <c r="D1406" s="103"/>
      <c r="E1406" s="103"/>
      <c r="F1406" s="103"/>
      <c r="G1406" s="103"/>
      <c r="H1406" s="103"/>
      <c r="I1406" s="103"/>
      <c r="J1406" s="103"/>
    </row>
    <row r="1407" spans="1:13" s="111" customFormat="1" ht="11.45" customHeight="1">
      <c r="A1407" s="167"/>
      <c r="B1407" s="103"/>
      <c r="C1407" s="103"/>
      <c r="D1407" s="103"/>
      <c r="E1407" s="103"/>
      <c r="F1407" s="103"/>
      <c r="G1407" s="103"/>
      <c r="H1407" s="103"/>
      <c r="J1407" s="103"/>
    </row>
    <row r="1408" spans="1:13" s="111" customFormat="1" ht="11.45" customHeight="1">
      <c r="A1408" s="166"/>
      <c r="B1408" s="103"/>
      <c r="C1408" s="103"/>
      <c r="D1408" s="103"/>
      <c r="E1408" s="103"/>
      <c r="F1408" s="103"/>
      <c r="G1408" s="103"/>
      <c r="H1408" s="103"/>
      <c r="J1408" s="103"/>
    </row>
    <row r="1409" spans="1:10" s="111" customFormat="1" ht="11.45" customHeight="1">
      <c r="A1409" s="167"/>
      <c r="B1409" s="103"/>
      <c r="C1409" s="103"/>
      <c r="D1409" s="103"/>
      <c r="E1409" s="103"/>
      <c r="F1409" s="103"/>
      <c r="G1409" s="103"/>
      <c r="H1409" s="103"/>
      <c r="J1409" s="103"/>
    </row>
    <row r="1410" spans="1:10" s="111" customFormat="1" ht="11.45" customHeight="1">
      <c r="A1410" s="166"/>
      <c r="B1410" s="103"/>
      <c r="C1410" s="103"/>
      <c r="D1410" s="103"/>
      <c r="E1410" s="103"/>
      <c r="F1410" s="103"/>
      <c r="G1410" s="103"/>
      <c r="H1410" s="103"/>
      <c r="J1410" s="103"/>
    </row>
    <row r="1411" spans="1:10" s="111" customFormat="1" ht="11.45" customHeight="1">
      <c r="A1411" s="169"/>
      <c r="B1411" s="103"/>
      <c r="C1411" s="103"/>
      <c r="D1411" s="103"/>
      <c r="E1411" s="103"/>
      <c r="F1411" s="103"/>
      <c r="G1411" s="103"/>
      <c r="H1411" s="103"/>
      <c r="J1411" s="103"/>
    </row>
    <row r="1412" spans="1:10" s="111" customFormat="1" ht="11.45" customHeight="1">
      <c r="A1412" s="167"/>
      <c r="B1412" s="103"/>
      <c r="C1412" s="103"/>
      <c r="D1412" s="103"/>
      <c r="E1412" s="103"/>
      <c r="F1412" s="103"/>
      <c r="G1412" s="103"/>
      <c r="H1412" s="103"/>
      <c r="J1412" s="103"/>
    </row>
    <row r="1413" spans="1:10" s="111" customFormat="1" ht="11.45" customHeight="1">
      <c r="A1413" s="169"/>
      <c r="B1413" s="103"/>
      <c r="C1413" s="103"/>
      <c r="D1413" s="103"/>
      <c r="E1413" s="103"/>
      <c r="F1413" s="103"/>
      <c r="G1413" s="103"/>
      <c r="H1413" s="103"/>
      <c r="J1413" s="103"/>
    </row>
    <row r="1414" spans="1:10" s="111" customFormat="1" ht="11.45" customHeight="1">
      <c r="A1414" s="167"/>
      <c r="B1414" s="103"/>
      <c r="C1414" s="103"/>
      <c r="D1414" s="103"/>
      <c r="E1414" s="103"/>
      <c r="F1414" s="103"/>
      <c r="G1414" s="103"/>
      <c r="H1414" s="103"/>
      <c r="J1414" s="103"/>
    </row>
    <row r="1415" spans="1:10" s="111" customFormat="1" ht="11.45" customHeight="1">
      <c r="A1415" s="167"/>
      <c r="B1415" s="103"/>
      <c r="C1415" s="103"/>
      <c r="D1415" s="103"/>
      <c r="E1415" s="103"/>
      <c r="F1415" s="103"/>
      <c r="G1415" s="103"/>
      <c r="H1415" s="103"/>
      <c r="J1415" s="103"/>
    </row>
    <row r="1416" spans="1:10" s="111" customFormat="1" ht="11.45" customHeight="1">
      <c r="A1416" s="166"/>
      <c r="B1416" s="103"/>
      <c r="C1416" s="103"/>
      <c r="D1416" s="103"/>
      <c r="E1416" s="103"/>
      <c r="F1416" s="103"/>
      <c r="G1416" s="103"/>
      <c r="H1416" s="103"/>
      <c r="J1416" s="103"/>
    </row>
    <row r="1417" spans="1:10" s="111" customFormat="1" ht="11.45" customHeight="1">
      <c r="A1417" s="167"/>
      <c r="B1417" s="103"/>
      <c r="C1417" s="103"/>
      <c r="D1417" s="103"/>
      <c r="E1417" s="103"/>
      <c r="F1417" s="103"/>
      <c r="G1417" s="103"/>
      <c r="H1417" s="103"/>
      <c r="J1417" s="103"/>
    </row>
    <row r="1418" spans="1:10" s="111" customFormat="1" ht="11.45" customHeight="1">
      <c r="A1418" s="166"/>
      <c r="B1418" s="103"/>
      <c r="C1418" s="103"/>
      <c r="D1418" s="103"/>
      <c r="E1418" s="103"/>
      <c r="F1418" s="103"/>
      <c r="G1418" s="103"/>
      <c r="H1418" s="103"/>
      <c r="J1418" s="103"/>
    </row>
    <row r="1419" spans="1:10" s="111" customFormat="1" ht="11.45" customHeight="1">
      <c r="A1419" s="169"/>
      <c r="B1419" s="103"/>
      <c r="C1419" s="103"/>
      <c r="D1419" s="103"/>
      <c r="E1419" s="103"/>
      <c r="F1419" s="103"/>
      <c r="G1419" s="103"/>
      <c r="H1419" s="103"/>
      <c r="J1419" s="103"/>
    </row>
    <row r="1420" spans="1:10" s="111" customFormat="1" ht="11.45" customHeight="1">
      <c r="A1420" s="167"/>
      <c r="B1420" s="103"/>
      <c r="C1420" s="103"/>
      <c r="D1420" s="103"/>
      <c r="E1420" s="103"/>
      <c r="F1420" s="103"/>
      <c r="G1420" s="103"/>
      <c r="H1420" s="103"/>
      <c r="J1420" s="103"/>
    </row>
    <row r="1421" spans="1:10" s="111" customFormat="1" ht="11.45" customHeight="1">
      <c r="A1421" s="166"/>
      <c r="B1421" s="103"/>
      <c r="C1421" s="103"/>
      <c r="D1421" s="103"/>
      <c r="E1421" s="103"/>
      <c r="F1421" s="103"/>
      <c r="G1421" s="103"/>
      <c r="H1421" s="103"/>
      <c r="J1421" s="103"/>
    </row>
    <row r="1422" spans="1:10" s="111" customFormat="1" ht="11.45" customHeight="1">
      <c r="A1422" s="166"/>
      <c r="B1422" s="103"/>
      <c r="C1422" s="103"/>
      <c r="D1422" s="103"/>
      <c r="E1422" s="103"/>
      <c r="F1422" s="103"/>
      <c r="G1422" s="103"/>
      <c r="H1422" s="103"/>
      <c r="J1422" s="103"/>
    </row>
    <row r="1423" spans="1:10" s="111" customFormat="1" ht="11.45" customHeight="1">
      <c r="A1423" s="169"/>
      <c r="B1423" s="103"/>
      <c r="C1423" s="103"/>
      <c r="D1423" s="103"/>
      <c r="E1423" s="103"/>
      <c r="F1423" s="103"/>
      <c r="G1423" s="103"/>
      <c r="H1423" s="103"/>
      <c r="J1423" s="103"/>
    </row>
    <row r="1424" spans="1:10" s="111" customFormat="1" ht="11.45" customHeight="1">
      <c r="A1424" s="166"/>
      <c r="B1424" s="103"/>
      <c r="C1424" s="103"/>
      <c r="D1424" s="103"/>
      <c r="E1424" s="103"/>
      <c r="F1424" s="103"/>
      <c r="G1424" s="103"/>
      <c r="H1424" s="103"/>
      <c r="J1424" s="103"/>
    </row>
    <row r="1425" spans="1:10" s="111" customFormat="1" ht="11.45" customHeight="1">
      <c r="A1425" s="169"/>
      <c r="B1425" s="103"/>
      <c r="C1425" s="103"/>
      <c r="D1425" s="103"/>
      <c r="E1425" s="103"/>
      <c r="F1425" s="103"/>
      <c r="G1425" s="103"/>
      <c r="H1425" s="103"/>
      <c r="J1425" s="103"/>
    </row>
    <row r="1426" spans="1:10" s="111" customFormat="1" ht="11.45" customHeight="1">
      <c r="A1426" s="167"/>
      <c r="B1426" s="103"/>
      <c r="C1426" s="103"/>
      <c r="D1426" s="103"/>
      <c r="E1426" s="103"/>
      <c r="F1426" s="103"/>
      <c r="G1426" s="103"/>
      <c r="H1426" s="103"/>
      <c r="J1426" s="103"/>
    </row>
    <row r="1427" spans="1:10" s="111" customFormat="1" ht="11.45" customHeight="1">
      <c r="A1427" s="169"/>
      <c r="B1427" s="103"/>
      <c r="C1427" s="103"/>
      <c r="D1427" s="103"/>
      <c r="E1427" s="103"/>
      <c r="F1427" s="103"/>
      <c r="G1427" s="103"/>
      <c r="H1427" s="103"/>
      <c r="J1427" s="103"/>
    </row>
    <row r="1428" spans="1:10" s="111" customFormat="1" ht="11.45" customHeight="1">
      <c r="A1428" s="167"/>
      <c r="B1428" s="103"/>
      <c r="C1428" s="103"/>
      <c r="D1428" s="103"/>
      <c r="E1428" s="103"/>
      <c r="F1428" s="103"/>
      <c r="G1428" s="103"/>
      <c r="H1428" s="103"/>
      <c r="J1428" s="103"/>
    </row>
    <row r="1429" spans="1:10" s="111" customFormat="1" ht="11.45" customHeight="1">
      <c r="A1429" s="169"/>
      <c r="B1429" s="103"/>
      <c r="C1429" s="103"/>
      <c r="D1429" s="103"/>
      <c r="E1429" s="103"/>
      <c r="F1429" s="103"/>
      <c r="G1429" s="103"/>
      <c r="H1429" s="103"/>
      <c r="J1429" s="103"/>
    </row>
    <row r="1430" spans="1:10" s="111" customFormat="1" ht="11.45" customHeight="1">
      <c r="A1430" s="167"/>
      <c r="B1430" s="103"/>
      <c r="C1430" s="103"/>
      <c r="D1430" s="103"/>
      <c r="E1430" s="103"/>
      <c r="F1430" s="103"/>
      <c r="G1430" s="103"/>
      <c r="H1430" s="103"/>
      <c r="J1430" s="103"/>
    </row>
    <row r="1431" spans="1:10" s="111" customFormat="1" ht="11.45" customHeight="1">
      <c r="A1431" s="169"/>
      <c r="B1431" s="103"/>
      <c r="C1431" s="103"/>
      <c r="D1431" s="103"/>
      <c r="E1431" s="103"/>
      <c r="F1431" s="103"/>
      <c r="G1431" s="103"/>
      <c r="H1431" s="103"/>
      <c r="J1431" s="103"/>
    </row>
    <row r="1432" spans="1:10" s="111" customFormat="1" ht="11.45" customHeight="1">
      <c r="A1432" s="167"/>
      <c r="B1432" s="103"/>
      <c r="C1432" s="103"/>
      <c r="D1432" s="103"/>
      <c r="E1432" s="103"/>
      <c r="F1432" s="103"/>
      <c r="G1432" s="103"/>
      <c r="H1432" s="103"/>
      <c r="J1432" s="103"/>
    </row>
    <row r="1433" spans="1:10" s="111" customFormat="1" ht="9" customHeight="1">
      <c r="A1433" s="165"/>
      <c r="B1433" s="103"/>
      <c r="C1433" s="103"/>
      <c r="D1433" s="103"/>
      <c r="E1433" s="103"/>
      <c r="F1433" s="103"/>
      <c r="G1433" s="103"/>
      <c r="H1433" s="103"/>
      <c r="J1433" s="103"/>
    </row>
    <row r="1434" spans="1:10" s="158" customFormat="1" ht="13.5" customHeight="1">
      <c r="H1434" s="103"/>
      <c r="J1434" s="103"/>
    </row>
    <row r="1435" spans="1:10" s="105" customFormat="1" ht="9.4" customHeight="1">
      <c r="A1435" s="111"/>
      <c r="H1435" s="103"/>
      <c r="J1435" s="103"/>
    </row>
    <row r="1436" spans="1:10" s="105" customFormat="1" ht="1.1499999999999999" customHeight="1">
      <c r="H1436" s="103"/>
      <c r="J1436" s="103"/>
    </row>
    <row r="1437" spans="1:10" s="105" customFormat="1" ht="1.1499999999999999" customHeight="1">
      <c r="H1437" s="103"/>
      <c r="J1437" s="103"/>
    </row>
    <row r="1438" spans="1:10" s="105" customFormat="1" ht="1.1499999999999999" customHeight="1">
      <c r="H1438" s="103"/>
      <c r="J1438" s="103"/>
    </row>
    <row r="1439" spans="1:10" s="111" customFormat="1" ht="12" customHeight="1">
      <c r="B1439" s="170"/>
      <c r="C1439" s="170"/>
      <c r="D1439" s="171"/>
      <c r="E1439" s="171"/>
      <c r="F1439" s="171"/>
      <c r="G1439" s="171"/>
      <c r="H1439" s="103"/>
      <c r="J1439" s="103"/>
    </row>
    <row r="1440" spans="1:10" s="111" customFormat="1" ht="3.4" customHeight="1">
      <c r="B1440" s="170"/>
      <c r="C1440" s="170"/>
      <c r="D1440" s="171"/>
      <c r="E1440" s="171"/>
      <c r="F1440" s="171"/>
      <c r="G1440" s="171"/>
      <c r="H1440" s="103"/>
      <c r="J1440" s="103"/>
    </row>
    <row r="1441" spans="1:13" s="119" customFormat="1" ht="9" customHeight="1">
      <c r="A1441" s="172"/>
      <c r="B1441" s="170"/>
      <c r="C1441" s="170"/>
      <c r="D1441" s="171"/>
      <c r="E1441" s="171"/>
      <c r="F1441" s="171"/>
      <c r="G1441" s="171"/>
      <c r="H1441" s="103"/>
      <c r="J1441" s="103"/>
    </row>
    <row r="1442" spans="1:13" s="119" customFormat="1" ht="9" customHeight="1">
      <c r="A1442" s="172"/>
      <c r="B1442" s="170"/>
      <c r="C1442" s="173"/>
      <c r="D1442" s="173"/>
      <c r="E1442" s="173"/>
      <c r="F1442" s="173"/>
      <c r="G1442" s="173"/>
      <c r="H1442" s="103"/>
      <c r="J1442" s="103"/>
    </row>
    <row r="1443" spans="1:13" s="130" customFormat="1" ht="9" customHeight="1">
      <c r="B1443" s="174"/>
      <c r="C1443" s="175"/>
      <c r="D1443" s="176"/>
      <c r="E1443" s="176"/>
      <c r="F1443" s="176"/>
      <c r="G1443" s="174"/>
      <c r="H1443" s="103"/>
      <c r="J1443" s="103"/>
    </row>
    <row r="1444" spans="1:13" s="111" customFormat="1" ht="9.75" customHeight="1">
      <c r="A1444" s="131"/>
      <c r="B1444" s="177"/>
      <c r="C1444" s="177"/>
      <c r="D1444" s="177"/>
      <c r="E1444" s="177"/>
      <c r="F1444" s="177"/>
      <c r="G1444" s="177"/>
      <c r="H1444" s="103"/>
      <c r="J1444" s="103"/>
    </row>
    <row r="1445" spans="1:13" s="111" customFormat="1" ht="12.75" customHeight="1">
      <c r="A1445" s="178"/>
      <c r="B1445" s="179"/>
      <c r="C1445" s="179"/>
      <c r="D1445" s="179"/>
      <c r="E1445" s="179"/>
      <c r="F1445" s="179"/>
      <c r="G1445" s="179"/>
      <c r="H1445" s="103"/>
      <c r="J1445" s="103"/>
    </row>
    <row r="1446" spans="1:13" s="111" customFormat="1" ht="11.45" customHeight="1">
      <c r="A1446" s="180"/>
      <c r="B1446" s="181"/>
      <c r="C1446" s="181"/>
      <c r="D1446" s="181"/>
      <c r="E1446" s="181"/>
      <c r="F1446" s="181"/>
      <c r="G1446" s="181"/>
      <c r="H1446" s="103"/>
      <c r="J1446" s="103"/>
    </row>
    <row r="1447" spans="1:13" s="111" customFormat="1" ht="11.45" customHeight="1">
      <c r="A1447" s="167"/>
      <c r="B1447" s="103"/>
      <c r="C1447" s="103"/>
      <c r="D1447" s="103"/>
      <c r="E1447" s="103"/>
      <c r="F1447" s="103"/>
      <c r="G1447" s="103"/>
      <c r="H1447" s="103"/>
      <c r="J1447" s="103"/>
    </row>
    <row r="1448" spans="1:13" s="111" customFormat="1" ht="11.45" customHeight="1">
      <c r="A1448" s="167"/>
      <c r="B1448" s="103"/>
      <c r="C1448" s="103"/>
      <c r="D1448" s="103"/>
      <c r="E1448" s="103"/>
      <c r="F1448" s="103"/>
      <c r="G1448" s="103"/>
      <c r="H1448" s="103"/>
      <c r="I1448" s="103"/>
      <c r="J1448" s="103"/>
      <c r="K1448" s="103"/>
      <c r="L1448" s="103"/>
      <c r="M1448" s="103"/>
    </row>
    <row r="1449" spans="1:13" s="111" customFormat="1" ht="11.45" customHeight="1">
      <c r="A1449" s="169"/>
      <c r="B1449" s="103"/>
      <c r="C1449" s="103"/>
      <c r="D1449" s="103"/>
      <c r="E1449" s="103"/>
      <c r="F1449" s="103"/>
      <c r="G1449" s="103"/>
      <c r="H1449" s="103"/>
      <c r="I1449" s="182"/>
      <c r="J1449" s="182"/>
      <c r="K1449" s="182"/>
      <c r="L1449" s="182"/>
      <c r="M1449" s="182"/>
    </row>
    <row r="1450" spans="1:13" s="111" customFormat="1" ht="11.45" customHeight="1">
      <c r="A1450" s="180"/>
      <c r="B1450" s="181"/>
      <c r="C1450" s="181"/>
      <c r="D1450" s="181"/>
      <c r="E1450" s="181"/>
      <c r="F1450" s="181"/>
      <c r="G1450" s="181"/>
      <c r="H1450" s="103"/>
      <c r="J1450" s="103"/>
    </row>
    <row r="1451" spans="1:13" s="111" customFormat="1" ht="11.45" customHeight="1">
      <c r="A1451" s="167"/>
      <c r="B1451" s="103"/>
      <c r="C1451" s="103"/>
      <c r="D1451" s="103"/>
      <c r="E1451" s="103"/>
      <c r="F1451" s="103"/>
      <c r="G1451" s="103"/>
      <c r="H1451" s="103"/>
      <c r="J1451" s="103"/>
    </row>
    <row r="1452" spans="1:13" s="111" customFormat="1" ht="11.45" customHeight="1">
      <c r="A1452" s="166"/>
      <c r="B1452" s="103"/>
      <c r="C1452" s="103"/>
      <c r="D1452" s="103"/>
      <c r="E1452" s="103"/>
      <c r="F1452" s="103"/>
      <c r="G1452" s="103"/>
      <c r="H1452" s="103"/>
      <c r="J1452" s="103"/>
    </row>
    <row r="1453" spans="1:13" s="111" customFormat="1" ht="11.45" customHeight="1">
      <c r="A1453" s="167"/>
      <c r="B1453" s="103"/>
      <c r="C1453" s="103"/>
      <c r="D1453" s="103"/>
      <c r="E1453" s="103"/>
      <c r="F1453" s="103"/>
      <c r="G1453" s="103"/>
      <c r="H1453" s="103"/>
      <c r="J1453" s="103"/>
    </row>
    <row r="1454" spans="1:13" s="111" customFormat="1" ht="11.45" customHeight="1">
      <c r="A1454" s="166"/>
      <c r="B1454" s="103"/>
      <c r="C1454" s="103"/>
      <c r="D1454" s="103"/>
      <c r="E1454" s="103"/>
      <c r="F1454" s="103"/>
      <c r="G1454" s="103"/>
      <c r="H1454" s="103"/>
      <c r="J1454" s="103"/>
    </row>
    <row r="1455" spans="1:13" s="111" customFormat="1" ht="11.45" customHeight="1">
      <c r="A1455" s="167"/>
      <c r="B1455" s="103"/>
      <c r="C1455" s="103"/>
      <c r="D1455" s="103"/>
      <c r="E1455" s="103"/>
      <c r="F1455" s="103"/>
      <c r="G1455" s="103"/>
      <c r="H1455" s="103"/>
      <c r="J1455" s="103"/>
    </row>
    <row r="1456" spans="1:13" s="111" customFormat="1" ht="11.45" customHeight="1">
      <c r="A1456" s="166"/>
      <c r="B1456" s="103"/>
      <c r="C1456" s="103"/>
      <c r="D1456" s="103"/>
      <c r="E1456" s="103"/>
      <c r="F1456" s="103"/>
      <c r="G1456" s="103"/>
      <c r="H1456" s="103"/>
      <c r="J1456" s="103"/>
    </row>
    <row r="1457" spans="1:10" s="111" customFormat="1" ht="11.45" customHeight="1">
      <c r="A1457" s="166"/>
      <c r="B1457" s="103"/>
      <c r="C1457" s="103"/>
      <c r="D1457" s="103"/>
      <c r="E1457" s="103"/>
      <c r="F1457" s="103"/>
      <c r="G1457" s="103"/>
      <c r="H1457" s="103"/>
      <c r="J1457" s="103"/>
    </row>
    <row r="1458" spans="1:10" s="111" customFormat="1" ht="11.45" customHeight="1">
      <c r="A1458" s="166"/>
      <c r="B1458" s="103"/>
      <c r="C1458" s="103"/>
      <c r="D1458" s="103"/>
      <c r="E1458" s="103"/>
      <c r="F1458" s="103"/>
      <c r="G1458" s="103"/>
      <c r="H1458" s="103"/>
      <c r="J1458" s="103"/>
    </row>
    <row r="1459" spans="1:10" s="111" customFormat="1" ht="11.45" customHeight="1">
      <c r="A1459" s="167"/>
      <c r="B1459" s="103"/>
      <c r="C1459" s="103"/>
      <c r="D1459" s="103"/>
      <c r="E1459" s="103"/>
      <c r="F1459" s="103"/>
      <c r="G1459" s="103"/>
      <c r="H1459" s="103"/>
      <c r="J1459" s="103"/>
    </row>
    <row r="1460" spans="1:10" s="111" customFormat="1" ht="11.45" customHeight="1">
      <c r="A1460" s="167"/>
      <c r="B1460" s="103"/>
      <c r="C1460" s="103"/>
      <c r="D1460" s="103"/>
      <c r="E1460" s="103"/>
      <c r="F1460" s="103"/>
      <c r="G1460" s="103"/>
      <c r="H1460" s="103"/>
      <c r="J1460" s="103"/>
    </row>
    <row r="1461" spans="1:10" s="111" customFormat="1" ht="11.45" customHeight="1">
      <c r="A1461" s="166"/>
      <c r="B1461" s="103"/>
      <c r="C1461" s="103"/>
      <c r="D1461" s="103"/>
      <c r="E1461" s="103"/>
      <c r="F1461" s="103"/>
      <c r="G1461" s="103"/>
      <c r="H1461" s="103"/>
      <c r="J1461" s="103"/>
    </row>
    <row r="1462" spans="1:10" s="111" customFormat="1" ht="11.45" customHeight="1">
      <c r="A1462" s="166"/>
      <c r="B1462" s="103"/>
      <c r="C1462" s="103"/>
      <c r="D1462" s="103"/>
      <c r="E1462" s="103"/>
      <c r="F1462" s="103"/>
      <c r="G1462" s="103"/>
      <c r="H1462" s="103"/>
      <c r="J1462" s="103"/>
    </row>
    <row r="1463" spans="1:10" s="111" customFormat="1" ht="11.45" customHeight="1">
      <c r="A1463" s="166"/>
      <c r="B1463" s="103"/>
      <c r="C1463" s="103"/>
      <c r="D1463" s="103"/>
      <c r="E1463" s="103"/>
      <c r="F1463" s="103"/>
      <c r="G1463" s="103"/>
      <c r="H1463" s="103"/>
      <c r="J1463" s="103"/>
    </row>
    <row r="1464" spans="1:10" s="111" customFormat="1" ht="11.45" customHeight="1">
      <c r="A1464" s="167"/>
      <c r="B1464" s="103"/>
      <c r="C1464" s="103"/>
      <c r="D1464" s="103"/>
      <c r="E1464" s="103"/>
      <c r="F1464" s="103"/>
      <c r="G1464" s="103"/>
      <c r="H1464" s="103"/>
      <c r="J1464" s="103"/>
    </row>
    <row r="1465" spans="1:10" s="111" customFormat="1" ht="11.45" customHeight="1">
      <c r="A1465" s="166"/>
      <c r="B1465" s="103"/>
      <c r="C1465" s="103"/>
      <c r="D1465" s="103"/>
      <c r="E1465" s="103"/>
      <c r="F1465" s="103"/>
      <c r="G1465" s="103"/>
      <c r="H1465" s="103"/>
      <c r="J1465" s="103"/>
    </row>
    <row r="1466" spans="1:10" s="111" customFormat="1" ht="11.45" customHeight="1">
      <c r="A1466" s="167"/>
      <c r="B1466" s="103"/>
      <c r="C1466" s="103"/>
      <c r="D1466" s="103"/>
      <c r="E1466" s="103"/>
      <c r="F1466" s="103"/>
      <c r="G1466" s="103"/>
      <c r="H1466" s="103"/>
      <c r="J1466" s="103"/>
    </row>
    <row r="1467" spans="1:10" s="111" customFormat="1" ht="11.45" customHeight="1">
      <c r="A1467" s="166"/>
      <c r="B1467" s="103"/>
      <c r="C1467" s="103"/>
      <c r="D1467" s="103"/>
      <c r="E1467" s="103"/>
      <c r="F1467" s="103"/>
      <c r="G1467" s="103"/>
      <c r="H1467" s="103"/>
      <c r="J1467" s="103"/>
    </row>
    <row r="1468" spans="1:10" s="111" customFormat="1" ht="11.45" customHeight="1">
      <c r="A1468" s="167"/>
      <c r="B1468" s="103"/>
      <c r="C1468" s="103"/>
      <c r="D1468" s="103"/>
      <c r="E1468" s="103"/>
      <c r="F1468" s="103"/>
      <c r="G1468" s="103"/>
      <c r="H1468" s="103"/>
      <c r="J1468" s="103"/>
    </row>
    <row r="1469" spans="1:10" s="111" customFormat="1" ht="11.45" customHeight="1">
      <c r="A1469" s="166"/>
      <c r="B1469" s="103"/>
      <c r="C1469" s="103"/>
      <c r="D1469" s="103"/>
      <c r="E1469" s="103"/>
      <c r="F1469" s="103"/>
      <c r="G1469" s="103"/>
      <c r="H1469" s="103"/>
      <c r="J1469" s="103"/>
    </row>
    <row r="1470" spans="1:10" s="111" customFormat="1" ht="11.45" customHeight="1">
      <c r="A1470" s="167"/>
      <c r="B1470" s="103"/>
      <c r="C1470" s="103"/>
      <c r="D1470" s="103"/>
      <c r="E1470" s="103"/>
      <c r="F1470" s="103"/>
      <c r="G1470" s="103"/>
      <c r="H1470" s="103"/>
      <c r="J1470" s="103"/>
    </row>
    <row r="1471" spans="1:10" s="111" customFormat="1" ht="11.45" customHeight="1">
      <c r="A1471" s="168"/>
      <c r="B1471" s="103"/>
      <c r="C1471" s="103"/>
      <c r="D1471" s="103"/>
      <c r="E1471" s="103"/>
      <c r="F1471" s="103"/>
      <c r="G1471" s="103"/>
      <c r="H1471" s="103"/>
      <c r="J1471" s="103"/>
    </row>
    <row r="1472" spans="1:10" s="111" customFormat="1" ht="11.45" customHeight="1">
      <c r="A1472" s="169"/>
      <c r="B1472" s="103"/>
      <c r="C1472" s="103"/>
      <c r="D1472" s="103"/>
      <c r="E1472" s="103"/>
      <c r="F1472" s="103"/>
      <c r="G1472" s="103"/>
      <c r="H1472" s="103"/>
      <c r="J1472" s="103"/>
    </row>
    <row r="1473" spans="1:13" s="111" customFormat="1" ht="11.45" customHeight="1">
      <c r="A1473" s="167"/>
      <c r="B1473" s="103"/>
      <c r="C1473" s="103"/>
      <c r="D1473" s="103"/>
      <c r="E1473" s="103"/>
      <c r="F1473" s="103"/>
      <c r="G1473" s="103"/>
      <c r="H1473" s="103"/>
      <c r="J1473" s="103"/>
    </row>
    <row r="1474" spans="1:13" s="111" customFormat="1" ht="11.45" customHeight="1">
      <c r="A1474" s="167"/>
      <c r="B1474" s="103"/>
      <c r="C1474" s="103"/>
      <c r="D1474" s="103"/>
      <c r="E1474" s="103"/>
      <c r="F1474" s="103"/>
      <c r="G1474" s="103"/>
      <c r="H1474" s="103"/>
      <c r="I1474" s="103"/>
      <c r="J1474" s="103"/>
      <c r="K1474" s="103"/>
      <c r="L1474" s="103"/>
      <c r="M1474" s="103"/>
    </row>
    <row r="1475" spans="1:13" s="111" customFormat="1" ht="11.45" customHeight="1">
      <c r="A1475" s="166"/>
      <c r="B1475" s="103"/>
      <c r="C1475" s="103"/>
      <c r="D1475" s="103"/>
      <c r="E1475" s="103"/>
      <c r="F1475" s="103"/>
      <c r="G1475" s="103"/>
      <c r="H1475" s="103"/>
      <c r="I1475" s="103"/>
      <c r="J1475" s="103"/>
      <c r="K1475" s="103"/>
      <c r="L1475" s="103"/>
      <c r="M1475" s="103"/>
    </row>
    <row r="1476" spans="1:13" s="111" customFormat="1" ht="11.45" customHeight="1">
      <c r="A1476" s="167"/>
      <c r="B1476" s="103"/>
      <c r="C1476" s="103"/>
      <c r="D1476" s="103"/>
      <c r="E1476" s="103"/>
      <c r="F1476" s="103"/>
      <c r="G1476" s="103"/>
      <c r="H1476" s="103"/>
      <c r="I1476" s="103"/>
      <c r="J1476" s="103"/>
      <c r="K1476" s="103"/>
      <c r="L1476" s="103"/>
      <c r="M1476" s="103"/>
    </row>
    <row r="1477" spans="1:13" s="111" customFormat="1" ht="11.45" customHeight="1">
      <c r="A1477" s="166"/>
      <c r="B1477" s="103"/>
      <c r="C1477" s="103"/>
      <c r="D1477" s="103"/>
      <c r="E1477" s="103"/>
      <c r="F1477" s="103"/>
      <c r="G1477" s="103"/>
      <c r="H1477" s="103"/>
      <c r="I1477" s="103"/>
      <c r="J1477" s="103"/>
      <c r="K1477" s="103"/>
      <c r="L1477" s="103"/>
      <c r="M1477" s="103"/>
    </row>
    <row r="1478" spans="1:13" s="111" customFormat="1" ht="11.45" customHeight="1">
      <c r="A1478" s="167"/>
      <c r="B1478" s="103"/>
      <c r="C1478" s="103"/>
      <c r="D1478" s="103"/>
      <c r="E1478" s="103"/>
      <c r="F1478" s="103"/>
      <c r="G1478" s="103"/>
      <c r="H1478" s="103"/>
      <c r="I1478" s="103"/>
      <c r="J1478" s="103"/>
      <c r="K1478" s="103"/>
      <c r="L1478" s="103"/>
      <c r="M1478" s="103"/>
    </row>
    <row r="1479" spans="1:13" s="111" customFormat="1" ht="11.45" customHeight="1">
      <c r="A1479" s="166"/>
      <c r="B1479" s="103"/>
      <c r="C1479" s="103"/>
      <c r="D1479" s="103"/>
      <c r="E1479" s="103"/>
      <c r="F1479" s="103"/>
      <c r="G1479" s="103"/>
      <c r="H1479" s="103"/>
      <c r="J1479" s="103"/>
    </row>
    <row r="1480" spans="1:13" s="111" customFormat="1" ht="11.45" customHeight="1">
      <c r="A1480" s="167"/>
      <c r="B1480" s="103"/>
      <c r="C1480" s="103"/>
      <c r="D1480" s="103"/>
      <c r="E1480" s="103"/>
      <c r="F1480" s="103"/>
      <c r="G1480" s="103"/>
      <c r="H1480" s="103"/>
      <c r="J1480" s="103"/>
    </row>
    <row r="1481" spans="1:13" s="111" customFormat="1" ht="11.45" customHeight="1">
      <c r="A1481" s="166"/>
      <c r="B1481" s="103"/>
      <c r="C1481" s="103"/>
      <c r="D1481" s="103"/>
      <c r="E1481" s="103"/>
      <c r="F1481" s="103"/>
      <c r="G1481" s="103"/>
      <c r="H1481" s="103"/>
      <c r="I1481" s="103"/>
      <c r="J1481" s="103"/>
    </row>
    <row r="1482" spans="1:13" s="111" customFormat="1" ht="11.45" customHeight="1">
      <c r="A1482" s="167"/>
      <c r="B1482" s="103"/>
      <c r="C1482" s="103"/>
      <c r="D1482" s="103"/>
      <c r="E1482" s="103"/>
      <c r="F1482" s="103"/>
      <c r="G1482" s="103"/>
      <c r="H1482" s="103"/>
      <c r="J1482" s="103"/>
    </row>
    <row r="1483" spans="1:13" s="111" customFormat="1" ht="11.45" customHeight="1">
      <c r="A1483" s="166"/>
      <c r="B1483" s="103"/>
      <c r="C1483" s="103"/>
      <c r="D1483" s="103"/>
      <c r="E1483" s="103"/>
      <c r="F1483" s="103"/>
      <c r="G1483" s="103"/>
      <c r="H1483" s="103"/>
      <c r="J1483" s="103"/>
    </row>
    <row r="1484" spans="1:13" s="111" customFormat="1" ht="11.45" customHeight="1">
      <c r="A1484" s="167"/>
      <c r="B1484" s="103"/>
      <c r="C1484" s="103"/>
      <c r="D1484" s="103"/>
      <c r="E1484" s="103"/>
      <c r="F1484" s="103"/>
      <c r="G1484" s="103"/>
      <c r="H1484" s="103"/>
      <c r="J1484" s="103"/>
    </row>
    <row r="1485" spans="1:13" s="111" customFormat="1" ht="11.45" customHeight="1">
      <c r="A1485" s="166"/>
      <c r="B1485" s="103"/>
      <c r="C1485" s="103"/>
      <c r="D1485" s="103"/>
      <c r="E1485" s="103"/>
      <c r="F1485" s="103"/>
      <c r="G1485" s="103"/>
      <c r="H1485" s="103"/>
      <c r="J1485" s="103"/>
    </row>
    <row r="1486" spans="1:13" s="111" customFormat="1" ht="11.45" customHeight="1">
      <c r="A1486" s="169"/>
      <c r="B1486" s="103"/>
      <c r="C1486" s="103"/>
      <c r="D1486" s="103"/>
      <c r="E1486" s="103"/>
      <c r="F1486" s="103"/>
      <c r="G1486" s="103"/>
      <c r="H1486" s="103"/>
      <c r="J1486" s="103"/>
    </row>
    <row r="1487" spans="1:13" s="111" customFormat="1" ht="11.45" customHeight="1">
      <c r="A1487" s="167"/>
      <c r="B1487" s="103"/>
      <c r="C1487" s="103"/>
      <c r="D1487" s="103"/>
      <c r="E1487" s="103"/>
      <c r="F1487" s="103"/>
      <c r="G1487" s="103"/>
      <c r="H1487" s="103"/>
      <c r="J1487" s="103"/>
    </row>
    <row r="1488" spans="1:13" s="111" customFormat="1" ht="11.45" customHeight="1">
      <c r="A1488" s="169"/>
      <c r="B1488" s="103"/>
      <c r="C1488" s="103"/>
      <c r="D1488" s="103"/>
      <c r="E1488" s="103"/>
      <c r="F1488" s="103"/>
      <c r="G1488" s="103"/>
      <c r="H1488" s="103"/>
      <c r="J1488" s="103"/>
    </row>
    <row r="1489" spans="1:10" s="111" customFormat="1" ht="11.45" customHeight="1">
      <c r="A1489" s="167"/>
      <c r="B1489" s="103"/>
      <c r="C1489" s="103"/>
      <c r="D1489" s="103"/>
      <c r="E1489" s="103"/>
      <c r="F1489" s="103"/>
      <c r="G1489" s="103"/>
      <c r="H1489" s="103"/>
      <c r="J1489" s="103"/>
    </row>
    <row r="1490" spans="1:10" s="111" customFormat="1" ht="11.45" customHeight="1">
      <c r="A1490" s="167"/>
      <c r="B1490" s="103"/>
      <c r="C1490" s="103"/>
      <c r="D1490" s="103"/>
      <c r="E1490" s="103"/>
      <c r="F1490" s="103"/>
      <c r="G1490" s="103"/>
      <c r="H1490" s="103"/>
      <c r="J1490" s="103"/>
    </row>
    <row r="1491" spans="1:10" s="111" customFormat="1" ht="11.45" customHeight="1">
      <c r="A1491" s="166"/>
      <c r="B1491" s="103"/>
      <c r="C1491" s="103"/>
      <c r="D1491" s="103"/>
      <c r="E1491" s="103"/>
      <c r="F1491" s="103"/>
      <c r="G1491" s="103"/>
      <c r="H1491" s="103"/>
      <c r="J1491" s="103"/>
    </row>
    <row r="1492" spans="1:10" s="111" customFormat="1" ht="11.45" customHeight="1">
      <c r="A1492" s="167"/>
      <c r="B1492" s="103"/>
      <c r="C1492" s="103"/>
      <c r="D1492" s="103"/>
      <c r="E1492" s="103"/>
      <c r="F1492" s="103"/>
      <c r="G1492" s="103"/>
      <c r="H1492" s="103"/>
      <c r="J1492" s="103"/>
    </row>
    <row r="1493" spans="1:10" s="111" customFormat="1" ht="11.45" customHeight="1">
      <c r="A1493" s="166"/>
      <c r="B1493" s="103"/>
      <c r="C1493" s="103"/>
      <c r="D1493" s="103"/>
      <c r="E1493" s="103"/>
      <c r="F1493" s="103"/>
      <c r="G1493" s="103"/>
      <c r="H1493" s="103"/>
      <c r="J1493" s="103"/>
    </row>
    <row r="1494" spans="1:10" s="111" customFormat="1" ht="11.45" customHeight="1">
      <c r="A1494" s="169"/>
      <c r="B1494" s="103"/>
      <c r="C1494" s="103"/>
      <c r="D1494" s="103"/>
      <c r="E1494" s="103"/>
      <c r="F1494" s="103"/>
      <c r="G1494" s="103"/>
      <c r="H1494" s="103"/>
      <c r="J1494" s="103"/>
    </row>
    <row r="1495" spans="1:10" s="111" customFormat="1" ht="11.45" customHeight="1">
      <c r="A1495" s="167"/>
      <c r="B1495" s="103"/>
      <c r="C1495" s="103"/>
      <c r="D1495" s="103"/>
      <c r="E1495" s="103"/>
      <c r="F1495" s="103"/>
      <c r="G1495" s="103"/>
      <c r="H1495" s="103"/>
      <c r="J1495" s="103"/>
    </row>
    <row r="1496" spans="1:10" s="111" customFormat="1" ht="11.45" customHeight="1">
      <c r="A1496" s="166"/>
      <c r="B1496" s="103"/>
      <c r="C1496" s="103"/>
      <c r="D1496" s="103"/>
      <c r="E1496" s="103"/>
      <c r="F1496" s="103"/>
      <c r="G1496" s="103"/>
      <c r="H1496" s="103"/>
      <c r="J1496" s="103"/>
    </row>
    <row r="1497" spans="1:10" s="111" customFormat="1" ht="11.45" customHeight="1">
      <c r="A1497" s="166"/>
      <c r="B1497" s="103"/>
      <c r="C1497" s="103"/>
      <c r="D1497" s="103"/>
      <c r="E1497" s="103"/>
      <c r="F1497" s="103"/>
      <c r="G1497" s="103"/>
      <c r="H1497" s="103"/>
      <c r="J1497" s="103"/>
    </row>
    <row r="1498" spans="1:10" s="111" customFormat="1" ht="11.45" customHeight="1">
      <c r="A1498" s="169"/>
      <c r="B1498" s="103"/>
      <c r="C1498" s="103"/>
      <c r="D1498" s="103"/>
      <c r="E1498" s="103"/>
      <c r="F1498" s="103"/>
      <c r="G1498" s="103"/>
      <c r="H1498" s="103"/>
      <c r="J1498" s="103"/>
    </row>
    <row r="1499" spans="1:10" s="111" customFormat="1" ht="11.45" customHeight="1">
      <c r="A1499" s="166"/>
      <c r="B1499" s="103"/>
      <c r="C1499" s="103"/>
      <c r="D1499" s="103"/>
      <c r="E1499" s="103"/>
      <c r="F1499" s="103"/>
      <c r="G1499" s="103"/>
      <c r="H1499" s="103"/>
      <c r="J1499" s="103"/>
    </row>
    <row r="1500" spans="1:10" s="111" customFormat="1" ht="11.45" customHeight="1">
      <c r="A1500" s="169"/>
      <c r="B1500" s="103"/>
      <c r="C1500" s="103"/>
      <c r="D1500" s="103"/>
      <c r="E1500" s="103"/>
      <c r="F1500" s="103"/>
      <c r="G1500" s="103"/>
      <c r="H1500" s="103"/>
      <c r="J1500" s="103"/>
    </row>
    <row r="1501" spans="1:10" s="111" customFormat="1" ht="11.45" customHeight="1">
      <c r="A1501" s="167"/>
      <c r="B1501" s="103"/>
      <c r="C1501" s="103"/>
      <c r="D1501" s="103"/>
      <c r="E1501" s="103"/>
      <c r="F1501" s="103"/>
      <c r="G1501" s="103"/>
      <c r="H1501" s="103"/>
      <c r="J1501" s="103"/>
    </row>
    <row r="1502" spans="1:10" s="111" customFormat="1" ht="11.45" customHeight="1">
      <c r="A1502" s="169"/>
      <c r="B1502" s="103"/>
      <c r="C1502" s="103"/>
      <c r="D1502" s="103"/>
      <c r="E1502" s="103"/>
      <c r="F1502" s="103"/>
      <c r="G1502" s="103"/>
      <c r="H1502" s="103"/>
      <c r="J1502" s="103"/>
    </row>
    <row r="1503" spans="1:10" s="111" customFormat="1" ht="11.45" customHeight="1">
      <c r="A1503" s="167"/>
      <c r="B1503" s="103"/>
      <c r="C1503" s="103"/>
      <c r="D1503" s="103"/>
      <c r="E1503" s="103"/>
      <c r="F1503" s="103"/>
      <c r="G1503" s="103"/>
      <c r="H1503" s="103"/>
      <c r="J1503" s="103"/>
    </row>
    <row r="1504" spans="1:10" s="111" customFormat="1" ht="11.45" customHeight="1">
      <c r="A1504" s="169"/>
      <c r="B1504" s="103"/>
      <c r="C1504" s="103"/>
      <c r="D1504" s="103"/>
      <c r="E1504" s="103"/>
      <c r="F1504" s="103"/>
      <c r="G1504" s="103"/>
      <c r="H1504" s="103"/>
      <c r="J1504" s="103"/>
    </row>
    <row r="1505" spans="1:10" s="111" customFormat="1" ht="11.45" customHeight="1">
      <c r="A1505" s="167"/>
      <c r="B1505" s="103"/>
      <c r="C1505" s="103"/>
      <c r="D1505" s="103"/>
      <c r="E1505" s="103"/>
      <c r="F1505" s="103"/>
      <c r="G1505" s="103"/>
      <c r="H1505" s="103"/>
      <c r="J1505" s="103"/>
    </row>
    <row r="1506" spans="1:10" s="111" customFormat="1" ht="11.45" customHeight="1">
      <c r="A1506" s="169"/>
      <c r="B1506" s="103"/>
      <c r="C1506" s="103"/>
      <c r="D1506" s="103"/>
      <c r="E1506" s="103"/>
      <c r="F1506" s="103"/>
      <c r="G1506" s="103"/>
      <c r="H1506" s="103"/>
      <c r="J1506" s="103"/>
    </row>
    <row r="1507" spans="1:10" s="111" customFormat="1" ht="11.45" customHeight="1">
      <c r="A1507" s="167"/>
      <c r="B1507" s="103"/>
      <c r="C1507" s="103"/>
      <c r="D1507" s="103"/>
      <c r="E1507" s="103"/>
      <c r="F1507" s="103"/>
      <c r="G1507" s="103"/>
      <c r="H1507" s="103"/>
      <c r="J1507" s="103"/>
    </row>
    <row r="1508" spans="1:10" s="111" customFormat="1" ht="8.25" customHeight="1">
      <c r="A1508" s="165"/>
      <c r="B1508" s="103"/>
      <c r="C1508" s="103"/>
      <c r="D1508" s="103"/>
      <c r="E1508" s="103"/>
      <c r="F1508" s="103"/>
      <c r="G1508" s="103"/>
      <c r="H1508" s="103"/>
      <c r="J1508" s="103"/>
    </row>
    <row r="1509" spans="1:10" s="158" customFormat="1" ht="13.5" customHeight="1">
      <c r="H1509" s="103"/>
      <c r="J1509" s="103"/>
    </row>
    <row r="1510" spans="1:10" s="105" customFormat="1" ht="9.4" customHeight="1">
      <c r="A1510" s="111"/>
      <c r="H1510" s="103"/>
      <c r="J1510" s="103"/>
    </row>
    <row r="1511" spans="1:10" s="105" customFormat="1" ht="1.1499999999999999" customHeight="1">
      <c r="H1511" s="103"/>
      <c r="J1511" s="103"/>
    </row>
    <row r="1512" spans="1:10" s="105" customFormat="1" ht="1.1499999999999999" customHeight="1">
      <c r="H1512" s="103"/>
      <c r="J1512" s="103"/>
    </row>
    <row r="1513" spans="1:10" s="105" customFormat="1" ht="1.1499999999999999" customHeight="1">
      <c r="H1513" s="103"/>
      <c r="J1513" s="103"/>
    </row>
    <row r="1514" spans="1:10" s="111" customFormat="1" ht="12" customHeight="1">
      <c r="B1514" s="170"/>
      <c r="C1514" s="170"/>
      <c r="D1514" s="171"/>
      <c r="E1514" s="171"/>
      <c r="F1514" s="171"/>
      <c r="G1514" s="171"/>
      <c r="H1514" s="103"/>
      <c r="J1514" s="103"/>
    </row>
    <row r="1515" spans="1:10" s="111" customFormat="1" ht="3.4" customHeight="1">
      <c r="B1515" s="170"/>
      <c r="C1515" s="170"/>
      <c r="D1515" s="171"/>
      <c r="E1515" s="171"/>
      <c r="F1515" s="171"/>
      <c r="G1515" s="171"/>
      <c r="H1515" s="103"/>
      <c r="J1515" s="103"/>
    </row>
    <row r="1516" spans="1:10" s="119" customFormat="1" ht="9" customHeight="1">
      <c r="A1516" s="172"/>
      <c r="B1516" s="170"/>
      <c r="C1516" s="170"/>
      <c r="D1516" s="171"/>
      <c r="E1516" s="171"/>
      <c r="F1516" s="171"/>
      <c r="G1516" s="171"/>
      <c r="H1516" s="103"/>
      <c r="J1516" s="103"/>
    </row>
    <row r="1517" spans="1:10" s="119" customFormat="1" ht="9" customHeight="1">
      <c r="A1517" s="172"/>
      <c r="B1517" s="170"/>
      <c r="C1517" s="173"/>
      <c r="D1517" s="173"/>
      <c r="E1517" s="173"/>
      <c r="F1517" s="173"/>
      <c r="G1517" s="173"/>
      <c r="H1517" s="103"/>
      <c r="J1517" s="103"/>
    </row>
    <row r="1518" spans="1:10" s="130" customFormat="1" ht="9" customHeight="1">
      <c r="B1518" s="174"/>
      <c r="C1518" s="175"/>
      <c r="D1518" s="176"/>
      <c r="E1518" s="176"/>
      <c r="F1518" s="176"/>
      <c r="G1518" s="174"/>
      <c r="H1518" s="103"/>
      <c r="J1518" s="103"/>
    </row>
    <row r="1519" spans="1:10" s="111" customFormat="1" ht="9.75" customHeight="1">
      <c r="A1519" s="131"/>
      <c r="B1519" s="177"/>
      <c r="C1519" s="177"/>
      <c r="D1519" s="177"/>
      <c r="E1519" s="177"/>
      <c r="F1519" s="177"/>
      <c r="G1519" s="177"/>
      <c r="H1519" s="103"/>
      <c r="J1519" s="103"/>
    </row>
    <row r="1520" spans="1:10" s="111" customFormat="1" ht="12.6" customHeight="1">
      <c r="A1520" s="178"/>
      <c r="B1520" s="179"/>
      <c r="C1520" s="179"/>
      <c r="D1520" s="179"/>
      <c r="E1520" s="179"/>
      <c r="F1520" s="179"/>
      <c r="G1520" s="179"/>
      <c r="H1520" s="103"/>
      <c r="J1520" s="103"/>
    </row>
    <row r="1521" spans="1:13" s="111" customFormat="1" ht="11.45" customHeight="1">
      <c r="A1521" s="180"/>
      <c r="B1521" s="181"/>
      <c r="C1521" s="181"/>
      <c r="D1521" s="181"/>
      <c r="E1521" s="181"/>
      <c r="F1521" s="181"/>
      <c r="G1521" s="181"/>
      <c r="H1521" s="103"/>
      <c r="J1521" s="103"/>
    </row>
    <row r="1522" spans="1:13" s="111" customFormat="1" ht="11.45" customHeight="1">
      <c r="A1522" s="167"/>
      <c r="B1522" s="103"/>
      <c r="C1522" s="103"/>
      <c r="D1522" s="103"/>
      <c r="E1522" s="103"/>
      <c r="F1522" s="103"/>
      <c r="G1522" s="103"/>
      <c r="H1522" s="103"/>
      <c r="J1522" s="103"/>
    </row>
    <row r="1523" spans="1:13" s="111" customFormat="1" ht="11.45" customHeight="1">
      <c r="A1523" s="167"/>
      <c r="B1523" s="103"/>
      <c r="C1523" s="103"/>
      <c r="D1523" s="103"/>
      <c r="E1523" s="103"/>
      <c r="F1523" s="103"/>
      <c r="G1523" s="103"/>
      <c r="H1523" s="103"/>
      <c r="I1523" s="103"/>
      <c r="J1523" s="103"/>
      <c r="K1523" s="103"/>
      <c r="L1523" s="103"/>
      <c r="M1523" s="103"/>
    </row>
    <row r="1524" spans="1:13" s="111" customFormat="1" ht="11.45" customHeight="1">
      <c r="A1524" s="169"/>
      <c r="B1524" s="103"/>
      <c r="C1524" s="103"/>
      <c r="D1524" s="103"/>
      <c r="E1524" s="103"/>
      <c r="F1524" s="103"/>
      <c r="G1524" s="103"/>
      <c r="H1524" s="103"/>
      <c r="I1524" s="182"/>
      <c r="J1524" s="182"/>
      <c r="K1524" s="182"/>
      <c r="L1524" s="182"/>
      <c r="M1524" s="182"/>
    </row>
    <row r="1525" spans="1:13" s="111" customFormat="1" ht="11.45" customHeight="1">
      <c r="A1525" s="180"/>
      <c r="B1525" s="181"/>
      <c r="C1525" s="181"/>
      <c r="D1525" s="181"/>
      <c r="E1525" s="181"/>
      <c r="F1525" s="181"/>
      <c r="G1525" s="181"/>
      <c r="H1525" s="103"/>
      <c r="J1525" s="103"/>
    </row>
    <row r="1526" spans="1:13" s="111" customFormat="1" ht="11.45" customHeight="1">
      <c r="A1526" s="167"/>
      <c r="B1526" s="103"/>
      <c r="C1526" s="103"/>
      <c r="D1526" s="103"/>
      <c r="E1526" s="103"/>
      <c r="F1526" s="103"/>
      <c r="G1526" s="103"/>
      <c r="H1526" s="103"/>
      <c r="J1526" s="103"/>
    </row>
    <row r="1527" spans="1:13" s="111" customFormat="1" ht="11.45" customHeight="1">
      <c r="A1527" s="166"/>
      <c r="B1527" s="103"/>
      <c r="C1527" s="103"/>
      <c r="D1527" s="103"/>
      <c r="E1527" s="103"/>
      <c r="F1527" s="103"/>
      <c r="G1527" s="103"/>
      <c r="H1527" s="103"/>
      <c r="J1527" s="103"/>
    </row>
    <row r="1528" spans="1:13" s="111" customFormat="1" ht="11.45" customHeight="1">
      <c r="A1528" s="167"/>
      <c r="B1528" s="103"/>
      <c r="C1528" s="103"/>
      <c r="D1528" s="103"/>
      <c r="E1528" s="103"/>
      <c r="F1528" s="103"/>
      <c r="G1528" s="103"/>
      <c r="H1528" s="103"/>
      <c r="J1528" s="103"/>
    </row>
    <row r="1529" spans="1:13" s="111" customFormat="1" ht="11.45" customHeight="1">
      <c r="A1529" s="166"/>
      <c r="B1529" s="103"/>
      <c r="C1529" s="103"/>
      <c r="D1529" s="103"/>
      <c r="E1529" s="103"/>
      <c r="F1529" s="103"/>
      <c r="G1529" s="103"/>
      <c r="H1529" s="103"/>
      <c r="J1529" s="103"/>
    </row>
    <row r="1530" spans="1:13" s="111" customFormat="1" ht="11.45" customHeight="1">
      <c r="A1530" s="167"/>
      <c r="B1530" s="103"/>
      <c r="C1530" s="103"/>
      <c r="D1530" s="103"/>
      <c r="E1530" s="103"/>
      <c r="F1530" s="103"/>
      <c r="G1530" s="103"/>
      <c r="H1530" s="103"/>
      <c r="J1530" s="103"/>
    </row>
    <row r="1531" spans="1:13" s="111" customFormat="1" ht="11.45" customHeight="1">
      <c r="A1531" s="166"/>
      <c r="B1531" s="103"/>
      <c r="C1531" s="103"/>
      <c r="D1531" s="103"/>
      <c r="E1531" s="103"/>
      <c r="F1531" s="103"/>
      <c r="G1531" s="103"/>
      <c r="H1531" s="103"/>
      <c r="J1531" s="103"/>
    </row>
    <row r="1532" spans="1:13" s="111" customFormat="1" ht="11.45" customHeight="1">
      <c r="A1532" s="166"/>
      <c r="B1532" s="103"/>
      <c r="C1532" s="103"/>
      <c r="D1532" s="103"/>
      <c r="E1532" s="103"/>
      <c r="F1532" s="103"/>
      <c r="G1532" s="103"/>
      <c r="H1532" s="103"/>
      <c r="J1532" s="103"/>
    </row>
    <row r="1533" spans="1:13" s="111" customFormat="1" ht="11.45" customHeight="1">
      <c r="A1533" s="166"/>
      <c r="B1533" s="103"/>
      <c r="C1533" s="103"/>
      <c r="D1533" s="103"/>
      <c r="E1533" s="103"/>
      <c r="F1533" s="103"/>
      <c r="G1533" s="103"/>
      <c r="H1533" s="103"/>
      <c r="J1533" s="103"/>
    </row>
    <row r="1534" spans="1:13" s="111" customFormat="1" ht="11.45" customHeight="1">
      <c r="A1534" s="167"/>
      <c r="B1534" s="103"/>
      <c r="C1534" s="103"/>
      <c r="D1534" s="103"/>
      <c r="E1534" s="103"/>
      <c r="F1534" s="103"/>
      <c r="G1534" s="103"/>
      <c r="H1534" s="103"/>
      <c r="J1534" s="103"/>
    </row>
    <row r="1535" spans="1:13" s="111" customFormat="1" ht="11.45" customHeight="1">
      <c r="A1535" s="167"/>
      <c r="B1535" s="103"/>
      <c r="C1535" s="103"/>
      <c r="D1535" s="103"/>
      <c r="E1535" s="103"/>
      <c r="F1535" s="103"/>
      <c r="G1535" s="103"/>
      <c r="H1535" s="103"/>
      <c r="J1535" s="103"/>
    </row>
    <row r="1536" spans="1:13" s="111" customFormat="1" ht="11.45" customHeight="1">
      <c r="A1536" s="166"/>
      <c r="B1536" s="103"/>
      <c r="C1536" s="103"/>
      <c r="D1536" s="103"/>
      <c r="E1536" s="103"/>
      <c r="F1536" s="103"/>
      <c r="G1536" s="103"/>
      <c r="H1536" s="103"/>
      <c r="J1536" s="103"/>
    </row>
    <row r="1537" spans="1:13" s="111" customFormat="1" ht="11.45" customHeight="1">
      <c r="A1537" s="166"/>
      <c r="B1537" s="103"/>
      <c r="C1537" s="103"/>
      <c r="D1537" s="103"/>
      <c r="E1537" s="103"/>
      <c r="F1537" s="103"/>
      <c r="G1537" s="103"/>
      <c r="H1537" s="103"/>
      <c r="J1537" s="103"/>
    </row>
    <row r="1538" spans="1:13" s="111" customFormat="1" ht="11.45" customHeight="1">
      <c r="A1538" s="166"/>
      <c r="B1538" s="103"/>
      <c r="C1538" s="103"/>
      <c r="D1538" s="103"/>
      <c r="E1538" s="103"/>
      <c r="F1538" s="103"/>
      <c r="G1538" s="103"/>
      <c r="H1538" s="103"/>
      <c r="J1538" s="103"/>
    </row>
    <row r="1539" spans="1:13" s="111" customFormat="1" ht="11.45" customHeight="1">
      <c r="A1539" s="167"/>
      <c r="B1539" s="103"/>
      <c r="C1539" s="103"/>
      <c r="D1539" s="103"/>
      <c r="E1539" s="103"/>
      <c r="F1539" s="103"/>
      <c r="G1539" s="103"/>
      <c r="H1539" s="103"/>
      <c r="J1539" s="103"/>
    </row>
    <row r="1540" spans="1:13" s="111" customFormat="1" ht="11.45" customHeight="1">
      <c r="A1540" s="166"/>
      <c r="B1540" s="103"/>
      <c r="C1540" s="103"/>
      <c r="D1540" s="103"/>
      <c r="E1540" s="103"/>
      <c r="F1540" s="103"/>
      <c r="G1540" s="103"/>
      <c r="H1540" s="103"/>
      <c r="J1540" s="103"/>
    </row>
    <row r="1541" spans="1:13" s="111" customFormat="1" ht="11.45" customHeight="1">
      <c r="A1541" s="167"/>
      <c r="B1541" s="103"/>
      <c r="C1541" s="103"/>
      <c r="D1541" s="103"/>
      <c r="E1541" s="103"/>
      <c r="F1541" s="103"/>
      <c r="G1541" s="103"/>
      <c r="H1541" s="103"/>
      <c r="J1541" s="103"/>
    </row>
    <row r="1542" spans="1:13" s="111" customFormat="1" ht="11.45" customHeight="1">
      <c r="A1542" s="166"/>
      <c r="B1542" s="103"/>
      <c r="C1542" s="103"/>
      <c r="D1542" s="103"/>
      <c r="E1542" s="103"/>
      <c r="F1542" s="103"/>
      <c r="G1542" s="103"/>
      <c r="H1542" s="103"/>
      <c r="J1542" s="103"/>
    </row>
    <row r="1543" spans="1:13" s="111" customFormat="1" ht="11.45" customHeight="1">
      <c r="A1543" s="167"/>
      <c r="B1543" s="103"/>
      <c r="C1543" s="103"/>
      <c r="D1543" s="103"/>
      <c r="E1543" s="103"/>
      <c r="F1543" s="103"/>
      <c r="G1543" s="103"/>
      <c r="H1543" s="103"/>
      <c r="J1543" s="103"/>
    </row>
    <row r="1544" spans="1:13" s="111" customFormat="1" ht="11.45" customHeight="1">
      <c r="A1544" s="166"/>
      <c r="B1544" s="103"/>
      <c r="C1544" s="103"/>
      <c r="D1544" s="103"/>
      <c r="E1544" s="103"/>
      <c r="F1544" s="103"/>
      <c r="G1544" s="103"/>
      <c r="H1544" s="103"/>
      <c r="J1544" s="103"/>
    </row>
    <row r="1545" spans="1:13" s="111" customFormat="1" ht="11.45" customHeight="1">
      <c r="A1545" s="167"/>
      <c r="B1545" s="103"/>
      <c r="C1545" s="103"/>
      <c r="D1545" s="103"/>
      <c r="E1545" s="103"/>
      <c r="F1545" s="103"/>
      <c r="G1545" s="103"/>
      <c r="H1545" s="103"/>
      <c r="J1545" s="103"/>
    </row>
    <row r="1546" spans="1:13" s="111" customFormat="1" ht="11.45" customHeight="1">
      <c r="A1546" s="168"/>
      <c r="B1546" s="103"/>
      <c r="C1546" s="103"/>
      <c r="D1546" s="103"/>
      <c r="E1546" s="103"/>
      <c r="F1546" s="103"/>
      <c r="G1546" s="103"/>
      <c r="H1546" s="103"/>
      <c r="J1546" s="103"/>
    </row>
    <row r="1547" spans="1:13" s="111" customFormat="1" ht="11.45" customHeight="1">
      <c r="A1547" s="169"/>
      <c r="B1547" s="103"/>
      <c r="C1547" s="103"/>
      <c r="D1547" s="103"/>
      <c r="E1547" s="103"/>
      <c r="F1547" s="103"/>
      <c r="G1547" s="103"/>
      <c r="H1547" s="103"/>
      <c r="J1547" s="103"/>
    </row>
    <row r="1548" spans="1:13" s="111" customFormat="1" ht="11.45" customHeight="1">
      <c r="A1548" s="167"/>
      <c r="B1548" s="103"/>
      <c r="C1548" s="103"/>
      <c r="D1548" s="103"/>
      <c r="E1548" s="103"/>
      <c r="F1548" s="103"/>
      <c r="G1548" s="103"/>
      <c r="H1548" s="103"/>
      <c r="J1548" s="103"/>
    </row>
    <row r="1549" spans="1:13" s="111" customFormat="1" ht="11.45" customHeight="1">
      <c r="A1549" s="167"/>
      <c r="B1549" s="103"/>
      <c r="C1549" s="103"/>
      <c r="D1549" s="103"/>
      <c r="E1549" s="103"/>
      <c r="F1549" s="103"/>
      <c r="G1549" s="103"/>
      <c r="H1549" s="103"/>
      <c r="I1549" s="103"/>
      <c r="J1549" s="103"/>
      <c r="K1549" s="103"/>
      <c r="L1549" s="103"/>
      <c r="M1549" s="103"/>
    </row>
    <row r="1550" spans="1:13" s="111" customFormat="1" ht="11.45" customHeight="1">
      <c r="A1550" s="166"/>
      <c r="B1550" s="103"/>
      <c r="C1550" s="103"/>
      <c r="D1550" s="103"/>
      <c r="E1550" s="103"/>
      <c r="F1550" s="103"/>
      <c r="G1550" s="103"/>
      <c r="H1550" s="103"/>
      <c r="I1550" s="103"/>
      <c r="J1550" s="103"/>
      <c r="K1550" s="103"/>
      <c r="L1550" s="103"/>
      <c r="M1550" s="103"/>
    </row>
    <row r="1551" spans="1:13" s="111" customFormat="1" ht="11.45" customHeight="1">
      <c r="A1551" s="167"/>
      <c r="B1551" s="103"/>
      <c r="C1551" s="103"/>
      <c r="D1551" s="103"/>
      <c r="E1551" s="103"/>
      <c r="F1551" s="103"/>
      <c r="G1551" s="103"/>
      <c r="H1551" s="103"/>
      <c r="I1551" s="103"/>
      <c r="J1551" s="103"/>
      <c r="K1551" s="103"/>
      <c r="L1551" s="103"/>
      <c r="M1551" s="103"/>
    </row>
    <row r="1552" spans="1:13" s="111" customFormat="1" ht="11.45" customHeight="1">
      <c r="A1552" s="166"/>
      <c r="B1552" s="103"/>
      <c r="C1552" s="103"/>
      <c r="D1552" s="103"/>
      <c r="E1552" s="103"/>
      <c r="F1552" s="103"/>
      <c r="G1552" s="103"/>
      <c r="H1552" s="103"/>
      <c r="I1552" s="103"/>
      <c r="J1552" s="103"/>
      <c r="K1552" s="103"/>
      <c r="L1552" s="103"/>
      <c r="M1552" s="103"/>
    </row>
    <row r="1553" spans="1:13" s="111" customFormat="1" ht="11.45" customHeight="1">
      <c r="A1553" s="167"/>
      <c r="B1553" s="103"/>
      <c r="C1553" s="103"/>
      <c r="D1553" s="103"/>
      <c r="E1553" s="103"/>
      <c r="F1553" s="103"/>
      <c r="G1553" s="103"/>
      <c r="H1553" s="103"/>
      <c r="I1553" s="103"/>
      <c r="J1553" s="103"/>
      <c r="K1553" s="103"/>
      <c r="L1553" s="103"/>
      <c r="M1553" s="103"/>
    </row>
    <row r="1554" spans="1:13" s="111" customFormat="1" ht="11.45" customHeight="1">
      <c r="A1554" s="166"/>
      <c r="B1554" s="103"/>
      <c r="C1554" s="103"/>
      <c r="D1554" s="103"/>
      <c r="E1554" s="103"/>
      <c r="F1554" s="103"/>
      <c r="G1554" s="103"/>
      <c r="H1554" s="103"/>
      <c r="J1554" s="103"/>
    </row>
    <row r="1555" spans="1:13" s="111" customFormat="1" ht="11.45" customHeight="1">
      <c r="A1555" s="167"/>
      <c r="B1555" s="103"/>
      <c r="C1555" s="103"/>
      <c r="D1555" s="103"/>
      <c r="E1555" s="103"/>
      <c r="F1555" s="103"/>
      <c r="G1555" s="103"/>
      <c r="H1555" s="103"/>
      <c r="J1555" s="103"/>
    </row>
    <row r="1556" spans="1:13" s="111" customFormat="1" ht="11.45" customHeight="1">
      <c r="A1556" s="166"/>
      <c r="B1556" s="103"/>
      <c r="C1556" s="103"/>
      <c r="D1556" s="103"/>
      <c r="E1556" s="103"/>
      <c r="F1556" s="103"/>
      <c r="G1556" s="103"/>
      <c r="H1556" s="103"/>
      <c r="I1556" s="103"/>
      <c r="J1556" s="103"/>
    </row>
    <row r="1557" spans="1:13" s="111" customFormat="1" ht="11.45" customHeight="1">
      <c r="A1557" s="167"/>
      <c r="B1557" s="103"/>
      <c r="C1557" s="103"/>
      <c r="D1557" s="103"/>
      <c r="E1557" s="103"/>
      <c r="F1557" s="103"/>
      <c r="G1557" s="103"/>
      <c r="H1557" s="103"/>
      <c r="J1557" s="103"/>
    </row>
    <row r="1558" spans="1:13" s="111" customFormat="1" ht="11.45" customHeight="1">
      <c r="A1558" s="166"/>
      <c r="B1558" s="103"/>
      <c r="C1558" s="103"/>
      <c r="D1558" s="103"/>
      <c r="E1558" s="103"/>
      <c r="F1558" s="103"/>
      <c r="G1558" s="103"/>
      <c r="H1558" s="103"/>
      <c r="J1558" s="103"/>
    </row>
    <row r="1559" spans="1:13" s="111" customFormat="1" ht="11.45" customHeight="1">
      <c r="A1559" s="167"/>
      <c r="B1559" s="103"/>
      <c r="C1559" s="103"/>
      <c r="D1559" s="103"/>
      <c r="E1559" s="103"/>
      <c r="F1559" s="103"/>
      <c r="G1559" s="103"/>
      <c r="H1559" s="103"/>
      <c r="J1559" s="103"/>
    </row>
    <row r="1560" spans="1:13" s="111" customFormat="1" ht="11.45" customHeight="1">
      <c r="A1560" s="166"/>
      <c r="B1560" s="103"/>
      <c r="C1560" s="103"/>
      <c r="D1560" s="103"/>
      <c r="E1560" s="103"/>
      <c r="F1560" s="103"/>
      <c r="G1560" s="103"/>
      <c r="H1560" s="103"/>
      <c r="J1560" s="103"/>
    </row>
    <row r="1561" spans="1:13" s="111" customFormat="1" ht="11.45" customHeight="1">
      <c r="A1561" s="169"/>
      <c r="B1561" s="103"/>
      <c r="C1561" s="103"/>
      <c r="D1561" s="103"/>
      <c r="E1561" s="103"/>
      <c r="F1561" s="103"/>
      <c r="G1561" s="103"/>
      <c r="H1561" s="103"/>
      <c r="J1561" s="103"/>
    </row>
    <row r="1562" spans="1:13" s="111" customFormat="1" ht="11.45" customHeight="1">
      <c r="A1562" s="167"/>
      <c r="B1562" s="103"/>
      <c r="C1562" s="103"/>
      <c r="D1562" s="103"/>
      <c r="E1562" s="103"/>
      <c r="F1562" s="103"/>
      <c r="G1562" s="103"/>
      <c r="H1562" s="103"/>
      <c r="J1562" s="103"/>
    </row>
    <row r="1563" spans="1:13" s="111" customFormat="1" ht="11.45" customHeight="1">
      <c r="A1563" s="169"/>
      <c r="B1563" s="103"/>
      <c r="C1563" s="103"/>
      <c r="D1563" s="103"/>
      <c r="E1563" s="103"/>
      <c r="F1563" s="103"/>
      <c r="G1563" s="103"/>
      <c r="H1563" s="103"/>
      <c r="J1563" s="103"/>
    </row>
    <row r="1564" spans="1:13" s="111" customFormat="1" ht="11.45" customHeight="1">
      <c r="A1564" s="167"/>
      <c r="B1564" s="103"/>
      <c r="C1564" s="103"/>
      <c r="D1564" s="103"/>
      <c r="E1564" s="103"/>
      <c r="F1564" s="103"/>
      <c r="G1564" s="103"/>
      <c r="H1564" s="103"/>
      <c r="J1564" s="103"/>
    </row>
    <row r="1565" spans="1:13" s="111" customFormat="1" ht="11.45" customHeight="1">
      <c r="A1565" s="167"/>
      <c r="B1565" s="103"/>
      <c r="C1565" s="103"/>
      <c r="D1565" s="103"/>
      <c r="E1565" s="103"/>
      <c r="F1565" s="183"/>
      <c r="G1565" s="183"/>
      <c r="H1565" s="103"/>
      <c r="J1565" s="103"/>
    </row>
    <row r="1566" spans="1:13" s="111" customFormat="1" ht="11.45" customHeight="1">
      <c r="A1566" s="166"/>
      <c r="B1566" s="103"/>
      <c r="C1566" s="103"/>
      <c r="D1566" s="103"/>
      <c r="E1566" s="103"/>
      <c r="F1566" s="183"/>
      <c r="G1566" s="183"/>
      <c r="H1566" s="103"/>
      <c r="J1566" s="103"/>
    </row>
    <row r="1567" spans="1:13" s="111" customFormat="1" ht="11.45" customHeight="1">
      <c r="A1567" s="167"/>
      <c r="B1567" s="103"/>
      <c r="C1567" s="103"/>
      <c r="D1567" s="103"/>
      <c r="E1567" s="103"/>
      <c r="F1567" s="103"/>
      <c r="G1567" s="103"/>
      <c r="H1567" s="103"/>
      <c r="J1567" s="103"/>
    </row>
    <row r="1568" spans="1:13" s="111" customFormat="1" ht="11.45" customHeight="1">
      <c r="A1568" s="166"/>
      <c r="B1568" s="103"/>
      <c r="C1568" s="103"/>
      <c r="D1568" s="103"/>
      <c r="E1568" s="103"/>
      <c r="F1568" s="103"/>
      <c r="G1568" s="103"/>
      <c r="H1568" s="103"/>
      <c r="J1568" s="103"/>
    </row>
    <row r="1569" spans="1:10" s="111" customFormat="1" ht="11.45" customHeight="1">
      <c r="A1569" s="169"/>
      <c r="B1569" s="103"/>
      <c r="C1569" s="103"/>
      <c r="D1569" s="103"/>
      <c r="E1569" s="103"/>
      <c r="F1569" s="103"/>
      <c r="G1569" s="103"/>
      <c r="H1569" s="103"/>
      <c r="J1569" s="103"/>
    </row>
    <row r="1570" spans="1:10" s="111" customFormat="1" ht="11.45" customHeight="1">
      <c r="A1570" s="167"/>
      <c r="B1570" s="103"/>
      <c r="C1570" s="103"/>
      <c r="D1570" s="103"/>
      <c r="E1570" s="103"/>
      <c r="F1570" s="103"/>
      <c r="G1570" s="103"/>
      <c r="H1570" s="103"/>
      <c r="J1570" s="103"/>
    </row>
    <row r="1571" spans="1:10" s="111" customFormat="1" ht="11.45" customHeight="1">
      <c r="A1571" s="166"/>
      <c r="B1571" s="103"/>
      <c r="C1571" s="103"/>
      <c r="D1571" s="103"/>
      <c r="E1571" s="103"/>
      <c r="F1571" s="103"/>
      <c r="G1571" s="103"/>
      <c r="H1571" s="103"/>
      <c r="J1571" s="103"/>
    </row>
    <row r="1572" spans="1:10" s="111" customFormat="1" ht="11.45" customHeight="1">
      <c r="A1572" s="166"/>
      <c r="B1572" s="103"/>
      <c r="C1572" s="103"/>
      <c r="D1572" s="103"/>
      <c r="E1572" s="103"/>
      <c r="F1572" s="103"/>
      <c r="G1572" s="103"/>
      <c r="H1572" s="103"/>
      <c r="J1572" s="103"/>
    </row>
    <row r="1573" spans="1:10" s="111" customFormat="1" ht="11.45" customHeight="1">
      <c r="A1573" s="169"/>
      <c r="B1573" s="103"/>
      <c r="C1573" s="103"/>
      <c r="D1573" s="103"/>
      <c r="E1573" s="103"/>
      <c r="F1573" s="103"/>
      <c r="G1573" s="103"/>
      <c r="H1573" s="103"/>
      <c r="J1573" s="103"/>
    </row>
    <row r="1574" spans="1:10" s="111" customFormat="1" ht="11.45" customHeight="1">
      <c r="A1574" s="166"/>
      <c r="B1574" s="103"/>
      <c r="C1574" s="103"/>
      <c r="D1574" s="103"/>
      <c r="E1574" s="103"/>
      <c r="F1574" s="103"/>
      <c r="G1574" s="103"/>
      <c r="H1574" s="103"/>
      <c r="J1574" s="103"/>
    </row>
    <row r="1575" spans="1:10" s="111" customFormat="1" ht="11.45" customHeight="1">
      <c r="A1575" s="169"/>
      <c r="B1575" s="103"/>
      <c r="C1575" s="103"/>
      <c r="D1575" s="103"/>
      <c r="E1575" s="103"/>
      <c r="F1575" s="103"/>
      <c r="G1575" s="103"/>
      <c r="H1575" s="103"/>
      <c r="J1575" s="103"/>
    </row>
    <row r="1576" spans="1:10" s="111" customFormat="1" ht="11.45" customHeight="1">
      <c r="A1576" s="167"/>
      <c r="B1576" s="103"/>
      <c r="C1576" s="103"/>
      <c r="D1576" s="103"/>
      <c r="E1576" s="103"/>
      <c r="F1576" s="103"/>
      <c r="G1576" s="103"/>
      <c r="H1576" s="103"/>
      <c r="J1576" s="103"/>
    </row>
    <row r="1577" spans="1:10" s="111" customFormat="1" ht="11.45" customHeight="1">
      <c r="A1577" s="169"/>
      <c r="B1577" s="103"/>
      <c r="C1577" s="103"/>
      <c r="D1577" s="103"/>
      <c r="E1577" s="103"/>
      <c r="F1577" s="103"/>
      <c r="G1577" s="103"/>
      <c r="H1577" s="103"/>
      <c r="J1577" s="103"/>
    </row>
    <row r="1578" spans="1:10" s="111" customFormat="1" ht="11.45" customHeight="1">
      <c r="A1578" s="167"/>
      <c r="B1578" s="103"/>
      <c r="C1578" s="103"/>
      <c r="D1578" s="103"/>
      <c r="E1578" s="103"/>
      <c r="F1578" s="103"/>
      <c r="G1578" s="103"/>
      <c r="H1578" s="103"/>
      <c r="J1578" s="103"/>
    </row>
    <row r="1579" spans="1:10" s="111" customFormat="1" ht="11.45" customHeight="1">
      <c r="A1579" s="169"/>
      <c r="B1579" s="103"/>
      <c r="C1579" s="103"/>
      <c r="D1579" s="103"/>
      <c r="E1579" s="103"/>
      <c r="F1579" s="103"/>
      <c r="G1579" s="103"/>
      <c r="H1579" s="103"/>
      <c r="J1579" s="103"/>
    </row>
    <row r="1580" spans="1:10" s="111" customFormat="1" ht="11.45" customHeight="1">
      <c r="A1580" s="167"/>
      <c r="B1580" s="103"/>
      <c r="C1580" s="103"/>
      <c r="D1580" s="103"/>
      <c r="E1580" s="103"/>
      <c r="F1580" s="103"/>
      <c r="G1580" s="103"/>
      <c r="H1580" s="103"/>
      <c r="J1580" s="103"/>
    </row>
    <row r="1581" spans="1:10" s="111" customFormat="1" ht="11.45" customHeight="1">
      <c r="A1581" s="169"/>
      <c r="B1581" s="103"/>
      <c r="C1581" s="103"/>
      <c r="D1581" s="103"/>
      <c r="E1581" s="103"/>
      <c r="F1581" s="103"/>
      <c r="G1581" s="103"/>
      <c r="H1581" s="103"/>
      <c r="J1581" s="103"/>
    </row>
    <row r="1582" spans="1:10" s="111" customFormat="1" ht="11.45" customHeight="1">
      <c r="A1582" s="167"/>
      <c r="B1582" s="103"/>
      <c r="C1582" s="103"/>
      <c r="D1582" s="103"/>
      <c r="E1582" s="103"/>
      <c r="F1582" s="103"/>
      <c r="G1582" s="103"/>
      <c r="H1582" s="103"/>
      <c r="J1582" s="103"/>
    </row>
    <row r="1583" spans="1:10" s="111" customFormat="1" ht="8.25" customHeight="1">
      <c r="A1583" s="165"/>
      <c r="B1583" s="103"/>
      <c r="C1583" s="103"/>
      <c r="D1583" s="103"/>
      <c r="E1583" s="103"/>
      <c r="F1583" s="103"/>
      <c r="G1583" s="103"/>
      <c r="H1583" s="103"/>
      <c r="J1583" s="103"/>
    </row>
    <row r="1584" spans="1:10" s="158" customFormat="1" ht="13.5" customHeight="1">
      <c r="H1584" s="103"/>
      <c r="J1584" s="103"/>
    </row>
    <row r="1585" spans="1:13" s="105" customFormat="1" ht="9.4" customHeight="1">
      <c r="A1585" s="111"/>
      <c r="H1585" s="103"/>
      <c r="J1585" s="103"/>
    </row>
    <row r="1586" spans="1:13" s="105" customFormat="1" ht="1.1499999999999999" customHeight="1">
      <c r="H1586" s="103"/>
      <c r="J1586" s="103"/>
    </row>
    <row r="1587" spans="1:13" s="105" customFormat="1" ht="1.1499999999999999" customHeight="1">
      <c r="H1587" s="103"/>
      <c r="J1587" s="103"/>
    </row>
    <row r="1588" spans="1:13" s="105" customFormat="1" ht="1.1499999999999999" customHeight="1">
      <c r="H1588" s="103"/>
      <c r="J1588" s="103"/>
    </row>
    <row r="1589" spans="1:13" s="111" customFormat="1" ht="12" customHeight="1">
      <c r="B1589" s="170"/>
      <c r="C1589" s="170"/>
      <c r="D1589" s="171"/>
      <c r="E1589" s="171"/>
      <c r="F1589" s="171"/>
      <c r="G1589" s="171"/>
      <c r="H1589" s="103"/>
      <c r="J1589" s="103"/>
    </row>
    <row r="1590" spans="1:13" s="111" customFormat="1" ht="3.4" customHeight="1">
      <c r="B1590" s="170"/>
      <c r="C1590" s="170"/>
      <c r="D1590" s="171"/>
      <c r="E1590" s="171"/>
      <c r="F1590" s="171"/>
      <c r="G1590" s="171"/>
      <c r="H1590" s="103"/>
      <c r="J1590" s="103"/>
    </row>
    <row r="1591" spans="1:13" s="119" customFormat="1" ht="9" customHeight="1">
      <c r="A1591" s="172"/>
      <c r="B1591" s="170"/>
      <c r="C1591" s="170"/>
      <c r="D1591" s="171"/>
      <c r="E1591" s="171"/>
      <c r="F1591" s="171"/>
      <c r="G1591" s="171"/>
      <c r="H1591" s="103"/>
      <c r="J1591" s="103"/>
    </row>
    <row r="1592" spans="1:13" s="119" customFormat="1" ht="9" customHeight="1">
      <c r="A1592" s="172"/>
      <c r="B1592" s="170"/>
      <c r="C1592" s="173"/>
      <c r="D1592" s="173"/>
      <c r="E1592" s="173"/>
      <c r="F1592" s="173"/>
      <c r="G1592" s="173"/>
      <c r="H1592" s="103"/>
      <c r="J1592" s="103"/>
    </row>
    <row r="1593" spans="1:13" s="130" customFormat="1" ht="9" customHeight="1">
      <c r="B1593" s="174"/>
      <c r="C1593" s="175"/>
      <c r="D1593" s="176"/>
      <c r="E1593" s="176"/>
      <c r="F1593" s="176"/>
      <c r="G1593" s="174"/>
      <c r="H1593" s="103"/>
      <c r="J1593" s="103"/>
    </row>
    <row r="1594" spans="1:13" s="111" customFormat="1" ht="9.75" customHeight="1">
      <c r="A1594" s="131"/>
      <c r="B1594" s="177"/>
      <c r="C1594" s="177"/>
      <c r="D1594" s="177"/>
      <c r="E1594" s="177"/>
      <c r="F1594" s="177"/>
      <c r="G1594" s="177"/>
      <c r="H1594" s="103"/>
      <c r="J1594" s="103"/>
    </row>
    <row r="1595" spans="1:13" s="111" customFormat="1" ht="12.75" customHeight="1">
      <c r="A1595" s="178"/>
      <c r="B1595" s="179"/>
      <c r="C1595" s="179"/>
      <c r="D1595" s="179"/>
      <c r="E1595" s="179"/>
      <c r="F1595" s="179"/>
      <c r="G1595" s="179"/>
      <c r="H1595" s="103"/>
      <c r="J1595" s="103"/>
    </row>
    <row r="1596" spans="1:13" s="111" customFormat="1" ht="11.45" customHeight="1">
      <c r="A1596" s="180"/>
      <c r="B1596" s="181"/>
      <c r="C1596" s="181"/>
      <c r="D1596" s="181"/>
      <c r="E1596" s="181"/>
      <c r="F1596" s="181"/>
      <c r="G1596" s="181"/>
      <c r="H1596" s="103"/>
      <c r="J1596" s="103"/>
    </row>
    <row r="1597" spans="1:13" s="111" customFormat="1" ht="11.45" customHeight="1">
      <c r="A1597" s="167"/>
      <c r="B1597" s="103"/>
      <c r="C1597" s="103"/>
      <c r="D1597" s="103"/>
      <c r="E1597" s="103"/>
      <c r="F1597" s="103"/>
      <c r="G1597" s="103"/>
      <c r="H1597" s="103"/>
      <c r="J1597" s="103"/>
    </row>
    <row r="1598" spans="1:13" s="111" customFormat="1" ht="11.45" customHeight="1">
      <c r="A1598" s="167"/>
      <c r="B1598" s="103"/>
      <c r="C1598" s="103"/>
      <c r="D1598" s="103"/>
      <c r="E1598" s="103"/>
      <c r="F1598" s="103"/>
      <c r="G1598" s="103"/>
      <c r="H1598" s="103"/>
      <c r="I1598" s="103"/>
      <c r="J1598" s="103"/>
      <c r="K1598" s="103"/>
      <c r="L1598" s="103"/>
      <c r="M1598" s="103"/>
    </row>
    <row r="1599" spans="1:13" s="111" customFormat="1" ht="11.45" customHeight="1">
      <c r="A1599" s="169"/>
      <c r="B1599" s="103"/>
      <c r="C1599" s="103"/>
      <c r="D1599" s="103"/>
      <c r="E1599" s="103"/>
      <c r="F1599" s="103"/>
      <c r="G1599" s="103"/>
      <c r="H1599" s="103"/>
      <c r="I1599" s="182"/>
      <c r="J1599" s="182"/>
      <c r="K1599" s="182"/>
      <c r="L1599" s="182"/>
      <c r="M1599" s="182"/>
    </row>
    <row r="1600" spans="1:13" s="111" customFormat="1" ht="11.45" customHeight="1">
      <c r="A1600" s="180"/>
      <c r="B1600" s="181"/>
      <c r="C1600" s="181"/>
      <c r="D1600" s="181"/>
      <c r="E1600" s="181"/>
      <c r="F1600" s="181"/>
      <c r="G1600" s="181"/>
      <c r="H1600" s="103"/>
      <c r="J1600" s="103"/>
    </row>
    <row r="1601" spans="1:10" s="111" customFormat="1" ht="11.45" customHeight="1">
      <c r="A1601" s="167"/>
      <c r="B1601" s="103"/>
      <c r="C1601" s="103"/>
      <c r="D1601" s="103"/>
      <c r="E1601" s="103"/>
      <c r="F1601" s="103"/>
      <c r="G1601" s="103"/>
      <c r="H1601" s="103"/>
      <c r="J1601" s="103"/>
    </row>
    <row r="1602" spans="1:10" s="111" customFormat="1" ht="11.45" customHeight="1">
      <c r="A1602" s="166"/>
      <c r="B1602" s="103"/>
      <c r="C1602" s="103"/>
      <c r="D1602" s="103"/>
      <c r="E1602" s="103"/>
      <c r="F1602" s="103"/>
      <c r="G1602" s="103"/>
      <c r="H1602" s="103"/>
      <c r="J1602" s="103"/>
    </row>
    <row r="1603" spans="1:10" s="111" customFormat="1" ht="11.45" customHeight="1">
      <c r="A1603" s="167"/>
      <c r="B1603" s="103"/>
      <c r="C1603" s="103"/>
      <c r="D1603" s="103"/>
      <c r="E1603" s="103"/>
      <c r="F1603" s="103"/>
      <c r="G1603" s="103"/>
      <c r="H1603" s="103"/>
      <c r="J1603" s="103"/>
    </row>
    <row r="1604" spans="1:10" s="111" customFormat="1" ht="11.45" customHeight="1">
      <c r="A1604" s="166"/>
      <c r="B1604" s="103"/>
      <c r="C1604" s="103"/>
      <c r="D1604" s="103"/>
      <c r="E1604" s="103"/>
      <c r="F1604" s="103"/>
      <c r="G1604" s="103"/>
      <c r="H1604" s="103"/>
      <c r="J1604" s="103"/>
    </row>
    <row r="1605" spans="1:10" s="111" customFormat="1" ht="11.45" customHeight="1">
      <c r="A1605" s="167"/>
      <c r="B1605" s="103"/>
      <c r="C1605" s="103"/>
      <c r="D1605" s="103"/>
      <c r="E1605" s="103"/>
      <c r="F1605" s="103"/>
      <c r="G1605" s="103"/>
      <c r="H1605" s="103"/>
      <c r="J1605" s="103"/>
    </row>
    <row r="1606" spans="1:10" s="111" customFormat="1" ht="11.45" customHeight="1">
      <c r="A1606" s="166"/>
      <c r="B1606" s="103"/>
      <c r="C1606" s="103"/>
      <c r="D1606" s="103"/>
      <c r="E1606" s="103"/>
      <c r="F1606" s="103"/>
      <c r="G1606" s="103"/>
      <c r="H1606" s="103"/>
      <c r="J1606" s="103"/>
    </row>
    <row r="1607" spans="1:10" s="111" customFormat="1" ht="11.45" customHeight="1">
      <c r="A1607" s="166"/>
      <c r="B1607" s="103"/>
      <c r="C1607" s="103"/>
      <c r="D1607" s="103"/>
      <c r="E1607" s="103"/>
      <c r="F1607" s="103"/>
      <c r="G1607" s="103"/>
      <c r="H1607" s="103"/>
      <c r="J1607" s="103"/>
    </row>
    <row r="1608" spans="1:10" s="111" customFormat="1" ht="11.45" customHeight="1">
      <c r="A1608" s="166"/>
      <c r="B1608" s="103"/>
      <c r="C1608" s="103"/>
      <c r="D1608" s="103"/>
      <c r="E1608" s="103"/>
      <c r="F1608" s="103"/>
      <c r="G1608" s="103"/>
      <c r="H1608" s="103"/>
      <c r="J1608" s="103"/>
    </row>
    <row r="1609" spans="1:10" s="111" customFormat="1" ht="11.45" customHeight="1">
      <c r="A1609" s="167"/>
      <c r="B1609" s="103"/>
      <c r="C1609" s="103"/>
      <c r="D1609" s="103"/>
      <c r="E1609" s="103"/>
      <c r="F1609" s="103"/>
      <c r="G1609" s="103"/>
      <c r="H1609" s="103"/>
      <c r="J1609" s="103"/>
    </row>
    <row r="1610" spans="1:10" s="111" customFormat="1" ht="11.45" customHeight="1">
      <c r="A1610" s="167"/>
      <c r="B1610" s="103"/>
      <c r="C1610" s="103"/>
      <c r="D1610" s="103"/>
      <c r="E1610" s="103"/>
      <c r="F1610" s="103"/>
      <c r="G1610" s="103"/>
      <c r="H1610" s="103"/>
      <c r="J1610" s="103"/>
    </row>
    <row r="1611" spans="1:10" s="111" customFormat="1" ht="11.45" customHeight="1">
      <c r="A1611" s="166"/>
      <c r="B1611" s="103"/>
      <c r="C1611" s="103"/>
      <c r="D1611" s="103"/>
      <c r="E1611" s="103"/>
      <c r="F1611" s="103"/>
      <c r="G1611" s="103"/>
      <c r="H1611" s="103"/>
      <c r="J1611" s="103"/>
    </row>
    <row r="1612" spans="1:10" s="111" customFormat="1" ht="11.45" customHeight="1">
      <c r="A1612" s="166"/>
      <c r="B1612" s="103"/>
      <c r="C1612" s="103"/>
      <c r="D1612" s="103"/>
      <c r="E1612" s="103"/>
      <c r="F1612" s="103"/>
      <c r="G1612" s="103"/>
      <c r="H1612" s="103"/>
      <c r="J1612" s="103"/>
    </row>
    <row r="1613" spans="1:10" s="111" customFormat="1" ht="11.45" customHeight="1">
      <c r="A1613" s="166"/>
      <c r="B1613" s="103"/>
      <c r="C1613" s="103"/>
      <c r="D1613" s="103"/>
      <c r="E1613" s="103"/>
      <c r="F1613" s="103"/>
      <c r="G1613" s="103"/>
      <c r="H1613" s="103"/>
      <c r="J1613" s="103"/>
    </row>
    <row r="1614" spans="1:10" s="111" customFormat="1" ht="11.45" customHeight="1">
      <c r="A1614" s="167"/>
      <c r="B1614" s="103"/>
      <c r="C1614" s="103"/>
      <c r="D1614" s="103"/>
      <c r="E1614" s="103"/>
      <c r="F1614" s="103"/>
      <c r="G1614" s="103"/>
      <c r="H1614" s="103"/>
      <c r="J1614" s="103"/>
    </row>
    <row r="1615" spans="1:10" s="111" customFormat="1" ht="11.45" customHeight="1">
      <c r="A1615" s="166"/>
      <c r="B1615" s="103"/>
      <c r="C1615" s="103"/>
      <c r="D1615" s="103"/>
      <c r="E1615" s="103"/>
      <c r="F1615" s="103"/>
      <c r="G1615" s="103"/>
      <c r="H1615" s="103"/>
      <c r="J1615" s="103"/>
    </row>
    <row r="1616" spans="1:10" s="111" customFormat="1" ht="11.45" customHeight="1">
      <c r="A1616" s="167"/>
      <c r="B1616" s="103"/>
      <c r="C1616" s="103"/>
      <c r="D1616" s="103"/>
      <c r="E1616" s="103"/>
      <c r="F1616" s="103"/>
      <c r="G1616" s="103"/>
      <c r="H1616" s="103"/>
      <c r="J1616" s="103"/>
    </row>
    <row r="1617" spans="1:13" s="111" customFormat="1" ht="11.45" customHeight="1">
      <c r="A1617" s="166"/>
      <c r="B1617" s="103"/>
      <c r="C1617" s="103"/>
      <c r="D1617" s="103"/>
      <c r="E1617" s="103"/>
      <c r="F1617" s="103"/>
      <c r="G1617" s="103"/>
      <c r="H1617" s="103"/>
      <c r="J1617" s="103"/>
    </row>
    <row r="1618" spans="1:13" s="111" customFormat="1" ht="11.45" customHeight="1">
      <c r="A1618" s="167"/>
      <c r="B1618" s="103"/>
      <c r="C1618" s="103"/>
      <c r="D1618" s="103"/>
      <c r="E1618" s="103"/>
      <c r="F1618" s="103"/>
      <c r="G1618" s="103"/>
      <c r="H1618" s="103"/>
      <c r="J1618" s="103"/>
    </row>
    <row r="1619" spans="1:13" s="111" customFormat="1" ht="11.45" customHeight="1">
      <c r="A1619" s="166"/>
      <c r="B1619" s="103"/>
      <c r="C1619" s="103"/>
      <c r="D1619" s="103"/>
      <c r="E1619" s="103"/>
      <c r="F1619" s="103"/>
      <c r="G1619" s="103"/>
      <c r="H1619" s="103"/>
      <c r="J1619" s="103"/>
    </row>
    <row r="1620" spans="1:13" s="111" customFormat="1" ht="11.45" customHeight="1">
      <c r="A1620" s="167"/>
      <c r="B1620" s="103"/>
      <c r="C1620" s="103"/>
      <c r="D1620" s="103"/>
      <c r="E1620" s="103"/>
      <c r="F1620" s="103"/>
      <c r="G1620" s="103"/>
      <c r="H1620" s="103"/>
      <c r="J1620" s="103"/>
    </row>
    <row r="1621" spans="1:13" s="111" customFormat="1" ht="11.45" customHeight="1">
      <c r="A1621" s="168"/>
      <c r="B1621" s="103"/>
      <c r="C1621" s="103"/>
      <c r="D1621" s="103"/>
      <c r="E1621" s="103"/>
      <c r="F1621" s="103"/>
      <c r="G1621" s="103"/>
      <c r="H1621" s="103"/>
      <c r="J1621" s="103"/>
    </row>
    <row r="1622" spans="1:13" s="111" customFormat="1" ht="11.45" customHeight="1">
      <c r="A1622" s="169"/>
      <c r="B1622" s="103"/>
      <c r="C1622" s="103"/>
      <c r="D1622" s="103"/>
      <c r="E1622" s="103"/>
      <c r="F1622" s="103"/>
      <c r="G1622" s="103"/>
      <c r="H1622" s="103"/>
      <c r="J1622" s="103"/>
    </row>
    <row r="1623" spans="1:13" s="111" customFormat="1" ht="11.45" customHeight="1">
      <c r="A1623" s="167"/>
      <c r="B1623" s="103"/>
      <c r="C1623" s="103"/>
      <c r="D1623" s="103"/>
      <c r="E1623" s="103"/>
      <c r="F1623" s="103"/>
      <c r="G1623" s="103"/>
      <c r="H1623" s="103"/>
      <c r="J1623" s="103"/>
    </row>
    <row r="1624" spans="1:13" s="111" customFormat="1" ht="11.45" customHeight="1">
      <c r="A1624" s="167"/>
      <c r="B1624" s="103"/>
      <c r="C1624" s="103"/>
      <c r="D1624" s="103"/>
      <c r="E1624" s="103"/>
      <c r="F1624" s="103"/>
      <c r="G1624" s="103"/>
      <c r="H1624" s="103"/>
      <c r="I1624" s="103"/>
      <c r="J1624" s="103"/>
      <c r="K1624" s="103"/>
      <c r="L1624" s="103"/>
      <c r="M1624" s="103"/>
    </row>
    <row r="1625" spans="1:13" s="111" customFormat="1" ht="11.45" customHeight="1">
      <c r="A1625" s="166"/>
      <c r="B1625" s="103"/>
      <c r="C1625" s="103"/>
      <c r="D1625" s="103"/>
      <c r="E1625" s="103"/>
      <c r="F1625" s="103"/>
      <c r="G1625" s="103"/>
      <c r="H1625" s="103"/>
      <c r="I1625" s="103"/>
      <c r="J1625" s="103"/>
      <c r="K1625" s="103"/>
      <c r="L1625" s="103"/>
      <c r="M1625" s="103"/>
    </row>
    <row r="1626" spans="1:13" s="111" customFormat="1" ht="11.45" customHeight="1">
      <c r="A1626" s="167"/>
      <c r="B1626" s="103"/>
      <c r="C1626" s="103"/>
      <c r="D1626" s="103"/>
      <c r="E1626" s="103"/>
      <c r="F1626" s="103"/>
      <c r="G1626" s="103"/>
      <c r="H1626" s="103"/>
      <c r="I1626" s="103"/>
      <c r="J1626" s="103"/>
      <c r="K1626" s="103"/>
      <c r="L1626" s="103"/>
      <c r="M1626" s="103"/>
    </row>
    <row r="1627" spans="1:13" s="111" customFormat="1" ht="11.45" customHeight="1">
      <c r="A1627" s="166"/>
      <c r="B1627" s="103"/>
      <c r="C1627" s="103"/>
      <c r="D1627" s="103"/>
      <c r="E1627" s="103"/>
      <c r="F1627" s="103"/>
      <c r="G1627" s="103"/>
      <c r="H1627" s="103"/>
      <c r="I1627" s="103"/>
      <c r="J1627" s="103"/>
      <c r="K1627" s="103"/>
      <c r="L1627" s="103"/>
      <c r="M1627" s="103"/>
    </row>
    <row r="1628" spans="1:13" s="111" customFormat="1" ht="11.45" customHeight="1">
      <c r="A1628" s="167"/>
      <c r="B1628" s="103"/>
      <c r="C1628" s="103"/>
      <c r="D1628" s="103"/>
      <c r="E1628" s="103"/>
      <c r="F1628" s="103"/>
      <c r="G1628" s="103"/>
      <c r="H1628" s="103"/>
      <c r="I1628" s="103"/>
      <c r="J1628" s="103"/>
      <c r="K1628" s="103"/>
      <c r="L1628" s="103"/>
      <c r="M1628" s="103"/>
    </row>
    <row r="1629" spans="1:13" s="111" customFormat="1" ht="11.45" customHeight="1">
      <c r="A1629" s="166"/>
      <c r="B1629" s="103"/>
      <c r="C1629" s="103"/>
      <c r="D1629" s="103"/>
      <c r="E1629" s="103"/>
      <c r="F1629" s="103"/>
      <c r="G1629" s="103"/>
      <c r="H1629" s="103"/>
      <c r="J1629" s="103"/>
    </row>
    <row r="1630" spans="1:13" s="111" customFormat="1" ht="11.45" customHeight="1">
      <c r="A1630" s="167"/>
      <c r="B1630" s="103"/>
      <c r="C1630" s="103"/>
      <c r="D1630" s="103"/>
      <c r="E1630" s="103"/>
      <c r="F1630" s="103"/>
      <c r="G1630" s="103"/>
      <c r="H1630" s="103"/>
      <c r="J1630" s="103"/>
    </row>
    <row r="1631" spans="1:13" s="111" customFormat="1" ht="11.45" customHeight="1">
      <c r="A1631" s="166"/>
      <c r="B1631" s="103"/>
      <c r="C1631" s="103"/>
      <c r="D1631" s="103"/>
      <c r="E1631" s="103"/>
      <c r="F1631" s="103"/>
      <c r="G1631" s="103"/>
      <c r="H1631" s="103"/>
      <c r="I1631" s="103"/>
      <c r="J1631" s="103"/>
    </row>
    <row r="1632" spans="1:13" s="111" customFormat="1" ht="11.45" customHeight="1">
      <c r="A1632" s="167"/>
      <c r="B1632" s="103"/>
      <c r="C1632" s="103"/>
      <c r="D1632" s="103"/>
      <c r="E1632" s="103"/>
      <c r="F1632" s="103"/>
      <c r="G1632" s="103"/>
      <c r="H1632" s="103"/>
      <c r="J1632" s="103"/>
    </row>
    <row r="1633" spans="1:10" s="111" customFormat="1" ht="11.45" customHeight="1">
      <c r="A1633" s="166"/>
      <c r="B1633" s="103"/>
      <c r="C1633" s="103"/>
      <c r="D1633" s="103"/>
      <c r="E1633" s="103"/>
      <c r="F1633" s="103"/>
      <c r="G1633" s="103"/>
      <c r="H1633" s="103"/>
      <c r="J1633" s="103"/>
    </row>
    <row r="1634" spans="1:10" s="111" customFormat="1" ht="11.45" customHeight="1">
      <c r="A1634" s="167"/>
      <c r="B1634" s="103"/>
      <c r="C1634" s="103"/>
      <c r="D1634" s="103"/>
      <c r="E1634" s="103"/>
      <c r="F1634" s="103"/>
      <c r="G1634" s="103"/>
      <c r="H1634" s="103"/>
      <c r="J1634" s="103"/>
    </row>
    <row r="1635" spans="1:10" s="111" customFormat="1" ht="11.45" customHeight="1">
      <c r="A1635" s="166"/>
      <c r="B1635" s="103"/>
      <c r="C1635" s="103"/>
      <c r="D1635" s="103"/>
      <c r="E1635" s="103"/>
      <c r="F1635" s="103"/>
      <c r="G1635" s="103"/>
      <c r="H1635" s="103"/>
      <c r="J1635" s="103"/>
    </row>
    <row r="1636" spans="1:10" s="111" customFormat="1" ht="11.45" customHeight="1">
      <c r="A1636" s="169"/>
      <c r="B1636" s="103"/>
      <c r="C1636" s="103"/>
      <c r="D1636" s="103"/>
      <c r="E1636" s="103"/>
      <c r="F1636" s="103"/>
      <c r="G1636" s="103"/>
      <c r="H1636" s="103"/>
      <c r="J1636" s="103"/>
    </row>
    <row r="1637" spans="1:10" s="111" customFormat="1" ht="11.45" customHeight="1">
      <c r="A1637" s="167"/>
      <c r="B1637" s="103"/>
      <c r="C1637" s="103"/>
      <c r="D1637" s="103"/>
      <c r="E1637" s="103"/>
      <c r="F1637" s="103"/>
      <c r="G1637" s="103"/>
      <c r="H1637" s="103"/>
      <c r="J1637" s="103"/>
    </row>
    <row r="1638" spans="1:10" s="111" customFormat="1" ht="11.45" customHeight="1">
      <c r="A1638" s="169"/>
      <c r="B1638" s="103"/>
      <c r="C1638" s="103"/>
      <c r="D1638" s="103"/>
      <c r="E1638" s="103"/>
      <c r="F1638" s="103"/>
      <c r="G1638" s="103"/>
      <c r="H1638" s="103"/>
      <c r="J1638" s="103"/>
    </row>
    <row r="1639" spans="1:10" s="111" customFormat="1" ht="11.45" customHeight="1">
      <c r="A1639" s="167"/>
      <c r="B1639" s="103"/>
      <c r="C1639" s="103"/>
      <c r="D1639" s="103"/>
      <c r="E1639" s="103"/>
      <c r="F1639" s="103"/>
      <c r="G1639" s="103"/>
      <c r="H1639" s="103"/>
      <c r="J1639" s="103"/>
    </row>
    <row r="1640" spans="1:10" s="111" customFormat="1" ht="11.45" customHeight="1">
      <c r="A1640" s="167"/>
      <c r="B1640" s="103"/>
      <c r="C1640" s="103"/>
      <c r="D1640" s="103"/>
      <c r="E1640" s="103"/>
      <c r="F1640" s="103"/>
      <c r="G1640" s="103"/>
      <c r="H1640" s="103"/>
      <c r="J1640" s="103"/>
    </row>
    <row r="1641" spans="1:10" s="111" customFormat="1" ht="11.45" customHeight="1">
      <c r="A1641" s="166"/>
      <c r="B1641" s="103"/>
      <c r="C1641" s="103"/>
      <c r="D1641" s="103"/>
      <c r="E1641" s="103"/>
      <c r="F1641" s="103"/>
      <c r="G1641" s="103"/>
      <c r="H1641" s="103"/>
      <c r="J1641" s="103"/>
    </row>
    <row r="1642" spans="1:10" s="111" customFormat="1" ht="11.45" customHeight="1">
      <c r="A1642" s="167"/>
      <c r="B1642" s="103"/>
      <c r="C1642" s="103"/>
      <c r="D1642" s="103"/>
      <c r="E1642" s="103"/>
      <c r="F1642" s="103"/>
      <c r="G1642" s="103"/>
      <c r="H1642" s="103"/>
      <c r="J1642" s="103"/>
    </row>
    <row r="1643" spans="1:10" s="111" customFormat="1" ht="11.45" customHeight="1">
      <c r="A1643" s="166"/>
      <c r="B1643" s="103"/>
      <c r="C1643" s="103"/>
      <c r="D1643" s="103"/>
      <c r="E1643" s="103"/>
      <c r="F1643" s="103"/>
      <c r="G1643" s="103"/>
      <c r="H1643" s="103"/>
      <c r="J1643" s="103"/>
    </row>
    <row r="1644" spans="1:10" s="111" customFormat="1" ht="11.45" customHeight="1">
      <c r="A1644" s="169"/>
      <c r="B1644" s="103"/>
      <c r="C1644" s="103"/>
      <c r="D1644" s="103"/>
      <c r="E1644" s="103"/>
      <c r="F1644" s="103"/>
      <c r="G1644" s="103"/>
      <c r="H1644" s="103"/>
      <c r="J1644" s="103"/>
    </row>
    <row r="1645" spans="1:10" s="111" customFormat="1" ht="11.45" customHeight="1">
      <c r="A1645" s="167"/>
      <c r="B1645" s="103"/>
      <c r="C1645" s="103"/>
      <c r="D1645" s="103"/>
      <c r="E1645" s="103"/>
      <c r="F1645" s="103"/>
      <c r="G1645" s="103"/>
      <c r="H1645" s="103"/>
      <c r="J1645" s="103"/>
    </row>
    <row r="1646" spans="1:10" s="111" customFormat="1" ht="11.45" customHeight="1">
      <c r="A1646" s="166"/>
      <c r="B1646" s="103"/>
      <c r="C1646" s="103"/>
      <c r="D1646" s="103"/>
      <c r="E1646" s="103"/>
      <c r="F1646" s="103"/>
      <c r="G1646" s="103"/>
      <c r="H1646" s="103"/>
      <c r="J1646" s="103"/>
    </row>
    <row r="1647" spans="1:10" s="111" customFormat="1" ht="11.45" customHeight="1">
      <c r="A1647" s="166"/>
      <c r="B1647" s="103"/>
      <c r="C1647" s="103"/>
      <c r="D1647" s="103"/>
      <c r="E1647" s="103"/>
      <c r="F1647" s="103"/>
      <c r="G1647" s="103"/>
      <c r="H1647" s="103"/>
      <c r="J1647" s="103"/>
    </row>
    <row r="1648" spans="1:10" s="111" customFormat="1" ht="11.45" customHeight="1">
      <c r="A1648" s="169"/>
      <c r="B1648" s="103"/>
      <c r="C1648" s="103"/>
      <c r="D1648" s="103"/>
      <c r="E1648" s="103"/>
      <c r="F1648" s="103"/>
      <c r="G1648" s="103"/>
      <c r="H1648" s="103"/>
      <c r="J1648" s="103"/>
    </row>
    <row r="1649" spans="1:10" s="111" customFormat="1" ht="11.45" customHeight="1">
      <c r="A1649" s="166"/>
      <c r="B1649" s="103"/>
      <c r="C1649" s="103"/>
      <c r="D1649" s="103"/>
      <c r="E1649" s="103"/>
      <c r="F1649" s="103"/>
      <c r="G1649" s="103"/>
      <c r="H1649" s="103"/>
      <c r="J1649" s="103"/>
    </row>
    <row r="1650" spans="1:10" s="111" customFormat="1" ht="11.45" customHeight="1">
      <c r="A1650" s="169"/>
      <c r="B1650" s="103"/>
      <c r="C1650" s="103"/>
      <c r="D1650" s="103"/>
      <c r="E1650" s="103"/>
      <c r="F1650" s="103"/>
      <c r="G1650" s="103"/>
      <c r="H1650" s="103"/>
      <c r="J1650" s="103"/>
    </row>
    <row r="1651" spans="1:10" s="111" customFormat="1" ht="11.45" customHeight="1">
      <c r="A1651" s="167"/>
      <c r="B1651" s="103"/>
      <c r="C1651" s="103"/>
      <c r="D1651" s="103"/>
      <c r="E1651" s="103"/>
      <c r="F1651" s="103"/>
      <c r="G1651" s="103"/>
      <c r="H1651" s="103"/>
      <c r="J1651" s="103"/>
    </row>
    <row r="1652" spans="1:10" s="111" customFormat="1" ht="11.45" customHeight="1">
      <c r="A1652" s="169"/>
      <c r="B1652" s="103"/>
      <c r="C1652" s="103"/>
      <c r="D1652" s="103"/>
      <c r="E1652" s="103"/>
      <c r="F1652" s="103"/>
      <c r="G1652" s="103"/>
      <c r="H1652" s="103"/>
      <c r="J1652" s="103"/>
    </row>
    <row r="1653" spans="1:10" s="111" customFormat="1" ht="11.45" customHeight="1">
      <c r="A1653" s="167"/>
      <c r="B1653" s="103"/>
      <c r="C1653" s="103"/>
      <c r="D1653" s="103"/>
      <c r="E1653" s="103"/>
      <c r="F1653" s="103"/>
      <c r="G1653" s="103"/>
      <c r="H1653" s="103"/>
      <c r="J1653" s="103"/>
    </row>
    <row r="1654" spans="1:10" s="111" customFormat="1" ht="11.45" customHeight="1">
      <c r="A1654" s="169"/>
      <c r="B1654" s="103"/>
      <c r="C1654" s="103"/>
      <c r="D1654" s="103"/>
      <c r="E1654" s="103"/>
      <c r="F1654" s="103"/>
      <c r="G1654" s="103"/>
      <c r="H1654" s="103"/>
      <c r="J1654" s="103"/>
    </row>
    <row r="1655" spans="1:10" s="111" customFormat="1" ht="11.45" customHeight="1">
      <c r="A1655" s="167"/>
      <c r="B1655" s="103"/>
      <c r="C1655" s="103"/>
      <c r="D1655" s="103"/>
      <c r="E1655" s="103"/>
      <c r="F1655" s="103"/>
      <c r="G1655" s="103"/>
      <c r="H1655" s="103"/>
      <c r="J1655" s="103"/>
    </row>
    <row r="1656" spans="1:10" s="111" customFormat="1" ht="11.45" customHeight="1">
      <c r="A1656" s="169"/>
      <c r="B1656" s="103"/>
      <c r="C1656" s="103"/>
      <c r="D1656" s="103"/>
      <c r="E1656" s="103"/>
      <c r="F1656" s="103"/>
      <c r="G1656" s="103"/>
      <c r="H1656" s="103"/>
      <c r="J1656" s="103"/>
    </row>
    <row r="1657" spans="1:10" s="111" customFormat="1" ht="11.45" customHeight="1">
      <c r="A1657" s="167"/>
      <c r="B1657" s="103"/>
      <c r="C1657" s="103"/>
      <c r="D1657" s="103"/>
      <c r="E1657" s="103"/>
      <c r="F1657" s="103"/>
      <c r="G1657" s="103"/>
      <c r="H1657" s="103"/>
      <c r="J1657" s="103"/>
    </row>
    <row r="1658" spans="1:10" s="111" customFormat="1" ht="8.25" customHeight="1">
      <c r="A1658" s="165"/>
      <c r="B1658" s="103"/>
      <c r="C1658" s="103"/>
      <c r="D1658" s="103"/>
      <c r="E1658" s="103"/>
      <c r="F1658" s="103"/>
      <c r="G1658" s="103"/>
      <c r="H1658" s="103"/>
      <c r="J1658" s="103"/>
    </row>
    <row r="1659" spans="1:10" s="158" customFormat="1" ht="13.5" customHeight="1">
      <c r="H1659" s="103"/>
      <c r="J1659" s="103"/>
    </row>
    <row r="1660" spans="1:10" s="105" customFormat="1" ht="9.4" customHeight="1">
      <c r="A1660" s="111"/>
      <c r="H1660" s="103"/>
      <c r="J1660" s="103"/>
    </row>
    <row r="1661" spans="1:10" s="105" customFormat="1" ht="1.1499999999999999" customHeight="1">
      <c r="H1661" s="103"/>
      <c r="J1661" s="103"/>
    </row>
    <row r="1662" spans="1:10" s="105" customFormat="1" ht="1.1499999999999999" customHeight="1">
      <c r="H1662" s="103"/>
      <c r="J1662" s="103"/>
    </row>
    <row r="1663" spans="1:10" s="105" customFormat="1" ht="1.1499999999999999" customHeight="1">
      <c r="H1663" s="103"/>
      <c r="J1663" s="103"/>
    </row>
    <row r="1664" spans="1:10" s="111" customFormat="1" ht="12" customHeight="1">
      <c r="B1664" s="170"/>
      <c r="C1664" s="170"/>
      <c r="D1664" s="171"/>
      <c r="E1664" s="171"/>
      <c r="F1664" s="171"/>
      <c r="G1664" s="171"/>
      <c r="H1664" s="103"/>
      <c r="J1664" s="103"/>
    </row>
    <row r="1665" spans="1:13" s="111" customFormat="1" ht="3.4" customHeight="1">
      <c r="B1665" s="170"/>
      <c r="C1665" s="170"/>
      <c r="D1665" s="171"/>
      <c r="E1665" s="171"/>
      <c r="F1665" s="171"/>
      <c r="G1665" s="171"/>
      <c r="H1665" s="103"/>
      <c r="J1665" s="103"/>
    </row>
    <row r="1666" spans="1:13" s="119" customFormat="1" ht="9" customHeight="1">
      <c r="A1666" s="172"/>
      <c r="B1666" s="170"/>
      <c r="C1666" s="170"/>
      <c r="D1666" s="171"/>
      <c r="E1666" s="171"/>
      <c r="F1666" s="171"/>
      <c r="G1666" s="171"/>
      <c r="H1666" s="103"/>
      <c r="J1666" s="103"/>
    </row>
    <row r="1667" spans="1:13" s="119" customFormat="1" ht="9" customHeight="1">
      <c r="A1667" s="172"/>
      <c r="B1667" s="170"/>
      <c r="C1667" s="173"/>
      <c r="D1667" s="173"/>
      <c r="E1667" s="173"/>
      <c r="F1667" s="173"/>
      <c r="G1667" s="173"/>
      <c r="H1667" s="103"/>
      <c r="J1667" s="103"/>
    </row>
    <row r="1668" spans="1:13" s="130" customFormat="1" ht="9" customHeight="1">
      <c r="B1668" s="174"/>
      <c r="C1668" s="175"/>
      <c r="D1668" s="176"/>
      <c r="E1668" s="176"/>
      <c r="F1668" s="176"/>
      <c r="G1668" s="174"/>
      <c r="H1668" s="103"/>
      <c r="J1668" s="103"/>
    </row>
    <row r="1669" spans="1:13" s="111" customFormat="1" ht="9.75" customHeight="1">
      <c r="A1669" s="131"/>
      <c r="B1669" s="177"/>
      <c r="C1669" s="177"/>
      <c r="D1669" s="177"/>
      <c r="E1669" s="177"/>
      <c r="F1669" s="177"/>
      <c r="G1669" s="177"/>
      <c r="H1669" s="103"/>
      <c r="J1669" s="103"/>
    </row>
    <row r="1670" spans="1:13" s="111" customFormat="1" ht="12.6" customHeight="1">
      <c r="A1670" s="178"/>
      <c r="B1670" s="179"/>
      <c r="C1670" s="179"/>
      <c r="D1670" s="179"/>
      <c r="E1670" s="179"/>
      <c r="F1670" s="179"/>
      <c r="G1670" s="179"/>
      <c r="H1670" s="103"/>
      <c r="J1670" s="103"/>
    </row>
    <row r="1671" spans="1:13" s="111" customFormat="1" ht="11.45" customHeight="1">
      <c r="A1671" s="180"/>
      <c r="B1671" s="181"/>
      <c r="C1671" s="181"/>
      <c r="D1671" s="181"/>
      <c r="E1671" s="181"/>
      <c r="F1671" s="181"/>
      <c r="G1671" s="181"/>
      <c r="H1671" s="103"/>
      <c r="J1671" s="103"/>
    </row>
    <row r="1672" spans="1:13" s="111" customFormat="1" ht="11.45" customHeight="1">
      <c r="A1672" s="167"/>
      <c r="B1672" s="103"/>
      <c r="C1672" s="103"/>
      <c r="D1672" s="103"/>
      <c r="E1672" s="103"/>
      <c r="F1672" s="103"/>
      <c r="G1672" s="103"/>
      <c r="H1672" s="103"/>
      <c r="J1672" s="103"/>
    </row>
    <row r="1673" spans="1:13" s="111" customFormat="1" ht="11.45" customHeight="1">
      <c r="A1673" s="167"/>
      <c r="B1673" s="103"/>
      <c r="C1673" s="103"/>
      <c r="D1673" s="103"/>
      <c r="E1673" s="103"/>
      <c r="F1673" s="103"/>
      <c r="G1673" s="103"/>
      <c r="H1673" s="103"/>
      <c r="I1673" s="103"/>
      <c r="J1673" s="103"/>
      <c r="K1673" s="103"/>
      <c r="L1673" s="103"/>
      <c r="M1673" s="103"/>
    </row>
    <row r="1674" spans="1:13" s="111" customFormat="1" ht="11.45" customHeight="1">
      <c r="A1674" s="169"/>
      <c r="B1674" s="103"/>
      <c r="C1674" s="103"/>
      <c r="D1674" s="103"/>
      <c r="E1674" s="103"/>
      <c r="F1674" s="103"/>
      <c r="G1674" s="103"/>
      <c r="H1674" s="103"/>
      <c r="I1674" s="182"/>
      <c r="J1674" s="182"/>
      <c r="K1674" s="182"/>
      <c r="L1674" s="182"/>
      <c r="M1674" s="182"/>
    </row>
    <row r="1675" spans="1:13" s="111" customFormat="1" ht="11.45" customHeight="1">
      <c r="A1675" s="180"/>
      <c r="B1675" s="181"/>
      <c r="C1675" s="181"/>
      <c r="D1675" s="181"/>
      <c r="E1675" s="181"/>
      <c r="F1675" s="181"/>
      <c r="G1675" s="181"/>
      <c r="H1675" s="103"/>
      <c r="J1675" s="103"/>
    </row>
    <row r="1676" spans="1:13" s="111" customFormat="1" ht="11.45" customHeight="1">
      <c r="A1676" s="167"/>
      <c r="B1676" s="103"/>
      <c r="C1676" s="103"/>
      <c r="D1676" s="103"/>
      <c r="E1676" s="103"/>
      <c r="F1676" s="103"/>
      <c r="G1676" s="103"/>
      <c r="H1676" s="103"/>
      <c r="J1676" s="103"/>
    </row>
    <row r="1677" spans="1:13" s="111" customFormat="1" ht="11.45" customHeight="1">
      <c r="A1677" s="166"/>
      <c r="B1677" s="103"/>
      <c r="C1677" s="103"/>
      <c r="D1677" s="103"/>
      <c r="E1677" s="103"/>
      <c r="F1677" s="103"/>
      <c r="G1677" s="103"/>
      <c r="H1677" s="103"/>
      <c r="J1677" s="103"/>
    </row>
    <row r="1678" spans="1:13" s="111" customFormat="1" ht="11.45" customHeight="1">
      <c r="A1678" s="167"/>
      <c r="B1678" s="103"/>
      <c r="C1678" s="103"/>
      <c r="D1678" s="103"/>
      <c r="E1678" s="103"/>
      <c r="F1678" s="103"/>
      <c r="G1678" s="103"/>
      <c r="H1678" s="103"/>
      <c r="J1678" s="103"/>
    </row>
    <row r="1679" spans="1:13" s="111" customFormat="1" ht="11.45" customHeight="1">
      <c r="A1679" s="166"/>
      <c r="B1679" s="103"/>
      <c r="C1679" s="103"/>
      <c r="D1679" s="103"/>
      <c r="E1679" s="103"/>
      <c r="F1679" s="103"/>
      <c r="G1679" s="103"/>
      <c r="H1679" s="103"/>
      <c r="J1679" s="103"/>
    </row>
    <row r="1680" spans="1:13" s="111" customFormat="1" ht="11.45" customHeight="1">
      <c r="A1680" s="167"/>
      <c r="B1680" s="103"/>
      <c r="C1680" s="103"/>
      <c r="D1680" s="103"/>
      <c r="E1680" s="103"/>
      <c r="F1680" s="103"/>
      <c r="G1680" s="103"/>
      <c r="H1680" s="103"/>
      <c r="J1680" s="103"/>
    </row>
    <row r="1681" spans="1:10" s="111" customFormat="1" ht="11.45" customHeight="1">
      <c r="A1681" s="166"/>
      <c r="B1681" s="103"/>
      <c r="C1681" s="103"/>
      <c r="D1681" s="103"/>
      <c r="E1681" s="103"/>
      <c r="F1681" s="103"/>
      <c r="G1681" s="103"/>
      <c r="H1681" s="103"/>
      <c r="J1681" s="103"/>
    </row>
    <row r="1682" spans="1:10" s="111" customFormat="1" ht="11.45" customHeight="1">
      <c r="A1682" s="166"/>
      <c r="B1682" s="103"/>
      <c r="C1682" s="103"/>
      <c r="D1682" s="103"/>
      <c r="E1682" s="103"/>
      <c r="F1682" s="103"/>
      <c r="G1682" s="103"/>
      <c r="H1682" s="103"/>
      <c r="J1682" s="103"/>
    </row>
    <row r="1683" spans="1:10" s="111" customFormat="1" ht="11.45" customHeight="1">
      <c r="A1683" s="166"/>
      <c r="B1683" s="103"/>
      <c r="C1683" s="103"/>
      <c r="D1683" s="103"/>
      <c r="E1683" s="103"/>
      <c r="F1683" s="103"/>
      <c r="G1683" s="103"/>
      <c r="H1683" s="103"/>
      <c r="J1683" s="103"/>
    </row>
    <row r="1684" spans="1:10" s="111" customFormat="1" ht="11.45" customHeight="1">
      <c r="A1684" s="167"/>
      <c r="B1684" s="103"/>
      <c r="C1684" s="103"/>
      <c r="D1684" s="103"/>
      <c r="E1684" s="103"/>
      <c r="F1684" s="103"/>
      <c r="G1684" s="103"/>
      <c r="H1684" s="103"/>
      <c r="J1684" s="103"/>
    </row>
    <row r="1685" spans="1:10" s="111" customFormat="1" ht="11.45" customHeight="1">
      <c r="A1685" s="167"/>
      <c r="B1685" s="103"/>
      <c r="C1685" s="103"/>
      <c r="D1685" s="103"/>
      <c r="E1685" s="103"/>
      <c r="F1685" s="103"/>
      <c r="G1685" s="103"/>
      <c r="H1685" s="103"/>
      <c r="J1685" s="103"/>
    </row>
    <row r="1686" spans="1:10" s="111" customFormat="1" ht="11.45" customHeight="1">
      <c r="A1686" s="166"/>
      <c r="B1686" s="103"/>
      <c r="C1686" s="103"/>
      <c r="D1686" s="103"/>
      <c r="E1686" s="103"/>
      <c r="F1686" s="103"/>
      <c r="G1686" s="103"/>
      <c r="H1686" s="103"/>
      <c r="J1686" s="103"/>
    </row>
    <row r="1687" spans="1:10" s="111" customFormat="1" ht="11.45" customHeight="1">
      <c r="A1687" s="166"/>
      <c r="B1687" s="103"/>
      <c r="C1687" s="103"/>
      <c r="D1687" s="103"/>
      <c r="E1687" s="103"/>
      <c r="F1687" s="103"/>
      <c r="G1687" s="103"/>
      <c r="H1687" s="103"/>
      <c r="J1687" s="103"/>
    </row>
    <row r="1688" spans="1:10" s="111" customFormat="1" ht="11.45" customHeight="1">
      <c r="A1688" s="166"/>
      <c r="B1688" s="103"/>
      <c r="C1688" s="103"/>
      <c r="D1688" s="103"/>
      <c r="E1688" s="103"/>
      <c r="F1688" s="103"/>
      <c r="G1688" s="103"/>
      <c r="H1688" s="103"/>
      <c r="J1688" s="103"/>
    </row>
    <row r="1689" spans="1:10" s="111" customFormat="1" ht="11.45" customHeight="1">
      <c r="A1689" s="167"/>
      <c r="B1689" s="103"/>
      <c r="C1689" s="103"/>
      <c r="D1689" s="103"/>
      <c r="E1689" s="103"/>
      <c r="F1689" s="103"/>
      <c r="G1689" s="103"/>
      <c r="H1689" s="103"/>
      <c r="J1689" s="103"/>
    </row>
    <row r="1690" spans="1:10" s="111" customFormat="1" ht="11.45" customHeight="1">
      <c r="A1690" s="166"/>
      <c r="B1690" s="103"/>
      <c r="C1690" s="103"/>
      <c r="D1690" s="103"/>
      <c r="E1690" s="103"/>
      <c r="F1690" s="103"/>
      <c r="G1690" s="103"/>
      <c r="H1690" s="103"/>
      <c r="J1690" s="103"/>
    </row>
    <row r="1691" spans="1:10" s="111" customFormat="1" ht="11.45" customHeight="1">
      <c r="A1691" s="167"/>
      <c r="B1691" s="103"/>
      <c r="C1691" s="103"/>
      <c r="D1691" s="103"/>
      <c r="E1691" s="103"/>
      <c r="F1691" s="103"/>
      <c r="G1691" s="103"/>
      <c r="H1691" s="103"/>
      <c r="J1691" s="103"/>
    </row>
    <row r="1692" spans="1:10" s="111" customFormat="1" ht="11.45" customHeight="1">
      <c r="A1692" s="166"/>
      <c r="B1692" s="103"/>
      <c r="C1692" s="103"/>
      <c r="D1692" s="103"/>
      <c r="E1692" s="103"/>
      <c r="F1692" s="103"/>
      <c r="G1692" s="103"/>
      <c r="H1692" s="103"/>
      <c r="J1692" s="103"/>
    </row>
    <row r="1693" spans="1:10" s="111" customFormat="1" ht="11.45" customHeight="1">
      <c r="A1693" s="167"/>
      <c r="B1693" s="103"/>
      <c r="C1693" s="103"/>
      <c r="D1693" s="103"/>
      <c r="E1693" s="103"/>
      <c r="F1693" s="103"/>
      <c r="G1693" s="103"/>
      <c r="H1693" s="103"/>
      <c r="J1693" s="103"/>
    </row>
    <row r="1694" spans="1:10" s="111" customFormat="1" ht="11.45" customHeight="1">
      <c r="A1694" s="166"/>
      <c r="B1694" s="103"/>
      <c r="C1694" s="103"/>
      <c r="D1694" s="103"/>
      <c r="E1694" s="103"/>
      <c r="F1694" s="103"/>
      <c r="G1694" s="103"/>
      <c r="H1694" s="103"/>
      <c r="J1694" s="103"/>
    </row>
    <row r="1695" spans="1:10" s="111" customFormat="1" ht="11.45" customHeight="1">
      <c r="A1695" s="167"/>
      <c r="B1695" s="103"/>
      <c r="C1695" s="103"/>
      <c r="D1695" s="103"/>
      <c r="E1695" s="103"/>
      <c r="F1695" s="103"/>
      <c r="G1695" s="103"/>
      <c r="H1695" s="103"/>
      <c r="J1695" s="103"/>
    </row>
    <row r="1696" spans="1:10" s="111" customFormat="1" ht="11.45" customHeight="1">
      <c r="A1696" s="168"/>
      <c r="B1696" s="103"/>
      <c r="C1696" s="103"/>
      <c r="D1696" s="103"/>
      <c r="E1696" s="103"/>
      <c r="F1696" s="103"/>
      <c r="G1696" s="103"/>
      <c r="H1696" s="103"/>
      <c r="J1696" s="103"/>
    </row>
    <row r="1697" spans="1:13" s="111" customFormat="1" ht="11.45" customHeight="1">
      <c r="A1697" s="169"/>
      <c r="B1697" s="103"/>
      <c r="C1697" s="103"/>
      <c r="D1697" s="103"/>
      <c r="E1697" s="103"/>
      <c r="F1697" s="103"/>
      <c r="G1697" s="103"/>
      <c r="H1697" s="103"/>
      <c r="J1697" s="103"/>
    </row>
    <row r="1698" spans="1:13" s="111" customFormat="1" ht="11.45" customHeight="1">
      <c r="A1698" s="167"/>
      <c r="B1698" s="103"/>
      <c r="C1698" s="103"/>
      <c r="D1698" s="103"/>
      <c r="E1698" s="103"/>
      <c r="F1698" s="103"/>
      <c r="G1698" s="103"/>
      <c r="H1698" s="103"/>
      <c r="J1698" s="103"/>
    </row>
    <row r="1699" spans="1:13" s="111" customFormat="1" ht="11.45" customHeight="1">
      <c r="A1699" s="167"/>
      <c r="B1699" s="103"/>
      <c r="C1699" s="103"/>
      <c r="D1699" s="103"/>
      <c r="E1699" s="103"/>
      <c r="F1699" s="103"/>
      <c r="G1699" s="103"/>
      <c r="H1699" s="103"/>
      <c r="I1699" s="103"/>
      <c r="J1699" s="103"/>
      <c r="K1699" s="103"/>
      <c r="L1699" s="103"/>
      <c r="M1699" s="103"/>
    </row>
    <row r="1700" spans="1:13" s="111" customFormat="1" ht="11.45" customHeight="1">
      <c r="A1700" s="166"/>
      <c r="B1700" s="103"/>
      <c r="C1700" s="103"/>
      <c r="D1700" s="103"/>
      <c r="E1700" s="103"/>
      <c r="F1700" s="103"/>
      <c r="G1700" s="103"/>
      <c r="H1700" s="103"/>
      <c r="I1700" s="103"/>
      <c r="J1700" s="103"/>
      <c r="K1700" s="103"/>
      <c r="L1700" s="103"/>
      <c r="M1700" s="103"/>
    </row>
    <row r="1701" spans="1:13" s="111" customFormat="1" ht="11.45" customHeight="1">
      <c r="A1701" s="167"/>
      <c r="B1701" s="103"/>
      <c r="C1701" s="103"/>
      <c r="D1701" s="103"/>
      <c r="E1701" s="103"/>
      <c r="F1701" s="103"/>
      <c r="G1701" s="103"/>
      <c r="H1701" s="103"/>
      <c r="I1701" s="103"/>
      <c r="J1701" s="103"/>
      <c r="K1701" s="103"/>
      <c r="L1701" s="103"/>
      <c r="M1701" s="103"/>
    </row>
    <row r="1702" spans="1:13" s="111" customFormat="1" ht="11.45" customHeight="1">
      <c r="A1702" s="166"/>
      <c r="B1702" s="103"/>
      <c r="C1702" s="103"/>
      <c r="D1702" s="103"/>
      <c r="E1702" s="103"/>
      <c r="F1702" s="103"/>
      <c r="G1702" s="103"/>
      <c r="H1702" s="103"/>
      <c r="I1702" s="103"/>
      <c r="J1702" s="103"/>
      <c r="K1702" s="103"/>
      <c r="L1702" s="103"/>
      <c r="M1702" s="103"/>
    </row>
    <row r="1703" spans="1:13" s="111" customFormat="1" ht="11.45" customHeight="1">
      <c r="A1703" s="167"/>
      <c r="B1703" s="103"/>
      <c r="C1703" s="103"/>
      <c r="D1703" s="103"/>
      <c r="E1703" s="103"/>
      <c r="F1703" s="103"/>
      <c r="G1703" s="103"/>
      <c r="H1703" s="103"/>
      <c r="I1703" s="103"/>
      <c r="J1703" s="103"/>
      <c r="K1703" s="103"/>
      <c r="L1703" s="103"/>
      <c r="M1703" s="103"/>
    </row>
    <row r="1704" spans="1:13" s="111" customFormat="1" ht="11.45" customHeight="1">
      <c r="A1704" s="166"/>
      <c r="B1704" s="103"/>
      <c r="C1704" s="103"/>
      <c r="D1704" s="103"/>
      <c r="E1704" s="103"/>
      <c r="F1704" s="103"/>
      <c r="G1704" s="103"/>
      <c r="H1704" s="103"/>
      <c r="J1704" s="103"/>
    </row>
    <row r="1705" spans="1:13" s="111" customFormat="1" ht="11.45" customHeight="1">
      <c r="A1705" s="167"/>
      <c r="B1705" s="103"/>
      <c r="C1705" s="103"/>
      <c r="D1705" s="103"/>
      <c r="E1705" s="103"/>
      <c r="F1705" s="103"/>
      <c r="G1705" s="103"/>
      <c r="H1705" s="103"/>
      <c r="J1705" s="103"/>
    </row>
    <row r="1706" spans="1:13" s="111" customFormat="1" ht="11.45" customHeight="1">
      <c r="A1706" s="166"/>
      <c r="B1706" s="103"/>
      <c r="C1706" s="103"/>
      <c r="D1706" s="103"/>
      <c r="E1706" s="103"/>
      <c r="F1706" s="103"/>
      <c r="G1706" s="103"/>
      <c r="H1706" s="103"/>
      <c r="I1706" s="103"/>
      <c r="J1706" s="103"/>
    </row>
    <row r="1707" spans="1:13" s="111" customFormat="1" ht="11.45" customHeight="1">
      <c r="A1707" s="167"/>
      <c r="B1707" s="103"/>
      <c r="C1707" s="103"/>
      <c r="D1707" s="103"/>
      <c r="E1707" s="103"/>
      <c r="F1707" s="103"/>
      <c r="G1707" s="103"/>
      <c r="H1707" s="103"/>
      <c r="J1707" s="103"/>
    </row>
    <row r="1708" spans="1:13" s="111" customFormat="1" ht="11.45" customHeight="1">
      <c r="A1708" s="166"/>
      <c r="B1708" s="103"/>
      <c r="C1708" s="103"/>
      <c r="D1708" s="103"/>
      <c r="E1708" s="103"/>
      <c r="F1708" s="103"/>
      <c r="G1708" s="103"/>
      <c r="H1708" s="103"/>
      <c r="J1708" s="103"/>
    </row>
    <row r="1709" spans="1:13" s="111" customFormat="1" ht="11.45" customHeight="1">
      <c r="A1709" s="167"/>
      <c r="B1709" s="103"/>
      <c r="C1709" s="103"/>
      <c r="D1709" s="103"/>
      <c r="E1709" s="103"/>
      <c r="F1709" s="103"/>
      <c r="G1709" s="103"/>
      <c r="H1709" s="103"/>
      <c r="J1709" s="103"/>
    </row>
    <row r="1710" spans="1:13" s="111" customFormat="1" ht="11.45" customHeight="1">
      <c r="A1710" s="166"/>
      <c r="B1710" s="103"/>
      <c r="C1710" s="103"/>
      <c r="D1710" s="103"/>
      <c r="E1710" s="103"/>
      <c r="F1710" s="103"/>
      <c r="G1710" s="103"/>
      <c r="H1710" s="103"/>
      <c r="J1710" s="103"/>
    </row>
    <row r="1711" spans="1:13" s="111" customFormat="1" ht="11.45" customHeight="1">
      <c r="A1711" s="169"/>
      <c r="B1711" s="103"/>
      <c r="C1711" s="103"/>
      <c r="D1711" s="103"/>
      <c r="E1711" s="103"/>
      <c r="F1711" s="103"/>
      <c r="G1711" s="103"/>
      <c r="H1711" s="103"/>
      <c r="J1711" s="103"/>
    </row>
    <row r="1712" spans="1:13" s="111" customFormat="1" ht="11.45" customHeight="1">
      <c r="A1712" s="167"/>
      <c r="B1712" s="103"/>
      <c r="C1712" s="103"/>
      <c r="D1712" s="103"/>
      <c r="E1712" s="103"/>
      <c r="F1712" s="103"/>
      <c r="G1712" s="103"/>
      <c r="H1712" s="103"/>
      <c r="J1712" s="103"/>
    </row>
    <row r="1713" spans="1:10" s="111" customFormat="1" ht="11.45" customHeight="1">
      <c r="A1713" s="169"/>
      <c r="B1713" s="103"/>
      <c r="C1713" s="103"/>
      <c r="D1713" s="103"/>
      <c r="E1713" s="103"/>
      <c r="F1713" s="103"/>
      <c r="G1713" s="103"/>
      <c r="H1713" s="103"/>
      <c r="J1713" s="103"/>
    </row>
    <row r="1714" spans="1:10" s="111" customFormat="1" ht="11.45" customHeight="1">
      <c r="A1714" s="167"/>
      <c r="B1714" s="103"/>
      <c r="C1714" s="103"/>
      <c r="D1714" s="103"/>
      <c r="E1714" s="103"/>
      <c r="F1714" s="103"/>
      <c r="G1714" s="103"/>
      <c r="H1714" s="103"/>
      <c r="J1714" s="103"/>
    </row>
    <row r="1715" spans="1:10" s="111" customFormat="1" ht="11.45" customHeight="1">
      <c r="A1715" s="167"/>
      <c r="B1715" s="103"/>
      <c r="C1715" s="103"/>
      <c r="D1715" s="103"/>
      <c r="E1715" s="103"/>
      <c r="F1715" s="103"/>
      <c r="G1715" s="103"/>
      <c r="H1715" s="103"/>
      <c r="J1715" s="103"/>
    </row>
    <row r="1716" spans="1:10" s="111" customFormat="1" ht="11.45" customHeight="1">
      <c r="A1716" s="166"/>
      <c r="B1716" s="103"/>
      <c r="C1716" s="103"/>
      <c r="D1716" s="103"/>
      <c r="E1716" s="103"/>
      <c r="F1716" s="103"/>
      <c r="G1716" s="103"/>
      <c r="H1716" s="103"/>
      <c r="J1716" s="103"/>
    </row>
    <row r="1717" spans="1:10" s="111" customFormat="1" ht="11.45" customHeight="1">
      <c r="A1717" s="167"/>
      <c r="B1717" s="103"/>
      <c r="C1717" s="103"/>
      <c r="D1717" s="103"/>
      <c r="E1717" s="103"/>
      <c r="F1717" s="103"/>
      <c r="G1717" s="103"/>
      <c r="H1717" s="103"/>
      <c r="J1717" s="103"/>
    </row>
    <row r="1718" spans="1:10" s="111" customFormat="1" ht="11.45" customHeight="1">
      <c r="A1718" s="166"/>
      <c r="B1718" s="103"/>
      <c r="C1718" s="103"/>
      <c r="D1718" s="103"/>
      <c r="E1718" s="103"/>
      <c r="F1718" s="103"/>
      <c r="G1718" s="103"/>
      <c r="H1718" s="103"/>
      <c r="J1718" s="103"/>
    </row>
    <row r="1719" spans="1:10" s="111" customFormat="1" ht="11.45" customHeight="1">
      <c r="A1719" s="169"/>
      <c r="B1719" s="103"/>
      <c r="C1719" s="103"/>
      <c r="D1719" s="103"/>
      <c r="E1719" s="103"/>
      <c r="F1719" s="103"/>
      <c r="G1719" s="103"/>
      <c r="H1719" s="103"/>
      <c r="J1719" s="103"/>
    </row>
    <row r="1720" spans="1:10" s="111" customFormat="1" ht="11.45" customHeight="1">
      <c r="A1720" s="167"/>
      <c r="B1720" s="103"/>
      <c r="C1720" s="103"/>
      <c r="D1720" s="103"/>
      <c r="E1720" s="103"/>
      <c r="F1720" s="103"/>
      <c r="G1720" s="103"/>
      <c r="H1720" s="103"/>
      <c r="J1720" s="103"/>
    </row>
    <row r="1721" spans="1:10" s="111" customFormat="1" ht="11.45" customHeight="1">
      <c r="A1721" s="166"/>
      <c r="B1721" s="103"/>
      <c r="C1721" s="103"/>
      <c r="D1721" s="103"/>
      <c r="E1721" s="103"/>
      <c r="F1721" s="103"/>
      <c r="G1721" s="103"/>
      <c r="H1721" s="103"/>
      <c r="J1721" s="103"/>
    </row>
    <row r="1722" spans="1:10" s="111" customFormat="1" ht="11.45" customHeight="1">
      <c r="A1722" s="166"/>
      <c r="B1722" s="103"/>
      <c r="C1722" s="103"/>
      <c r="D1722" s="103"/>
      <c r="E1722" s="103"/>
      <c r="F1722" s="103"/>
      <c r="G1722" s="103"/>
      <c r="H1722" s="103"/>
      <c r="J1722" s="103"/>
    </row>
    <row r="1723" spans="1:10" s="111" customFormat="1" ht="11.45" customHeight="1">
      <c r="A1723" s="169"/>
      <c r="B1723" s="103"/>
      <c r="C1723" s="103"/>
      <c r="D1723" s="103"/>
      <c r="E1723" s="103"/>
      <c r="F1723" s="103"/>
      <c r="G1723" s="103"/>
      <c r="H1723" s="103"/>
      <c r="J1723" s="103"/>
    </row>
    <row r="1724" spans="1:10" s="111" customFormat="1" ht="11.45" customHeight="1">
      <c r="A1724" s="166"/>
      <c r="B1724" s="103"/>
      <c r="C1724" s="103"/>
      <c r="D1724" s="103"/>
      <c r="E1724" s="103"/>
      <c r="F1724" s="103"/>
      <c r="G1724" s="103"/>
      <c r="H1724" s="103"/>
      <c r="J1724" s="103"/>
    </row>
    <row r="1725" spans="1:10" s="111" customFormat="1" ht="11.45" customHeight="1">
      <c r="A1725" s="169"/>
      <c r="B1725" s="103"/>
      <c r="C1725" s="103"/>
      <c r="D1725" s="103"/>
      <c r="E1725" s="103"/>
      <c r="F1725" s="103"/>
      <c r="G1725" s="103"/>
      <c r="H1725" s="103"/>
      <c r="J1725" s="103"/>
    </row>
    <row r="1726" spans="1:10" s="111" customFormat="1" ht="11.45" customHeight="1">
      <c r="A1726" s="167"/>
      <c r="B1726" s="103"/>
      <c r="C1726" s="103"/>
      <c r="D1726" s="103"/>
      <c r="E1726" s="103"/>
      <c r="F1726" s="103"/>
      <c r="G1726" s="103"/>
      <c r="H1726" s="103"/>
      <c r="J1726" s="103"/>
    </row>
    <row r="1727" spans="1:10" s="111" customFormat="1" ht="11.45" customHeight="1">
      <c r="A1727" s="169"/>
      <c r="B1727" s="103"/>
      <c r="C1727" s="103"/>
      <c r="D1727" s="103"/>
      <c r="E1727" s="103"/>
      <c r="F1727" s="103"/>
      <c r="G1727" s="103"/>
      <c r="H1727" s="103"/>
      <c r="J1727" s="103"/>
    </row>
    <row r="1728" spans="1:10" s="111" customFormat="1" ht="11.45" customHeight="1">
      <c r="A1728" s="167"/>
      <c r="B1728" s="103"/>
      <c r="C1728" s="103"/>
      <c r="D1728" s="103"/>
      <c r="E1728" s="103"/>
      <c r="F1728" s="103"/>
      <c r="G1728" s="103"/>
      <c r="H1728" s="103"/>
      <c r="J1728" s="103"/>
    </row>
    <row r="1729" spans="1:10" s="111" customFormat="1" ht="11.45" customHeight="1">
      <c r="A1729" s="169"/>
      <c r="B1729" s="103"/>
      <c r="C1729" s="103"/>
      <c r="D1729" s="103"/>
      <c r="E1729" s="103"/>
      <c r="F1729" s="103"/>
      <c r="G1729" s="103"/>
      <c r="H1729" s="103"/>
      <c r="J1729" s="103"/>
    </row>
    <row r="1730" spans="1:10" s="111" customFormat="1" ht="11.45" customHeight="1">
      <c r="A1730" s="167"/>
      <c r="B1730" s="103"/>
      <c r="C1730" s="103"/>
      <c r="D1730" s="103"/>
      <c r="E1730" s="103"/>
      <c r="F1730" s="103"/>
      <c r="G1730" s="103"/>
      <c r="H1730" s="103"/>
      <c r="J1730" s="103"/>
    </row>
    <row r="1731" spans="1:10" s="111" customFormat="1" ht="11.45" customHeight="1">
      <c r="A1731" s="169"/>
      <c r="B1731" s="103"/>
      <c r="C1731" s="103"/>
      <c r="D1731" s="103"/>
      <c r="E1731" s="103"/>
      <c r="F1731" s="103"/>
      <c r="G1731" s="103"/>
      <c r="H1731" s="103"/>
      <c r="J1731" s="103"/>
    </row>
    <row r="1732" spans="1:10" s="111" customFormat="1" ht="11.45" customHeight="1">
      <c r="A1732" s="167"/>
      <c r="B1732" s="103"/>
      <c r="C1732" s="103"/>
      <c r="D1732" s="103"/>
      <c r="E1732" s="103"/>
      <c r="F1732" s="103"/>
      <c r="G1732" s="103"/>
      <c r="H1732" s="103"/>
      <c r="J1732" s="103"/>
    </row>
    <row r="1733" spans="1:10" s="111" customFormat="1" ht="8.25" customHeight="1">
      <c r="A1733" s="165"/>
      <c r="B1733" s="103"/>
      <c r="C1733" s="103"/>
      <c r="D1733" s="103"/>
      <c r="E1733" s="103"/>
      <c r="F1733" s="103"/>
      <c r="G1733" s="103"/>
      <c r="H1733" s="103"/>
      <c r="J1733" s="103"/>
    </row>
    <row r="1734" spans="1:10" s="158" customFormat="1" ht="13.5" customHeight="1">
      <c r="H1734" s="103"/>
      <c r="J1734" s="103"/>
    </row>
    <row r="1735" spans="1:10" s="105" customFormat="1" ht="9.4" customHeight="1">
      <c r="A1735" s="111"/>
      <c r="H1735" s="103"/>
      <c r="J1735" s="103"/>
    </row>
    <row r="1736" spans="1:10" s="105" customFormat="1" ht="1.1499999999999999" customHeight="1">
      <c r="H1736" s="103"/>
      <c r="J1736" s="103"/>
    </row>
    <row r="1737" spans="1:10" s="105" customFormat="1" ht="1.1499999999999999" customHeight="1">
      <c r="H1737" s="103"/>
      <c r="J1737" s="103"/>
    </row>
    <row r="1738" spans="1:10" s="105" customFormat="1" ht="1.1499999999999999" customHeight="1">
      <c r="H1738" s="103"/>
      <c r="J1738" s="103"/>
    </row>
    <row r="1739" spans="1:10" s="111" customFormat="1" ht="12" customHeight="1">
      <c r="B1739" s="170"/>
      <c r="C1739" s="170"/>
      <c r="D1739" s="171"/>
      <c r="E1739" s="171"/>
      <c r="F1739" s="171"/>
      <c r="G1739" s="171"/>
      <c r="H1739" s="103"/>
      <c r="J1739" s="103"/>
    </row>
    <row r="1740" spans="1:10" s="111" customFormat="1" ht="3.4" customHeight="1">
      <c r="B1740" s="170"/>
      <c r="C1740" s="170"/>
      <c r="D1740" s="171"/>
      <c r="E1740" s="171"/>
      <c r="F1740" s="171"/>
      <c r="G1740" s="171"/>
      <c r="H1740" s="103"/>
      <c r="J1740" s="103"/>
    </row>
    <row r="1741" spans="1:10" s="119" customFormat="1" ht="9" customHeight="1">
      <c r="A1741" s="172"/>
      <c r="B1741" s="170"/>
      <c r="C1741" s="170"/>
      <c r="D1741" s="171"/>
      <c r="E1741" s="171"/>
      <c r="F1741" s="171"/>
      <c r="G1741" s="171"/>
      <c r="H1741" s="103"/>
      <c r="J1741" s="103"/>
    </row>
    <row r="1742" spans="1:10" s="119" customFormat="1" ht="9" customHeight="1">
      <c r="A1742" s="172"/>
      <c r="B1742" s="170"/>
      <c r="C1742" s="173"/>
      <c r="D1742" s="173"/>
      <c r="E1742" s="173"/>
      <c r="F1742" s="173"/>
      <c r="G1742" s="173"/>
      <c r="H1742" s="103"/>
      <c r="J1742" s="103"/>
    </row>
    <row r="1743" spans="1:10" s="130" customFormat="1" ht="9" customHeight="1">
      <c r="B1743" s="174"/>
      <c r="C1743" s="175"/>
      <c r="D1743" s="176"/>
      <c r="E1743" s="176"/>
      <c r="F1743" s="176"/>
      <c r="G1743" s="174"/>
      <c r="H1743" s="103"/>
      <c r="J1743" s="103"/>
    </row>
    <row r="1744" spans="1:10" s="111" customFormat="1" ht="9.75" customHeight="1">
      <c r="A1744" s="131"/>
      <c r="B1744" s="177"/>
      <c r="C1744" s="177"/>
      <c r="D1744" s="177"/>
      <c r="E1744" s="177"/>
      <c r="F1744" s="177"/>
      <c r="G1744" s="177"/>
      <c r="H1744" s="103"/>
      <c r="J1744" s="103"/>
    </row>
    <row r="1745" spans="1:13" s="111" customFormat="1" ht="12.75" customHeight="1">
      <c r="A1745" s="178"/>
      <c r="B1745" s="179"/>
      <c r="C1745" s="179"/>
      <c r="D1745" s="179"/>
      <c r="E1745" s="179"/>
      <c r="F1745" s="179"/>
      <c r="G1745" s="179"/>
      <c r="H1745" s="103"/>
      <c r="J1745" s="103"/>
    </row>
    <row r="1746" spans="1:13" s="111" customFormat="1" ht="11.45" customHeight="1">
      <c r="A1746" s="180"/>
      <c r="B1746" s="181"/>
      <c r="C1746" s="181"/>
      <c r="D1746" s="181"/>
      <c r="E1746" s="181"/>
      <c r="F1746" s="181"/>
      <c r="G1746" s="181"/>
      <c r="H1746" s="103"/>
      <c r="J1746" s="103"/>
    </row>
    <row r="1747" spans="1:13" s="111" customFormat="1" ht="11.45" customHeight="1">
      <c r="A1747" s="167"/>
      <c r="B1747" s="103"/>
      <c r="C1747" s="103"/>
      <c r="D1747" s="103"/>
      <c r="E1747" s="103"/>
      <c r="F1747" s="103"/>
      <c r="G1747" s="103"/>
      <c r="H1747" s="103"/>
      <c r="J1747" s="103"/>
    </row>
    <row r="1748" spans="1:13" s="111" customFormat="1" ht="11.45" customHeight="1">
      <c r="A1748" s="167"/>
      <c r="B1748" s="103"/>
      <c r="C1748" s="103"/>
      <c r="D1748" s="103"/>
      <c r="E1748" s="103"/>
      <c r="F1748" s="103"/>
      <c r="G1748" s="103"/>
      <c r="H1748" s="103"/>
      <c r="I1748" s="103"/>
      <c r="J1748" s="103"/>
      <c r="K1748" s="103"/>
      <c r="L1748" s="103"/>
      <c r="M1748" s="103"/>
    </row>
    <row r="1749" spans="1:13" s="111" customFormat="1" ht="11.45" customHeight="1">
      <c r="A1749" s="169"/>
      <c r="B1749" s="103"/>
      <c r="C1749" s="103"/>
      <c r="D1749" s="103"/>
      <c r="E1749" s="103"/>
      <c r="F1749" s="103"/>
      <c r="G1749" s="103"/>
      <c r="H1749" s="103"/>
      <c r="I1749" s="182"/>
      <c r="J1749" s="182"/>
      <c r="K1749" s="182"/>
      <c r="L1749" s="182"/>
      <c r="M1749" s="182"/>
    </row>
    <row r="1750" spans="1:13" s="111" customFormat="1" ht="11.45" customHeight="1">
      <c r="A1750" s="180"/>
      <c r="B1750" s="181"/>
      <c r="C1750" s="181"/>
      <c r="D1750" s="181"/>
      <c r="E1750" s="181"/>
      <c r="F1750" s="181"/>
      <c r="G1750" s="181"/>
      <c r="H1750" s="103"/>
      <c r="J1750" s="103"/>
    </row>
    <row r="1751" spans="1:13" s="111" customFormat="1" ht="11.45" customHeight="1">
      <c r="A1751" s="167"/>
      <c r="B1751" s="103"/>
      <c r="C1751" s="103"/>
      <c r="D1751" s="103"/>
      <c r="E1751" s="103"/>
      <c r="F1751" s="103"/>
      <c r="G1751" s="103"/>
      <c r="H1751" s="103"/>
      <c r="J1751" s="103"/>
    </row>
    <row r="1752" spans="1:13" s="111" customFormat="1" ht="11.45" customHeight="1">
      <c r="A1752" s="166"/>
      <c r="B1752" s="103"/>
      <c r="C1752" s="103"/>
      <c r="D1752" s="103"/>
      <c r="E1752" s="103"/>
      <c r="F1752" s="103"/>
      <c r="G1752" s="103"/>
      <c r="H1752" s="103"/>
      <c r="J1752" s="103"/>
    </row>
    <row r="1753" spans="1:13" s="111" customFormat="1" ht="11.45" customHeight="1">
      <c r="A1753" s="167"/>
      <c r="B1753" s="103"/>
      <c r="C1753" s="103"/>
      <c r="D1753" s="103"/>
      <c r="E1753" s="103"/>
      <c r="F1753" s="103"/>
      <c r="G1753" s="103"/>
      <c r="H1753" s="103"/>
      <c r="J1753" s="103"/>
    </row>
    <row r="1754" spans="1:13" s="111" customFormat="1" ht="11.45" customHeight="1">
      <c r="A1754" s="166"/>
      <c r="B1754" s="103"/>
      <c r="C1754" s="103"/>
      <c r="D1754" s="103"/>
      <c r="E1754" s="103"/>
      <c r="F1754" s="103"/>
      <c r="G1754" s="103"/>
      <c r="H1754" s="103"/>
      <c r="J1754" s="103"/>
    </row>
    <row r="1755" spans="1:13" s="111" customFormat="1" ht="11.45" customHeight="1">
      <c r="A1755" s="167"/>
      <c r="B1755" s="103"/>
      <c r="C1755" s="103"/>
      <c r="D1755" s="103"/>
      <c r="E1755" s="103"/>
      <c r="F1755" s="103"/>
      <c r="G1755" s="103"/>
      <c r="H1755" s="103"/>
      <c r="J1755" s="103"/>
    </row>
    <row r="1756" spans="1:13" s="111" customFormat="1" ht="11.45" customHeight="1">
      <c r="A1756" s="166"/>
      <c r="B1756" s="103"/>
      <c r="C1756" s="103"/>
      <c r="D1756" s="103"/>
      <c r="E1756" s="103"/>
      <c r="F1756" s="103"/>
      <c r="G1756" s="103"/>
      <c r="H1756" s="103"/>
      <c r="J1756" s="103"/>
    </row>
    <row r="1757" spans="1:13" s="111" customFormat="1" ht="11.45" customHeight="1">
      <c r="A1757" s="166"/>
      <c r="B1757" s="103"/>
      <c r="C1757" s="103"/>
      <c r="D1757" s="103"/>
      <c r="E1757" s="103"/>
      <c r="F1757" s="103"/>
      <c r="G1757" s="103"/>
      <c r="H1757" s="103"/>
      <c r="J1757" s="103"/>
    </row>
    <row r="1758" spans="1:13" s="111" customFormat="1" ht="11.45" customHeight="1">
      <c r="A1758" s="166"/>
      <c r="B1758" s="103"/>
      <c r="C1758" s="103"/>
      <c r="D1758" s="103"/>
      <c r="E1758" s="103"/>
      <c r="F1758" s="103"/>
      <c r="G1758" s="103"/>
      <c r="H1758" s="103"/>
      <c r="J1758" s="103"/>
    </row>
    <row r="1759" spans="1:13" s="111" customFormat="1" ht="11.45" customHeight="1">
      <c r="A1759" s="167"/>
      <c r="B1759" s="103"/>
      <c r="C1759" s="103"/>
      <c r="D1759" s="103"/>
      <c r="E1759" s="103"/>
      <c r="F1759" s="103"/>
      <c r="G1759" s="103"/>
      <c r="H1759" s="103"/>
      <c r="J1759" s="103"/>
    </row>
    <row r="1760" spans="1:13" s="111" customFormat="1" ht="11.45" customHeight="1">
      <c r="A1760" s="167"/>
      <c r="B1760" s="103"/>
      <c r="C1760" s="103"/>
      <c r="D1760" s="103"/>
      <c r="E1760" s="103"/>
      <c r="F1760" s="103"/>
      <c r="G1760" s="103"/>
      <c r="H1760" s="103"/>
      <c r="J1760" s="103"/>
    </row>
    <row r="1761" spans="1:13" s="111" customFormat="1" ht="11.45" customHeight="1">
      <c r="A1761" s="166"/>
      <c r="B1761" s="103"/>
      <c r="C1761" s="103"/>
      <c r="D1761" s="103"/>
      <c r="E1761" s="103"/>
      <c r="F1761" s="103"/>
      <c r="G1761" s="103"/>
      <c r="H1761" s="103"/>
      <c r="J1761" s="103"/>
    </row>
    <row r="1762" spans="1:13" s="111" customFormat="1" ht="11.45" customHeight="1">
      <c r="A1762" s="166"/>
      <c r="B1762" s="103"/>
      <c r="C1762" s="103"/>
      <c r="D1762" s="103"/>
      <c r="E1762" s="103"/>
      <c r="F1762" s="103"/>
      <c r="G1762" s="103"/>
      <c r="H1762" s="103"/>
      <c r="J1762" s="103"/>
    </row>
    <row r="1763" spans="1:13" s="111" customFormat="1" ht="11.45" customHeight="1">
      <c r="A1763" s="166"/>
      <c r="B1763" s="103"/>
      <c r="C1763" s="103"/>
      <c r="D1763" s="103"/>
      <c r="E1763" s="103"/>
      <c r="F1763" s="103"/>
      <c r="G1763" s="103"/>
      <c r="H1763" s="103"/>
      <c r="J1763" s="103"/>
    </row>
    <row r="1764" spans="1:13" s="111" customFormat="1" ht="11.45" customHeight="1">
      <c r="A1764" s="167"/>
      <c r="B1764" s="103"/>
      <c r="C1764" s="103"/>
      <c r="D1764" s="103"/>
      <c r="E1764" s="103"/>
      <c r="F1764" s="103"/>
      <c r="G1764" s="103"/>
      <c r="H1764" s="103"/>
      <c r="J1764" s="103"/>
    </row>
    <row r="1765" spans="1:13" s="111" customFormat="1" ht="11.45" customHeight="1">
      <c r="A1765" s="166"/>
      <c r="B1765" s="103"/>
      <c r="C1765" s="103"/>
      <c r="D1765" s="103"/>
      <c r="E1765" s="103"/>
      <c r="F1765" s="103"/>
      <c r="G1765" s="103"/>
      <c r="H1765" s="103"/>
      <c r="J1765" s="103"/>
    </row>
    <row r="1766" spans="1:13" s="111" customFormat="1" ht="11.45" customHeight="1">
      <c r="A1766" s="167"/>
      <c r="B1766" s="103"/>
      <c r="C1766" s="103"/>
      <c r="D1766" s="103"/>
      <c r="E1766" s="103"/>
      <c r="F1766" s="103"/>
      <c r="G1766" s="103"/>
      <c r="H1766" s="103"/>
      <c r="J1766" s="103"/>
    </row>
    <row r="1767" spans="1:13" s="111" customFormat="1" ht="11.45" customHeight="1">
      <c r="A1767" s="166"/>
      <c r="B1767" s="103"/>
      <c r="C1767" s="103"/>
      <c r="D1767" s="103"/>
      <c r="E1767" s="103"/>
      <c r="F1767" s="103"/>
      <c r="G1767" s="103"/>
      <c r="H1767" s="103"/>
      <c r="J1767" s="103"/>
    </row>
    <row r="1768" spans="1:13" s="111" customFormat="1" ht="11.45" customHeight="1">
      <c r="A1768" s="167"/>
      <c r="B1768" s="103"/>
      <c r="C1768" s="103"/>
      <c r="D1768" s="103"/>
      <c r="E1768" s="103"/>
      <c r="F1768" s="103"/>
      <c r="G1768" s="103"/>
      <c r="H1768" s="103"/>
      <c r="J1768" s="103"/>
    </row>
    <row r="1769" spans="1:13" s="111" customFormat="1" ht="11.45" customHeight="1">
      <c r="A1769" s="166"/>
      <c r="B1769" s="103"/>
      <c r="C1769" s="103"/>
      <c r="D1769" s="103"/>
      <c r="E1769" s="103"/>
      <c r="F1769" s="103"/>
      <c r="G1769" s="103"/>
      <c r="H1769" s="103"/>
      <c r="J1769" s="103"/>
    </row>
    <row r="1770" spans="1:13" s="111" customFormat="1" ht="11.45" customHeight="1">
      <c r="A1770" s="167"/>
      <c r="B1770" s="103"/>
      <c r="C1770" s="103"/>
      <c r="D1770" s="103"/>
      <c r="E1770" s="103"/>
      <c r="F1770" s="103"/>
      <c r="G1770" s="103"/>
      <c r="H1770" s="103"/>
      <c r="J1770" s="103"/>
    </row>
    <row r="1771" spans="1:13" s="111" customFormat="1" ht="11.45" customHeight="1">
      <c r="A1771" s="168"/>
      <c r="B1771" s="103"/>
      <c r="C1771" s="103"/>
      <c r="D1771" s="103"/>
      <c r="E1771" s="103"/>
      <c r="F1771" s="103"/>
      <c r="G1771" s="103"/>
      <c r="H1771" s="103"/>
      <c r="J1771" s="103"/>
    </row>
    <row r="1772" spans="1:13" s="111" customFormat="1" ht="11.45" customHeight="1">
      <c r="A1772" s="169"/>
      <c r="B1772" s="103"/>
      <c r="C1772" s="103"/>
      <c r="D1772" s="103"/>
      <c r="E1772" s="103"/>
      <c r="F1772" s="103"/>
      <c r="G1772" s="103"/>
      <c r="H1772" s="103"/>
      <c r="J1772" s="103"/>
    </row>
    <row r="1773" spans="1:13" s="111" customFormat="1" ht="11.45" customHeight="1">
      <c r="A1773" s="167"/>
      <c r="B1773" s="103"/>
      <c r="C1773" s="103"/>
      <c r="D1773" s="103"/>
      <c r="E1773" s="103"/>
      <c r="F1773" s="103"/>
      <c r="G1773" s="103"/>
      <c r="H1773" s="103"/>
      <c r="J1773" s="103"/>
    </row>
    <row r="1774" spans="1:13" s="111" customFormat="1" ht="11.45" customHeight="1">
      <c r="A1774" s="167"/>
      <c r="B1774" s="103"/>
      <c r="C1774" s="103"/>
      <c r="D1774" s="103"/>
      <c r="E1774" s="103"/>
      <c r="F1774" s="103"/>
      <c r="G1774" s="103"/>
      <c r="H1774" s="103"/>
      <c r="I1774" s="103"/>
      <c r="J1774" s="103"/>
      <c r="K1774" s="103"/>
      <c r="L1774" s="103"/>
      <c r="M1774" s="103"/>
    </row>
    <row r="1775" spans="1:13" s="111" customFormat="1" ht="11.45" customHeight="1">
      <c r="A1775" s="166"/>
      <c r="B1775" s="103"/>
      <c r="C1775" s="103"/>
      <c r="D1775" s="103"/>
      <c r="E1775" s="103"/>
      <c r="F1775" s="103"/>
      <c r="G1775" s="103"/>
      <c r="H1775" s="103"/>
      <c r="I1775" s="103"/>
      <c r="J1775" s="103"/>
      <c r="K1775" s="103"/>
      <c r="L1775" s="103"/>
      <c r="M1775" s="103"/>
    </row>
    <row r="1776" spans="1:13" s="111" customFormat="1" ht="11.45" customHeight="1">
      <c r="A1776" s="167"/>
      <c r="B1776" s="103"/>
      <c r="C1776" s="103"/>
      <c r="D1776" s="103"/>
      <c r="E1776" s="103"/>
      <c r="F1776" s="103"/>
      <c r="G1776" s="103"/>
      <c r="H1776" s="103"/>
      <c r="I1776" s="103"/>
      <c r="J1776" s="103"/>
      <c r="K1776" s="103"/>
      <c r="L1776" s="103"/>
      <c r="M1776" s="103"/>
    </row>
    <row r="1777" spans="1:13" s="111" customFormat="1" ht="11.45" customHeight="1">
      <c r="A1777" s="166"/>
      <c r="B1777" s="103"/>
      <c r="C1777" s="103"/>
      <c r="D1777" s="103"/>
      <c r="E1777" s="103"/>
      <c r="F1777" s="103"/>
      <c r="G1777" s="103"/>
      <c r="H1777" s="103"/>
      <c r="I1777" s="103"/>
      <c r="J1777" s="103"/>
      <c r="K1777" s="103"/>
      <c r="L1777" s="103"/>
      <c r="M1777" s="103"/>
    </row>
    <row r="1778" spans="1:13" s="111" customFormat="1" ht="11.45" customHeight="1">
      <c r="A1778" s="167"/>
      <c r="B1778" s="103"/>
      <c r="C1778" s="103"/>
      <c r="D1778" s="103"/>
      <c r="E1778" s="103"/>
      <c r="F1778" s="103"/>
      <c r="G1778" s="103"/>
      <c r="H1778" s="103"/>
      <c r="I1778" s="103"/>
      <c r="J1778" s="103"/>
      <c r="K1778" s="103"/>
      <c r="L1778" s="103"/>
      <c r="M1778" s="103"/>
    </row>
    <row r="1779" spans="1:13" s="111" customFormat="1" ht="11.45" customHeight="1">
      <c r="A1779" s="166"/>
      <c r="B1779" s="103"/>
      <c r="C1779" s="103"/>
      <c r="D1779" s="103"/>
      <c r="E1779" s="103"/>
      <c r="F1779" s="103"/>
      <c r="G1779" s="103"/>
      <c r="H1779" s="103"/>
      <c r="J1779" s="103"/>
    </row>
    <row r="1780" spans="1:13" s="111" customFormat="1" ht="11.45" customHeight="1">
      <c r="A1780" s="167"/>
      <c r="B1780" s="103"/>
      <c r="C1780" s="103"/>
      <c r="D1780" s="103"/>
      <c r="E1780" s="103"/>
      <c r="F1780" s="103"/>
      <c r="G1780" s="103"/>
      <c r="H1780" s="103"/>
      <c r="J1780" s="103"/>
    </row>
    <row r="1781" spans="1:13" s="111" customFormat="1" ht="11.45" customHeight="1">
      <c r="A1781" s="166"/>
      <c r="B1781" s="103"/>
      <c r="C1781" s="103"/>
      <c r="D1781" s="103"/>
      <c r="E1781" s="103"/>
      <c r="F1781" s="103"/>
      <c r="G1781" s="103"/>
      <c r="H1781" s="103"/>
      <c r="I1781" s="103"/>
      <c r="J1781" s="103"/>
    </row>
    <row r="1782" spans="1:13" s="111" customFormat="1" ht="11.45" customHeight="1">
      <c r="A1782" s="167"/>
      <c r="B1782" s="103"/>
      <c r="C1782" s="103"/>
      <c r="D1782" s="103"/>
      <c r="E1782" s="103"/>
      <c r="F1782" s="103"/>
      <c r="G1782" s="103"/>
      <c r="H1782" s="103"/>
      <c r="J1782" s="103"/>
    </row>
    <row r="1783" spans="1:13" s="111" customFormat="1" ht="11.45" customHeight="1">
      <c r="A1783" s="166"/>
      <c r="B1783" s="103"/>
      <c r="C1783" s="103"/>
      <c r="D1783" s="103"/>
      <c r="E1783" s="103"/>
      <c r="F1783" s="103"/>
      <c r="G1783" s="103"/>
      <c r="H1783" s="103"/>
      <c r="J1783" s="103"/>
    </row>
    <row r="1784" spans="1:13" s="111" customFormat="1" ht="11.45" customHeight="1">
      <c r="A1784" s="167"/>
      <c r="B1784" s="103"/>
      <c r="C1784" s="103"/>
      <c r="D1784" s="103"/>
      <c r="E1784" s="103"/>
      <c r="F1784" s="103"/>
      <c r="G1784" s="103"/>
      <c r="H1784" s="103"/>
      <c r="J1784" s="103"/>
    </row>
    <row r="1785" spans="1:13" s="111" customFormat="1" ht="11.45" customHeight="1">
      <c r="A1785" s="166"/>
      <c r="B1785" s="103"/>
      <c r="C1785" s="103"/>
      <c r="D1785" s="103"/>
      <c r="E1785" s="103"/>
      <c r="F1785" s="103"/>
      <c r="G1785" s="103"/>
      <c r="H1785" s="103"/>
      <c r="J1785" s="103"/>
    </row>
    <row r="1786" spans="1:13" s="111" customFormat="1" ht="11.45" customHeight="1">
      <c r="A1786" s="169"/>
      <c r="B1786" s="103"/>
      <c r="C1786" s="103"/>
      <c r="D1786" s="103"/>
      <c r="E1786" s="103"/>
      <c r="F1786" s="103"/>
      <c r="G1786" s="103"/>
      <c r="H1786" s="103"/>
      <c r="J1786" s="103"/>
    </row>
    <row r="1787" spans="1:13" s="111" customFormat="1" ht="11.45" customHeight="1">
      <c r="A1787" s="167"/>
      <c r="B1787" s="103"/>
      <c r="C1787" s="103"/>
      <c r="D1787" s="103"/>
      <c r="E1787" s="103"/>
      <c r="F1787" s="103"/>
      <c r="G1787" s="103"/>
      <c r="H1787" s="103"/>
      <c r="J1787" s="103"/>
    </row>
    <row r="1788" spans="1:13" s="111" customFormat="1" ht="11.45" customHeight="1">
      <c r="A1788" s="169"/>
      <c r="B1788" s="103"/>
      <c r="C1788" s="103"/>
      <c r="D1788" s="103"/>
      <c r="E1788" s="103"/>
      <c r="F1788" s="103"/>
      <c r="G1788" s="103"/>
      <c r="H1788" s="103"/>
      <c r="J1788" s="103"/>
    </row>
    <row r="1789" spans="1:13" s="111" customFormat="1" ht="11.45" customHeight="1">
      <c r="A1789" s="167"/>
      <c r="B1789" s="103"/>
      <c r="C1789" s="103"/>
      <c r="D1789" s="103"/>
      <c r="E1789" s="103"/>
      <c r="F1789" s="103"/>
      <c r="G1789" s="103"/>
      <c r="H1789" s="103"/>
      <c r="J1789" s="103"/>
    </row>
    <row r="1790" spans="1:13" s="111" customFormat="1" ht="11.45" customHeight="1">
      <c r="A1790" s="167"/>
      <c r="B1790" s="103"/>
      <c r="C1790" s="103"/>
      <c r="D1790" s="103"/>
      <c r="E1790" s="103"/>
      <c r="F1790" s="103"/>
      <c r="G1790" s="103"/>
      <c r="H1790" s="103"/>
      <c r="J1790" s="103"/>
    </row>
    <row r="1791" spans="1:13" s="111" customFormat="1" ht="11.45" customHeight="1">
      <c r="A1791" s="166"/>
      <c r="B1791" s="103"/>
      <c r="C1791" s="103"/>
      <c r="D1791" s="103"/>
      <c r="E1791" s="103"/>
      <c r="F1791" s="103"/>
      <c r="G1791" s="103"/>
      <c r="H1791" s="103"/>
      <c r="J1791" s="103"/>
    </row>
    <row r="1792" spans="1:13" s="111" customFormat="1" ht="11.45" customHeight="1">
      <c r="A1792" s="167"/>
      <c r="B1792" s="103"/>
      <c r="C1792" s="103"/>
      <c r="D1792" s="103"/>
      <c r="E1792" s="103"/>
      <c r="F1792" s="103"/>
      <c r="G1792" s="103"/>
      <c r="H1792" s="103"/>
      <c r="J1792" s="103"/>
    </row>
    <row r="1793" spans="1:10" s="111" customFormat="1" ht="11.45" customHeight="1">
      <c r="A1793" s="166"/>
      <c r="B1793" s="103"/>
      <c r="C1793" s="103"/>
      <c r="D1793" s="103"/>
      <c r="E1793" s="103"/>
      <c r="F1793" s="103"/>
      <c r="G1793" s="103"/>
      <c r="H1793" s="103"/>
      <c r="J1793" s="103"/>
    </row>
    <row r="1794" spans="1:10" s="111" customFormat="1" ht="11.45" customHeight="1">
      <c r="A1794" s="169"/>
      <c r="B1794" s="103"/>
      <c r="C1794" s="103"/>
      <c r="D1794" s="103"/>
      <c r="E1794" s="103"/>
      <c r="F1794" s="103"/>
      <c r="G1794" s="103"/>
      <c r="H1794" s="103"/>
      <c r="J1794" s="103"/>
    </row>
    <row r="1795" spans="1:10" s="111" customFormat="1" ht="11.45" customHeight="1">
      <c r="A1795" s="167"/>
      <c r="B1795" s="103"/>
      <c r="C1795" s="103"/>
      <c r="D1795" s="103"/>
      <c r="E1795" s="103"/>
      <c r="F1795" s="103"/>
      <c r="G1795" s="103"/>
      <c r="H1795" s="103"/>
      <c r="J1795" s="103"/>
    </row>
    <row r="1796" spans="1:10" s="111" customFormat="1" ht="11.45" customHeight="1">
      <c r="A1796" s="166"/>
      <c r="B1796" s="103"/>
      <c r="C1796" s="103"/>
      <c r="D1796" s="103"/>
      <c r="E1796" s="103"/>
      <c r="F1796" s="103"/>
      <c r="G1796" s="103"/>
      <c r="H1796" s="103"/>
      <c r="J1796" s="103"/>
    </row>
    <row r="1797" spans="1:10" s="111" customFormat="1" ht="11.45" customHeight="1">
      <c r="A1797" s="166"/>
      <c r="B1797" s="103"/>
      <c r="C1797" s="103"/>
      <c r="D1797" s="103"/>
      <c r="E1797" s="103"/>
      <c r="F1797" s="103"/>
      <c r="G1797" s="103"/>
      <c r="H1797" s="103"/>
      <c r="J1797" s="103"/>
    </row>
    <row r="1798" spans="1:10" s="111" customFormat="1" ht="11.45" customHeight="1">
      <c r="A1798" s="169"/>
      <c r="B1798" s="103"/>
      <c r="C1798" s="103"/>
      <c r="D1798" s="103"/>
      <c r="E1798" s="103"/>
      <c r="F1798" s="103"/>
      <c r="G1798" s="103"/>
      <c r="H1798" s="103"/>
      <c r="J1798" s="103"/>
    </row>
    <row r="1799" spans="1:10" s="111" customFormat="1" ht="11.45" customHeight="1">
      <c r="A1799" s="166"/>
      <c r="B1799" s="103"/>
      <c r="C1799" s="103"/>
      <c r="D1799" s="103"/>
      <c r="E1799" s="103"/>
      <c r="F1799" s="103"/>
      <c r="G1799" s="103"/>
      <c r="H1799" s="103"/>
      <c r="J1799" s="103"/>
    </row>
    <row r="1800" spans="1:10" s="111" customFormat="1" ht="11.45" customHeight="1">
      <c r="A1800" s="169"/>
      <c r="B1800" s="103"/>
      <c r="C1800" s="103"/>
      <c r="D1800" s="103"/>
      <c r="E1800" s="103"/>
      <c r="F1800" s="103"/>
      <c r="G1800" s="103"/>
      <c r="H1800" s="103"/>
      <c r="J1800" s="103"/>
    </row>
    <row r="1801" spans="1:10" s="111" customFormat="1" ht="11.45" customHeight="1">
      <c r="A1801" s="167"/>
      <c r="B1801" s="103"/>
      <c r="C1801" s="103"/>
      <c r="D1801" s="103"/>
      <c r="E1801" s="103"/>
      <c r="F1801" s="103"/>
      <c r="G1801" s="103"/>
      <c r="H1801" s="103"/>
      <c r="J1801" s="103"/>
    </row>
    <row r="1802" spans="1:10" s="111" customFormat="1" ht="11.45" customHeight="1">
      <c r="A1802" s="169"/>
      <c r="B1802" s="103"/>
      <c r="C1802" s="103"/>
      <c r="D1802" s="103"/>
      <c r="E1802" s="103"/>
      <c r="F1802" s="103"/>
      <c r="G1802" s="103"/>
      <c r="H1802" s="103"/>
      <c r="J1802" s="103"/>
    </row>
    <row r="1803" spans="1:10" s="111" customFormat="1" ht="11.45" customHeight="1">
      <c r="A1803" s="167"/>
      <c r="B1803" s="103"/>
      <c r="C1803" s="103"/>
      <c r="D1803" s="103"/>
      <c r="E1803" s="103"/>
      <c r="F1803" s="103"/>
      <c r="G1803" s="103"/>
      <c r="H1803" s="103"/>
      <c r="J1803" s="103"/>
    </row>
    <row r="1804" spans="1:10" s="111" customFormat="1" ht="11.45" customHeight="1">
      <c r="A1804" s="169"/>
      <c r="B1804" s="103"/>
      <c r="C1804" s="103"/>
      <c r="D1804" s="103"/>
      <c r="E1804" s="103"/>
      <c r="F1804" s="103"/>
      <c r="G1804" s="103"/>
      <c r="H1804" s="103"/>
      <c r="J1804" s="103"/>
    </row>
    <row r="1805" spans="1:10" s="111" customFormat="1" ht="11.45" customHeight="1">
      <c r="A1805" s="167"/>
      <c r="B1805" s="103"/>
      <c r="C1805" s="103"/>
      <c r="D1805" s="103"/>
      <c r="E1805" s="103"/>
      <c r="F1805" s="103"/>
      <c r="G1805" s="103"/>
      <c r="H1805" s="103"/>
      <c r="J1805" s="103"/>
    </row>
    <row r="1806" spans="1:10" s="111" customFormat="1" ht="11.45" customHeight="1">
      <c r="A1806" s="169"/>
      <c r="B1806" s="103"/>
      <c r="C1806" s="103"/>
      <c r="D1806" s="103"/>
      <c r="E1806" s="103"/>
      <c r="F1806" s="103"/>
      <c r="G1806" s="103"/>
      <c r="H1806" s="103"/>
      <c r="J1806" s="103"/>
    </row>
    <row r="1807" spans="1:10" s="111" customFormat="1" ht="11.45" customHeight="1">
      <c r="A1807" s="167"/>
      <c r="B1807" s="103"/>
      <c r="C1807" s="103"/>
      <c r="D1807" s="103"/>
      <c r="E1807" s="103"/>
      <c r="F1807" s="103"/>
      <c r="G1807" s="103"/>
      <c r="H1807" s="103"/>
      <c r="J1807" s="103"/>
    </row>
    <row r="1808" spans="1:10" s="111" customFormat="1" ht="8.25" customHeight="1">
      <c r="A1808" s="165"/>
      <c r="B1808" s="103"/>
      <c r="C1808" s="103"/>
      <c r="D1808" s="103"/>
      <c r="E1808" s="103"/>
      <c r="F1808" s="103"/>
      <c r="G1808" s="103"/>
      <c r="H1808" s="103"/>
      <c r="J1808" s="103"/>
    </row>
    <row r="1809" spans="1:13" s="158" customFormat="1" ht="13.5" customHeight="1">
      <c r="H1809" s="103"/>
      <c r="J1809" s="103"/>
    </row>
    <row r="1810" spans="1:13" s="105" customFormat="1" ht="9.4" customHeight="1">
      <c r="A1810" s="111"/>
      <c r="H1810" s="103"/>
      <c r="J1810" s="103"/>
    </row>
    <row r="1811" spans="1:13" s="105" customFormat="1" ht="1.1499999999999999" customHeight="1">
      <c r="H1811" s="103"/>
      <c r="J1811" s="103"/>
    </row>
    <row r="1812" spans="1:13" s="105" customFormat="1" ht="1.1499999999999999" customHeight="1">
      <c r="H1812" s="103"/>
      <c r="J1812" s="103"/>
    </row>
    <row r="1813" spans="1:13" s="105" customFormat="1" ht="1.1499999999999999" customHeight="1">
      <c r="H1813" s="103"/>
      <c r="J1813" s="103"/>
    </row>
    <row r="1814" spans="1:13" s="111" customFormat="1" ht="12" customHeight="1">
      <c r="B1814" s="170"/>
      <c r="C1814" s="170"/>
      <c r="D1814" s="171"/>
      <c r="E1814" s="171"/>
      <c r="F1814" s="171"/>
      <c r="G1814" s="171"/>
      <c r="H1814" s="103"/>
      <c r="J1814" s="103"/>
    </row>
    <row r="1815" spans="1:13" s="111" customFormat="1" ht="3.4" customHeight="1">
      <c r="B1815" s="170"/>
      <c r="C1815" s="170"/>
      <c r="D1815" s="171"/>
      <c r="E1815" s="171"/>
      <c r="F1815" s="171"/>
      <c r="G1815" s="171"/>
      <c r="H1815" s="103"/>
      <c r="J1815" s="103"/>
    </row>
    <row r="1816" spans="1:13" s="119" customFormat="1" ht="9" customHeight="1">
      <c r="A1816" s="172"/>
      <c r="B1816" s="170"/>
      <c r="C1816" s="170"/>
      <c r="D1816" s="171"/>
      <c r="E1816" s="171"/>
      <c r="F1816" s="171"/>
      <c r="G1816" s="171"/>
      <c r="H1816" s="103"/>
      <c r="J1816" s="103"/>
    </row>
    <row r="1817" spans="1:13" s="119" customFormat="1" ht="9" customHeight="1">
      <c r="A1817" s="172"/>
      <c r="B1817" s="170"/>
      <c r="C1817" s="173"/>
      <c r="D1817" s="173"/>
      <c r="E1817" s="173"/>
      <c r="F1817" s="173"/>
      <c r="G1817" s="173"/>
      <c r="H1817" s="103"/>
      <c r="J1817" s="103"/>
    </row>
    <row r="1818" spans="1:13" s="130" customFormat="1" ht="9" customHeight="1">
      <c r="B1818" s="174"/>
      <c r="C1818" s="175"/>
      <c r="D1818" s="176"/>
      <c r="E1818" s="176"/>
      <c r="F1818" s="176"/>
      <c r="G1818" s="174"/>
      <c r="H1818" s="103"/>
      <c r="J1818" s="103"/>
    </row>
    <row r="1819" spans="1:13" s="111" customFormat="1" ht="9.75" customHeight="1">
      <c r="A1819" s="131"/>
      <c r="B1819" s="177"/>
      <c r="C1819" s="177"/>
      <c r="D1819" s="177"/>
      <c r="E1819" s="177"/>
      <c r="F1819" s="177"/>
      <c r="G1819" s="177"/>
      <c r="H1819" s="103"/>
      <c r="J1819" s="103"/>
    </row>
    <row r="1820" spans="1:13" s="111" customFormat="1" ht="12.6" customHeight="1">
      <c r="A1820" s="178"/>
      <c r="B1820" s="179"/>
      <c r="C1820" s="179"/>
      <c r="D1820" s="179"/>
      <c r="E1820" s="179"/>
      <c r="F1820" s="179"/>
      <c r="G1820" s="179"/>
      <c r="H1820" s="103"/>
      <c r="J1820" s="103"/>
    </row>
    <row r="1821" spans="1:13" s="111" customFormat="1" ht="11.45" customHeight="1">
      <c r="A1821" s="180"/>
      <c r="B1821" s="181"/>
      <c r="C1821" s="181"/>
      <c r="D1821" s="181"/>
      <c r="E1821" s="181"/>
      <c r="F1821" s="181"/>
      <c r="G1821" s="181"/>
      <c r="H1821" s="103"/>
      <c r="J1821" s="103"/>
    </row>
    <row r="1822" spans="1:13" s="111" customFormat="1" ht="11.45" customHeight="1">
      <c r="A1822" s="167"/>
      <c r="B1822" s="103"/>
      <c r="C1822" s="103"/>
      <c r="D1822" s="103"/>
      <c r="E1822" s="103"/>
      <c r="F1822" s="103"/>
      <c r="G1822" s="103"/>
      <c r="H1822" s="103"/>
      <c r="J1822" s="103"/>
    </row>
    <row r="1823" spans="1:13" s="111" customFormat="1" ht="11.45" customHeight="1">
      <c r="A1823" s="167"/>
      <c r="B1823" s="103"/>
      <c r="C1823" s="103"/>
      <c r="D1823" s="103"/>
      <c r="E1823" s="103"/>
      <c r="F1823" s="103"/>
      <c r="G1823" s="103"/>
      <c r="H1823" s="103"/>
      <c r="I1823" s="103"/>
      <c r="J1823" s="103"/>
      <c r="K1823" s="103"/>
      <c r="L1823" s="103"/>
      <c r="M1823" s="103"/>
    </row>
    <row r="1824" spans="1:13" s="111" customFormat="1" ht="11.45" customHeight="1">
      <c r="A1824" s="169"/>
      <c r="B1824" s="103"/>
      <c r="C1824" s="103"/>
      <c r="D1824" s="103"/>
      <c r="E1824" s="103"/>
      <c r="F1824" s="103"/>
      <c r="G1824" s="103"/>
      <c r="H1824" s="103"/>
      <c r="I1824" s="182"/>
      <c r="J1824" s="182"/>
      <c r="K1824" s="182"/>
      <c r="L1824" s="182"/>
      <c r="M1824" s="182"/>
    </row>
    <row r="1825" spans="1:10" s="111" customFormat="1" ht="11.45" customHeight="1">
      <c r="A1825" s="180"/>
      <c r="B1825" s="181"/>
      <c r="C1825" s="181"/>
      <c r="D1825" s="181"/>
      <c r="E1825" s="181"/>
      <c r="F1825" s="181"/>
      <c r="G1825" s="181"/>
      <c r="H1825" s="103"/>
      <c r="J1825" s="103"/>
    </row>
    <row r="1826" spans="1:10" s="111" customFormat="1" ht="11.45" customHeight="1">
      <c r="A1826" s="167"/>
      <c r="B1826" s="103"/>
      <c r="C1826" s="103"/>
      <c r="D1826" s="103"/>
      <c r="E1826" s="103"/>
      <c r="F1826" s="103"/>
      <c r="G1826" s="103"/>
      <c r="H1826" s="103"/>
      <c r="J1826" s="103"/>
    </row>
    <row r="1827" spans="1:10" s="111" customFormat="1" ht="11.45" customHeight="1">
      <c r="A1827" s="166"/>
      <c r="B1827" s="103"/>
      <c r="C1827" s="103"/>
      <c r="D1827" s="103"/>
      <c r="E1827" s="103"/>
      <c r="F1827" s="103"/>
      <c r="G1827" s="103"/>
      <c r="H1827" s="103"/>
      <c r="J1827" s="103"/>
    </row>
    <row r="1828" spans="1:10" s="111" customFormat="1" ht="11.45" customHeight="1">
      <c r="A1828" s="167"/>
      <c r="B1828" s="103"/>
      <c r="C1828" s="103"/>
      <c r="D1828" s="103"/>
      <c r="E1828" s="103"/>
      <c r="F1828" s="103"/>
      <c r="G1828" s="103"/>
      <c r="H1828" s="103"/>
      <c r="J1828" s="103"/>
    </row>
    <row r="1829" spans="1:10" s="111" customFormat="1" ht="11.45" customHeight="1">
      <c r="A1829" s="166"/>
      <c r="B1829" s="103"/>
      <c r="C1829" s="103"/>
      <c r="D1829" s="103"/>
      <c r="E1829" s="103"/>
      <c r="F1829" s="103"/>
      <c r="G1829" s="103"/>
      <c r="H1829" s="103"/>
      <c r="J1829" s="103"/>
    </row>
    <row r="1830" spans="1:10" s="111" customFormat="1" ht="11.45" customHeight="1">
      <c r="A1830" s="167"/>
      <c r="B1830" s="103"/>
      <c r="C1830" s="103"/>
      <c r="D1830" s="103"/>
      <c r="E1830" s="103"/>
      <c r="F1830" s="103"/>
      <c r="G1830" s="103"/>
      <c r="H1830" s="103"/>
      <c r="J1830" s="103"/>
    </row>
    <row r="1831" spans="1:10" s="111" customFormat="1" ht="11.45" customHeight="1">
      <c r="A1831" s="166"/>
      <c r="B1831" s="103"/>
      <c r="C1831" s="103"/>
      <c r="D1831" s="103"/>
      <c r="E1831" s="103"/>
      <c r="F1831" s="103"/>
      <c r="G1831" s="103"/>
      <c r="H1831" s="103"/>
      <c r="J1831" s="103"/>
    </row>
    <row r="1832" spans="1:10" s="111" customFormat="1" ht="11.45" customHeight="1">
      <c r="A1832" s="166"/>
      <c r="B1832" s="103"/>
      <c r="C1832" s="103"/>
      <c r="D1832" s="103"/>
      <c r="E1832" s="103"/>
      <c r="F1832" s="103"/>
      <c r="G1832" s="103"/>
      <c r="H1832" s="103"/>
      <c r="J1832" s="103"/>
    </row>
    <row r="1833" spans="1:10" s="111" customFormat="1" ht="11.45" customHeight="1">
      <c r="A1833" s="166"/>
      <c r="B1833" s="103"/>
      <c r="C1833" s="103"/>
      <c r="D1833" s="103"/>
      <c r="E1833" s="103"/>
      <c r="F1833" s="103"/>
      <c r="G1833" s="103"/>
      <c r="H1833" s="103"/>
      <c r="J1833" s="103"/>
    </row>
    <row r="1834" spans="1:10" s="111" customFormat="1" ht="11.45" customHeight="1">
      <c r="A1834" s="167"/>
      <c r="B1834" s="103"/>
      <c r="C1834" s="103"/>
      <c r="D1834" s="103"/>
      <c r="E1834" s="103"/>
      <c r="F1834" s="103"/>
      <c r="G1834" s="103"/>
      <c r="H1834" s="103"/>
      <c r="J1834" s="103"/>
    </row>
    <row r="1835" spans="1:10" s="111" customFormat="1" ht="11.45" customHeight="1">
      <c r="A1835" s="167"/>
      <c r="B1835" s="103"/>
      <c r="C1835" s="103"/>
      <c r="D1835" s="103"/>
      <c r="E1835" s="103"/>
      <c r="F1835" s="103"/>
      <c r="G1835" s="103"/>
      <c r="H1835" s="103"/>
      <c r="J1835" s="103"/>
    </row>
    <row r="1836" spans="1:10" s="111" customFormat="1" ht="11.45" customHeight="1">
      <c r="A1836" s="166"/>
      <c r="B1836" s="103"/>
      <c r="C1836" s="103"/>
      <c r="D1836" s="103"/>
      <c r="E1836" s="103"/>
      <c r="F1836" s="103"/>
      <c r="G1836" s="103"/>
      <c r="H1836" s="103"/>
      <c r="J1836" s="103"/>
    </row>
    <row r="1837" spans="1:10" s="111" customFormat="1" ht="11.45" customHeight="1">
      <c r="A1837" s="166"/>
      <c r="B1837" s="103"/>
      <c r="C1837" s="103"/>
      <c r="D1837" s="103"/>
      <c r="E1837" s="103"/>
      <c r="F1837" s="103"/>
      <c r="G1837" s="103"/>
      <c r="H1837" s="103"/>
      <c r="J1837" s="103"/>
    </row>
    <row r="1838" spans="1:10" s="111" customFormat="1" ht="11.45" customHeight="1">
      <c r="A1838" s="166"/>
      <c r="B1838" s="103"/>
      <c r="C1838" s="103"/>
      <c r="D1838" s="103"/>
      <c r="E1838" s="103"/>
      <c r="F1838" s="103"/>
      <c r="G1838" s="103"/>
      <c r="H1838" s="103"/>
      <c r="J1838" s="103"/>
    </row>
    <row r="1839" spans="1:10" s="111" customFormat="1" ht="11.45" customHeight="1">
      <c r="A1839" s="167"/>
      <c r="B1839" s="103"/>
      <c r="C1839" s="103"/>
      <c r="D1839" s="103"/>
      <c r="E1839" s="103"/>
      <c r="F1839" s="103"/>
      <c r="G1839" s="103"/>
      <c r="H1839" s="103"/>
      <c r="J1839" s="103"/>
    </row>
    <row r="1840" spans="1:10" s="111" customFormat="1" ht="11.45" customHeight="1">
      <c r="A1840" s="166"/>
      <c r="B1840" s="103"/>
      <c r="C1840" s="103"/>
      <c r="D1840" s="103"/>
      <c r="E1840" s="103"/>
      <c r="F1840" s="103"/>
      <c r="G1840" s="103"/>
      <c r="H1840" s="103"/>
      <c r="J1840" s="103"/>
    </row>
    <row r="1841" spans="1:13" s="111" customFormat="1" ht="11.45" customHeight="1">
      <c r="A1841" s="167"/>
      <c r="B1841" s="103"/>
      <c r="C1841" s="103"/>
      <c r="D1841" s="103"/>
      <c r="E1841" s="103"/>
      <c r="F1841" s="103"/>
      <c r="G1841" s="103"/>
      <c r="H1841" s="103"/>
      <c r="J1841" s="103"/>
    </row>
    <row r="1842" spans="1:13" s="111" customFormat="1" ht="11.45" customHeight="1">
      <c r="A1842" s="166"/>
      <c r="B1842" s="103"/>
      <c r="C1842" s="103"/>
      <c r="D1842" s="103"/>
      <c r="E1842" s="103"/>
      <c r="F1842" s="103"/>
      <c r="G1842" s="103"/>
      <c r="H1842" s="103"/>
      <c r="J1842" s="103"/>
    </row>
    <row r="1843" spans="1:13" s="111" customFormat="1" ht="11.45" customHeight="1">
      <c r="A1843" s="167"/>
      <c r="B1843" s="103"/>
      <c r="C1843" s="103"/>
      <c r="D1843" s="103"/>
      <c r="E1843" s="103"/>
      <c r="F1843" s="103"/>
      <c r="G1843" s="103"/>
      <c r="H1843" s="103"/>
      <c r="J1843" s="103"/>
    </row>
    <row r="1844" spans="1:13" s="111" customFormat="1" ht="11.45" customHeight="1">
      <c r="A1844" s="166"/>
      <c r="B1844" s="103"/>
      <c r="C1844" s="103"/>
      <c r="D1844" s="103"/>
      <c r="E1844" s="103"/>
      <c r="F1844" s="103"/>
      <c r="G1844" s="103"/>
      <c r="H1844" s="103"/>
      <c r="J1844" s="103"/>
    </row>
    <row r="1845" spans="1:13" s="111" customFormat="1" ht="11.45" customHeight="1">
      <c r="A1845" s="167"/>
      <c r="B1845" s="103"/>
      <c r="C1845" s="103"/>
      <c r="D1845" s="103"/>
      <c r="E1845" s="103"/>
      <c r="F1845" s="103"/>
      <c r="G1845" s="103"/>
      <c r="H1845" s="103"/>
      <c r="J1845" s="103"/>
    </row>
    <row r="1846" spans="1:13" s="111" customFormat="1" ht="11.45" customHeight="1">
      <c r="A1846" s="168"/>
      <c r="B1846" s="103"/>
      <c r="C1846" s="103"/>
      <c r="D1846" s="103"/>
      <c r="E1846" s="103"/>
      <c r="F1846" s="103"/>
      <c r="G1846" s="103"/>
      <c r="H1846" s="103"/>
      <c r="J1846" s="103"/>
    </row>
    <row r="1847" spans="1:13" s="111" customFormat="1" ht="11.45" customHeight="1">
      <c r="A1847" s="169"/>
      <c r="B1847" s="103"/>
      <c r="C1847" s="103"/>
      <c r="D1847" s="103"/>
      <c r="E1847" s="103"/>
      <c r="F1847" s="103"/>
      <c r="G1847" s="103"/>
      <c r="H1847" s="103"/>
      <c r="J1847" s="103"/>
    </row>
    <row r="1848" spans="1:13" s="111" customFormat="1" ht="11.45" customHeight="1">
      <c r="A1848" s="167"/>
      <c r="B1848" s="103"/>
      <c r="C1848" s="103"/>
      <c r="D1848" s="103"/>
      <c r="E1848" s="103"/>
      <c r="F1848" s="103"/>
      <c r="G1848" s="103"/>
      <c r="H1848" s="103"/>
      <c r="J1848" s="103"/>
    </row>
    <row r="1849" spans="1:13" s="111" customFormat="1" ht="11.45" customHeight="1">
      <c r="A1849" s="167"/>
      <c r="B1849" s="103"/>
      <c r="C1849" s="103"/>
      <c r="D1849" s="103"/>
      <c r="E1849" s="103"/>
      <c r="F1849" s="103"/>
      <c r="G1849" s="103"/>
      <c r="H1849" s="103"/>
      <c r="I1849" s="103"/>
      <c r="J1849" s="103"/>
      <c r="K1849" s="103"/>
      <c r="L1849" s="103"/>
      <c r="M1849" s="103"/>
    </row>
    <row r="1850" spans="1:13" s="111" customFormat="1" ht="11.45" customHeight="1">
      <c r="A1850" s="166"/>
      <c r="B1850" s="103"/>
      <c r="C1850" s="103"/>
      <c r="D1850" s="103"/>
      <c r="E1850" s="103"/>
      <c r="F1850" s="103"/>
      <c r="G1850" s="103"/>
      <c r="H1850" s="103"/>
      <c r="I1850" s="103"/>
      <c r="J1850" s="103"/>
      <c r="K1850" s="103"/>
      <c r="L1850" s="103"/>
      <c r="M1850" s="103"/>
    </row>
    <row r="1851" spans="1:13" s="111" customFormat="1" ht="11.45" customHeight="1">
      <c r="A1851" s="167"/>
      <c r="B1851" s="103"/>
      <c r="C1851" s="103"/>
      <c r="D1851" s="103"/>
      <c r="E1851" s="103"/>
      <c r="F1851" s="103"/>
      <c r="G1851" s="103"/>
      <c r="H1851" s="103"/>
      <c r="I1851" s="103"/>
      <c r="J1851" s="103"/>
      <c r="K1851" s="103"/>
      <c r="L1851" s="103"/>
      <c r="M1851" s="103"/>
    </row>
    <row r="1852" spans="1:13" s="111" customFormat="1" ht="11.45" customHeight="1">
      <c r="A1852" s="166"/>
      <c r="B1852" s="103"/>
      <c r="C1852" s="103"/>
      <c r="D1852" s="103"/>
      <c r="E1852" s="103"/>
      <c r="F1852" s="103"/>
      <c r="G1852" s="103"/>
      <c r="H1852" s="103"/>
      <c r="I1852" s="103"/>
      <c r="J1852" s="103"/>
      <c r="K1852" s="103"/>
      <c r="L1852" s="103"/>
      <c r="M1852" s="103"/>
    </row>
    <row r="1853" spans="1:13" s="111" customFormat="1" ht="11.45" customHeight="1">
      <c r="A1853" s="167"/>
      <c r="B1853" s="103"/>
      <c r="C1853" s="103"/>
      <c r="D1853" s="103"/>
      <c r="E1853" s="103"/>
      <c r="F1853" s="103"/>
      <c r="G1853" s="103"/>
      <c r="H1853" s="103"/>
      <c r="I1853" s="103"/>
      <c r="J1853" s="103"/>
      <c r="K1853" s="103"/>
      <c r="L1853" s="103"/>
      <c r="M1853" s="103"/>
    </row>
    <row r="1854" spans="1:13" s="111" customFormat="1" ht="11.45" customHeight="1">
      <c r="A1854" s="166"/>
      <c r="B1854" s="103"/>
      <c r="C1854" s="103"/>
      <c r="D1854" s="103"/>
      <c r="E1854" s="103"/>
      <c r="F1854" s="103"/>
      <c r="G1854" s="103"/>
      <c r="H1854" s="103"/>
      <c r="J1854" s="103"/>
    </row>
    <row r="1855" spans="1:13" s="111" customFormat="1" ht="11.45" customHeight="1">
      <c r="A1855" s="167"/>
      <c r="B1855" s="103"/>
      <c r="C1855" s="103"/>
      <c r="D1855" s="103"/>
      <c r="E1855" s="103"/>
      <c r="F1855" s="103"/>
      <c r="G1855" s="103"/>
      <c r="H1855" s="103"/>
      <c r="J1855" s="103"/>
    </row>
    <row r="1856" spans="1:13" s="111" customFormat="1" ht="11.45" customHeight="1">
      <c r="A1856" s="166"/>
      <c r="B1856" s="103"/>
      <c r="C1856" s="103"/>
      <c r="D1856" s="103"/>
      <c r="E1856" s="103"/>
      <c r="F1856" s="103"/>
      <c r="G1856" s="103"/>
      <c r="H1856" s="103"/>
      <c r="I1856" s="103"/>
      <c r="J1856" s="103"/>
    </row>
    <row r="1857" spans="1:10" s="111" customFormat="1" ht="11.45" customHeight="1">
      <c r="A1857" s="167"/>
      <c r="B1857" s="103"/>
      <c r="C1857" s="103"/>
      <c r="D1857" s="103"/>
      <c r="E1857" s="103"/>
      <c r="F1857" s="103"/>
      <c r="G1857" s="103"/>
      <c r="H1857" s="103"/>
      <c r="J1857" s="103"/>
    </row>
    <row r="1858" spans="1:10" s="111" customFormat="1" ht="11.45" customHeight="1">
      <c r="A1858" s="166"/>
      <c r="B1858" s="103"/>
      <c r="C1858" s="103"/>
      <c r="D1858" s="103"/>
      <c r="E1858" s="103"/>
      <c r="F1858" s="103"/>
      <c r="G1858" s="103"/>
      <c r="H1858" s="103"/>
      <c r="J1858" s="103"/>
    </row>
    <row r="1859" spans="1:10" s="111" customFormat="1" ht="11.45" customHeight="1">
      <c r="A1859" s="167"/>
      <c r="B1859" s="103"/>
      <c r="C1859" s="103"/>
      <c r="D1859" s="103"/>
      <c r="E1859" s="103"/>
      <c r="F1859" s="103"/>
      <c r="G1859" s="103"/>
      <c r="H1859" s="103"/>
      <c r="J1859" s="103"/>
    </row>
    <row r="1860" spans="1:10" s="111" customFormat="1" ht="11.45" customHeight="1">
      <c r="A1860" s="166"/>
      <c r="B1860" s="103"/>
      <c r="C1860" s="103"/>
      <c r="D1860" s="103"/>
      <c r="E1860" s="103"/>
      <c r="F1860" s="103"/>
      <c r="G1860" s="103"/>
      <c r="H1860" s="103"/>
      <c r="J1860" s="103"/>
    </row>
    <row r="1861" spans="1:10" s="111" customFormat="1" ht="11.45" customHeight="1">
      <c r="A1861" s="169"/>
      <c r="B1861" s="103"/>
      <c r="C1861" s="103"/>
      <c r="D1861" s="103"/>
      <c r="E1861" s="103"/>
      <c r="F1861" s="103"/>
      <c r="G1861" s="103"/>
      <c r="H1861" s="103"/>
      <c r="J1861" s="103"/>
    </row>
    <row r="1862" spans="1:10" s="111" customFormat="1" ht="11.45" customHeight="1">
      <c r="A1862" s="167"/>
      <c r="B1862" s="103"/>
      <c r="C1862" s="103"/>
      <c r="D1862" s="103"/>
      <c r="E1862" s="103"/>
      <c r="F1862" s="103"/>
      <c r="G1862" s="103"/>
      <c r="H1862" s="103"/>
      <c r="J1862" s="103"/>
    </row>
    <row r="1863" spans="1:10" s="111" customFormat="1" ht="11.45" customHeight="1">
      <c r="A1863" s="169"/>
      <c r="B1863" s="103"/>
      <c r="C1863" s="103"/>
      <c r="D1863" s="103"/>
      <c r="E1863" s="103"/>
      <c r="F1863" s="103"/>
      <c r="G1863" s="103"/>
      <c r="H1863" s="103"/>
      <c r="J1863" s="103"/>
    </row>
    <row r="1864" spans="1:10" s="111" customFormat="1" ht="11.45" customHeight="1">
      <c r="A1864" s="167"/>
      <c r="B1864" s="103"/>
      <c r="C1864" s="103"/>
      <c r="D1864" s="103"/>
      <c r="E1864" s="103"/>
      <c r="F1864" s="103"/>
      <c r="G1864" s="103"/>
      <c r="H1864" s="103"/>
      <c r="J1864" s="103"/>
    </row>
    <row r="1865" spans="1:10" s="111" customFormat="1" ht="11.45" customHeight="1">
      <c r="A1865" s="167"/>
      <c r="B1865" s="103"/>
      <c r="C1865" s="103"/>
      <c r="D1865" s="103"/>
      <c r="E1865" s="103"/>
      <c r="F1865" s="103"/>
      <c r="G1865" s="103"/>
      <c r="H1865" s="103"/>
      <c r="J1865" s="103"/>
    </row>
    <row r="1866" spans="1:10" s="111" customFormat="1" ht="11.45" customHeight="1">
      <c r="A1866" s="166"/>
      <c r="B1866" s="103"/>
      <c r="C1866" s="103"/>
      <c r="D1866" s="103"/>
      <c r="E1866" s="103"/>
      <c r="F1866" s="103"/>
      <c r="G1866" s="103"/>
      <c r="H1866" s="103"/>
      <c r="J1866" s="103"/>
    </row>
    <row r="1867" spans="1:10" s="111" customFormat="1" ht="11.45" customHeight="1">
      <c r="A1867" s="167"/>
      <c r="B1867" s="103"/>
      <c r="C1867" s="103"/>
      <c r="D1867" s="103"/>
      <c r="E1867" s="103"/>
      <c r="F1867" s="103"/>
      <c r="G1867" s="103"/>
      <c r="H1867" s="103"/>
      <c r="J1867" s="103"/>
    </row>
    <row r="1868" spans="1:10" s="111" customFormat="1" ht="11.45" customHeight="1">
      <c r="A1868" s="166"/>
      <c r="B1868" s="103"/>
      <c r="C1868" s="103"/>
      <c r="D1868" s="103"/>
      <c r="E1868" s="103"/>
      <c r="F1868" s="103"/>
      <c r="G1868" s="103"/>
      <c r="H1868" s="103"/>
      <c r="J1868" s="103"/>
    </row>
    <row r="1869" spans="1:10" s="111" customFormat="1" ht="11.45" customHeight="1">
      <c r="A1869" s="169"/>
      <c r="B1869" s="103"/>
      <c r="C1869" s="103"/>
      <c r="D1869" s="103"/>
      <c r="E1869" s="103"/>
      <c r="F1869" s="103"/>
      <c r="G1869" s="103"/>
      <c r="H1869" s="103"/>
      <c r="J1869" s="103"/>
    </row>
    <row r="1870" spans="1:10" s="111" customFormat="1" ht="11.45" customHeight="1">
      <c r="A1870" s="167"/>
      <c r="B1870" s="103"/>
      <c r="C1870" s="103"/>
      <c r="D1870" s="103"/>
      <c r="E1870" s="103"/>
      <c r="F1870" s="103"/>
      <c r="G1870" s="103"/>
      <c r="H1870" s="103"/>
      <c r="J1870" s="103"/>
    </row>
    <row r="1871" spans="1:10" s="111" customFormat="1" ht="11.45" customHeight="1">
      <c r="A1871" s="166"/>
      <c r="B1871" s="103"/>
      <c r="C1871" s="103"/>
      <c r="D1871" s="103"/>
      <c r="E1871" s="103"/>
      <c r="F1871" s="103"/>
      <c r="G1871" s="103"/>
      <c r="H1871" s="103"/>
      <c r="J1871" s="103"/>
    </row>
    <row r="1872" spans="1:10" s="111" customFormat="1" ht="11.45" customHeight="1">
      <c r="A1872" s="166"/>
      <c r="B1872" s="103"/>
      <c r="C1872" s="103"/>
      <c r="D1872" s="103"/>
      <c r="E1872" s="103"/>
      <c r="F1872" s="103"/>
      <c r="G1872" s="103"/>
      <c r="H1872" s="103"/>
      <c r="J1872" s="103"/>
    </row>
    <row r="1873" spans="1:10" s="111" customFormat="1" ht="11.45" customHeight="1">
      <c r="A1873" s="169"/>
      <c r="B1873" s="103"/>
      <c r="C1873" s="103"/>
      <c r="D1873" s="103"/>
      <c r="E1873" s="103"/>
      <c r="F1873" s="103"/>
      <c r="G1873" s="103"/>
      <c r="H1873" s="103"/>
      <c r="J1873" s="103"/>
    </row>
    <row r="1874" spans="1:10" s="111" customFormat="1" ht="11.45" customHeight="1">
      <c r="A1874" s="166"/>
      <c r="B1874" s="103"/>
      <c r="C1874" s="103"/>
      <c r="D1874" s="103"/>
      <c r="E1874" s="103"/>
      <c r="F1874" s="103"/>
      <c r="G1874" s="103"/>
      <c r="H1874" s="103"/>
      <c r="J1874" s="103"/>
    </row>
    <row r="1875" spans="1:10" s="111" customFormat="1" ht="11.45" customHeight="1">
      <c r="A1875" s="169"/>
      <c r="B1875" s="103"/>
      <c r="C1875" s="103"/>
      <c r="D1875" s="103"/>
      <c r="E1875" s="103"/>
      <c r="F1875" s="103"/>
      <c r="G1875" s="103"/>
      <c r="H1875" s="103"/>
      <c r="J1875" s="103"/>
    </row>
    <row r="1876" spans="1:10" s="111" customFormat="1" ht="11.45" customHeight="1">
      <c r="A1876" s="167"/>
      <c r="B1876" s="103"/>
      <c r="C1876" s="103"/>
      <c r="D1876" s="103"/>
      <c r="E1876" s="103"/>
      <c r="F1876" s="103"/>
      <c r="G1876" s="103"/>
      <c r="H1876" s="103"/>
      <c r="J1876" s="103"/>
    </row>
    <row r="1877" spans="1:10" s="111" customFormat="1" ht="11.45" customHeight="1">
      <c r="A1877" s="169"/>
      <c r="B1877" s="103"/>
      <c r="C1877" s="103"/>
      <c r="D1877" s="103"/>
      <c r="E1877" s="103"/>
      <c r="F1877" s="103"/>
      <c r="G1877" s="103"/>
      <c r="H1877" s="103"/>
      <c r="J1877" s="103"/>
    </row>
    <row r="1878" spans="1:10" s="111" customFormat="1" ht="11.45" customHeight="1">
      <c r="A1878" s="167"/>
      <c r="B1878" s="103"/>
      <c r="C1878" s="103"/>
      <c r="D1878" s="103"/>
      <c r="E1878" s="103"/>
      <c r="F1878" s="103"/>
      <c r="G1878" s="103"/>
      <c r="H1878" s="103"/>
      <c r="J1878" s="103"/>
    </row>
    <row r="1879" spans="1:10" s="111" customFormat="1" ht="11.45" customHeight="1">
      <c r="A1879" s="169"/>
      <c r="B1879" s="103"/>
      <c r="C1879" s="103"/>
      <c r="D1879" s="103"/>
      <c r="E1879" s="103"/>
      <c r="F1879" s="103"/>
      <c r="G1879" s="103"/>
      <c r="H1879" s="103"/>
      <c r="J1879" s="103"/>
    </row>
    <row r="1880" spans="1:10" s="111" customFormat="1" ht="11.45" customHeight="1">
      <c r="A1880" s="167"/>
      <c r="B1880" s="103"/>
      <c r="C1880" s="103"/>
      <c r="D1880" s="103"/>
      <c r="E1880" s="103"/>
      <c r="F1880" s="103"/>
      <c r="G1880" s="103"/>
      <c r="H1880" s="103"/>
      <c r="J1880" s="103"/>
    </row>
    <row r="1881" spans="1:10" s="111" customFormat="1" ht="11.45" customHeight="1">
      <c r="A1881" s="169"/>
      <c r="B1881" s="103"/>
      <c r="C1881" s="103"/>
      <c r="D1881" s="103"/>
      <c r="E1881" s="103"/>
      <c r="F1881" s="103"/>
      <c r="G1881" s="103"/>
      <c r="H1881" s="103"/>
      <c r="J1881" s="103"/>
    </row>
    <row r="1882" spans="1:10" s="111" customFormat="1" ht="11.45" customHeight="1">
      <c r="A1882" s="167"/>
      <c r="B1882" s="103"/>
      <c r="C1882" s="103"/>
      <c r="D1882" s="103"/>
      <c r="E1882" s="103"/>
      <c r="F1882" s="103"/>
      <c r="G1882" s="103"/>
      <c r="H1882" s="103"/>
      <c r="J1882" s="103"/>
    </row>
    <row r="1883" spans="1:10" s="111" customFormat="1" ht="8.25" customHeight="1">
      <c r="A1883" s="165"/>
      <c r="B1883" s="103"/>
      <c r="C1883" s="103"/>
      <c r="D1883" s="103"/>
      <c r="E1883" s="103"/>
      <c r="F1883" s="103"/>
      <c r="G1883" s="103"/>
      <c r="H1883" s="103"/>
      <c r="J1883" s="103"/>
    </row>
    <row r="1884" spans="1:10" s="158" customFormat="1" ht="13.5" customHeight="1">
      <c r="H1884" s="103"/>
      <c r="J1884" s="103"/>
    </row>
    <row r="1885" spans="1:10" s="105" customFormat="1" ht="9.4" customHeight="1">
      <c r="A1885" s="111"/>
      <c r="H1885" s="103"/>
      <c r="J1885" s="103"/>
    </row>
    <row r="1886" spans="1:10" s="105" customFormat="1" ht="1.1499999999999999" customHeight="1">
      <c r="H1886" s="103"/>
      <c r="J1886" s="103"/>
    </row>
    <row r="1887" spans="1:10" s="105" customFormat="1" ht="1.1499999999999999" customHeight="1">
      <c r="H1887" s="103"/>
      <c r="J1887" s="103"/>
    </row>
    <row r="1888" spans="1:10" s="105" customFormat="1" ht="1.1499999999999999" customHeight="1">
      <c r="H1888" s="103"/>
      <c r="J1888" s="103"/>
    </row>
    <row r="1889" spans="1:13" s="111" customFormat="1" ht="12" customHeight="1">
      <c r="B1889" s="170"/>
      <c r="C1889" s="170"/>
      <c r="D1889" s="171"/>
      <c r="E1889" s="171"/>
      <c r="F1889" s="171"/>
      <c r="G1889" s="171"/>
      <c r="H1889" s="103"/>
      <c r="J1889" s="103"/>
    </row>
    <row r="1890" spans="1:13" s="111" customFormat="1" ht="3.4" customHeight="1">
      <c r="B1890" s="170"/>
      <c r="C1890" s="170"/>
      <c r="D1890" s="171"/>
      <c r="E1890" s="171"/>
      <c r="F1890" s="171"/>
      <c r="G1890" s="171"/>
      <c r="H1890" s="103"/>
      <c r="J1890" s="103"/>
    </row>
    <row r="1891" spans="1:13" s="119" customFormat="1" ht="9" customHeight="1">
      <c r="A1891" s="172"/>
      <c r="B1891" s="170"/>
      <c r="C1891" s="170"/>
      <c r="D1891" s="171"/>
      <c r="E1891" s="171"/>
      <c r="F1891" s="171"/>
      <c r="G1891" s="171"/>
      <c r="H1891" s="103"/>
      <c r="J1891" s="103"/>
    </row>
    <row r="1892" spans="1:13" s="119" customFormat="1" ht="9" customHeight="1">
      <c r="A1892" s="172"/>
      <c r="B1892" s="170"/>
      <c r="C1892" s="173"/>
      <c r="D1892" s="173"/>
      <c r="E1892" s="173"/>
      <c r="F1892" s="173"/>
      <c r="G1892" s="173"/>
      <c r="H1892" s="103"/>
      <c r="J1892" s="103"/>
    </row>
    <row r="1893" spans="1:13" s="130" customFormat="1" ht="9" customHeight="1">
      <c r="B1893" s="174"/>
      <c r="C1893" s="175"/>
      <c r="D1893" s="176"/>
      <c r="E1893" s="176"/>
      <c r="F1893" s="176"/>
      <c r="G1893" s="174"/>
      <c r="H1893" s="103"/>
      <c r="J1893" s="103"/>
    </row>
    <row r="1894" spans="1:13" s="111" customFormat="1" ht="9.75" customHeight="1">
      <c r="A1894" s="131"/>
      <c r="B1894" s="177"/>
      <c r="C1894" s="177"/>
      <c r="D1894" s="177"/>
      <c r="E1894" s="177"/>
      <c r="F1894" s="177"/>
      <c r="G1894" s="177"/>
      <c r="H1894" s="103"/>
      <c r="J1894" s="103"/>
    </row>
    <row r="1895" spans="1:13" s="111" customFormat="1" ht="12.6" customHeight="1">
      <c r="A1895" s="178"/>
      <c r="B1895" s="179"/>
      <c r="C1895" s="179"/>
      <c r="D1895" s="179"/>
      <c r="E1895" s="179"/>
      <c r="F1895" s="179"/>
      <c r="G1895" s="179"/>
      <c r="H1895" s="103"/>
      <c r="J1895" s="103"/>
    </row>
    <row r="1896" spans="1:13" s="111" customFormat="1" ht="11.45" customHeight="1">
      <c r="A1896" s="180"/>
      <c r="B1896" s="181"/>
      <c r="C1896" s="181"/>
      <c r="D1896" s="181"/>
      <c r="E1896" s="181"/>
      <c r="F1896" s="181"/>
      <c r="G1896" s="181"/>
      <c r="H1896" s="103"/>
      <c r="J1896" s="103"/>
    </row>
    <row r="1897" spans="1:13" s="111" customFormat="1" ht="11.45" customHeight="1">
      <c r="A1897" s="167"/>
      <c r="B1897" s="103"/>
      <c r="C1897" s="103"/>
      <c r="D1897" s="103"/>
      <c r="E1897" s="103"/>
      <c r="F1897" s="103"/>
      <c r="G1897" s="103"/>
      <c r="H1897" s="103"/>
      <c r="J1897" s="103"/>
    </row>
    <row r="1898" spans="1:13" s="111" customFormat="1" ht="11.45" customHeight="1">
      <c r="A1898" s="167"/>
      <c r="B1898" s="103"/>
      <c r="C1898" s="103"/>
      <c r="D1898" s="103"/>
      <c r="E1898" s="103"/>
      <c r="F1898" s="103"/>
      <c r="G1898" s="103"/>
      <c r="H1898" s="103"/>
      <c r="I1898" s="103"/>
      <c r="J1898" s="103"/>
      <c r="K1898" s="103"/>
      <c r="L1898" s="103"/>
      <c r="M1898" s="103"/>
    </row>
    <row r="1899" spans="1:13" s="111" customFormat="1" ht="11.45" customHeight="1">
      <c r="A1899" s="169"/>
      <c r="B1899" s="103"/>
      <c r="C1899" s="103"/>
      <c r="D1899" s="103"/>
      <c r="E1899" s="103"/>
      <c r="F1899" s="103"/>
      <c r="G1899" s="103"/>
      <c r="H1899" s="103"/>
      <c r="I1899" s="182"/>
      <c r="J1899" s="182"/>
      <c r="K1899" s="182"/>
      <c r="L1899" s="182"/>
      <c r="M1899" s="182"/>
    </row>
    <row r="1900" spans="1:13" s="111" customFormat="1" ht="11.45" customHeight="1">
      <c r="A1900" s="180"/>
      <c r="B1900" s="181"/>
      <c r="C1900" s="181"/>
      <c r="D1900" s="181"/>
      <c r="E1900" s="181"/>
      <c r="F1900" s="181"/>
      <c r="G1900" s="181"/>
      <c r="H1900" s="103"/>
      <c r="J1900" s="103"/>
    </row>
    <row r="1901" spans="1:13" s="111" customFormat="1" ht="11.45" customHeight="1">
      <c r="A1901" s="167"/>
      <c r="B1901" s="103"/>
      <c r="C1901" s="103"/>
      <c r="D1901" s="103"/>
      <c r="E1901" s="103"/>
      <c r="F1901" s="103"/>
      <c r="G1901" s="103"/>
      <c r="H1901" s="103"/>
      <c r="J1901" s="103"/>
    </row>
    <row r="1902" spans="1:13" s="111" customFormat="1" ht="11.45" customHeight="1">
      <c r="A1902" s="166"/>
      <c r="B1902" s="103"/>
      <c r="C1902" s="103"/>
      <c r="D1902" s="103"/>
      <c r="E1902" s="103"/>
      <c r="F1902" s="103"/>
      <c r="G1902" s="103"/>
      <c r="H1902" s="103"/>
      <c r="J1902" s="103"/>
    </row>
    <row r="1903" spans="1:13" s="111" customFormat="1" ht="11.45" customHeight="1">
      <c r="A1903" s="167"/>
      <c r="B1903" s="103"/>
      <c r="C1903" s="103"/>
      <c r="D1903" s="103"/>
      <c r="E1903" s="103"/>
      <c r="F1903" s="103"/>
      <c r="G1903" s="103"/>
      <c r="H1903" s="103"/>
      <c r="J1903" s="103"/>
    </row>
    <row r="1904" spans="1:13" s="111" customFormat="1" ht="11.45" customHeight="1">
      <c r="A1904" s="166"/>
      <c r="B1904" s="103"/>
      <c r="C1904" s="103"/>
      <c r="D1904" s="103"/>
      <c r="E1904" s="103"/>
      <c r="F1904" s="103"/>
      <c r="G1904" s="103"/>
      <c r="H1904" s="103"/>
      <c r="J1904" s="103"/>
    </row>
    <row r="1905" spans="1:10" s="111" customFormat="1" ht="11.45" customHeight="1">
      <c r="A1905" s="167"/>
      <c r="B1905" s="103"/>
      <c r="C1905" s="103"/>
      <c r="D1905" s="103"/>
      <c r="E1905" s="103"/>
      <c r="F1905" s="103"/>
      <c r="G1905" s="103"/>
      <c r="H1905" s="103"/>
      <c r="J1905" s="103"/>
    </row>
    <row r="1906" spans="1:10" s="111" customFormat="1" ht="11.45" customHeight="1">
      <c r="A1906" s="166"/>
      <c r="B1906" s="103"/>
      <c r="C1906" s="103"/>
      <c r="D1906" s="103"/>
      <c r="E1906" s="103"/>
      <c r="F1906" s="103"/>
      <c r="G1906" s="103"/>
      <c r="H1906" s="103"/>
      <c r="J1906" s="103"/>
    </row>
    <row r="1907" spans="1:10" s="111" customFormat="1" ht="11.45" customHeight="1">
      <c r="A1907" s="166"/>
      <c r="B1907" s="103"/>
      <c r="C1907" s="103"/>
      <c r="D1907" s="103"/>
      <c r="E1907" s="103"/>
      <c r="F1907" s="103"/>
      <c r="G1907" s="103"/>
      <c r="H1907" s="103"/>
      <c r="J1907" s="103"/>
    </row>
    <row r="1908" spans="1:10" s="111" customFormat="1" ht="11.45" customHeight="1">
      <c r="A1908" s="166"/>
      <c r="B1908" s="103"/>
      <c r="C1908" s="103"/>
      <c r="D1908" s="103"/>
      <c r="E1908" s="103"/>
      <c r="F1908" s="103"/>
      <c r="G1908" s="103"/>
      <c r="H1908" s="103"/>
      <c r="J1908" s="103"/>
    </row>
    <row r="1909" spans="1:10" s="111" customFormat="1" ht="11.45" customHeight="1">
      <c r="A1909" s="167"/>
      <c r="B1909" s="103"/>
      <c r="C1909" s="103"/>
      <c r="D1909" s="103"/>
      <c r="E1909" s="103"/>
      <c r="F1909" s="103"/>
      <c r="G1909" s="103"/>
      <c r="H1909" s="103"/>
      <c r="J1909" s="103"/>
    </row>
    <row r="1910" spans="1:10" s="111" customFormat="1" ht="11.45" customHeight="1">
      <c r="A1910" s="167"/>
      <c r="B1910" s="103"/>
      <c r="C1910" s="103"/>
      <c r="D1910" s="103"/>
      <c r="E1910" s="103"/>
      <c r="F1910" s="103"/>
      <c r="G1910" s="103"/>
      <c r="H1910" s="103"/>
      <c r="J1910" s="103"/>
    </row>
    <row r="1911" spans="1:10" s="111" customFormat="1" ht="11.45" customHeight="1">
      <c r="A1911" s="166"/>
      <c r="B1911" s="103"/>
      <c r="C1911" s="103"/>
      <c r="D1911" s="103"/>
      <c r="E1911" s="103"/>
      <c r="F1911" s="103"/>
      <c r="G1911" s="103"/>
      <c r="H1911" s="103"/>
      <c r="J1911" s="103"/>
    </row>
    <row r="1912" spans="1:10" s="111" customFormat="1" ht="11.45" customHeight="1">
      <c r="A1912" s="166"/>
      <c r="B1912" s="103"/>
      <c r="C1912" s="103"/>
      <c r="D1912" s="103"/>
      <c r="E1912" s="103"/>
      <c r="F1912" s="103"/>
      <c r="G1912" s="103"/>
      <c r="H1912" s="103"/>
      <c r="J1912" s="103"/>
    </row>
    <row r="1913" spans="1:10" s="111" customFormat="1" ht="11.45" customHeight="1">
      <c r="A1913" s="166"/>
      <c r="B1913" s="103"/>
      <c r="C1913" s="103"/>
      <c r="D1913" s="103"/>
      <c r="E1913" s="103"/>
      <c r="F1913" s="103"/>
      <c r="G1913" s="103"/>
      <c r="H1913" s="103"/>
      <c r="J1913" s="103"/>
    </row>
    <row r="1914" spans="1:10" s="111" customFormat="1" ht="11.45" customHeight="1">
      <c r="A1914" s="167"/>
      <c r="B1914" s="103"/>
      <c r="C1914" s="103"/>
      <c r="D1914" s="103"/>
      <c r="E1914" s="103"/>
      <c r="F1914" s="103"/>
      <c r="G1914" s="103"/>
      <c r="H1914" s="103"/>
      <c r="J1914" s="103"/>
    </row>
    <row r="1915" spans="1:10" s="111" customFormat="1" ht="11.45" customHeight="1">
      <c r="A1915" s="166"/>
      <c r="B1915" s="103"/>
      <c r="C1915" s="103"/>
      <c r="D1915" s="103"/>
      <c r="E1915" s="103"/>
      <c r="F1915" s="103"/>
      <c r="G1915" s="103"/>
      <c r="H1915" s="103"/>
      <c r="J1915" s="103"/>
    </row>
    <row r="1916" spans="1:10" s="111" customFormat="1" ht="11.45" customHeight="1">
      <c r="A1916" s="167"/>
      <c r="B1916" s="103"/>
      <c r="C1916" s="103"/>
      <c r="D1916" s="103"/>
      <c r="E1916" s="103"/>
      <c r="F1916" s="103"/>
      <c r="G1916" s="103"/>
      <c r="H1916" s="103"/>
      <c r="J1916" s="103"/>
    </row>
    <row r="1917" spans="1:10" s="111" customFormat="1" ht="11.45" customHeight="1">
      <c r="A1917" s="166"/>
      <c r="B1917" s="103"/>
      <c r="C1917" s="103"/>
      <c r="D1917" s="103"/>
      <c r="E1917" s="103"/>
      <c r="F1917" s="103"/>
      <c r="G1917" s="103"/>
      <c r="H1917" s="103"/>
      <c r="J1917" s="103"/>
    </row>
    <row r="1918" spans="1:10" s="111" customFormat="1" ht="11.45" customHeight="1">
      <c r="A1918" s="167"/>
      <c r="B1918" s="103"/>
      <c r="C1918" s="103"/>
      <c r="D1918" s="103"/>
      <c r="E1918" s="103"/>
      <c r="F1918" s="103"/>
      <c r="G1918" s="103"/>
      <c r="H1918" s="103"/>
      <c r="J1918" s="103"/>
    </row>
    <row r="1919" spans="1:10" s="111" customFormat="1" ht="11.45" customHeight="1">
      <c r="A1919" s="166"/>
      <c r="B1919" s="103"/>
      <c r="C1919" s="103"/>
      <c r="D1919" s="103"/>
      <c r="E1919" s="103"/>
      <c r="F1919" s="103"/>
      <c r="G1919" s="103"/>
      <c r="H1919" s="103"/>
      <c r="J1919" s="103"/>
    </row>
    <row r="1920" spans="1:10" s="111" customFormat="1" ht="11.45" customHeight="1">
      <c r="A1920" s="167"/>
      <c r="B1920" s="103"/>
      <c r="C1920" s="103"/>
      <c r="D1920" s="103"/>
      <c r="E1920" s="103"/>
      <c r="F1920" s="103"/>
      <c r="G1920" s="103"/>
      <c r="H1920" s="103"/>
      <c r="J1920" s="103"/>
    </row>
    <row r="1921" spans="1:13" s="111" customFormat="1" ht="11.45" customHeight="1">
      <c r="A1921" s="168"/>
      <c r="B1921" s="103"/>
      <c r="C1921" s="103"/>
      <c r="D1921" s="103"/>
      <c r="E1921" s="103"/>
      <c r="F1921" s="103"/>
      <c r="G1921" s="103"/>
      <c r="H1921" s="103"/>
      <c r="J1921" s="103"/>
    </row>
    <row r="1922" spans="1:13" s="111" customFormat="1" ht="11.45" customHeight="1">
      <c r="A1922" s="169"/>
      <c r="B1922" s="103"/>
      <c r="C1922" s="103"/>
      <c r="D1922" s="103"/>
      <c r="E1922" s="103"/>
      <c r="F1922" s="103"/>
      <c r="G1922" s="103"/>
      <c r="H1922" s="103"/>
      <c r="J1922" s="103"/>
    </row>
    <row r="1923" spans="1:13" s="111" customFormat="1" ht="11.45" customHeight="1">
      <c r="A1923" s="167"/>
      <c r="B1923" s="103"/>
      <c r="C1923" s="103"/>
      <c r="D1923" s="103"/>
      <c r="E1923" s="103"/>
      <c r="F1923" s="103"/>
      <c r="G1923" s="103"/>
      <c r="H1923" s="103"/>
      <c r="J1923" s="103"/>
    </row>
    <row r="1924" spans="1:13" s="111" customFormat="1" ht="11.45" customHeight="1">
      <c r="A1924" s="167"/>
      <c r="B1924" s="103"/>
      <c r="C1924" s="103"/>
      <c r="D1924" s="103"/>
      <c r="E1924" s="103"/>
      <c r="F1924" s="103"/>
      <c r="G1924" s="103"/>
      <c r="H1924" s="103"/>
      <c r="I1924" s="103"/>
      <c r="J1924" s="103"/>
      <c r="K1924" s="103"/>
      <c r="L1924" s="103"/>
      <c r="M1924" s="103"/>
    </row>
    <row r="1925" spans="1:13" s="111" customFormat="1" ht="11.45" customHeight="1">
      <c r="A1925" s="166"/>
      <c r="B1925" s="103"/>
      <c r="C1925" s="103"/>
      <c r="D1925" s="103"/>
      <c r="E1925" s="103"/>
      <c r="F1925" s="103"/>
      <c r="G1925" s="103"/>
      <c r="H1925" s="103"/>
      <c r="I1925" s="103"/>
      <c r="J1925" s="103"/>
      <c r="K1925" s="103"/>
      <c r="L1925" s="103"/>
      <c r="M1925" s="103"/>
    </row>
    <row r="1926" spans="1:13" s="111" customFormat="1" ht="11.45" customHeight="1">
      <c r="A1926" s="167"/>
      <c r="B1926" s="103"/>
      <c r="C1926" s="103"/>
      <c r="D1926" s="103"/>
      <c r="E1926" s="103"/>
      <c r="F1926" s="103"/>
      <c r="G1926" s="103"/>
      <c r="H1926" s="103"/>
      <c r="I1926" s="103"/>
      <c r="J1926" s="103"/>
      <c r="K1926" s="103"/>
      <c r="L1926" s="103"/>
      <c r="M1926" s="103"/>
    </row>
    <row r="1927" spans="1:13" s="111" customFormat="1" ht="11.45" customHeight="1">
      <c r="A1927" s="166"/>
      <c r="B1927" s="103"/>
      <c r="C1927" s="103"/>
      <c r="D1927" s="103"/>
      <c r="E1927" s="103"/>
      <c r="F1927" s="103"/>
      <c r="G1927" s="103"/>
      <c r="H1927" s="103"/>
      <c r="I1927" s="103"/>
      <c r="J1927" s="103"/>
      <c r="K1927" s="103"/>
      <c r="L1927" s="103"/>
      <c r="M1927" s="103"/>
    </row>
    <row r="1928" spans="1:13" s="111" customFormat="1" ht="11.45" customHeight="1">
      <c r="A1928" s="167"/>
      <c r="B1928" s="103"/>
      <c r="C1928" s="103"/>
      <c r="D1928" s="103"/>
      <c r="E1928" s="103"/>
      <c r="F1928" s="103"/>
      <c r="G1928" s="103"/>
      <c r="H1928" s="103"/>
      <c r="I1928" s="103"/>
      <c r="J1928" s="103"/>
      <c r="K1928" s="103"/>
      <c r="L1928" s="103"/>
      <c r="M1928" s="103"/>
    </row>
    <row r="1929" spans="1:13" s="111" customFormat="1" ht="11.45" customHeight="1">
      <c r="A1929" s="166"/>
      <c r="B1929" s="103"/>
      <c r="C1929" s="103"/>
      <c r="D1929" s="103"/>
      <c r="E1929" s="103"/>
      <c r="F1929" s="103"/>
      <c r="G1929" s="103"/>
      <c r="H1929" s="103"/>
      <c r="J1929" s="103"/>
    </row>
    <row r="1930" spans="1:13" s="111" customFormat="1" ht="11.45" customHeight="1">
      <c r="A1930" s="167"/>
      <c r="B1930" s="103"/>
      <c r="C1930" s="103"/>
      <c r="D1930" s="103"/>
      <c r="E1930" s="103"/>
      <c r="F1930" s="103"/>
      <c r="G1930" s="103"/>
      <c r="H1930" s="103"/>
      <c r="J1930" s="103"/>
    </row>
    <row r="1931" spans="1:13" s="111" customFormat="1" ht="11.45" customHeight="1">
      <c r="A1931" s="166"/>
      <c r="B1931" s="103"/>
      <c r="C1931" s="103"/>
      <c r="D1931" s="103"/>
      <c r="E1931" s="103"/>
      <c r="F1931" s="103"/>
      <c r="G1931" s="103"/>
      <c r="H1931" s="103"/>
      <c r="I1931" s="103"/>
      <c r="J1931" s="103"/>
    </row>
    <row r="1932" spans="1:13" s="111" customFormat="1" ht="11.45" customHeight="1">
      <c r="A1932" s="167"/>
      <c r="B1932" s="103"/>
      <c r="C1932" s="103"/>
      <c r="D1932" s="103"/>
      <c r="E1932" s="103"/>
      <c r="F1932" s="103"/>
      <c r="G1932" s="103"/>
      <c r="H1932" s="103"/>
      <c r="J1932" s="103"/>
    </row>
    <row r="1933" spans="1:13" s="111" customFormat="1" ht="11.45" customHeight="1">
      <c r="A1933" s="166"/>
      <c r="B1933" s="103"/>
      <c r="C1933" s="103"/>
      <c r="D1933" s="103"/>
      <c r="E1933" s="103"/>
      <c r="F1933" s="103"/>
      <c r="G1933" s="103"/>
      <c r="H1933" s="103"/>
      <c r="J1933" s="103"/>
    </row>
    <row r="1934" spans="1:13" s="111" customFormat="1" ht="11.45" customHeight="1">
      <c r="A1934" s="167"/>
      <c r="B1934" s="103"/>
      <c r="C1934" s="103"/>
      <c r="D1934" s="103"/>
      <c r="E1934" s="103"/>
      <c r="F1934" s="103"/>
      <c r="G1934" s="103"/>
      <c r="H1934" s="103"/>
      <c r="J1934" s="103"/>
    </row>
    <row r="1935" spans="1:13" s="111" customFormat="1" ht="11.45" customHeight="1">
      <c r="A1935" s="166"/>
      <c r="B1935" s="103"/>
      <c r="C1935" s="103"/>
      <c r="D1935" s="103"/>
      <c r="E1935" s="103"/>
      <c r="F1935" s="103"/>
      <c r="G1935" s="103"/>
      <c r="H1935" s="103"/>
      <c r="J1935" s="103"/>
    </row>
    <row r="1936" spans="1:13" s="111" customFormat="1" ht="11.45" customHeight="1">
      <c r="A1936" s="169"/>
      <c r="B1936" s="103"/>
      <c r="C1936" s="103"/>
      <c r="D1936" s="103"/>
      <c r="E1936" s="103"/>
      <c r="F1936" s="103"/>
      <c r="G1936" s="103"/>
      <c r="H1936" s="103"/>
      <c r="J1936" s="103"/>
    </row>
    <row r="1937" spans="1:10" s="111" customFormat="1" ht="11.45" customHeight="1">
      <c r="A1937" s="167"/>
      <c r="B1937" s="103"/>
      <c r="C1937" s="103"/>
      <c r="D1937" s="103"/>
      <c r="E1937" s="103"/>
      <c r="F1937" s="103"/>
      <c r="G1937" s="103"/>
      <c r="H1937" s="103"/>
      <c r="J1937" s="103"/>
    </row>
    <row r="1938" spans="1:10" s="111" customFormat="1" ht="11.45" customHeight="1">
      <c r="A1938" s="169"/>
      <c r="B1938" s="103"/>
      <c r="C1938" s="103"/>
      <c r="D1938" s="103"/>
      <c r="E1938" s="103"/>
      <c r="F1938" s="103"/>
      <c r="G1938" s="103"/>
      <c r="H1938" s="103"/>
      <c r="J1938" s="103"/>
    </row>
    <row r="1939" spans="1:10" s="111" customFormat="1" ht="11.45" customHeight="1">
      <c r="A1939" s="167"/>
      <c r="B1939" s="103"/>
      <c r="C1939" s="103"/>
      <c r="D1939" s="103"/>
      <c r="E1939" s="103"/>
      <c r="F1939" s="103"/>
      <c r="G1939" s="103"/>
      <c r="H1939" s="103"/>
      <c r="J1939" s="103"/>
    </row>
    <row r="1940" spans="1:10" s="111" customFormat="1" ht="11.45" customHeight="1">
      <c r="A1940" s="167"/>
      <c r="B1940" s="103"/>
      <c r="C1940" s="103"/>
      <c r="D1940" s="103"/>
      <c r="E1940" s="103"/>
      <c r="F1940" s="103"/>
      <c r="G1940" s="103"/>
      <c r="H1940" s="103"/>
      <c r="J1940" s="103"/>
    </row>
    <row r="1941" spans="1:10" s="111" customFormat="1" ht="11.45" customHeight="1">
      <c r="A1941" s="166"/>
      <c r="B1941" s="103"/>
      <c r="C1941" s="103"/>
      <c r="D1941" s="103"/>
      <c r="E1941" s="103"/>
      <c r="F1941" s="103"/>
      <c r="G1941" s="103"/>
      <c r="H1941" s="103"/>
      <c r="J1941" s="103"/>
    </row>
    <row r="1942" spans="1:10" s="111" customFormat="1" ht="11.45" customHeight="1">
      <c r="A1942" s="167"/>
      <c r="B1942" s="103"/>
      <c r="C1942" s="103"/>
      <c r="D1942" s="103"/>
      <c r="E1942" s="103"/>
      <c r="F1942" s="103"/>
      <c r="G1942" s="103"/>
      <c r="H1942" s="103"/>
      <c r="J1942" s="103"/>
    </row>
    <row r="1943" spans="1:10" s="111" customFormat="1" ht="11.45" customHeight="1">
      <c r="A1943" s="166"/>
      <c r="B1943" s="103"/>
      <c r="C1943" s="103"/>
      <c r="D1943" s="103"/>
      <c r="E1943" s="103"/>
      <c r="F1943" s="103"/>
      <c r="G1943" s="103"/>
      <c r="H1943" s="103"/>
      <c r="J1943" s="103"/>
    </row>
    <row r="1944" spans="1:10" s="111" customFormat="1" ht="11.45" customHeight="1">
      <c r="A1944" s="169"/>
      <c r="B1944" s="103"/>
      <c r="C1944" s="103"/>
      <c r="D1944" s="103"/>
      <c r="E1944" s="103"/>
      <c r="F1944" s="103"/>
      <c r="G1944" s="103"/>
      <c r="H1944" s="103"/>
      <c r="J1944" s="103"/>
    </row>
    <row r="1945" spans="1:10" s="111" customFormat="1" ht="11.45" customHeight="1">
      <c r="A1945" s="167"/>
      <c r="B1945" s="103"/>
      <c r="C1945" s="103"/>
      <c r="D1945" s="103"/>
      <c r="E1945" s="103"/>
      <c r="F1945" s="103"/>
      <c r="G1945" s="103"/>
      <c r="H1945" s="103"/>
      <c r="J1945" s="103"/>
    </row>
    <row r="1946" spans="1:10" s="111" customFormat="1" ht="11.45" customHeight="1">
      <c r="A1946" s="166"/>
      <c r="B1946" s="103"/>
      <c r="C1946" s="103"/>
      <c r="D1946" s="103"/>
      <c r="E1946" s="103"/>
      <c r="F1946" s="103"/>
      <c r="G1946" s="103"/>
      <c r="H1946" s="103"/>
      <c r="J1946" s="103"/>
    </row>
    <row r="1947" spans="1:10" s="111" customFormat="1" ht="11.45" customHeight="1">
      <c r="A1947" s="166"/>
      <c r="B1947" s="103"/>
      <c r="C1947" s="103"/>
      <c r="D1947" s="103"/>
      <c r="E1947" s="103"/>
      <c r="F1947" s="103"/>
      <c r="G1947" s="103"/>
      <c r="H1947" s="103"/>
      <c r="J1947" s="103"/>
    </row>
    <row r="1948" spans="1:10" s="111" customFormat="1" ht="11.45" customHeight="1">
      <c r="A1948" s="169"/>
      <c r="B1948" s="103"/>
      <c r="C1948" s="103"/>
      <c r="D1948" s="103"/>
      <c r="E1948" s="103"/>
      <c r="F1948" s="103"/>
      <c r="G1948" s="103"/>
      <c r="H1948" s="103"/>
      <c r="J1948" s="103"/>
    </row>
    <row r="1949" spans="1:10" s="111" customFormat="1" ht="11.45" customHeight="1">
      <c r="A1949" s="166"/>
      <c r="B1949" s="103"/>
      <c r="C1949" s="103"/>
      <c r="D1949" s="103"/>
      <c r="E1949" s="103"/>
      <c r="F1949" s="103"/>
      <c r="G1949" s="103"/>
      <c r="H1949" s="103"/>
      <c r="J1949" s="103"/>
    </row>
    <row r="1950" spans="1:10" s="111" customFormat="1" ht="11.45" customHeight="1">
      <c r="A1950" s="169"/>
      <c r="B1950" s="103"/>
      <c r="C1950" s="103"/>
      <c r="D1950" s="103"/>
      <c r="E1950" s="103"/>
      <c r="F1950" s="103"/>
      <c r="G1950" s="103"/>
      <c r="H1950" s="103"/>
      <c r="J1950" s="103"/>
    </row>
    <row r="1951" spans="1:10" s="111" customFormat="1" ht="11.45" customHeight="1">
      <c r="A1951" s="167"/>
      <c r="B1951" s="103"/>
      <c r="C1951" s="103"/>
      <c r="D1951" s="103"/>
      <c r="E1951" s="103"/>
      <c r="F1951" s="103"/>
      <c r="G1951" s="103"/>
      <c r="H1951" s="103"/>
      <c r="J1951" s="103"/>
    </row>
    <row r="1952" spans="1:10" s="111" customFormat="1" ht="11.45" customHeight="1">
      <c r="A1952" s="169"/>
      <c r="B1952" s="103"/>
      <c r="C1952" s="103"/>
      <c r="D1952" s="103"/>
      <c r="E1952" s="103"/>
      <c r="F1952" s="103"/>
      <c r="G1952" s="103"/>
      <c r="H1952" s="103"/>
      <c r="J1952" s="103"/>
    </row>
    <row r="1953" spans="1:10" s="111" customFormat="1" ht="11.45" customHeight="1">
      <c r="A1953" s="167"/>
      <c r="B1953" s="103"/>
      <c r="C1953" s="103"/>
      <c r="D1953" s="103"/>
      <c r="E1953" s="103"/>
      <c r="F1953" s="103"/>
      <c r="G1953" s="103"/>
      <c r="H1953" s="103"/>
      <c r="J1953" s="103"/>
    </row>
    <row r="1954" spans="1:10" s="111" customFormat="1" ht="11.45" customHeight="1">
      <c r="A1954" s="169"/>
      <c r="B1954" s="103"/>
      <c r="C1954" s="103"/>
      <c r="D1954" s="103"/>
      <c r="E1954" s="103"/>
      <c r="F1954" s="103"/>
      <c r="G1954" s="103"/>
      <c r="H1954" s="103"/>
      <c r="J1954" s="103"/>
    </row>
    <row r="1955" spans="1:10" s="111" customFormat="1" ht="11.45" customHeight="1">
      <c r="A1955" s="167"/>
      <c r="B1955" s="103"/>
      <c r="C1955" s="103"/>
      <c r="D1955" s="103"/>
      <c r="E1955" s="103"/>
      <c r="F1955" s="103"/>
      <c r="G1955" s="103"/>
      <c r="H1955" s="103"/>
      <c r="J1955" s="103"/>
    </row>
    <row r="1956" spans="1:10" s="111" customFormat="1" ht="11.45" customHeight="1">
      <c r="A1956" s="169"/>
      <c r="B1956" s="103"/>
      <c r="C1956" s="103"/>
      <c r="D1956" s="103"/>
      <c r="E1956" s="103"/>
      <c r="F1956" s="103"/>
      <c r="G1956" s="103"/>
      <c r="H1956" s="103"/>
      <c r="J1956" s="103"/>
    </row>
    <row r="1957" spans="1:10" s="111" customFormat="1" ht="11.45" customHeight="1">
      <c r="A1957" s="167"/>
      <c r="B1957" s="103"/>
      <c r="C1957" s="103"/>
      <c r="D1957" s="103"/>
      <c r="E1957" s="103"/>
      <c r="F1957" s="103"/>
      <c r="G1957" s="103"/>
      <c r="H1957" s="103"/>
      <c r="J1957" s="103"/>
    </row>
    <row r="1958" spans="1:10" s="111" customFormat="1" ht="8.25" customHeight="1">
      <c r="A1958" s="165"/>
      <c r="B1958" s="103"/>
      <c r="C1958" s="103"/>
      <c r="D1958" s="103"/>
      <c r="E1958" s="103"/>
      <c r="F1958" s="103"/>
      <c r="G1958" s="103"/>
      <c r="H1958" s="103"/>
      <c r="J1958" s="103"/>
    </row>
    <row r="1959" spans="1:10" s="158" customFormat="1" ht="13.5" customHeight="1">
      <c r="H1959" s="103"/>
      <c r="J1959" s="103"/>
    </row>
    <row r="1960" spans="1:10" s="105" customFormat="1" ht="9.4" customHeight="1">
      <c r="A1960" s="111"/>
      <c r="H1960" s="103"/>
      <c r="J1960" s="103"/>
    </row>
    <row r="1961" spans="1:10" s="105" customFormat="1" ht="1.1499999999999999" customHeight="1">
      <c r="H1961" s="103"/>
      <c r="J1961" s="103"/>
    </row>
    <row r="1962" spans="1:10" s="105" customFormat="1" ht="1.1499999999999999" customHeight="1">
      <c r="H1962" s="103"/>
      <c r="J1962" s="103"/>
    </row>
    <row r="1963" spans="1:10" s="105" customFormat="1" ht="1.1499999999999999" customHeight="1">
      <c r="H1963" s="103"/>
      <c r="J1963" s="103"/>
    </row>
    <row r="1964" spans="1:10" s="111" customFormat="1" ht="12" customHeight="1">
      <c r="B1964" s="170"/>
      <c r="C1964" s="170"/>
      <c r="D1964" s="171"/>
      <c r="E1964" s="171"/>
      <c r="F1964" s="171"/>
      <c r="G1964" s="171"/>
      <c r="H1964" s="103"/>
      <c r="J1964" s="103"/>
    </row>
    <row r="1965" spans="1:10" s="111" customFormat="1" ht="3.4" customHeight="1">
      <c r="B1965" s="170"/>
      <c r="C1965" s="170"/>
      <c r="D1965" s="171"/>
      <c r="E1965" s="171"/>
      <c r="F1965" s="171"/>
      <c r="G1965" s="171"/>
      <c r="H1965" s="103"/>
      <c r="J1965" s="103"/>
    </row>
    <row r="1966" spans="1:10" s="119" customFormat="1" ht="9" customHeight="1">
      <c r="A1966" s="172"/>
      <c r="B1966" s="170"/>
      <c r="C1966" s="170"/>
      <c r="D1966" s="171"/>
      <c r="E1966" s="171"/>
      <c r="F1966" s="171"/>
      <c r="G1966" s="171"/>
      <c r="H1966" s="103"/>
      <c r="J1966" s="103"/>
    </row>
    <row r="1967" spans="1:10" s="119" customFormat="1" ht="9" customHeight="1">
      <c r="A1967" s="172"/>
      <c r="B1967" s="170"/>
      <c r="C1967" s="173"/>
      <c r="D1967" s="173"/>
      <c r="E1967" s="173"/>
      <c r="F1967" s="173"/>
      <c r="G1967" s="173"/>
      <c r="H1967" s="103"/>
      <c r="J1967" s="103"/>
    </row>
    <row r="1968" spans="1:10" s="130" customFormat="1" ht="9" customHeight="1">
      <c r="B1968" s="174"/>
      <c r="C1968" s="175"/>
      <c r="D1968" s="176"/>
      <c r="E1968" s="176"/>
      <c r="F1968" s="176"/>
      <c r="G1968" s="174"/>
      <c r="H1968" s="103"/>
      <c r="J1968" s="103"/>
    </row>
    <row r="1969" spans="1:13" s="111" customFormat="1" ht="9.75" customHeight="1">
      <c r="A1969" s="131"/>
      <c r="B1969" s="177"/>
      <c r="C1969" s="177"/>
      <c r="D1969" s="177"/>
      <c r="E1969" s="177"/>
      <c r="F1969" s="177"/>
      <c r="G1969" s="177"/>
      <c r="H1969" s="103"/>
      <c r="J1969" s="103"/>
    </row>
    <row r="1970" spans="1:13" s="111" customFormat="1" ht="12.6" customHeight="1">
      <c r="A1970" s="178"/>
      <c r="B1970" s="179"/>
      <c r="C1970" s="179"/>
      <c r="D1970" s="179"/>
      <c r="E1970" s="179"/>
      <c r="F1970" s="179"/>
      <c r="G1970" s="179"/>
      <c r="H1970" s="103"/>
      <c r="J1970" s="103"/>
    </row>
    <row r="1971" spans="1:13" s="111" customFormat="1" ht="11.45" customHeight="1">
      <c r="A1971" s="180"/>
      <c r="B1971" s="181"/>
      <c r="C1971" s="181"/>
      <c r="D1971" s="181"/>
      <c r="E1971" s="181"/>
      <c r="F1971" s="181"/>
      <c r="G1971" s="181"/>
      <c r="H1971" s="103"/>
      <c r="J1971" s="103"/>
    </row>
    <row r="1972" spans="1:13" s="111" customFormat="1" ht="11.45" customHeight="1">
      <c r="A1972" s="167"/>
      <c r="B1972" s="103"/>
      <c r="C1972" s="103"/>
      <c r="D1972" s="103"/>
      <c r="E1972" s="103"/>
      <c r="F1972" s="103"/>
      <c r="G1972" s="103"/>
      <c r="H1972" s="103"/>
      <c r="J1972" s="103"/>
    </row>
    <row r="1973" spans="1:13" s="111" customFormat="1" ht="11.45" customHeight="1">
      <c r="A1973" s="167"/>
      <c r="B1973" s="103"/>
      <c r="C1973" s="103"/>
      <c r="D1973" s="103"/>
      <c r="E1973" s="103"/>
      <c r="F1973" s="103"/>
      <c r="G1973" s="103"/>
      <c r="H1973" s="103"/>
      <c r="I1973" s="103"/>
      <c r="J1973" s="103"/>
      <c r="K1973" s="103"/>
      <c r="L1973" s="103"/>
      <c r="M1973" s="103"/>
    </row>
    <row r="1974" spans="1:13" s="111" customFormat="1" ht="11.45" customHeight="1">
      <c r="A1974" s="169"/>
      <c r="B1974" s="103"/>
      <c r="C1974" s="103"/>
      <c r="D1974" s="103"/>
      <c r="E1974" s="103"/>
      <c r="F1974" s="103"/>
      <c r="G1974" s="103"/>
      <c r="H1974" s="103"/>
      <c r="I1974" s="182"/>
      <c r="J1974" s="182"/>
      <c r="K1974" s="182"/>
      <c r="L1974" s="182"/>
      <c r="M1974" s="182"/>
    </row>
    <row r="1975" spans="1:13" s="111" customFormat="1" ht="11.45" customHeight="1">
      <c r="A1975" s="180"/>
      <c r="B1975" s="181"/>
      <c r="C1975" s="181"/>
      <c r="D1975" s="181"/>
      <c r="E1975" s="181"/>
      <c r="F1975" s="181"/>
      <c r="G1975" s="181"/>
      <c r="H1975" s="103"/>
      <c r="J1975" s="103"/>
    </row>
    <row r="1976" spans="1:13" s="111" customFormat="1" ht="11.45" customHeight="1">
      <c r="A1976" s="167"/>
      <c r="B1976" s="103"/>
      <c r="C1976" s="103"/>
      <c r="D1976" s="103"/>
      <c r="E1976" s="103"/>
      <c r="F1976" s="103"/>
      <c r="G1976" s="103"/>
      <c r="H1976" s="103"/>
      <c r="J1976" s="103"/>
    </row>
    <row r="1977" spans="1:13" s="111" customFormat="1" ht="11.45" customHeight="1">
      <c r="A1977" s="166"/>
      <c r="B1977" s="103"/>
      <c r="C1977" s="103"/>
      <c r="D1977" s="103"/>
      <c r="E1977" s="103"/>
      <c r="F1977" s="103"/>
      <c r="G1977" s="103"/>
      <c r="H1977" s="103"/>
      <c r="J1977" s="103"/>
    </row>
    <row r="1978" spans="1:13" s="111" customFormat="1" ht="11.45" customHeight="1">
      <c r="A1978" s="167"/>
      <c r="B1978" s="103"/>
      <c r="C1978" s="103"/>
      <c r="D1978" s="103"/>
      <c r="E1978" s="103"/>
      <c r="F1978" s="103"/>
      <c r="G1978" s="103"/>
      <c r="H1978" s="103"/>
      <c r="J1978" s="103"/>
    </row>
    <row r="1979" spans="1:13" s="111" customFormat="1" ht="11.45" customHeight="1">
      <c r="A1979" s="166"/>
      <c r="B1979" s="103"/>
      <c r="C1979" s="103"/>
      <c r="D1979" s="103"/>
      <c r="E1979" s="103"/>
      <c r="F1979" s="103"/>
      <c r="G1979" s="103"/>
      <c r="H1979" s="103"/>
      <c r="J1979" s="103"/>
    </row>
    <row r="1980" spans="1:13" s="111" customFormat="1" ht="11.45" customHeight="1">
      <c r="A1980" s="167"/>
      <c r="B1980" s="103"/>
      <c r="C1980" s="103"/>
      <c r="D1980" s="103"/>
      <c r="E1980" s="103"/>
      <c r="F1980" s="103"/>
      <c r="G1980" s="103"/>
      <c r="H1980" s="103"/>
      <c r="J1980" s="103"/>
    </row>
    <row r="1981" spans="1:13" s="111" customFormat="1" ht="11.45" customHeight="1">
      <c r="A1981" s="166"/>
      <c r="B1981" s="103"/>
      <c r="C1981" s="103"/>
      <c r="D1981" s="103"/>
      <c r="E1981" s="103"/>
      <c r="F1981" s="103"/>
      <c r="G1981" s="103"/>
      <c r="H1981" s="103"/>
      <c r="J1981" s="103"/>
    </row>
    <row r="1982" spans="1:13" s="111" customFormat="1" ht="11.45" customHeight="1">
      <c r="A1982" s="166"/>
      <c r="B1982" s="103"/>
      <c r="C1982" s="103"/>
      <c r="D1982" s="103"/>
      <c r="E1982" s="103"/>
      <c r="F1982" s="103"/>
      <c r="G1982" s="103"/>
      <c r="H1982" s="103"/>
      <c r="J1982" s="103"/>
    </row>
    <row r="1983" spans="1:13" s="111" customFormat="1" ht="11.45" customHeight="1">
      <c r="A1983" s="166"/>
      <c r="B1983" s="103"/>
      <c r="C1983" s="103"/>
      <c r="D1983" s="103"/>
      <c r="E1983" s="103"/>
      <c r="F1983" s="103"/>
      <c r="G1983" s="103"/>
      <c r="H1983" s="103"/>
      <c r="J1983" s="103"/>
    </row>
    <row r="1984" spans="1:13" s="111" customFormat="1" ht="11.45" customHeight="1">
      <c r="A1984" s="167"/>
      <c r="B1984" s="103"/>
      <c r="C1984" s="103"/>
      <c r="D1984" s="103"/>
      <c r="E1984" s="103"/>
      <c r="F1984" s="103"/>
      <c r="G1984" s="103"/>
      <c r="H1984" s="103"/>
      <c r="J1984" s="103"/>
    </row>
    <row r="1985" spans="1:13" s="111" customFormat="1" ht="11.45" customHeight="1">
      <c r="A1985" s="167"/>
      <c r="B1985" s="103"/>
      <c r="C1985" s="103"/>
      <c r="D1985" s="103"/>
      <c r="E1985" s="103"/>
      <c r="F1985" s="103"/>
      <c r="G1985" s="103"/>
      <c r="H1985" s="103"/>
      <c r="J1985" s="103"/>
    </row>
    <row r="1986" spans="1:13" s="111" customFormat="1" ht="11.45" customHeight="1">
      <c r="A1986" s="166"/>
      <c r="B1986" s="103"/>
      <c r="C1986" s="103"/>
      <c r="D1986" s="103"/>
      <c r="E1986" s="103"/>
      <c r="F1986" s="103"/>
      <c r="G1986" s="103"/>
      <c r="H1986" s="103"/>
      <c r="J1986" s="103"/>
    </row>
    <row r="1987" spans="1:13" s="111" customFormat="1" ht="11.45" customHeight="1">
      <c r="A1987" s="166"/>
      <c r="B1987" s="103"/>
      <c r="C1987" s="103"/>
      <c r="D1987" s="103"/>
      <c r="E1987" s="103"/>
      <c r="F1987" s="103"/>
      <c r="G1987" s="103"/>
      <c r="H1987" s="103"/>
      <c r="J1987" s="103"/>
    </row>
    <row r="1988" spans="1:13" s="111" customFormat="1" ht="11.45" customHeight="1">
      <c r="A1988" s="166"/>
      <c r="B1988" s="103"/>
      <c r="C1988" s="103"/>
      <c r="D1988" s="103"/>
      <c r="E1988" s="103"/>
      <c r="F1988" s="103"/>
      <c r="G1988" s="103"/>
      <c r="H1988" s="103"/>
      <c r="J1988" s="103"/>
    </row>
    <row r="1989" spans="1:13" s="111" customFormat="1" ht="11.45" customHeight="1">
      <c r="A1989" s="167"/>
      <c r="B1989" s="103"/>
      <c r="C1989" s="103"/>
      <c r="D1989" s="103"/>
      <c r="E1989" s="103"/>
      <c r="F1989" s="103"/>
      <c r="G1989" s="103"/>
      <c r="H1989" s="103"/>
      <c r="J1989" s="103"/>
    </row>
    <row r="1990" spans="1:13" s="111" customFormat="1" ht="11.45" customHeight="1">
      <c r="A1990" s="166"/>
      <c r="B1990" s="103"/>
      <c r="C1990" s="103"/>
      <c r="D1990" s="103"/>
      <c r="E1990" s="103"/>
      <c r="F1990" s="103"/>
      <c r="G1990" s="103"/>
      <c r="H1990" s="103"/>
      <c r="J1990" s="103"/>
    </row>
    <row r="1991" spans="1:13" s="111" customFormat="1" ht="11.45" customHeight="1">
      <c r="A1991" s="167"/>
      <c r="B1991" s="103"/>
      <c r="C1991" s="103"/>
      <c r="D1991" s="103"/>
      <c r="E1991" s="103"/>
      <c r="F1991" s="103"/>
      <c r="G1991" s="103"/>
      <c r="H1991" s="103"/>
      <c r="J1991" s="103"/>
    </row>
    <row r="1992" spans="1:13" s="111" customFormat="1" ht="11.45" customHeight="1">
      <c r="A1992" s="166"/>
      <c r="B1992" s="103"/>
      <c r="C1992" s="103"/>
      <c r="D1992" s="103"/>
      <c r="E1992" s="103"/>
      <c r="F1992" s="103"/>
      <c r="G1992" s="103"/>
      <c r="H1992" s="103"/>
      <c r="J1992" s="103"/>
    </row>
    <row r="1993" spans="1:13" s="111" customFormat="1" ht="11.45" customHeight="1">
      <c r="A1993" s="167"/>
      <c r="B1993" s="103"/>
      <c r="C1993" s="103"/>
      <c r="D1993" s="103"/>
      <c r="E1993" s="103"/>
      <c r="F1993" s="103"/>
      <c r="G1993" s="103"/>
      <c r="H1993" s="103"/>
      <c r="J1993" s="103"/>
    </row>
    <row r="1994" spans="1:13" s="111" customFormat="1" ht="11.45" customHeight="1">
      <c r="A1994" s="166"/>
      <c r="B1994" s="103"/>
      <c r="C1994" s="103"/>
      <c r="D1994" s="103"/>
      <c r="E1994" s="103"/>
      <c r="F1994" s="103"/>
      <c r="G1994" s="103"/>
      <c r="H1994" s="103"/>
      <c r="J1994" s="103"/>
    </row>
    <row r="1995" spans="1:13" s="111" customFormat="1" ht="11.45" customHeight="1">
      <c r="A1995" s="167"/>
      <c r="B1995" s="103"/>
      <c r="C1995" s="103"/>
      <c r="D1995" s="103"/>
      <c r="E1995" s="103"/>
      <c r="F1995" s="103"/>
      <c r="G1995" s="103"/>
      <c r="H1995" s="103"/>
      <c r="J1995" s="103"/>
    </row>
    <row r="1996" spans="1:13" s="111" customFormat="1" ht="11.45" customHeight="1">
      <c r="A1996" s="168"/>
      <c r="B1996" s="103"/>
      <c r="C1996" s="103"/>
      <c r="D1996" s="103"/>
      <c r="E1996" s="103"/>
      <c r="F1996" s="103"/>
      <c r="G1996" s="103"/>
      <c r="H1996" s="103"/>
      <c r="J1996" s="103"/>
    </row>
    <row r="1997" spans="1:13" s="111" customFormat="1" ht="11.45" customHeight="1">
      <c r="A1997" s="169"/>
      <c r="B1997" s="103"/>
      <c r="C1997" s="103"/>
      <c r="D1997" s="103"/>
      <c r="E1997" s="103"/>
      <c r="F1997" s="103"/>
      <c r="G1997" s="103"/>
      <c r="H1997" s="103"/>
      <c r="J1997" s="103"/>
    </row>
    <row r="1998" spans="1:13" s="111" customFormat="1" ht="11.45" customHeight="1">
      <c r="A1998" s="167"/>
      <c r="B1998" s="103"/>
      <c r="C1998" s="103"/>
      <c r="D1998" s="103"/>
      <c r="E1998" s="103"/>
      <c r="F1998" s="103"/>
      <c r="G1998" s="103"/>
      <c r="H1998" s="103"/>
      <c r="J1998" s="103"/>
    </row>
    <row r="1999" spans="1:13" s="111" customFormat="1" ht="11.45" customHeight="1">
      <c r="A1999" s="167"/>
      <c r="B1999" s="103"/>
      <c r="C1999" s="103"/>
      <c r="D1999" s="103"/>
      <c r="E1999" s="103"/>
      <c r="F1999" s="103"/>
      <c r="G1999" s="103"/>
      <c r="H1999" s="103"/>
      <c r="I1999" s="103"/>
      <c r="J1999" s="103"/>
      <c r="K1999" s="103"/>
      <c r="L1999" s="103"/>
      <c r="M1999" s="103"/>
    </row>
    <row r="2000" spans="1:13" s="111" customFormat="1" ht="11.45" customHeight="1">
      <c r="A2000" s="166"/>
      <c r="B2000" s="103"/>
      <c r="C2000" s="103"/>
      <c r="D2000" s="103"/>
      <c r="E2000" s="103"/>
      <c r="F2000" s="103"/>
      <c r="G2000" s="103"/>
      <c r="H2000" s="103"/>
      <c r="I2000" s="103"/>
      <c r="J2000" s="103"/>
      <c r="K2000" s="103"/>
      <c r="L2000" s="103"/>
      <c r="M2000" s="103"/>
    </row>
    <row r="2001" spans="1:13" s="111" customFormat="1" ht="11.45" customHeight="1">
      <c r="A2001" s="167"/>
      <c r="B2001" s="103"/>
      <c r="C2001" s="103"/>
      <c r="D2001" s="103"/>
      <c r="E2001" s="103"/>
      <c r="F2001" s="103"/>
      <c r="G2001" s="103"/>
      <c r="H2001" s="103"/>
      <c r="I2001" s="103"/>
      <c r="J2001" s="103"/>
      <c r="K2001" s="103"/>
      <c r="L2001" s="103"/>
      <c r="M2001" s="103"/>
    </row>
    <row r="2002" spans="1:13" s="111" customFormat="1" ht="11.45" customHeight="1">
      <c r="A2002" s="166"/>
      <c r="B2002" s="103"/>
      <c r="C2002" s="103"/>
      <c r="D2002" s="103"/>
      <c r="E2002" s="103"/>
      <c r="F2002" s="103"/>
      <c r="G2002" s="103"/>
      <c r="H2002" s="103"/>
      <c r="I2002" s="103"/>
      <c r="J2002" s="103"/>
      <c r="K2002" s="103"/>
      <c r="L2002" s="103"/>
      <c r="M2002" s="103"/>
    </row>
    <row r="2003" spans="1:13" s="111" customFormat="1" ht="11.45" customHeight="1">
      <c r="A2003" s="167"/>
      <c r="B2003" s="103"/>
      <c r="C2003" s="103"/>
      <c r="D2003" s="103"/>
      <c r="E2003" s="103"/>
      <c r="F2003" s="103"/>
      <c r="G2003" s="103"/>
      <c r="H2003" s="103"/>
      <c r="I2003" s="103"/>
      <c r="J2003" s="103"/>
      <c r="K2003" s="103"/>
      <c r="L2003" s="103"/>
      <c r="M2003" s="103"/>
    </row>
    <row r="2004" spans="1:13" s="111" customFormat="1" ht="11.45" customHeight="1">
      <c r="A2004" s="166"/>
      <c r="B2004" s="103"/>
      <c r="C2004" s="103"/>
      <c r="D2004" s="103"/>
      <c r="E2004" s="103"/>
      <c r="F2004" s="103"/>
      <c r="G2004" s="103"/>
      <c r="H2004" s="103"/>
      <c r="J2004" s="103"/>
    </row>
    <row r="2005" spans="1:13" s="111" customFormat="1" ht="11.45" customHeight="1">
      <c r="A2005" s="167"/>
      <c r="B2005" s="103"/>
      <c r="C2005" s="103"/>
      <c r="D2005" s="103"/>
      <c r="E2005" s="103"/>
      <c r="F2005" s="103"/>
      <c r="G2005" s="103"/>
      <c r="H2005" s="103"/>
      <c r="J2005" s="103"/>
    </row>
    <row r="2006" spans="1:13" s="111" customFormat="1" ht="11.45" customHeight="1">
      <c r="A2006" s="166"/>
      <c r="B2006" s="103"/>
      <c r="C2006" s="103"/>
      <c r="D2006" s="103"/>
      <c r="E2006" s="103"/>
      <c r="F2006" s="103"/>
      <c r="G2006" s="103"/>
      <c r="H2006" s="103"/>
      <c r="I2006" s="103"/>
      <c r="J2006" s="103"/>
    </row>
    <row r="2007" spans="1:13" s="111" customFormat="1" ht="11.45" customHeight="1">
      <c r="A2007" s="167"/>
      <c r="B2007" s="103"/>
      <c r="C2007" s="103"/>
      <c r="D2007" s="103"/>
      <c r="E2007" s="103"/>
      <c r="F2007" s="103"/>
      <c r="G2007" s="103"/>
      <c r="H2007" s="103"/>
      <c r="J2007" s="103"/>
    </row>
    <row r="2008" spans="1:13" s="111" customFormat="1" ht="11.45" customHeight="1">
      <c r="A2008" s="166"/>
      <c r="B2008" s="103"/>
      <c r="C2008" s="103"/>
      <c r="D2008" s="103"/>
      <c r="E2008" s="103"/>
      <c r="F2008" s="103"/>
      <c r="G2008" s="103"/>
      <c r="H2008" s="103"/>
      <c r="J2008" s="103"/>
    </row>
    <row r="2009" spans="1:13" s="111" customFormat="1" ht="11.45" customHeight="1">
      <c r="A2009" s="167"/>
      <c r="B2009" s="103"/>
      <c r="C2009" s="103"/>
      <c r="D2009" s="103"/>
      <c r="E2009" s="103"/>
      <c r="F2009" s="103"/>
      <c r="G2009" s="103"/>
      <c r="H2009" s="103"/>
      <c r="J2009" s="103"/>
    </row>
    <row r="2010" spans="1:13" s="111" customFormat="1" ht="11.45" customHeight="1">
      <c r="A2010" s="166"/>
      <c r="B2010" s="103"/>
      <c r="C2010" s="103"/>
      <c r="D2010" s="103"/>
      <c r="E2010" s="103"/>
      <c r="F2010" s="103"/>
      <c r="G2010" s="103"/>
      <c r="H2010" s="103"/>
      <c r="J2010" s="103"/>
    </row>
    <row r="2011" spans="1:13" s="111" customFormat="1" ht="11.45" customHeight="1">
      <c r="A2011" s="169"/>
      <c r="B2011" s="103"/>
      <c r="C2011" s="103"/>
      <c r="D2011" s="103"/>
      <c r="E2011" s="103"/>
      <c r="F2011" s="103"/>
      <c r="G2011" s="103"/>
      <c r="H2011" s="103"/>
      <c r="J2011" s="103"/>
    </row>
    <row r="2012" spans="1:13" s="111" customFormat="1" ht="11.45" customHeight="1">
      <c r="A2012" s="167"/>
      <c r="B2012" s="103"/>
      <c r="C2012" s="103"/>
      <c r="D2012" s="103"/>
      <c r="E2012" s="103"/>
      <c r="F2012" s="103"/>
      <c r="G2012" s="103"/>
      <c r="H2012" s="103"/>
      <c r="J2012" s="103"/>
    </row>
    <row r="2013" spans="1:13" s="111" customFormat="1" ht="11.45" customHeight="1">
      <c r="A2013" s="169"/>
      <c r="B2013" s="103"/>
      <c r="C2013" s="103"/>
      <c r="D2013" s="103"/>
      <c r="E2013" s="103"/>
      <c r="F2013" s="103"/>
      <c r="G2013" s="103"/>
      <c r="H2013" s="103"/>
      <c r="J2013" s="103"/>
    </row>
    <row r="2014" spans="1:13" s="111" customFormat="1" ht="11.45" customHeight="1">
      <c r="A2014" s="167"/>
      <c r="B2014" s="103"/>
      <c r="C2014" s="103"/>
      <c r="D2014" s="103"/>
      <c r="E2014" s="103"/>
      <c r="F2014" s="103"/>
      <c r="G2014" s="103"/>
      <c r="H2014" s="103"/>
      <c r="J2014" s="103"/>
    </row>
    <row r="2015" spans="1:13" s="111" customFormat="1" ht="11.45" customHeight="1">
      <c r="A2015" s="167"/>
      <c r="B2015" s="103"/>
      <c r="C2015" s="103"/>
      <c r="D2015" s="103"/>
      <c r="E2015" s="103"/>
      <c r="F2015" s="103"/>
      <c r="G2015" s="103"/>
      <c r="H2015" s="103"/>
      <c r="J2015" s="103"/>
    </row>
    <row r="2016" spans="1:13" s="111" customFormat="1" ht="11.45" customHeight="1">
      <c r="A2016" s="166"/>
      <c r="B2016" s="103"/>
      <c r="C2016" s="103"/>
      <c r="D2016" s="103"/>
      <c r="E2016" s="103"/>
      <c r="F2016" s="103"/>
      <c r="G2016" s="103"/>
      <c r="H2016" s="103"/>
      <c r="J2016" s="103"/>
    </row>
    <row r="2017" spans="1:10" s="111" customFormat="1" ht="11.45" customHeight="1">
      <c r="A2017" s="167"/>
      <c r="B2017" s="103"/>
      <c r="C2017" s="103"/>
      <c r="D2017" s="103"/>
      <c r="E2017" s="103"/>
      <c r="F2017" s="103"/>
      <c r="G2017" s="103"/>
      <c r="H2017" s="103"/>
      <c r="J2017" s="103"/>
    </row>
    <row r="2018" spans="1:10" s="111" customFormat="1" ht="11.45" customHeight="1">
      <c r="A2018" s="166"/>
      <c r="B2018" s="103"/>
      <c r="C2018" s="103"/>
      <c r="D2018" s="103"/>
      <c r="E2018" s="103"/>
      <c r="F2018" s="103"/>
      <c r="G2018" s="103"/>
      <c r="H2018" s="103"/>
      <c r="J2018" s="103"/>
    </row>
    <row r="2019" spans="1:10" s="111" customFormat="1" ht="11.45" customHeight="1">
      <c r="A2019" s="169"/>
      <c r="B2019" s="103"/>
      <c r="C2019" s="103"/>
      <c r="D2019" s="103"/>
      <c r="E2019" s="103"/>
      <c r="F2019" s="103"/>
      <c r="G2019" s="103"/>
      <c r="H2019" s="103"/>
      <c r="J2019" s="103"/>
    </row>
    <row r="2020" spans="1:10" s="111" customFormat="1" ht="11.45" customHeight="1">
      <c r="A2020" s="167"/>
      <c r="B2020" s="103"/>
      <c r="C2020" s="103"/>
      <c r="D2020" s="103"/>
      <c r="E2020" s="103"/>
      <c r="F2020" s="103"/>
      <c r="G2020" s="103"/>
      <c r="H2020" s="103"/>
      <c r="J2020" s="103"/>
    </row>
    <row r="2021" spans="1:10" s="111" customFormat="1" ht="11.45" customHeight="1">
      <c r="A2021" s="166"/>
      <c r="B2021" s="103"/>
      <c r="C2021" s="103"/>
      <c r="D2021" s="103"/>
      <c r="E2021" s="103"/>
      <c r="F2021" s="103"/>
      <c r="G2021" s="103"/>
      <c r="H2021" s="103"/>
      <c r="J2021" s="103"/>
    </row>
    <row r="2022" spans="1:10" s="111" customFormat="1" ht="11.45" customHeight="1">
      <c r="A2022" s="166"/>
      <c r="B2022" s="103"/>
      <c r="C2022" s="103"/>
      <c r="D2022" s="103"/>
      <c r="E2022" s="103"/>
      <c r="F2022" s="103"/>
      <c r="G2022" s="103"/>
      <c r="H2022" s="103"/>
      <c r="J2022" s="103"/>
    </row>
    <row r="2023" spans="1:10" s="111" customFormat="1" ht="11.45" customHeight="1">
      <c r="A2023" s="169"/>
      <c r="B2023" s="103"/>
      <c r="C2023" s="103"/>
      <c r="D2023" s="103"/>
      <c r="E2023" s="103"/>
      <c r="F2023" s="103"/>
      <c r="G2023" s="103"/>
      <c r="H2023" s="103"/>
      <c r="J2023" s="103"/>
    </row>
    <row r="2024" spans="1:10" s="111" customFormat="1" ht="11.45" customHeight="1">
      <c r="A2024" s="166"/>
      <c r="B2024" s="103"/>
      <c r="C2024" s="103"/>
      <c r="D2024" s="103"/>
      <c r="E2024" s="103"/>
      <c r="F2024" s="103"/>
      <c r="G2024" s="103"/>
      <c r="H2024" s="103"/>
      <c r="J2024" s="103"/>
    </row>
    <row r="2025" spans="1:10" s="111" customFormat="1" ht="11.45" customHeight="1">
      <c r="A2025" s="169"/>
      <c r="B2025" s="103"/>
      <c r="C2025" s="103"/>
      <c r="D2025" s="103"/>
      <c r="E2025" s="103"/>
      <c r="F2025" s="103"/>
      <c r="G2025" s="103"/>
      <c r="H2025" s="103"/>
      <c r="J2025" s="103"/>
    </row>
    <row r="2026" spans="1:10" s="111" customFormat="1" ht="11.45" customHeight="1">
      <c r="A2026" s="167"/>
      <c r="B2026" s="103"/>
      <c r="C2026" s="103"/>
      <c r="D2026" s="103"/>
      <c r="E2026" s="103"/>
      <c r="F2026" s="103"/>
      <c r="G2026" s="103"/>
      <c r="H2026" s="103"/>
      <c r="J2026" s="103"/>
    </row>
    <row r="2027" spans="1:10" s="111" customFormat="1" ht="11.45" customHeight="1">
      <c r="A2027" s="169"/>
      <c r="B2027" s="103"/>
      <c r="C2027" s="103"/>
      <c r="D2027" s="103"/>
      <c r="E2027" s="103"/>
      <c r="F2027" s="103"/>
      <c r="G2027" s="103"/>
      <c r="H2027" s="103"/>
      <c r="J2027" s="103"/>
    </row>
    <row r="2028" spans="1:10" s="111" customFormat="1" ht="11.45" customHeight="1">
      <c r="A2028" s="167"/>
      <c r="B2028" s="103"/>
      <c r="C2028" s="103"/>
      <c r="D2028" s="103"/>
      <c r="E2028" s="103"/>
      <c r="F2028" s="103"/>
      <c r="G2028" s="103"/>
      <c r="H2028" s="103"/>
      <c r="J2028" s="103"/>
    </row>
    <row r="2029" spans="1:10" s="111" customFormat="1" ht="11.45" customHeight="1">
      <c r="A2029" s="169"/>
      <c r="B2029" s="103"/>
      <c r="C2029" s="103"/>
      <c r="D2029" s="103"/>
      <c r="E2029" s="103"/>
      <c r="F2029" s="103"/>
      <c r="G2029" s="103"/>
      <c r="H2029" s="103"/>
      <c r="J2029" s="103"/>
    </row>
    <row r="2030" spans="1:10" s="111" customFormat="1" ht="11.45" customHeight="1">
      <c r="A2030" s="167"/>
      <c r="B2030" s="103"/>
      <c r="C2030" s="103"/>
      <c r="D2030" s="103"/>
      <c r="E2030" s="103"/>
      <c r="F2030" s="103"/>
      <c r="G2030" s="103"/>
      <c r="H2030" s="103"/>
      <c r="J2030" s="103"/>
    </row>
    <row r="2031" spans="1:10" s="111" customFormat="1" ht="11.45" customHeight="1">
      <c r="A2031" s="169"/>
      <c r="B2031" s="103"/>
      <c r="C2031" s="103"/>
      <c r="D2031" s="103"/>
      <c r="E2031" s="103"/>
      <c r="F2031" s="103"/>
      <c r="G2031" s="103"/>
      <c r="H2031" s="103"/>
      <c r="J2031" s="103"/>
    </row>
    <row r="2032" spans="1:10" s="111" customFormat="1" ht="11.45" customHeight="1">
      <c r="A2032" s="167"/>
      <c r="B2032" s="103"/>
      <c r="C2032" s="103"/>
      <c r="D2032" s="103"/>
      <c r="E2032" s="103"/>
      <c r="F2032" s="103"/>
      <c r="G2032" s="103"/>
      <c r="H2032" s="103"/>
      <c r="J2032" s="103"/>
    </row>
    <row r="2033" spans="1:13" s="111" customFormat="1" ht="8.25" customHeight="1">
      <c r="A2033" s="165"/>
      <c r="B2033" s="103"/>
      <c r="C2033" s="103"/>
      <c r="D2033" s="103"/>
      <c r="E2033" s="103"/>
      <c r="F2033" s="103"/>
      <c r="G2033" s="103"/>
      <c r="H2033" s="103"/>
      <c r="J2033" s="103"/>
    </row>
    <row r="2034" spans="1:13" s="158" customFormat="1" ht="13.5" customHeight="1">
      <c r="H2034" s="103"/>
      <c r="J2034" s="103"/>
    </row>
    <row r="2035" spans="1:13" s="105" customFormat="1" ht="9.4" customHeight="1">
      <c r="A2035" s="111"/>
      <c r="H2035" s="103"/>
      <c r="J2035" s="103"/>
    </row>
    <row r="2036" spans="1:13" s="105" customFormat="1" ht="1.1499999999999999" customHeight="1">
      <c r="H2036" s="103"/>
      <c r="J2036" s="103"/>
    </row>
    <row r="2037" spans="1:13" s="105" customFormat="1" ht="1.1499999999999999" customHeight="1">
      <c r="H2037" s="103"/>
      <c r="J2037" s="103"/>
    </row>
    <row r="2038" spans="1:13" s="105" customFormat="1" ht="1.1499999999999999" customHeight="1">
      <c r="H2038" s="103"/>
      <c r="J2038" s="103"/>
    </row>
    <row r="2039" spans="1:13" s="111" customFormat="1" ht="12" customHeight="1">
      <c r="B2039" s="170"/>
      <c r="C2039" s="170"/>
      <c r="D2039" s="171"/>
      <c r="E2039" s="171"/>
      <c r="F2039" s="171"/>
      <c r="G2039" s="171"/>
      <c r="H2039" s="103"/>
      <c r="J2039" s="103"/>
    </row>
    <row r="2040" spans="1:13" s="111" customFormat="1" ht="3.4" customHeight="1">
      <c r="B2040" s="170"/>
      <c r="C2040" s="170"/>
      <c r="D2040" s="171"/>
      <c r="E2040" s="171"/>
      <c r="F2040" s="171"/>
      <c r="G2040" s="171"/>
      <c r="H2040" s="103"/>
      <c r="J2040" s="103"/>
    </row>
    <row r="2041" spans="1:13" s="119" customFormat="1" ht="9" customHeight="1">
      <c r="A2041" s="172"/>
      <c r="B2041" s="170"/>
      <c r="C2041" s="170"/>
      <c r="D2041" s="171"/>
      <c r="E2041" s="171"/>
      <c r="F2041" s="171"/>
      <c r="G2041" s="171"/>
      <c r="H2041" s="103"/>
      <c r="J2041" s="103"/>
    </row>
    <row r="2042" spans="1:13" s="119" customFormat="1" ht="9" customHeight="1">
      <c r="A2042" s="172"/>
      <c r="B2042" s="170"/>
      <c r="C2042" s="173"/>
      <c r="D2042" s="173"/>
      <c r="E2042" s="173"/>
      <c r="F2042" s="173"/>
      <c r="G2042" s="173"/>
      <c r="H2042" s="103"/>
      <c r="J2042" s="103"/>
    </row>
    <row r="2043" spans="1:13" s="130" customFormat="1" ht="9" customHeight="1">
      <c r="B2043" s="174"/>
      <c r="C2043" s="175"/>
      <c r="D2043" s="176"/>
      <c r="E2043" s="176"/>
      <c r="F2043" s="176"/>
      <c r="G2043" s="174"/>
      <c r="H2043" s="103"/>
      <c r="J2043" s="103"/>
    </row>
    <row r="2044" spans="1:13" s="111" customFormat="1" ht="9.75" customHeight="1">
      <c r="A2044" s="131"/>
      <c r="B2044" s="177"/>
      <c r="C2044" s="177"/>
      <c r="D2044" s="177"/>
      <c r="E2044" s="177"/>
      <c r="F2044" s="177"/>
      <c r="G2044" s="177"/>
      <c r="H2044" s="103"/>
      <c r="J2044" s="103"/>
    </row>
    <row r="2045" spans="1:13" s="111" customFormat="1" ht="12.75" customHeight="1">
      <c r="A2045" s="178"/>
      <c r="B2045" s="179"/>
      <c r="C2045" s="179"/>
      <c r="D2045" s="179"/>
      <c r="E2045" s="179"/>
      <c r="F2045" s="179"/>
      <c r="G2045" s="179"/>
      <c r="H2045" s="103"/>
      <c r="J2045" s="103"/>
    </row>
    <row r="2046" spans="1:13" s="111" customFormat="1" ht="11.45" customHeight="1">
      <c r="A2046" s="180"/>
      <c r="B2046" s="181"/>
      <c r="C2046" s="181"/>
      <c r="D2046" s="181"/>
      <c r="E2046" s="181"/>
      <c r="F2046" s="181"/>
      <c r="G2046" s="181"/>
      <c r="H2046" s="103"/>
      <c r="J2046" s="103"/>
    </row>
    <row r="2047" spans="1:13" s="111" customFormat="1" ht="11.45" customHeight="1">
      <c r="A2047" s="167"/>
      <c r="B2047" s="103"/>
      <c r="C2047" s="103"/>
      <c r="D2047" s="103"/>
      <c r="E2047" s="103"/>
      <c r="F2047" s="103"/>
      <c r="G2047" s="103"/>
      <c r="H2047" s="103"/>
      <c r="J2047" s="103"/>
    </row>
    <row r="2048" spans="1:13" s="111" customFormat="1" ht="11.45" customHeight="1">
      <c r="A2048" s="167"/>
      <c r="B2048" s="103"/>
      <c r="C2048" s="103"/>
      <c r="D2048" s="103"/>
      <c r="E2048" s="103"/>
      <c r="F2048" s="103"/>
      <c r="G2048" s="103"/>
      <c r="H2048" s="103"/>
      <c r="I2048" s="103"/>
      <c r="J2048" s="103"/>
      <c r="K2048" s="103"/>
      <c r="L2048" s="103"/>
      <c r="M2048" s="103"/>
    </row>
    <row r="2049" spans="1:13" s="111" customFormat="1" ht="11.45" customHeight="1">
      <c r="A2049" s="169"/>
      <c r="B2049" s="103"/>
      <c r="C2049" s="103"/>
      <c r="D2049" s="103"/>
      <c r="E2049" s="103"/>
      <c r="F2049" s="103"/>
      <c r="G2049" s="103"/>
      <c r="H2049" s="103"/>
      <c r="I2049" s="182"/>
      <c r="J2049" s="182"/>
      <c r="K2049" s="182"/>
      <c r="L2049" s="182"/>
      <c r="M2049" s="182"/>
    </row>
    <row r="2050" spans="1:13" s="111" customFormat="1" ht="11.45" customHeight="1">
      <c r="A2050" s="180"/>
      <c r="B2050" s="181"/>
      <c r="C2050" s="181"/>
      <c r="D2050" s="181"/>
      <c r="E2050" s="181"/>
      <c r="F2050" s="181"/>
      <c r="G2050" s="181"/>
      <c r="H2050" s="103"/>
      <c r="J2050" s="103"/>
    </row>
    <row r="2051" spans="1:13" s="111" customFormat="1" ht="11.45" customHeight="1">
      <c r="A2051" s="167"/>
      <c r="B2051" s="103"/>
      <c r="C2051" s="103"/>
      <c r="D2051" s="103"/>
      <c r="E2051" s="103"/>
      <c r="F2051" s="103"/>
      <c r="G2051" s="103"/>
      <c r="H2051" s="103"/>
      <c r="J2051" s="103"/>
    </row>
    <row r="2052" spans="1:13" s="111" customFormat="1" ht="11.45" customHeight="1">
      <c r="A2052" s="166"/>
      <c r="B2052" s="103"/>
      <c r="C2052" s="103"/>
      <c r="D2052" s="103"/>
      <c r="E2052" s="103"/>
      <c r="F2052" s="103"/>
      <c r="G2052" s="103"/>
      <c r="H2052" s="103"/>
      <c r="J2052" s="103"/>
    </row>
    <row r="2053" spans="1:13" s="111" customFormat="1" ht="11.45" customHeight="1">
      <c r="A2053" s="167"/>
      <c r="B2053" s="103"/>
      <c r="C2053" s="103"/>
      <c r="D2053" s="103"/>
      <c r="E2053" s="103"/>
      <c r="F2053" s="103"/>
      <c r="G2053" s="103"/>
      <c r="H2053" s="103"/>
      <c r="J2053" s="103"/>
    </row>
    <row r="2054" spans="1:13" s="111" customFormat="1" ht="11.45" customHeight="1">
      <c r="A2054" s="166"/>
      <c r="B2054" s="103"/>
      <c r="C2054" s="103"/>
      <c r="D2054" s="103"/>
      <c r="E2054" s="103"/>
      <c r="F2054" s="103"/>
      <c r="G2054" s="103"/>
      <c r="H2054" s="103"/>
      <c r="J2054" s="103"/>
    </row>
    <row r="2055" spans="1:13" s="111" customFormat="1" ht="11.45" customHeight="1">
      <c r="A2055" s="167"/>
      <c r="B2055" s="103"/>
      <c r="C2055" s="103"/>
      <c r="D2055" s="103"/>
      <c r="E2055" s="103"/>
      <c r="F2055" s="103"/>
      <c r="G2055" s="103"/>
      <c r="H2055" s="103"/>
      <c r="J2055" s="103"/>
    </row>
    <row r="2056" spans="1:13" s="111" customFormat="1" ht="11.45" customHeight="1">
      <c r="A2056" s="166"/>
      <c r="B2056" s="103"/>
      <c r="C2056" s="103"/>
      <c r="D2056" s="103"/>
      <c r="E2056" s="103"/>
      <c r="F2056" s="103"/>
      <c r="G2056" s="103"/>
      <c r="H2056" s="103"/>
      <c r="J2056" s="103"/>
    </row>
    <row r="2057" spans="1:13" s="111" customFormat="1" ht="11.45" customHeight="1">
      <c r="A2057" s="166"/>
      <c r="B2057" s="103"/>
      <c r="C2057" s="103"/>
      <c r="D2057" s="103"/>
      <c r="E2057" s="103"/>
      <c r="F2057" s="103"/>
      <c r="G2057" s="103"/>
      <c r="H2057" s="103"/>
      <c r="J2057" s="103"/>
    </row>
    <row r="2058" spans="1:13" s="111" customFormat="1" ht="11.45" customHeight="1">
      <c r="A2058" s="166"/>
      <c r="B2058" s="103"/>
      <c r="C2058" s="103"/>
      <c r="D2058" s="103"/>
      <c r="E2058" s="103"/>
      <c r="F2058" s="103"/>
      <c r="G2058" s="103"/>
      <c r="H2058" s="103"/>
      <c r="J2058" s="103"/>
    </row>
    <row r="2059" spans="1:13" s="111" customFormat="1" ht="11.45" customHeight="1">
      <c r="A2059" s="167"/>
      <c r="B2059" s="103"/>
      <c r="C2059" s="103"/>
      <c r="D2059" s="103"/>
      <c r="E2059" s="103"/>
      <c r="F2059" s="103"/>
      <c r="G2059" s="103"/>
      <c r="H2059" s="103"/>
      <c r="J2059" s="103"/>
    </row>
    <row r="2060" spans="1:13" s="111" customFormat="1" ht="11.45" customHeight="1">
      <c r="A2060" s="167"/>
      <c r="B2060" s="103"/>
      <c r="C2060" s="103"/>
      <c r="D2060" s="103"/>
      <c r="E2060" s="103"/>
      <c r="F2060" s="103"/>
      <c r="G2060" s="103"/>
      <c r="H2060" s="103"/>
      <c r="J2060" s="103"/>
    </row>
    <row r="2061" spans="1:13" s="111" customFormat="1" ht="11.45" customHeight="1">
      <c r="A2061" s="166"/>
      <c r="B2061" s="103"/>
      <c r="C2061" s="103"/>
      <c r="D2061" s="103"/>
      <c r="E2061" s="103"/>
      <c r="F2061" s="103"/>
      <c r="G2061" s="103"/>
      <c r="H2061" s="103"/>
      <c r="J2061" s="103"/>
    </row>
    <row r="2062" spans="1:13" s="111" customFormat="1" ht="11.45" customHeight="1">
      <c r="A2062" s="166"/>
      <c r="B2062" s="103"/>
      <c r="C2062" s="103"/>
      <c r="D2062" s="103"/>
      <c r="E2062" s="103"/>
      <c r="F2062" s="103"/>
      <c r="G2062" s="103"/>
      <c r="H2062" s="103"/>
      <c r="J2062" s="103"/>
    </row>
    <row r="2063" spans="1:13" s="111" customFormat="1" ht="11.45" customHeight="1">
      <c r="A2063" s="166"/>
      <c r="B2063" s="103"/>
      <c r="C2063" s="103"/>
      <c r="D2063" s="103"/>
      <c r="E2063" s="103"/>
      <c r="F2063" s="103"/>
      <c r="G2063" s="103"/>
      <c r="H2063" s="103"/>
      <c r="J2063" s="103"/>
    </row>
    <row r="2064" spans="1:13" s="111" customFormat="1" ht="11.45" customHeight="1">
      <c r="A2064" s="167"/>
      <c r="B2064" s="103"/>
      <c r="C2064" s="103"/>
      <c r="D2064" s="103"/>
      <c r="E2064" s="103"/>
      <c r="F2064" s="103"/>
      <c r="G2064" s="103"/>
      <c r="H2064" s="103"/>
      <c r="J2064" s="103"/>
    </row>
    <row r="2065" spans="1:13" s="111" customFormat="1" ht="11.45" customHeight="1">
      <c r="A2065" s="166"/>
      <c r="B2065" s="103"/>
      <c r="C2065" s="103"/>
      <c r="D2065" s="103"/>
      <c r="E2065" s="103"/>
      <c r="F2065" s="103"/>
      <c r="G2065" s="103"/>
      <c r="H2065" s="103"/>
      <c r="J2065" s="103"/>
    </row>
    <row r="2066" spans="1:13" s="111" customFormat="1" ht="11.45" customHeight="1">
      <c r="A2066" s="167"/>
      <c r="B2066" s="103"/>
      <c r="C2066" s="103"/>
      <c r="D2066" s="103"/>
      <c r="E2066" s="103"/>
      <c r="F2066" s="103"/>
      <c r="G2066" s="103"/>
      <c r="H2066" s="103"/>
      <c r="J2066" s="103"/>
    </row>
    <row r="2067" spans="1:13" s="111" customFormat="1" ht="11.45" customHeight="1">
      <c r="A2067" s="166"/>
      <c r="B2067" s="103"/>
      <c r="C2067" s="103"/>
      <c r="D2067" s="103"/>
      <c r="E2067" s="103"/>
      <c r="F2067" s="103"/>
      <c r="G2067" s="103"/>
      <c r="H2067" s="103"/>
      <c r="J2067" s="103"/>
    </row>
    <row r="2068" spans="1:13" s="111" customFormat="1" ht="11.45" customHeight="1">
      <c r="A2068" s="167"/>
      <c r="B2068" s="103"/>
      <c r="C2068" s="103"/>
      <c r="D2068" s="103"/>
      <c r="E2068" s="103"/>
      <c r="F2068" s="103"/>
      <c r="G2068" s="103"/>
      <c r="H2068" s="103"/>
      <c r="J2068" s="103"/>
    </row>
    <row r="2069" spans="1:13" s="111" customFormat="1" ht="11.45" customHeight="1">
      <c r="A2069" s="166"/>
      <c r="B2069" s="103"/>
      <c r="C2069" s="103"/>
      <c r="D2069" s="103"/>
      <c r="E2069" s="103"/>
      <c r="F2069" s="103"/>
      <c r="G2069" s="103"/>
      <c r="H2069" s="103"/>
      <c r="J2069" s="103"/>
    </row>
    <row r="2070" spans="1:13" s="111" customFormat="1" ht="11.45" customHeight="1">
      <c r="A2070" s="167"/>
      <c r="B2070" s="103"/>
      <c r="C2070" s="103"/>
      <c r="D2070" s="103"/>
      <c r="E2070" s="103"/>
      <c r="F2070" s="103"/>
      <c r="G2070" s="103"/>
      <c r="H2070" s="103"/>
      <c r="J2070" s="103"/>
    </row>
    <row r="2071" spans="1:13" s="111" customFormat="1" ht="11.45" customHeight="1">
      <c r="A2071" s="168"/>
      <c r="B2071" s="103"/>
      <c r="C2071" s="103"/>
      <c r="D2071" s="103"/>
      <c r="E2071" s="103"/>
      <c r="F2071" s="103"/>
      <c r="G2071" s="103"/>
      <c r="H2071" s="103"/>
      <c r="J2071" s="103"/>
    </row>
    <row r="2072" spans="1:13" s="111" customFormat="1" ht="11.45" customHeight="1">
      <c r="A2072" s="169"/>
      <c r="B2072" s="103"/>
      <c r="C2072" s="103"/>
      <c r="D2072" s="103"/>
      <c r="E2072" s="103"/>
      <c r="F2072" s="103"/>
      <c r="G2072" s="103"/>
      <c r="H2072" s="103"/>
      <c r="J2072" s="103"/>
    </row>
    <row r="2073" spans="1:13" s="111" customFormat="1" ht="11.45" customHeight="1">
      <c r="A2073" s="167"/>
      <c r="B2073" s="103"/>
      <c r="C2073" s="103"/>
      <c r="D2073" s="103"/>
      <c r="E2073" s="103"/>
      <c r="F2073" s="103"/>
      <c r="G2073" s="103"/>
      <c r="H2073" s="103"/>
      <c r="J2073" s="103"/>
    </row>
    <row r="2074" spans="1:13" s="111" customFormat="1" ht="11.45" customHeight="1">
      <c r="A2074" s="167"/>
      <c r="B2074" s="103"/>
      <c r="C2074" s="103"/>
      <c r="D2074" s="103"/>
      <c r="E2074" s="103"/>
      <c r="F2074" s="103"/>
      <c r="G2074" s="103"/>
      <c r="H2074" s="103"/>
      <c r="I2074" s="103"/>
      <c r="J2074" s="103"/>
      <c r="K2074" s="103"/>
      <c r="L2074" s="103"/>
      <c r="M2074" s="103"/>
    </row>
    <row r="2075" spans="1:13" s="111" customFormat="1" ht="11.45" customHeight="1">
      <c r="A2075" s="166"/>
      <c r="B2075" s="103"/>
      <c r="C2075" s="103"/>
      <c r="D2075" s="103"/>
      <c r="E2075" s="103"/>
      <c r="F2075" s="103"/>
      <c r="G2075" s="103"/>
      <c r="H2075" s="103"/>
      <c r="I2075" s="103"/>
      <c r="J2075" s="103"/>
      <c r="K2075" s="103"/>
      <c r="L2075" s="103"/>
      <c r="M2075" s="103"/>
    </row>
    <row r="2076" spans="1:13" s="111" customFormat="1" ht="11.45" customHeight="1">
      <c r="A2076" s="167"/>
      <c r="B2076" s="103"/>
      <c r="C2076" s="103"/>
      <c r="D2076" s="103"/>
      <c r="E2076" s="103"/>
      <c r="F2076" s="103"/>
      <c r="G2076" s="103"/>
      <c r="H2076" s="103"/>
      <c r="I2076" s="103"/>
      <c r="J2076" s="103"/>
      <c r="K2076" s="103"/>
      <c r="L2076" s="103"/>
      <c r="M2076" s="103"/>
    </row>
    <row r="2077" spans="1:13" s="111" customFormat="1" ht="11.45" customHeight="1">
      <c r="A2077" s="166"/>
      <c r="B2077" s="103"/>
      <c r="C2077" s="103"/>
      <c r="D2077" s="103"/>
      <c r="E2077" s="103"/>
      <c r="F2077" s="103"/>
      <c r="G2077" s="103"/>
      <c r="H2077" s="103"/>
      <c r="I2077" s="103"/>
      <c r="J2077" s="103"/>
      <c r="K2077" s="103"/>
      <c r="L2077" s="103"/>
      <c r="M2077" s="103"/>
    </row>
    <row r="2078" spans="1:13" s="111" customFormat="1" ht="11.45" customHeight="1">
      <c r="A2078" s="167"/>
      <c r="B2078" s="103"/>
      <c r="C2078" s="103"/>
      <c r="D2078" s="103"/>
      <c r="E2078" s="103"/>
      <c r="F2078" s="103"/>
      <c r="G2078" s="103"/>
      <c r="H2078" s="103"/>
      <c r="I2078" s="103"/>
      <c r="J2078" s="103"/>
      <c r="K2078" s="103"/>
      <c r="L2078" s="103"/>
      <c r="M2078" s="103"/>
    </row>
    <row r="2079" spans="1:13" s="111" customFormat="1" ht="11.45" customHeight="1">
      <c r="A2079" s="166"/>
      <c r="B2079" s="103"/>
      <c r="C2079" s="103"/>
      <c r="D2079" s="103"/>
      <c r="E2079" s="103"/>
      <c r="F2079" s="103"/>
      <c r="G2079" s="103"/>
      <c r="H2079" s="103"/>
      <c r="J2079" s="103"/>
    </row>
    <row r="2080" spans="1:13" s="111" customFormat="1" ht="11.45" customHeight="1">
      <c r="A2080" s="167"/>
      <c r="B2080" s="103"/>
      <c r="C2080" s="103"/>
      <c r="D2080" s="103"/>
      <c r="E2080" s="103"/>
      <c r="F2080" s="103"/>
      <c r="G2080" s="103"/>
      <c r="H2080" s="103"/>
      <c r="J2080" s="103"/>
    </row>
    <row r="2081" spans="1:10" s="111" customFormat="1" ht="11.45" customHeight="1">
      <c r="A2081" s="166"/>
      <c r="B2081" s="103"/>
      <c r="C2081" s="103"/>
      <c r="D2081" s="103"/>
      <c r="E2081" s="103"/>
      <c r="F2081" s="103"/>
      <c r="G2081" s="103"/>
      <c r="H2081" s="103"/>
      <c r="I2081" s="103"/>
      <c r="J2081" s="103"/>
    </row>
    <row r="2082" spans="1:10" s="111" customFormat="1" ht="11.45" customHeight="1">
      <c r="A2082" s="167"/>
      <c r="B2082" s="103"/>
      <c r="C2082" s="103"/>
      <c r="D2082" s="103"/>
      <c r="E2082" s="103"/>
      <c r="F2082" s="103"/>
      <c r="G2082" s="103"/>
      <c r="H2082" s="103"/>
      <c r="J2082" s="103"/>
    </row>
    <row r="2083" spans="1:10" s="111" customFormat="1" ht="11.45" customHeight="1">
      <c r="A2083" s="166"/>
      <c r="B2083" s="103"/>
      <c r="C2083" s="103"/>
      <c r="D2083" s="103"/>
      <c r="E2083" s="103"/>
      <c r="F2083" s="103"/>
      <c r="G2083" s="103"/>
      <c r="H2083" s="103"/>
      <c r="J2083" s="103"/>
    </row>
    <row r="2084" spans="1:10" s="111" customFormat="1" ht="11.45" customHeight="1">
      <c r="A2084" s="167"/>
      <c r="B2084" s="103"/>
      <c r="C2084" s="103"/>
      <c r="D2084" s="103"/>
      <c r="E2084" s="103"/>
      <c r="F2084" s="103"/>
      <c r="G2084" s="103"/>
      <c r="H2084" s="103"/>
      <c r="J2084" s="103"/>
    </row>
    <row r="2085" spans="1:10" s="111" customFormat="1" ht="11.45" customHeight="1">
      <c r="A2085" s="166"/>
      <c r="B2085" s="103"/>
      <c r="C2085" s="103"/>
      <c r="D2085" s="103"/>
      <c r="E2085" s="103"/>
      <c r="F2085" s="103"/>
      <c r="G2085" s="103"/>
      <c r="H2085" s="103"/>
      <c r="J2085" s="103"/>
    </row>
    <row r="2086" spans="1:10" s="111" customFormat="1" ht="11.45" customHeight="1">
      <c r="A2086" s="169"/>
      <c r="B2086" s="103"/>
      <c r="C2086" s="103"/>
      <c r="D2086" s="103"/>
      <c r="E2086" s="103"/>
      <c r="F2086" s="103"/>
      <c r="G2086" s="103"/>
      <c r="H2086" s="103"/>
      <c r="J2086" s="103"/>
    </row>
    <row r="2087" spans="1:10" s="111" customFormat="1" ht="11.45" customHeight="1">
      <c r="A2087" s="167"/>
      <c r="B2087" s="103"/>
      <c r="C2087" s="103"/>
      <c r="D2087" s="103"/>
      <c r="E2087" s="103"/>
      <c r="F2087" s="103"/>
      <c r="G2087" s="103"/>
      <c r="H2087" s="103"/>
      <c r="J2087" s="103"/>
    </row>
    <row r="2088" spans="1:10" s="111" customFormat="1" ht="11.45" customHeight="1">
      <c r="A2088" s="169"/>
      <c r="B2088" s="103"/>
      <c r="C2088" s="103"/>
      <c r="D2088" s="103"/>
      <c r="E2088" s="103"/>
      <c r="F2088" s="103"/>
      <c r="G2088" s="103"/>
      <c r="H2088" s="103"/>
      <c r="J2088" s="103"/>
    </row>
    <row r="2089" spans="1:10" s="111" customFormat="1" ht="11.45" customHeight="1">
      <c r="A2089" s="167"/>
      <c r="B2089" s="103"/>
      <c r="C2089" s="103"/>
      <c r="D2089" s="103"/>
      <c r="E2089" s="103"/>
      <c r="F2089" s="103"/>
      <c r="G2089" s="103"/>
      <c r="H2089" s="103"/>
      <c r="J2089" s="103"/>
    </row>
    <row r="2090" spans="1:10" s="111" customFormat="1" ht="11.45" customHeight="1">
      <c r="A2090" s="167"/>
      <c r="B2090" s="103"/>
      <c r="C2090" s="103"/>
      <c r="D2090" s="103"/>
      <c r="E2090" s="103"/>
      <c r="F2090" s="183"/>
      <c r="G2090" s="183"/>
      <c r="H2090" s="103"/>
      <c r="J2090" s="103"/>
    </row>
    <row r="2091" spans="1:10" s="111" customFormat="1" ht="11.45" customHeight="1">
      <c r="A2091" s="166"/>
      <c r="B2091" s="103"/>
      <c r="C2091" s="103"/>
      <c r="D2091" s="103"/>
      <c r="E2091" s="103"/>
      <c r="F2091" s="183"/>
      <c r="G2091" s="183"/>
      <c r="H2091" s="103"/>
      <c r="J2091" s="103"/>
    </row>
    <row r="2092" spans="1:10" s="111" customFormat="1" ht="11.45" customHeight="1">
      <c r="A2092" s="167"/>
      <c r="B2092" s="103"/>
      <c r="C2092" s="103"/>
      <c r="D2092" s="103"/>
      <c r="E2092" s="103"/>
      <c r="F2092" s="103"/>
      <c r="G2092" s="103"/>
      <c r="H2092" s="103"/>
      <c r="J2092" s="103"/>
    </row>
    <row r="2093" spans="1:10" s="111" customFormat="1" ht="11.45" customHeight="1">
      <c r="A2093" s="166"/>
      <c r="B2093" s="103"/>
      <c r="C2093" s="103"/>
      <c r="D2093" s="103"/>
      <c r="E2093" s="103"/>
      <c r="F2093" s="103"/>
      <c r="G2093" s="103"/>
      <c r="H2093" s="103"/>
      <c r="J2093" s="103"/>
    </row>
    <row r="2094" spans="1:10" s="111" customFormat="1" ht="11.45" customHeight="1">
      <c r="A2094" s="169"/>
      <c r="B2094" s="103"/>
      <c r="C2094" s="103"/>
      <c r="D2094" s="103"/>
      <c r="E2094" s="103"/>
      <c r="F2094" s="103"/>
      <c r="G2094" s="103"/>
      <c r="H2094" s="103"/>
      <c r="J2094" s="103"/>
    </row>
    <row r="2095" spans="1:10" s="111" customFormat="1" ht="11.45" customHeight="1">
      <c r="A2095" s="167"/>
      <c r="B2095" s="103"/>
      <c r="C2095" s="103"/>
      <c r="D2095" s="103"/>
      <c r="E2095" s="103"/>
      <c r="F2095" s="103"/>
      <c r="G2095" s="103"/>
      <c r="H2095" s="103"/>
      <c r="J2095" s="103"/>
    </row>
    <row r="2096" spans="1:10" s="111" customFormat="1" ht="11.45" customHeight="1">
      <c r="A2096" s="166"/>
      <c r="B2096" s="103"/>
      <c r="C2096" s="103"/>
      <c r="D2096" s="103"/>
      <c r="E2096" s="103"/>
      <c r="F2096" s="103"/>
      <c r="G2096" s="103"/>
      <c r="H2096" s="103"/>
      <c r="J2096" s="103"/>
    </row>
    <row r="2097" spans="1:10" s="111" customFormat="1" ht="11.45" customHeight="1">
      <c r="A2097" s="166"/>
      <c r="B2097" s="103"/>
      <c r="C2097" s="103"/>
      <c r="D2097" s="103"/>
      <c r="E2097" s="103"/>
      <c r="F2097" s="103"/>
      <c r="G2097" s="103"/>
      <c r="H2097" s="103"/>
      <c r="J2097" s="103"/>
    </row>
    <row r="2098" spans="1:10" s="111" customFormat="1" ht="11.45" customHeight="1">
      <c r="A2098" s="169"/>
      <c r="B2098" s="103"/>
      <c r="C2098" s="103"/>
      <c r="D2098" s="103"/>
      <c r="E2098" s="103"/>
      <c r="F2098" s="103"/>
      <c r="G2098" s="103"/>
      <c r="H2098" s="103"/>
      <c r="J2098" s="103"/>
    </row>
    <row r="2099" spans="1:10" s="111" customFormat="1" ht="11.45" customHeight="1">
      <c r="A2099" s="166"/>
      <c r="B2099" s="103"/>
      <c r="C2099" s="103"/>
      <c r="D2099" s="103"/>
      <c r="E2099" s="103"/>
      <c r="F2099" s="103"/>
      <c r="G2099" s="103"/>
      <c r="H2099" s="103"/>
      <c r="J2099" s="103"/>
    </row>
    <row r="2100" spans="1:10" s="111" customFormat="1" ht="11.45" customHeight="1">
      <c r="A2100" s="169"/>
      <c r="B2100" s="103"/>
      <c r="C2100" s="103"/>
      <c r="D2100" s="103"/>
      <c r="E2100" s="103"/>
      <c r="F2100" s="103"/>
      <c r="G2100" s="103"/>
      <c r="H2100" s="103"/>
      <c r="J2100" s="103"/>
    </row>
    <row r="2101" spans="1:10" s="111" customFormat="1" ht="11.45" customHeight="1">
      <c r="A2101" s="167"/>
      <c r="B2101" s="103"/>
      <c r="C2101" s="103"/>
      <c r="D2101" s="103"/>
      <c r="E2101" s="103"/>
      <c r="F2101" s="103"/>
      <c r="G2101" s="103"/>
      <c r="H2101" s="103"/>
      <c r="J2101" s="103"/>
    </row>
    <row r="2102" spans="1:10" s="111" customFormat="1" ht="11.45" customHeight="1">
      <c r="A2102" s="169"/>
      <c r="B2102" s="103"/>
      <c r="C2102" s="103"/>
      <c r="D2102" s="103"/>
      <c r="E2102" s="103"/>
      <c r="F2102" s="103"/>
      <c r="G2102" s="103"/>
      <c r="H2102" s="103"/>
      <c r="J2102" s="103"/>
    </row>
    <row r="2103" spans="1:10" s="111" customFormat="1" ht="11.45" customHeight="1">
      <c r="A2103" s="167"/>
      <c r="B2103" s="103"/>
      <c r="C2103" s="103"/>
      <c r="D2103" s="103"/>
      <c r="E2103" s="103"/>
      <c r="F2103" s="103"/>
      <c r="G2103" s="103"/>
      <c r="H2103" s="103"/>
      <c r="J2103" s="103"/>
    </row>
    <row r="2104" spans="1:10" s="111" customFormat="1" ht="11.45" customHeight="1">
      <c r="A2104" s="169"/>
      <c r="B2104" s="103"/>
      <c r="C2104" s="103"/>
      <c r="D2104" s="103"/>
      <c r="E2104" s="103"/>
      <c r="F2104" s="103"/>
      <c r="G2104" s="103"/>
      <c r="H2104" s="103"/>
      <c r="J2104" s="103"/>
    </row>
    <row r="2105" spans="1:10" s="111" customFormat="1" ht="11.45" customHeight="1">
      <c r="A2105" s="167"/>
      <c r="B2105" s="103"/>
      <c r="C2105" s="103"/>
      <c r="D2105" s="103"/>
      <c r="E2105" s="103"/>
      <c r="F2105" s="103"/>
      <c r="G2105" s="103"/>
      <c r="H2105" s="103"/>
      <c r="J2105" s="103"/>
    </row>
    <row r="2106" spans="1:10" s="111" customFormat="1" ht="11.45" customHeight="1">
      <c r="A2106" s="169"/>
      <c r="B2106" s="103"/>
      <c r="C2106" s="103"/>
      <c r="D2106" s="103"/>
      <c r="E2106" s="103"/>
      <c r="F2106" s="103"/>
      <c r="G2106" s="103"/>
      <c r="H2106" s="103"/>
      <c r="J2106" s="103"/>
    </row>
    <row r="2107" spans="1:10" s="111" customFormat="1" ht="11.45" customHeight="1">
      <c r="A2107" s="167"/>
      <c r="B2107" s="103"/>
      <c r="C2107" s="103"/>
      <c r="D2107" s="103"/>
      <c r="E2107" s="103"/>
      <c r="F2107" s="103"/>
      <c r="G2107" s="103"/>
      <c r="H2107" s="103"/>
      <c r="J2107" s="103"/>
    </row>
    <row r="2108" spans="1:10" s="111" customFormat="1" ht="8.25" customHeight="1">
      <c r="A2108" s="165"/>
      <c r="B2108" s="103"/>
      <c r="C2108" s="103"/>
      <c r="D2108" s="103"/>
      <c r="E2108" s="103"/>
      <c r="F2108" s="103"/>
      <c r="G2108" s="103"/>
      <c r="H2108" s="103"/>
      <c r="J2108" s="103"/>
    </row>
    <row r="2109" spans="1:10" s="158" customFormat="1" ht="13.5" customHeight="1">
      <c r="H2109" s="103"/>
      <c r="J2109" s="103"/>
    </row>
    <row r="2110" spans="1:10" s="105" customFormat="1" ht="9.4" customHeight="1">
      <c r="A2110" s="111"/>
      <c r="H2110" s="103"/>
      <c r="J2110" s="103"/>
    </row>
    <row r="2111" spans="1:10" s="105" customFormat="1" ht="1.1499999999999999" customHeight="1">
      <c r="H2111" s="103"/>
      <c r="J2111" s="103"/>
    </row>
    <row r="2112" spans="1:10" s="105" customFormat="1" ht="1.1499999999999999" customHeight="1">
      <c r="H2112" s="103"/>
      <c r="J2112" s="103"/>
    </row>
    <row r="2113" spans="1:13" s="105" customFormat="1" ht="1.1499999999999999" customHeight="1">
      <c r="H2113" s="103"/>
      <c r="J2113" s="103"/>
    </row>
    <row r="2114" spans="1:13" s="111" customFormat="1" ht="12" customHeight="1">
      <c r="B2114" s="170"/>
      <c r="C2114" s="170"/>
      <c r="D2114" s="171"/>
      <c r="E2114" s="171"/>
      <c r="F2114" s="171"/>
      <c r="G2114" s="171"/>
      <c r="H2114" s="103"/>
      <c r="J2114" s="103"/>
    </row>
    <row r="2115" spans="1:13" s="111" customFormat="1" ht="3.4" customHeight="1">
      <c r="B2115" s="170"/>
      <c r="C2115" s="170"/>
      <c r="D2115" s="171"/>
      <c r="E2115" s="171"/>
      <c r="F2115" s="171"/>
      <c r="G2115" s="171"/>
      <c r="H2115" s="103"/>
      <c r="J2115" s="103"/>
    </row>
    <row r="2116" spans="1:13" s="119" customFormat="1" ht="9" customHeight="1">
      <c r="A2116" s="172"/>
      <c r="B2116" s="170"/>
      <c r="C2116" s="170"/>
      <c r="D2116" s="171"/>
      <c r="E2116" s="171"/>
      <c r="F2116" s="171"/>
      <c r="G2116" s="171"/>
      <c r="H2116" s="103"/>
      <c r="J2116" s="103"/>
    </row>
    <row r="2117" spans="1:13" s="119" customFormat="1" ht="9" customHeight="1">
      <c r="A2117" s="172"/>
      <c r="B2117" s="170"/>
      <c r="C2117" s="173"/>
      <c r="D2117" s="173"/>
      <c r="E2117" s="173"/>
      <c r="F2117" s="173"/>
      <c r="G2117" s="173"/>
      <c r="H2117" s="103"/>
      <c r="J2117" s="103"/>
    </row>
    <row r="2118" spans="1:13" s="130" customFormat="1" ht="9" customHeight="1">
      <c r="B2118" s="174"/>
      <c r="C2118" s="175"/>
      <c r="D2118" s="176"/>
      <c r="E2118" s="176"/>
      <c r="F2118" s="176"/>
      <c r="G2118" s="174"/>
      <c r="H2118" s="103"/>
      <c r="J2118" s="103"/>
    </row>
    <row r="2119" spans="1:13" s="111" customFormat="1" ht="9.75" customHeight="1">
      <c r="A2119" s="131"/>
      <c r="B2119" s="177"/>
      <c r="C2119" s="177"/>
      <c r="D2119" s="177"/>
      <c r="E2119" s="177"/>
      <c r="F2119" s="177"/>
      <c r="G2119" s="177"/>
      <c r="H2119" s="103"/>
      <c r="J2119" s="103"/>
    </row>
    <row r="2120" spans="1:13" s="111" customFormat="1" ht="8.25" customHeight="1">
      <c r="A2120" s="178"/>
      <c r="B2120" s="179"/>
      <c r="C2120" s="179"/>
      <c r="D2120" s="179"/>
      <c r="E2120" s="179"/>
      <c r="F2120" s="179"/>
      <c r="G2120" s="179"/>
      <c r="H2120" s="103"/>
      <c r="J2120" s="103"/>
    </row>
    <row r="2121" spans="1:13" s="111" customFormat="1" ht="11.45" customHeight="1">
      <c r="A2121" s="180"/>
      <c r="B2121" s="181"/>
      <c r="C2121" s="181"/>
      <c r="D2121" s="181"/>
      <c r="E2121" s="181"/>
      <c r="F2121" s="181"/>
      <c r="G2121" s="181"/>
      <c r="H2121" s="103"/>
      <c r="J2121" s="103"/>
    </row>
    <row r="2122" spans="1:13" s="111" customFormat="1" ht="11.45" customHeight="1">
      <c r="A2122" s="167"/>
      <c r="B2122" s="103"/>
      <c r="C2122" s="103"/>
      <c r="D2122" s="103"/>
      <c r="E2122" s="103"/>
      <c r="F2122" s="103"/>
      <c r="G2122" s="103"/>
      <c r="H2122" s="103"/>
      <c r="J2122" s="103"/>
    </row>
    <row r="2123" spans="1:13" s="111" customFormat="1" ht="11.45" customHeight="1">
      <c r="A2123" s="167"/>
      <c r="B2123" s="103"/>
      <c r="C2123" s="103"/>
      <c r="D2123" s="103"/>
      <c r="E2123" s="103"/>
      <c r="F2123" s="103"/>
      <c r="G2123" s="103"/>
      <c r="H2123" s="103"/>
      <c r="I2123" s="103"/>
      <c r="J2123" s="103"/>
      <c r="K2123" s="103"/>
      <c r="L2123" s="103"/>
      <c r="M2123" s="103"/>
    </row>
    <row r="2124" spans="1:13" s="111" customFormat="1" ht="11.45" customHeight="1">
      <c r="A2124" s="169"/>
      <c r="B2124" s="103"/>
      <c r="C2124" s="103"/>
      <c r="D2124" s="103"/>
      <c r="E2124" s="103"/>
      <c r="F2124" s="103"/>
      <c r="G2124" s="103"/>
      <c r="H2124" s="103"/>
      <c r="I2124" s="182"/>
      <c r="J2124" s="182"/>
      <c r="K2124" s="182"/>
      <c r="L2124" s="182"/>
      <c r="M2124" s="182"/>
    </row>
    <row r="2125" spans="1:13" s="111" customFormat="1" ht="11.45" customHeight="1">
      <c r="A2125" s="180"/>
      <c r="B2125" s="181"/>
      <c r="C2125" s="181"/>
      <c r="D2125" s="181"/>
      <c r="E2125" s="181"/>
      <c r="F2125" s="181"/>
      <c r="G2125" s="181"/>
      <c r="H2125" s="103"/>
      <c r="J2125" s="103"/>
    </row>
    <row r="2126" spans="1:13" s="111" customFormat="1" ht="11.45" customHeight="1">
      <c r="A2126" s="167"/>
      <c r="B2126" s="103"/>
      <c r="C2126" s="103"/>
      <c r="D2126" s="103"/>
      <c r="E2126" s="103"/>
      <c r="F2126" s="103"/>
      <c r="G2126" s="103"/>
      <c r="H2126" s="103"/>
      <c r="J2126" s="103"/>
    </row>
    <row r="2127" spans="1:13" s="111" customFormat="1" ht="11.45" customHeight="1">
      <c r="A2127" s="166"/>
      <c r="B2127" s="103"/>
      <c r="C2127" s="103"/>
      <c r="D2127" s="103"/>
      <c r="E2127" s="103"/>
      <c r="F2127" s="103"/>
      <c r="G2127" s="103"/>
      <c r="H2127" s="103"/>
      <c r="J2127" s="103"/>
    </row>
    <row r="2128" spans="1:13" s="111" customFormat="1" ht="11.45" customHeight="1">
      <c r="A2128" s="167"/>
      <c r="B2128" s="103"/>
      <c r="C2128" s="103"/>
      <c r="D2128" s="103"/>
      <c r="E2128" s="103"/>
      <c r="F2128" s="103"/>
      <c r="G2128" s="103"/>
      <c r="H2128" s="103"/>
      <c r="J2128" s="103"/>
    </row>
    <row r="2129" spans="1:10" s="111" customFormat="1" ht="11.45" customHeight="1">
      <c r="A2129" s="166"/>
      <c r="B2129" s="103"/>
      <c r="C2129" s="103"/>
      <c r="D2129" s="103"/>
      <c r="E2129" s="103"/>
      <c r="F2129" s="103"/>
      <c r="G2129" s="103"/>
      <c r="H2129" s="103"/>
      <c r="J2129" s="103"/>
    </row>
    <row r="2130" spans="1:10" s="111" customFormat="1" ht="11.45" customHeight="1">
      <c r="A2130" s="167"/>
      <c r="B2130" s="103"/>
      <c r="C2130" s="103"/>
      <c r="D2130" s="103"/>
      <c r="E2130" s="103"/>
      <c r="F2130" s="103"/>
      <c r="G2130" s="103"/>
      <c r="H2130" s="103"/>
      <c r="J2130" s="103"/>
    </row>
    <row r="2131" spans="1:10" s="111" customFormat="1" ht="11.45" customHeight="1">
      <c r="A2131" s="166"/>
      <c r="B2131" s="103"/>
      <c r="C2131" s="103"/>
      <c r="D2131" s="103"/>
      <c r="E2131" s="103"/>
      <c r="F2131" s="103"/>
      <c r="G2131" s="103"/>
      <c r="H2131" s="103"/>
      <c r="J2131" s="103"/>
    </row>
    <row r="2132" spans="1:10" s="111" customFormat="1" ht="11.45" customHeight="1">
      <c r="A2132" s="166"/>
      <c r="B2132" s="103"/>
      <c r="C2132" s="103"/>
      <c r="D2132" s="103"/>
      <c r="E2132" s="103"/>
      <c r="F2132" s="103"/>
      <c r="G2132" s="103"/>
      <c r="H2132" s="103"/>
      <c r="J2132" s="103"/>
    </row>
    <row r="2133" spans="1:10" s="111" customFormat="1" ht="11.45" customHeight="1">
      <c r="A2133" s="166"/>
      <c r="B2133" s="103"/>
      <c r="C2133" s="103"/>
      <c r="D2133" s="103"/>
      <c r="E2133" s="103"/>
      <c r="F2133" s="103"/>
      <c r="G2133" s="103"/>
      <c r="H2133" s="103"/>
      <c r="J2133" s="103"/>
    </row>
    <row r="2134" spans="1:10" s="111" customFormat="1" ht="11.45" customHeight="1">
      <c r="A2134" s="167"/>
      <c r="B2134" s="103"/>
      <c r="C2134" s="103"/>
      <c r="D2134" s="103"/>
      <c r="E2134" s="103"/>
      <c r="F2134" s="103"/>
      <c r="G2134" s="103"/>
      <c r="H2134" s="103"/>
      <c r="J2134" s="103"/>
    </row>
    <row r="2135" spans="1:10" s="111" customFormat="1" ht="11.45" customHeight="1">
      <c r="A2135" s="167"/>
      <c r="B2135" s="103"/>
      <c r="C2135" s="103"/>
      <c r="D2135" s="103"/>
      <c r="E2135" s="103"/>
      <c r="F2135" s="103"/>
      <c r="G2135" s="103"/>
      <c r="H2135" s="103"/>
      <c r="J2135" s="103"/>
    </row>
    <row r="2136" spans="1:10" s="111" customFormat="1" ht="11.45" customHeight="1">
      <c r="A2136" s="166"/>
      <c r="B2136" s="103"/>
      <c r="C2136" s="103"/>
      <c r="D2136" s="103"/>
      <c r="E2136" s="103"/>
      <c r="F2136" s="103"/>
      <c r="G2136" s="103"/>
      <c r="H2136" s="103"/>
      <c r="J2136" s="103"/>
    </row>
    <row r="2137" spans="1:10" s="111" customFormat="1" ht="11.45" customHeight="1">
      <c r="A2137" s="166"/>
      <c r="B2137" s="103"/>
      <c r="C2137" s="103"/>
      <c r="D2137" s="103"/>
      <c r="E2137" s="103"/>
      <c r="F2137" s="103"/>
      <c r="G2137" s="103"/>
      <c r="H2137" s="103"/>
      <c r="J2137" s="103"/>
    </row>
    <row r="2138" spans="1:10" s="111" customFormat="1" ht="11.45" customHeight="1">
      <c r="A2138" s="166"/>
      <c r="B2138" s="103"/>
      <c r="C2138" s="103"/>
      <c r="D2138" s="103"/>
      <c r="E2138" s="103"/>
      <c r="F2138" s="103"/>
      <c r="G2138" s="103"/>
      <c r="H2138" s="103"/>
      <c r="J2138" s="103"/>
    </row>
    <row r="2139" spans="1:10" s="111" customFormat="1" ht="11.45" customHeight="1">
      <c r="A2139" s="167"/>
      <c r="B2139" s="103"/>
      <c r="C2139" s="103"/>
      <c r="D2139" s="103"/>
      <c r="E2139" s="103"/>
      <c r="F2139" s="103"/>
      <c r="G2139" s="103"/>
      <c r="H2139" s="103"/>
      <c r="J2139" s="103"/>
    </row>
    <row r="2140" spans="1:10" s="111" customFormat="1" ht="11.45" customHeight="1">
      <c r="A2140" s="166"/>
      <c r="B2140" s="103"/>
      <c r="C2140" s="103"/>
      <c r="D2140" s="103"/>
      <c r="E2140" s="103"/>
      <c r="F2140" s="103"/>
      <c r="G2140" s="103"/>
      <c r="H2140" s="103"/>
      <c r="J2140" s="103"/>
    </row>
    <row r="2141" spans="1:10" s="111" customFormat="1" ht="11.45" customHeight="1">
      <c r="A2141" s="167"/>
      <c r="B2141" s="103"/>
      <c r="C2141" s="103"/>
      <c r="D2141" s="103"/>
      <c r="E2141" s="103"/>
      <c r="F2141" s="103"/>
      <c r="G2141" s="103"/>
      <c r="H2141" s="103"/>
      <c r="J2141" s="103"/>
    </row>
    <row r="2142" spans="1:10" s="111" customFormat="1" ht="11.45" customHeight="1">
      <c r="A2142" s="166"/>
      <c r="B2142" s="103"/>
      <c r="C2142" s="103"/>
      <c r="D2142" s="103"/>
      <c r="E2142" s="103"/>
      <c r="F2142" s="103"/>
      <c r="G2142" s="103"/>
      <c r="H2142" s="103"/>
      <c r="J2142" s="103"/>
    </row>
    <row r="2143" spans="1:10" s="111" customFormat="1" ht="11.45" customHeight="1">
      <c r="A2143" s="167"/>
      <c r="B2143" s="103"/>
      <c r="C2143" s="103"/>
      <c r="D2143" s="103"/>
      <c r="E2143" s="103"/>
      <c r="F2143" s="103"/>
      <c r="G2143" s="103"/>
      <c r="H2143" s="103"/>
      <c r="J2143" s="103"/>
    </row>
    <row r="2144" spans="1:10" s="111" customFormat="1" ht="11.45" customHeight="1">
      <c r="A2144" s="166"/>
      <c r="B2144" s="103"/>
      <c r="C2144" s="103"/>
      <c r="D2144" s="103"/>
      <c r="E2144" s="103"/>
      <c r="F2144" s="103"/>
      <c r="G2144" s="103"/>
      <c r="H2144" s="103"/>
      <c r="J2144" s="103"/>
    </row>
    <row r="2145" spans="1:13" s="111" customFormat="1" ht="11.45" customHeight="1">
      <c r="A2145" s="167"/>
      <c r="B2145" s="103"/>
      <c r="C2145" s="103"/>
      <c r="D2145" s="103"/>
      <c r="E2145" s="103"/>
      <c r="F2145" s="103"/>
      <c r="G2145" s="103"/>
      <c r="H2145" s="103"/>
      <c r="J2145" s="103"/>
    </row>
    <row r="2146" spans="1:13" s="111" customFormat="1" ht="11.45" customHeight="1">
      <c r="A2146" s="168"/>
      <c r="B2146" s="103"/>
      <c r="C2146" s="103"/>
      <c r="D2146" s="103"/>
      <c r="E2146" s="103"/>
      <c r="F2146" s="103"/>
      <c r="G2146" s="103"/>
      <c r="H2146" s="103"/>
      <c r="J2146" s="103"/>
    </row>
    <row r="2147" spans="1:13" s="111" customFormat="1" ht="11.45" customHeight="1">
      <c r="A2147" s="169"/>
      <c r="B2147" s="103"/>
      <c r="C2147" s="103"/>
      <c r="D2147" s="103"/>
      <c r="E2147" s="103"/>
      <c r="F2147" s="103"/>
      <c r="G2147" s="103"/>
      <c r="H2147" s="103"/>
      <c r="J2147" s="103"/>
    </row>
    <row r="2148" spans="1:13" s="111" customFormat="1" ht="11.45" customHeight="1">
      <c r="A2148" s="167"/>
      <c r="B2148" s="103"/>
      <c r="C2148" s="103"/>
      <c r="D2148" s="103"/>
      <c r="E2148" s="103"/>
      <c r="F2148" s="103"/>
      <c r="G2148" s="103"/>
      <c r="H2148" s="103"/>
      <c r="J2148" s="103"/>
    </row>
    <row r="2149" spans="1:13" s="111" customFormat="1" ht="11.45" customHeight="1">
      <c r="A2149" s="167"/>
      <c r="B2149" s="103"/>
      <c r="C2149" s="103"/>
      <c r="D2149" s="103"/>
      <c r="E2149" s="103"/>
      <c r="F2149" s="103"/>
      <c r="G2149" s="103"/>
      <c r="H2149" s="103"/>
      <c r="I2149" s="103"/>
      <c r="J2149" s="103"/>
      <c r="K2149" s="103"/>
      <c r="L2149" s="103"/>
      <c r="M2149" s="103"/>
    </row>
    <row r="2150" spans="1:13" s="111" customFormat="1" ht="11.45" customHeight="1">
      <c r="A2150" s="166"/>
      <c r="B2150" s="103"/>
      <c r="C2150" s="103"/>
      <c r="D2150" s="103"/>
      <c r="E2150" s="103"/>
      <c r="F2150" s="103"/>
      <c r="G2150" s="103"/>
      <c r="H2150" s="103"/>
      <c r="I2150" s="103"/>
      <c r="J2150" s="103"/>
      <c r="K2150" s="103"/>
      <c r="L2150" s="103"/>
      <c r="M2150" s="103"/>
    </row>
    <row r="2151" spans="1:13" s="111" customFormat="1" ht="11.45" customHeight="1">
      <c r="A2151" s="167"/>
      <c r="B2151" s="103"/>
      <c r="C2151" s="103"/>
      <c r="D2151" s="103"/>
      <c r="E2151" s="103"/>
      <c r="F2151" s="103"/>
      <c r="G2151" s="103"/>
      <c r="H2151" s="103"/>
      <c r="I2151" s="103"/>
      <c r="J2151" s="103"/>
      <c r="K2151" s="103"/>
      <c r="L2151" s="103"/>
      <c r="M2151" s="103"/>
    </row>
    <row r="2152" spans="1:13" s="111" customFormat="1" ht="11.45" customHeight="1">
      <c r="A2152" s="166"/>
      <c r="B2152" s="103"/>
      <c r="C2152" s="103"/>
      <c r="D2152" s="103"/>
      <c r="E2152" s="103"/>
      <c r="F2152" s="103"/>
      <c r="G2152" s="103"/>
      <c r="H2152" s="103"/>
      <c r="I2152" s="103"/>
      <c r="J2152" s="103"/>
      <c r="K2152" s="103"/>
      <c r="L2152" s="103"/>
      <c r="M2152" s="103"/>
    </row>
    <row r="2153" spans="1:13" s="111" customFormat="1" ht="11.45" customHeight="1">
      <c r="A2153" s="167"/>
      <c r="B2153" s="103"/>
      <c r="C2153" s="103"/>
      <c r="D2153" s="103"/>
      <c r="E2153" s="103"/>
      <c r="F2153" s="103"/>
      <c r="G2153" s="103"/>
      <c r="H2153" s="103"/>
      <c r="I2153" s="103"/>
      <c r="J2153" s="103"/>
      <c r="K2153" s="103"/>
      <c r="L2153" s="103"/>
      <c r="M2153" s="103"/>
    </row>
    <row r="2154" spans="1:13" s="111" customFormat="1" ht="11.45" customHeight="1">
      <c r="A2154" s="166"/>
      <c r="B2154" s="103"/>
      <c r="C2154" s="103"/>
      <c r="D2154" s="103"/>
      <c r="E2154" s="103"/>
      <c r="F2154" s="103"/>
      <c r="G2154" s="103"/>
      <c r="H2154" s="103"/>
      <c r="J2154" s="103"/>
    </row>
    <row r="2155" spans="1:13" s="111" customFormat="1" ht="11.45" customHeight="1">
      <c r="A2155" s="167"/>
      <c r="B2155" s="103"/>
      <c r="C2155" s="103"/>
      <c r="D2155" s="103"/>
      <c r="E2155" s="103"/>
      <c r="F2155" s="103"/>
      <c r="G2155" s="103"/>
      <c r="H2155" s="103"/>
      <c r="J2155" s="103"/>
    </row>
    <row r="2156" spans="1:13" s="111" customFormat="1" ht="11.45" customHeight="1">
      <c r="A2156" s="166"/>
      <c r="B2156" s="103"/>
      <c r="C2156" s="103"/>
      <c r="D2156" s="103"/>
      <c r="E2156" s="103"/>
      <c r="F2156" s="103"/>
      <c r="G2156" s="103"/>
      <c r="H2156" s="103"/>
      <c r="I2156" s="103"/>
      <c r="J2156" s="103"/>
    </row>
    <row r="2157" spans="1:13" s="111" customFormat="1" ht="11.45" customHeight="1">
      <c r="A2157" s="167"/>
      <c r="B2157" s="103"/>
      <c r="C2157" s="103"/>
      <c r="D2157" s="103"/>
      <c r="E2157" s="103"/>
      <c r="F2157" s="103"/>
      <c r="G2157" s="103"/>
      <c r="H2157" s="103"/>
      <c r="J2157" s="103"/>
    </row>
    <row r="2158" spans="1:13" s="111" customFormat="1" ht="11.45" customHeight="1">
      <c r="A2158" s="166"/>
      <c r="B2158" s="103"/>
      <c r="C2158" s="103"/>
      <c r="D2158" s="103"/>
      <c r="E2158" s="103"/>
      <c r="F2158" s="103"/>
      <c r="G2158" s="103"/>
      <c r="H2158" s="103"/>
      <c r="J2158" s="103"/>
    </row>
    <row r="2159" spans="1:13" s="111" customFormat="1" ht="11.45" customHeight="1">
      <c r="A2159" s="167"/>
      <c r="B2159" s="103"/>
      <c r="C2159" s="103"/>
      <c r="D2159" s="103"/>
      <c r="E2159" s="103"/>
      <c r="F2159" s="103"/>
      <c r="G2159" s="103"/>
      <c r="H2159" s="103"/>
      <c r="J2159" s="103"/>
    </row>
    <row r="2160" spans="1:13" s="111" customFormat="1" ht="11.45" customHeight="1">
      <c r="A2160" s="166"/>
      <c r="B2160" s="103"/>
      <c r="C2160" s="103"/>
      <c r="D2160" s="103"/>
      <c r="E2160" s="103"/>
      <c r="F2160" s="103"/>
      <c r="G2160" s="103"/>
      <c r="H2160" s="103"/>
      <c r="J2160" s="103"/>
    </row>
    <row r="2161" spans="1:10" s="111" customFormat="1" ht="11.45" customHeight="1">
      <c r="A2161" s="169"/>
      <c r="B2161" s="103"/>
      <c r="C2161" s="103"/>
      <c r="D2161" s="103"/>
      <c r="E2161" s="103"/>
      <c r="F2161" s="103"/>
      <c r="G2161" s="103"/>
      <c r="H2161" s="103"/>
      <c r="J2161" s="103"/>
    </row>
    <row r="2162" spans="1:10" s="111" customFormat="1" ht="11.45" customHeight="1">
      <c r="A2162" s="167"/>
      <c r="B2162" s="103"/>
      <c r="C2162" s="103"/>
      <c r="D2162" s="103"/>
      <c r="E2162" s="103"/>
      <c r="F2162" s="103"/>
      <c r="G2162" s="103"/>
      <c r="H2162" s="103"/>
      <c r="J2162" s="103"/>
    </row>
    <row r="2163" spans="1:10" s="111" customFormat="1" ht="11.45" customHeight="1">
      <c r="A2163" s="169"/>
      <c r="B2163" s="103"/>
      <c r="C2163" s="103"/>
      <c r="D2163" s="103"/>
      <c r="E2163" s="103"/>
      <c r="F2163" s="103"/>
      <c r="G2163" s="103"/>
      <c r="H2163" s="103"/>
      <c r="J2163" s="103"/>
    </row>
    <row r="2164" spans="1:10" s="111" customFormat="1" ht="11.45" customHeight="1">
      <c r="A2164" s="167"/>
      <c r="B2164" s="103"/>
      <c r="C2164" s="103"/>
      <c r="D2164" s="103"/>
      <c r="E2164" s="103"/>
      <c r="F2164" s="103"/>
      <c r="G2164" s="103"/>
      <c r="H2164" s="103"/>
      <c r="J2164" s="103"/>
    </row>
    <row r="2165" spans="1:10" s="111" customFormat="1" ht="11.45" customHeight="1">
      <c r="A2165" s="167"/>
      <c r="B2165" s="103"/>
      <c r="C2165" s="103"/>
      <c r="D2165" s="103"/>
      <c r="E2165" s="103"/>
      <c r="F2165" s="103"/>
      <c r="G2165" s="103"/>
      <c r="H2165" s="103"/>
      <c r="J2165" s="103"/>
    </row>
    <row r="2166" spans="1:10" s="111" customFormat="1" ht="11.45" customHeight="1">
      <c r="A2166" s="166"/>
      <c r="B2166" s="103"/>
      <c r="C2166" s="103"/>
      <c r="D2166" s="103"/>
      <c r="E2166" s="103"/>
      <c r="F2166" s="103"/>
      <c r="G2166" s="103"/>
      <c r="H2166" s="103"/>
      <c r="J2166" s="103"/>
    </row>
    <row r="2167" spans="1:10" s="111" customFormat="1" ht="11.45" customHeight="1">
      <c r="A2167" s="167"/>
      <c r="B2167" s="103"/>
      <c r="C2167" s="103"/>
      <c r="D2167" s="103"/>
      <c r="E2167" s="103"/>
      <c r="F2167" s="103"/>
      <c r="G2167" s="103"/>
      <c r="H2167" s="103"/>
      <c r="J2167" s="103"/>
    </row>
    <row r="2168" spans="1:10" s="111" customFormat="1" ht="11.45" customHeight="1">
      <c r="A2168" s="166"/>
      <c r="B2168" s="103"/>
      <c r="C2168" s="103"/>
      <c r="D2168" s="103"/>
      <c r="E2168" s="103"/>
      <c r="F2168" s="103"/>
      <c r="G2168" s="103"/>
      <c r="H2168" s="103"/>
      <c r="J2168" s="103"/>
    </row>
    <row r="2169" spans="1:10" s="111" customFormat="1" ht="11.45" customHeight="1">
      <c r="A2169" s="169"/>
      <c r="B2169" s="103"/>
      <c r="C2169" s="103"/>
      <c r="D2169" s="103"/>
      <c r="E2169" s="103"/>
      <c r="F2169" s="103"/>
      <c r="G2169" s="103"/>
      <c r="H2169" s="103"/>
      <c r="J2169" s="103"/>
    </row>
    <row r="2170" spans="1:10" s="111" customFormat="1" ht="11.45" customHeight="1">
      <c r="A2170" s="167"/>
      <c r="B2170" s="103"/>
      <c r="C2170" s="103"/>
      <c r="D2170" s="103"/>
      <c r="E2170" s="103"/>
      <c r="F2170" s="103"/>
      <c r="G2170" s="103"/>
      <c r="H2170" s="103"/>
      <c r="J2170" s="103"/>
    </row>
    <row r="2171" spans="1:10" s="111" customFormat="1" ht="11.45" customHeight="1">
      <c r="A2171" s="166"/>
      <c r="B2171" s="103"/>
      <c r="C2171" s="103"/>
      <c r="D2171" s="103"/>
      <c r="E2171" s="103"/>
      <c r="F2171" s="103"/>
      <c r="G2171" s="103"/>
      <c r="H2171" s="103"/>
      <c r="J2171" s="103"/>
    </row>
    <row r="2172" spans="1:10" s="111" customFormat="1" ht="11.45" customHeight="1">
      <c r="A2172" s="166"/>
      <c r="B2172" s="103"/>
      <c r="C2172" s="103"/>
      <c r="D2172" s="103"/>
      <c r="E2172" s="103"/>
      <c r="F2172" s="103"/>
      <c r="G2172" s="103"/>
      <c r="H2172" s="103"/>
      <c r="J2172" s="103"/>
    </row>
    <row r="2173" spans="1:10" s="111" customFormat="1" ht="11.45" customHeight="1">
      <c r="A2173" s="169"/>
      <c r="B2173" s="103"/>
      <c r="C2173" s="103"/>
      <c r="D2173" s="103"/>
      <c r="E2173" s="103"/>
      <c r="F2173" s="103"/>
      <c r="G2173" s="103"/>
      <c r="H2173" s="103"/>
      <c r="J2173" s="103"/>
    </row>
    <row r="2174" spans="1:10" s="111" customFormat="1" ht="11.45" customHeight="1">
      <c r="A2174" s="166"/>
      <c r="B2174" s="103"/>
      <c r="C2174" s="103"/>
      <c r="D2174" s="103"/>
      <c r="E2174" s="103"/>
      <c r="F2174" s="103"/>
      <c r="G2174" s="103"/>
      <c r="H2174" s="103"/>
      <c r="J2174" s="103"/>
    </row>
    <row r="2175" spans="1:10" s="111" customFormat="1" ht="11.45" customHeight="1">
      <c r="A2175" s="169"/>
      <c r="B2175" s="103"/>
      <c r="C2175" s="103"/>
      <c r="D2175" s="103"/>
      <c r="E2175" s="103"/>
      <c r="F2175" s="103"/>
      <c r="G2175" s="103"/>
      <c r="H2175" s="103"/>
      <c r="J2175" s="103"/>
    </row>
    <row r="2176" spans="1:10" s="111" customFormat="1" ht="11.45" customHeight="1">
      <c r="A2176" s="167"/>
      <c r="B2176" s="103"/>
      <c r="C2176" s="103"/>
      <c r="D2176" s="103"/>
      <c r="E2176" s="103"/>
      <c r="F2176" s="103"/>
      <c r="G2176" s="103"/>
      <c r="H2176" s="103"/>
      <c r="J2176" s="103"/>
    </row>
    <row r="2177" spans="1:10" s="111" customFormat="1" ht="11.45" customHeight="1">
      <c r="A2177" s="169"/>
      <c r="B2177" s="103"/>
      <c r="C2177" s="103"/>
      <c r="D2177" s="103"/>
      <c r="E2177" s="103"/>
      <c r="F2177" s="103"/>
      <c r="G2177" s="103"/>
      <c r="H2177" s="103"/>
      <c r="J2177" s="103"/>
    </row>
    <row r="2178" spans="1:10" s="111" customFormat="1" ht="11.45" customHeight="1">
      <c r="A2178" s="167"/>
      <c r="B2178" s="103"/>
      <c r="C2178" s="103"/>
      <c r="D2178" s="103"/>
      <c r="E2178" s="103"/>
      <c r="F2178" s="103"/>
      <c r="G2178" s="103"/>
      <c r="H2178" s="103"/>
      <c r="J2178" s="103"/>
    </row>
    <row r="2179" spans="1:10" s="111" customFormat="1" ht="11.45" customHeight="1">
      <c r="A2179" s="169"/>
      <c r="B2179" s="103"/>
      <c r="C2179" s="103"/>
      <c r="D2179" s="103"/>
      <c r="E2179" s="103"/>
      <c r="F2179" s="103"/>
      <c r="G2179" s="103"/>
      <c r="H2179" s="103"/>
      <c r="J2179" s="103"/>
    </row>
    <row r="2180" spans="1:10" s="111" customFormat="1" ht="11.45" customHeight="1">
      <c r="A2180" s="167"/>
      <c r="B2180" s="103"/>
      <c r="C2180" s="103"/>
      <c r="D2180" s="103"/>
      <c r="E2180" s="103"/>
      <c r="F2180" s="103"/>
      <c r="G2180" s="103"/>
      <c r="H2180" s="103"/>
      <c r="J2180" s="103"/>
    </row>
    <row r="2181" spans="1:10" s="111" customFormat="1" ht="11.45" customHeight="1">
      <c r="A2181" s="169"/>
      <c r="B2181" s="103"/>
      <c r="C2181" s="103"/>
      <c r="D2181" s="103"/>
      <c r="E2181" s="103"/>
      <c r="F2181" s="103"/>
      <c r="G2181" s="103"/>
      <c r="H2181" s="103"/>
      <c r="J2181" s="103"/>
    </row>
    <row r="2182" spans="1:10" s="111" customFormat="1" ht="11.45" customHeight="1">
      <c r="A2182" s="167"/>
      <c r="B2182" s="103"/>
      <c r="C2182" s="103"/>
      <c r="D2182" s="103"/>
      <c r="E2182" s="103"/>
      <c r="F2182" s="103"/>
      <c r="G2182" s="103"/>
      <c r="H2182" s="103"/>
      <c r="J2182" s="103"/>
    </row>
    <row r="2183" spans="1:10" s="111" customFormat="1" ht="8.25" customHeight="1">
      <c r="A2183" s="165"/>
      <c r="B2183" s="103"/>
      <c r="C2183" s="103"/>
      <c r="D2183" s="103"/>
      <c r="E2183" s="103"/>
      <c r="F2183" s="103"/>
      <c r="G2183" s="103"/>
      <c r="H2183" s="103"/>
      <c r="J2183" s="103"/>
    </row>
    <row r="2184" spans="1:10" s="158" customFormat="1" ht="13.5" customHeight="1">
      <c r="H2184" s="103"/>
      <c r="J2184" s="103"/>
    </row>
    <row r="2185" spans="1:10" s="105" customFormat="1" ht="9.4" customHeight="1">
      <c r="A2185" s="111"/>
      <c r="H2185" s="103"/>
      <c r="J2185" s="103"/>
    </row>
    <row r="2186" spans="1:10" s="105" customFormat="1" ht="1.1499999999999999" customHeight="1">
      <c r="H2186" s="103"/>
      <c r="J2186" s="103"/>
    </row>
    <row r="2187" spans="1:10" s="105" customFormat="1" ht="1.1499999999999999" customHeight="1">
      <c r="H2187" s="103"/>
      <c r="J2187" s="103"/>
    </row>
    <row r="2188" spans="1:10" s="105" customFormat="1" ht="1.1499999999999999" customHeight="1">
      <c r="H2188" s="103"/>
      <c r="J2188" s="103"/>
    </row>
    <row r="2189" spans="1:10" s="111" customFormat="1" ht="12" customHeight="1">
      <c r="B2189" s="170"/>
      <c r="C2189" s="170"/>
      <c r="D2189" s="171"/>
      <c r="E2189" s="171"/>
      <c r="F2189" s="171"/>
      <c r="G2189" s="171"/>
      <c r="H2189" s="103"/>
      <c r="J2189" s="103"/>
    </row>
    <row r="2190" spans="1:10" s="111" customFormat="1" ht="3.4" customHeight="1">
      <c r="B2190" s="170"/>
      <c r="C2190" s="170"/>
      <c r="D2190" s="171"/>
      <c r="E2190" s="171"/>
      <c r="F2190" s="171"/>
      <c r="G2190" s="171"/>
      <c r="H2190" s="103"/>
      <c r="J2190" s="103"/>
    </row>
    <row r="2191" spans="1:10" s="119" customFormat="1" ht="9" customHeight="1">
      <c r="A2191" s="172"/>
      <c r="B2191" s="170"/>
      <c r="C2191" s="170"/>
      <c r="D2191" s="171"/>
      <c r="E2191" s="171"/>
      <c r="F2191" s="171"/>
      <c r="G2191" s="171"/>
      <c r="H2191" s="103"/>
      <c r="J2191" s="103"/>
    </row>
    <row r="2192" spans="1:10" s="119" customFormat="1" ht="9" customHeight="1">
      <c r="A2192" s="172"/>
      <c r="B2192" s="170"/>
      <c r="C2192" s="173"/>
      <c r="D2192" s="173"/>
      <c r="E2192" s="173"/>
      <c r="F2192" s="173"/>
      <c r="G2192" s="173"/>
      <c r="H2192" s="103"/>
      <c r="J2192" s="103"/>
    </row>
    <row r="2193" spans="1:13" s="130" customFormat="1" ht="9" customHeight="1">
      <c r="B2193" s="174"/>
      <c r="C2193" s="175"/>
      <c r="D2193" s="176"/>
      <c r="E2193" s="176"/>
      <c r="F2193" s="176"/>
      <c r="G2193" s="174"/>
      <c r="H2193" s="103"/>
      <c r="J2193" s="103"/>
    </row>
    <row r="2194" spans="1:13" s="111" customFormat="1" ht="9.75" customHeight="1">
      <c r="A2194" s="131"/>
      <c r="B2194" s="177"/>
      <c r="C2194" s="177"/>
      <c r="D2194" s="177"/>
      <c r="E2194" s="177"/>
      <c r="F2194" s="177"/>
      <c r="G2194" s="177"/>
      <c r="H2194" s="103"/>
      <c r="J2194" s="103"/>
    </row>
    <row r="2195" spans="1:13" s="111" customFormat="1" ht="12.75" customHeight="1">
      <c r="A2195" s="178"/>
      <c r="B2195" s="179"/>
      <c r="C2195" s="179"/>
      <c r="D2195" s="179"/>
      <c r="E2195" s="179"/>
      <c r="F2195" s="179"/>
      <c r="G2195" s="179"/>
      <c r="H2195" s="103"/>
      <c r="J2195" s="103"/>
    </row>
    <row r="2196" spans="1:13" s="111" customFormat="1" ht="11.45" customHeight="1">
      <c r="A2196" s="180"/>
      <c r="B2196" s="181"/>
      <c r="C2196" s="181"/>
      <c r="D2196" s="181"/>
      <c r="E2196" s="181"/>
      <c r="F2196" s="181"/>
      <c r="G2196" s="181"/>
      <c r="H2196" s="103"/>
      <c r="J2196" s="103"/>
    </row>
    <row r="2197" spans="1:13" s="111" customFormat="1" ht="11.45" customHeight="1">
      <c r="A2197" s="167"/>
      <c r="B2197" s="103"/>
      <c r="C2197" s="103"/>
      <c r="D2197" s="103"/>
      <c r="E2197" s="103"/>
      <c r="F2197" s="103"/>
      <c r="G2197" s="103"/>
      <c r="H2197" s="103"/>
      <c r="J2197" s="103"/>
    </row>
    <row r="2198" spans="1:13" s="111" customFormat="1" ht="11.45" customHeight="1">
      <c r="A2198" s="167"/>
      <c r="B2198" s="103"/>
      <c r="C2198" s="103"/>
      <c r="D2198" s="103"/>
      <c r="E2198" s="103"/>
      <c r="F2198" s="103"/>
      <c r="G2198" s="103"/>
      <c r="H2198" s="103"/>
      <c r="I2198" s="103"/>
      <c r="J2198" s="103"/>
      <c r="K2198" s="103"/>
      <c r="L2198" s="103"/>
      <c r="M2198" s="103"/>
    </row>
    <row r="2199" spans="1:13" s="111" customFormat="1" ht="11.45" customHeight="1">
      <c r="A2199" s="169"/>
      <c r="B2199" s="103"/>
      <c r="C2199" s="103"/>
      <c r="D2199" s="103"/>
      <c r="E2199" s="103"/>
      <c r="F2199" s="103"/>
      <c r="G2199" s="103"/>
      <c r="H2199" s="103"/>
      <c r="I2199" s="182"/>
      <c r="J2199" s="182"/>
      <c r="K2199" s="182"/>
      <c r="L2199" s="182"/>
      <c r="M2199" s="182"/>
    </row>
    <row r="2200" spans="1:13" s="111" customFormat="1" ht="11.45" customHeight="1">
      <c r="A2200" s="180"/>
      <c r="B2200" s="181"/>
      <c r="C2200" s="181"/>
      <c r="D2200" s="181"/>
      <c r="E2200" s="181"/>
      <c r="F2200" s="181"/>
      <c r="G2200" s="181"/>
      <c r="H2200" s="103"/>
      <c r="J2200" s="103"/>
    </row>
    <row r="2201" spans="1:13" s="111" customFormat="1" ht="11.45" customHeight="1">
      <c r="A2201" s="167"/>
      <c r="B2201" s="103"/>
      <c r="C2201" s="103"/>
      <c r="D2201" s="103"/>
      <c r="E2201" s="103"/>
      <c r="F2201" s="103"/>
      <c r="G2201" s="103"/>
      <c r="H2201" s="103"/>
      <c r="J2201" s="103"/>
    </row>
    <row r="2202" spans="1:13" s="111" customFormat="1" ht="11.45" customHeight="1">
      <c r="A2202" s="166"/>
      <c r="B2202" s="103"/>
      <c r="C2202" s="103"/>
      <c r="D2202" s="103"/>
      <c r="E2202" s="103"/>
      <c r="F2202" s="103"/>
      <c r="G2202" s="103"/>
      <c r="H2202" s="103"/>
      <c r="J2202" s="103"/>
    </row>
    <row r="2203" spans="1:13" s="111" customFormat="1" ht="11.45" customHeight="1">
      <c r="A2203" s="167"/>
      <c r="B2203" s="103"/>
      <c r="C2203" s="103"/>
      <c r="D2203" s="103"/>
      <c r="E2203" s="103"/>
      <c r="F2203" s="103"/>
      <c r="G2203" s="103"/>
      <c r="H2203" s="103"/>
      <c r="J2203" s="103"/>
    </row>
    <row r="2204" spans="1:13" s="111" customFormat="1" ht="11.45" customHeight="1">
      <c r="A2204" s="166"/>
      <c r="B2204" s="103"/>
      <c r="C2204" s="103"/>
      <c r="D2204" s="103"/>
      <c r="E2204" s="103"/>
      <c r="F2204" s="103"/>
      <c r="G2204" s="103"/>
      <c r="H2204" s="103"/>
      <c r="J2204" s="103"/>
    </row>
    <row r="2205" spans="1:13" s="111" customFormat="1" ht="11.45" customHeight="1">
      <c r="A2205" s="167"/>
      <c r="B2205" s="103"/>
      <c r="C2205" s="103"/>
      <c r="D2205" s="103"/>
      <c r="E2205" s="103"/>
      <c r="F2205" s="103"/>
      <c r="G2205" s="103"/>
      <c r="H2205" s="103"/>
      <c r="J2205" s="103"/>
    </row>
    <row r="2206" spans="1:13" s="111" customFormat="1" ht="11.45" customHeight="1">
      <c r="A2206" s="166"/>
      <c r="B2206" s="103"/>
      <c r="C2206" s="103"/>
      <c r="D2206" s="103"/>
      <c r="E2206" s="103"/>
      <c r="F2206" s="103"/>
      <c r="G2206" s="103"/>
      <c r="H2206" s="103"/>
      <c r="J2206" s="103"/>
    </row>
    <row r="2207" spans="1:13" s="111" customFormat="1" ht="11.45" customHeight="1">
      <c r="A2207" s="166"/>
      <c r="B2207" s="103"/>
      <c r="C2207" s="103"/>
      <c r="D2207" s="103"/>
      <c r="E2207" s="103"/>
      <c r="F2207" s="103"/>
      <c r="G2207" s="103"/>
      <c r="H2207" s="103"/>
      <c r="J2207" s="103"/>
    </row>
    <row r="2208" spans="1:13" s="111" customFormat="1" ht="11.45" customHeight="1">
      <c r="A2208" s="166"/>
      <c r="B2208" s="103"/>
      <c r="C2208" s="103"/>
      <c r="D2208" s="103"/>
      <c r="E2208" s="103"/>
      <c r="F2208" s="103"/>
      <c r="G2208" s="103"/>
      <c r="H2208" s="103"/>
      <c r="J2208" s="103"/>
    </row>
    <row r="2209" spans="1:13" s="111" customFormat="1" ht="11.45" customHeight="1">
      <c r="A2209" s="167"/>
      <c r="B2209" s="103"/>
      <c r="C2209" s="103"/>
      <c r="D2209" s="103"/>
      <c r="E2209" s="103"/>
      <c r="F2209" s="103"/>
      <c r="G2209" s="103"/>
      <c r="H2209" s="103"/>
      <c r="J2209" s="103"/>
    </row>
    <row r="2210" spans="1:13" s="111" customFormat="1" ht="11.45" customHeight="1">
      <c r="A2210" s="167"/>
      <c r="B2210" s="103"/>
      <c r="C2210" s="103"/>
      <c r="D2210" s="103"/>
      <c r="E2210" s="103"/>
      <c r="F2210" s="103"/>
      <c r="G2210" s="103"/>
      <c r="H2210" s="103"/>
      <c r="J2210" s="103"/>
    </row>
    <row r="2211" spans="1:13" s="111" customFormat="1" ht="11.45" customHeight="1">
      <c r="A2211" s="166"/>
      <c r="B2211" s="103"/>
      <c r="C2211" s="103"/>
      <c r="D2211" s="103"/>
      <c r="E2211" s="103"/>
      <c r="F2211" s="103"/>
      <c r="G2211" s="103"/>
      <c r="H2211" s="103"/>
      <c r="J2211" s="103"/>
    </row>
    <row r="2212" spans="1:13" s="111" customFormat="1" ht="11.45" customHeight="1">
      <c r="A2212" s="166"/>
      <c r="B2212" s="103"/>
      <c r="C2212" s="103"/>
      <c r="D2212" s="103"/>
      <c r="E2212" s="103"/>
      <c r="F2212" s="103"/>
      <c r="G2212" s="103"/>
      <c r="H2212" s="103"/>
      <c r="J2212" s="103"/>
    </row>
    <row r="2213" spans="1:13" s="111" customFormat="1" ht="11.45" customHeight="1">
      <c r="A2213" s="166"/>
      <c r="B2213" s="103"/>
      <c r="C2213" s="103"/>
      <c r="D2213" s="103"/>
      <c r="E2213" s="103"/>
      <c r="F2213" s="103"/>
      <c r="G2213" s="103"/>
      <c r="H2213" s="103"/>
      <c r="J2213" s="103"/>
    </row>
    <row r="2214" spans="1:13" s="111" customFormat="1" ht="11.45" customHeight="1">
      <c r="A2214" s="167"/>
      <c r="B2214" s="103"/>
      <c r="C2214" s="103"/>
      <c r="D2214" s="103"/>
      <c r="E2214" s="103"/>
      <c r="F2214" s="103"/>
      <c r="G2214" s="103"/>
      <c r="H2214" s="103"/>
      <c r="J2214" s="103"/>
    </row>
    <row r="2215" spans="1:13" s="111" customFormat="1" ht="11.45" customHeight="1">
      <c r="A2215" s="166"/>
      <c r="B2215" s="103"/>
      <c r="C2215" s="103"/>
      <c r="D2215" s="103"/>
      <c r="E2215" s="103"/>
      <c r="F2215" s="103"/>
      <c r="G2215" s="103"/>
      <c r="H2215" s="103"/>
      <c r="J2215" s="103"/>
    </row>
    <row r="2216" spans="1:13" s="111" customFormat="1" ht="11.45" customHeight="1">
      <c r="A2216" s="167"/>
      <c r="B2216" s="103"/>
      <c r="C2216" s="103"/>
      <c r="D2216" s="103"/>
      <c r="E2216" s="103"/>
      <c r="F2216" s="103"/>
      <c r="G2216" s="103"/>
      <c r="H2216" s="103"/>
      <c r="J2216" s="103"/>
    </row>
    <row r="2217" spans="1:13" s="111" customFormat="1" ht="11.45" customHeight="1">
      <c r="A2217" s="166"/>
      <c r="B2217" s="103"/>
      <c r="C2217" s="103"/>
      <c r="D2217" s="103"/>
      <c r="E2217" s="103"/>
      <c r="F2217" s="103"/>
      <c r="G2217" s="103"/>
      <c r="H2217" s="103"/>
      <c r="J2217" s="103"/>
    </row>
    <row r="2218" spans="1:13" s="111" customFormat="1" ht="11.45" customHeight="1">
      <c r="A2218" s="167"/>
      <c r="B2218" s="103"/>
      <c r="C2218" s="103"/>
      <c r="D2218" s="103"/>
      <c r="E2218" s="103"/>
      <c r="F2218" s="103"/>
      <c r="G2218" s="103"/>
      <c r="H2218" s="103"/>
      <c r="J2218" s="103"/>
    </row>
    <row r="2219" spans="1:13" s="111" customFormat="1" ht="11.45" customHeight="1">
      <c r="A2219" s="166"/>
      <c r="B2219" s="103"/>
      <c r="C2219" s="103"/>
      <c r="D2219" s="103"/>
      <c r="E2219" s="103"/>
      <c r="F2219" s="103"/>
      <c r="G2219" s="103"/>
      <c r="H2219" s="103"/>
      <c r="J2219" s="103"/>
    </row>
    <row r="2220" spans="1:13" s="111" customFormat="1" ht="11.45" customHeight="1">
      <c r="A2220" s="167"/>
      <c r="B2220" s="103"/>
      <c r="C2220" s="103"/>
      <c r="D2220" s="103"/>
      <c r="E2220" s="103"/>
      <c r="F2220" s="103"/>
      <c r="G2220" s="103"/>
      <c r="H2220" s="103"/>
      <c r="J2220" s="103"/>
    </row>
    <row r="2221" spans="1:13" s="111" customFormat="1" ht="11.45" customHeight="1">
      <c r="A2221" s="168"/>
      <c r="B2221" s="103"/>
      <c r="C2221" s="103"/>
      <c r="D2221" s="103"/>
      <c r="E2221" s="103"/>
      <c r="F2221" s="103"/>
      <c r="G2221" s="103"/>
      <c r="H2221" s="103"/>
      <c r="J2221" s="103"/>
    </row>
    <row r="2222" spans="1:13" s="111" customFormat="1" ht="11.45" customHeight="1">
      <c r="A2222" s="169"/>
      <c r="B2222" s="103"/>
      <c r="C2222" s="103"/>
      <c r="D2222" s="103"/>
      <c r="E2222" s="103"/>
      <c r="F2222" s="103"/>
      <c r="G2222" s="103"/>
      <c r="H2222" s="103"/>
      <c r="J2222" s="103"/>
    </row>
    <row r="2223" spans="1:13" s="111" customFormat="1" ht="11.45" customHeight="1">
      <c r="A2223" s="167"/>
      <c r="B2223" s="103"/>
      <c r="C2223" s="103"/>
      <c r="D2223" s="103"/>
      <c r="E2223" s="103"/>
      <c r="F2223" s="103"/>
      <c r="G2223" s="103"/>
      <c r="H2223" s="103"/>
      <c r="J2223" s="103"/>
    </row>
    <row r="2224" spans="1:13" s="111" customFormat="1" ht="11.45" customHeight="1">
      <c r="A2224" s="167"/>
      <c r="B2224" s="103"/>
      <c r="C2224" s="103"/>
      <c r="D2224" s="103"/>
      <c r="E2224" s="103"/>
      <c r="F2224" s="103"/>
      <c r="G2224" s="103"/>
      <c r="H2224" s="103"/>
      <c r="I2224" s="103"/>
      <c r="J2224" s="103"/>
      <c r="K2224" s="103"/>
      <c r="L2224" s="103"/>
      <c r="M2224" s="103"/>
    </row>
    <row r="2225" spans="1:13" s="111" customFormat="1" ht="11.45" customHeight="1">
      <c r="A2225" s="166"/>
      <c r="B2225" s="103"/>
      <c r="C2225" s="103"/>
      <c r="D2225" s="103"/>
      <c r="E2225" s="103"/>
      <c r="F2225" s="103"/>
      <c r="G2225" s="103"/>
      <c r="H2225" s="103"/>
      <c r="I2225" s="103"/>
      <c r="J2225" s="103"/>
      <c r="K2225" s="103"/>
      <c r="L2225" s="103"/>
      <c r="M2225" s="103"/>
    </row>
    <row r="2226" spans="1:13" s="111" customFormat="1" ht="11.45" customHeight="1">
      <c r="A2226" s="167"/>
      <c r="B2226" s="103"/>
      <c r="C2226" s="103"/>
      <c r="D2226" s="103"/>
      <c r="E2226" s="103"/>
      <c r="F2226" s="103"/>
      <c r="G2226" s="103"/>
      <c r="H2226" s="103"/>
      <c r="I2226" s="103"/>
      <c r="J2226" s="103"/>
      <c r="K2226" s="103"/>
      <c r="L2226" s="103"/>
      <c r="M2226" s="103"/>
    </row>
    <row r="2227" spans="1:13" s="111" customFormat="1" ht="11.45" customHeight="1">
      <c r="A2227" s="166"/>
      <c r="B2227" s="103"/>
      <c r="C2227" s="103"/>
      <c r="D2227" s="103"/>
      <c r="E2227" s="103"/>
      <c r="F2227" s="103"/>
      <c r="G2227" s="103"/>
      <c r="H2227" s="103"/>
      <c r="I2227" s="103"/>
      <c r="J2227" s="103"/>
      <c r="K2227" s="103"/>
      <c r="L2227" s="103"/>
      <c r="M2227" s="103"/>
    </row>
    <row r="2228" spans="1:13" s="111" customFormat="1" ht="11.45" customHeight="1">
      <c r="A2228" s="167"/>
      <c r="B2228" s="103"/>
      <c r="C2228" s="103"/>
      <c r="D2228" s="103"/>
      <c r="E2228" s="103"/>
      <c r="F2228" s="103"/>
      <c r="G2228" s="103"/>
      <c r="H2228" s="103"/>
      <c r="I2228" s="103"/>
      <c r="J2228" s="103"/>
      <c r="K2228" s="103"/>
      <c r="L2228" s="103"/>
      <c r="M2228" s="103"/>
    </row>
    <row r="2229" spans="1:13" s="111" customFormat="1" ht="11.45" customHeight="1">
      <c r="A2229" s="166"/>
      <c r="B2229" s="103"/>
      <c r="C2229" s="103"/>
      <c r="D2229" s="103"/>
      <c r="E2229" s="103"/>
      <c r="F2229" s="103"/>
      <c r="G2229" s="103"/>
      <c r="H2229" s="103"/>
      <c r="J2229" s="103"/>
    </row>
    <row r="2230" spans="1:13" s="111" customFormat="1" ht="11.45" customHeight="1">
      <c r="A2230" s="167"/>
      <c r="B2230" s="103"/>
      <c r="C2230" s="103"/>
      <c r="D2230" s="103"/>
      <c r="E2230" s="103"/>
      <c r="F2230" s="103"/>
      <c r="G2230" s="103"/>
      <c r="H2230" s="103"/>
      <c r="J2230" s="103"/>
    </row>
    <row r="2231" spans="1:13" s="111" customFormat="1" ht="11.45" customHeight="1">
      <c r="A2231" s="166"/>
      <c r="B2231" s="103"/>
      <c r="C2231" s="103"/>
      <c r="D2231" s="103"/>
      <c r="E2231" s="103"/>
      <c r="F2231" s="103"/>
      <c r="G2231" s="103"/>
      <c r="H2231" s="103"/>
      <c r="I2231" s="103"/>
      <c r="J2231" s="103"/>
    </row>
    <row r="2232" spans="1:13" s="111" customFormat="1" ht="11.45" customHeight="1">
      <c r="A2232" s="167"/>
      <c r="B2232" s="103"/>
      <c r="C2232" s="103"/>
      <c r="D2232" s="103"/>
      <c r="E2232" s="103"/>
      <c r="F2232" s="103"/>
      <c r="G2232" s="103"/>
      <c r="H2232" s="103"/>
      <c r="J2232" s="103"/>
    </row>
    <row r="2233" spans="1:13" s="111" customFormat="1" ht="11.45" customHeight="1">
      <c r="A2233" s="166"/>
      <c r="B2233" s="103"/>
      <c r="C2233" s="103"/>
      <c r="D2233" s="103"/>
      <c r="E2233" s="103"/>
      <c r="F2233" s="103"/>
      <c r="G2233" s="103"/>
      <c r="H2233" s="103"/>
      <c r="J2233" s="103"/>
    </row>
    <row r="2234" spans="1:13" s="111" customFormat="1" ht="11.45" customHeight="1">
      <c r="A2234" s="167"/>
      <c r="B2234" s="103"/>
      <c r="C2234" s="103"/>
      <c r="D2234" s="103"/>
      <c r="E2234" s="103"/>
      <c r="F2234" s="103"/>
      <c r="G2234" s="103"/>
      <c r="H2234" s="103"/>
      <c r="J2234" s="103"/>
    </row>
    <row r="2235" spans="1:13" s="111" customFormat="1" ht="11.45" customHeight="1">
      <c r="A2235" s="166"/>
      <c r="B2235" s="103"/>
      <c r="C2235" s="103"/>
      <c r="D2235" s="103"/>
      <c r="E2235" s="103"/>
      <c r="F2235" s="103"/>
      <c r="G2235" s="103"/>
      <c r="H2235" s="103"/>
      <c r="J2235" s="103"/>
    </row>
    <row r="2236" spans="1:13" s="111" customFormat="1" ht="11.45" customHeight="1">
      <c r="A2236" s="169"/>
      <c r="B2236" s="103"/>
      <c r="C2236" s="103"/>
      <c r="D2236" s="103"/>
      <c r="E2236" s="103"/>
      <c r="F2236" s="103"/>
      <c r="G2236" s="103"/>
      <c r="H2236" s="103"/>
      <c r="J2236" s="103"/>
    </row>
    <row r="2237" spans="1:13" s="111" customFormat="1" ht="11.45" customHeight="1">
      <c r="A2237" s="167"/>
      <c r="B2237" s="103"/>
      <c r="C2237" s="103"/>
      <c r="D2237" s="103"/>
      <c r="E2237" s="103"/>
      <c r="F2237" s="103"/>
      <c r="G2237" s="103"/>
      <c r="H2237" s="103"/>
      <c r="J2237" s="103"/>
    </row>
    <row r="2238" spans="1:13" s="111" customFormat="1" ht="11.45" customHeight="1">
      <c r="A2238" s="169"/>
      <c r="B2238" s="103"/>
      <c r="C2238" s="103"/>
      <c r="D2238" s="103"/>
      <c r="E2238" s="103"/>
      <c r="F2238" s="103"/>
      <c r="G2238" s="103"/>
      <c r="H2238" s="103"/>
      <c r="J2238" s="103"/>
    </row>
    <row r="2239" spans="1:13" s="111" customFormat="1" ht="11.45" customHeight="1">
      <c r="A2239" s="167"/>
      <c r="B2239" s="103"/>
      <c r="C2239" s="103"/>
      <c r="D2239" s="103"/>
      <c r="E2239" s="103"/>
      <c r="F2239" s="103"/>
      <c r="G2239" s="103"/>
      <c r="H2239" s="103"/>
      <c r="J2239" s="103"/>
    </row>
    <row r="2240" spans="1:13" s="111" customFormat="1" ht="11.45" customHeight="1">
      <c r="A2240" s="167"/>
      <c r="B2240" s="103"/>
      <c r="C2240" s="103"/>
      <c r="D2240" s="103"/>
      <c r="E2240" s="103"/>
      <c r="F2240" s="103"/>
      <c r="G2240" s="103"/>
      <c r="H2240" s="103"/>
      <c r="J2240" s="103"/>
    </row>
    <row r="2241" spans="1:10" s="111" customFormat="1" ht="11.45" customHeight="1">
      <c r="A2241" s="166"/>
      <c r="B2241" s="103"/>
      <c r="C2241" s="103"/>
      <c r="D2241" s="103"/>
      <c r="E2241" s="103"/>
      <c r="F2241" s="103"/>
      <c r="G2241" s="103"/>
      <c r="H2241" s="103"/>
      <c r="J2241" s="103"/>
    </row>
    <row r="2242" spans="1:10" s="111" customFormat="1" ht="11.45" customHeight="1">
      <c r="A2242" s="167"/>
      <c r="B2242" s="103"/>
      <c r="C2242" s="103"/>
      <c r="D2242" s="103"/>
      <c r="E2242" s="103"/>
      <c r="F2242" s="103"/>
      <c r="G2242" s="103"/>
      <c r="H2242" s="103"/>
      <c r="J2242" s="103"/>
    </row>
    <row r="2243" spans="1:10" s="111" customFormat="1" ht="11.45" customHeight="1">
      <c r="A2243" s="166"/>
      <c r="B2243" s="103"/>
      <c r="C2243" s="103"/>
      <c r="D2243" s="103"/>
      <c r="E2243" s="103"/>
      <c r="F2243" s="103"/>
      <c r="G2243" s="103"/>
      <c r="H2243" s="103"/>
      <c r="J2243" s="103"/>
    </row>
    <row r="2244" spans="1:10" s="111" customFormat="1" ht="11.45" customHeight="1">
      <c r="A2244" s="169"/>
      <c r="B2244" s="103"/>
      <c r="C2244" s="103"/>
      <c r="D2244" s="103"/>
      <c r="E2244" s="103"/>
      <c r="F2244" s="103"/>
      <c r="G2244" s="103"/>
      <c r="H2244" s="103"/>
      <c r="J2244" s="103"/>
    </row>
    <row r="2245" spans="1:10" s="111" customFormat="1" ht="11.45" customHeight="1">
      <c r="A2245" s="167"/>
      <c r="B2245" s="103"/>
      <c r="C2245" s="103"/>
      <c r="D2245" s="103"/>
      <c r="E2245" s="103"/>
      <c r="F2245" s="103"/>
      <c r="G2245" s="103"/>
      <c r="H2245" s="103"/>
      <c r="J2245" s="103"/>
    </row>
    <row r="2246" spans="1:10" s="111" customFormat="1" ht="11.45" customHeight="1">
      <c r="A2246" s="166"/>
      <c r="B2246" s="103"/>
      <c r="C2246" s="103"/>
      <c r="D2246" s="103"/>
      <c r="E2246" s="103"/>
      <c r="F2246" s="103"/>
      <c r="G2246" s="103"/>
      <c r="H2246" s="103"/>
      <c r="J2246" s="103"/>
    </row>
    <row r="2247" spans="1:10" s="111" customFormat="1" ht="11.45" customHeight="1">
      <c r="A2247" s="166"/>
      <c r="B2247" s="103"/>
      <c r="C2247" s="103"/>
      <c r="D2247" s="103"/>
      <c r="E2247" s="103"/>
      <c r="F2247" s="103"/>
      <c r="G2247" s="103"/>
      <c r="H2247" s="103"/>
      <c r="J2247" s="103"/>
    </row>
    <row r="2248" spans="1:10" s="111" customFormat="1" ht="11.45" customHeight="1">
      <c r="A2248" s="169"/>
      <c r="B2248" s="103"/>
      <c r="C2248" s="103"/>
      <c r="D2248" s="103"/>
      <c r="E2248" s="103"/>
      <c r="F2248" s="103"/>
      <c r="G2248" s="103"/>
      <c r="H2248" s="103"/>
      <c r="J2248" s="103"/>
    </row>
    <row r="2249" spans="1:10" s="111" customFormat="1" ht="11.45" customHeight="1">
      <c r="A2249" s="166"/>
      <c r="B2249" s="103"/>
      <c r="C2249" s="103"/>
      <c r="D2249" s="103"/>
      <c r="E2249" s="103"/>
      <c r="F2249" s="103"/>
      <c r="G2249" s="103"/>
      <c r="H2249" s="103"/>
      <c r="J2249" s="103"/>
    </row>
    <row r="2250" spans="1:10" s="111" customFormat="1" ht="11.45" customHeight="1">
      <c r="A2250" s="169"/>
      <c r="B2250" s="103"/>
      <c r="C2250" s="103"/>
      <c r="D2250" s="103"/>
      <c r="E2250" s="103"/>
      <c r="F2250" s="103"/>
      <c r="G2250" s="103"/>
      <c r="H2250" s="103"/>
      <c r="J2250" s="103"/>
    </row>
    <row r="2251" spans="1:10" s="111" customFormat="1" ht="11.45" customHeight="1">
      <c r="A2251" s="167"/>
      <c r="B2251" s="103"/>
      <c r="C2251" s="103"/>
      <c r="D2251" s="103"/>
      <c r="E2251" s="103"/>
      <c r="F2251" s="103"/>
      <c r="G2251" s="103"/>
      <c r="H2251" s="103"/>
      <c r="J2251" s="103"/>
    </row>
    <row r="2252" spans="1:10" s="111" customFormat="1" ht="11.45" customHeight="1">
      <c r="A2252" s="169"/>
      <c r="B2252" s="103"/>
      <c r="C2252" s="103"/>
      <c r="D2252" s="103"/>
      <c r="E2252" s="103"/>
      <c r="F2252" s="103"/>
      <c r="G2252" s="103"/>
      <c r="H2252" s="103"/>
      <c r="J2252" s="103"/>
    </row>
    <row r="2253" spans="1:10" s="111" customFormat="1" ht="11.45" customHeight="1">
      <c r="A2253" s="167"/>
      <c r="B2253" s="103"/>
      <c r="C2253" s="103"/>
      <c r="D2253" s="103"/>
      <c r="E2253" s="103"/>
      <c r="F2253" s="103"/>
      <c r="G2253" s="103"/>
      <c r="H2253" s="103"/>
      <c r="J2253" s="103"/>
    </row>
    <row r="2254" spans="1:10" s="111" customFormat="1" ht="11.45" customHeight="1">
      <c r="A2254" s="169"/>
      <c r="B2254" s="103"/>
      <c r="C2254" s="103"/>
      <c r="D2254" s="103"/>
      <c r="E2254" s="103"/>
      <c r="F2254" s="103"/>
      <c r="G2254" s="103"/>
      <c r="H2254" s="103"/>
      <c r="J2254" s="103"/>
    </row>
    <row r="2255" spans="1:10" s="111" customFormat="1" ht="11.45" customHeight="1">
      <c r="A2255" s="167"/>
      <c r="B2255" s="103"/>
      <c r="C2255" s="103"/>
      <c r="D2255" s="103"/>
      <c r="E2255" s="103"/>
      <c r="F2255" s="103"/>
      <c r="G2255" s="103"/>
      <c r="H2255" s="103"/>
      <c r="J2255" s="103"/>
    </row>
    <row r="2256" spans="1:10" s="111" customFormat="1" ht="11.45" customHeight="1">
      <c r="A2256" s="169"/>
      <c r="B2256" s="103"/>
      <c r="C2256" s="103"/>
      <c r="D2256" s="103"/>
      <c r="E2256" s="103"/>
      <c r="F2256" s="103"/>
      <c r="G2256" s="103"/>
      <c r="H2256" s="103"/>
      <c r="J2256" s="103"/>
    </row>
    <row r="2257" spans="1:10" s="111" customFormat="1" ht="11.45" customHeight="1">
      <c r="A2257" s="167"/>
      <c r="B2257" s="103"/>
      <c r="C2257" s="103"/>
      <c r="D2257" s="103"/>
      <c r="E2257" s="103"/>
      <c r="F2257" s="103"/>
      <c r="G2257" s="103"/>
      <c r="H2257" s="103"/>
      <c r="J2257" s="103"/>
    </row>
    <row r="2258" spans="1:10" s="111" customFormat="1" ht="8.25" customHeight="1">
      <c r="A2258" s="165"/>
      <c r="B2258" s="103"/>
      <c r="C2258" s="103"/>
      <c r="D2258" s="103"/>
      <c r="E2258" s="103"/>
      <c r="F2258" s="103"/>
      <c r="G2258" s="103"/>
      <c r="H2258" s="103"/>
      <c r="J2258" s="103"/>
    </row>
    <row r="2259" spans="1:10" s="158" customFormat="1" ht="13.5" customHeight="1">
      <c r="H2259" s="103"/>
      <c r="J2259" s="103"/>
    </row>
    <row r="2260" spans="1:10" s="105" customFormat="1" ht="9.4" customHeight="1">
      <c r="A2260" s="111"/>
      <c r="H2260" s="103"/>
      <c r="J2260" s="103"/>
    </row>
    <row r="2261" spans="1:10" s="105" customFormat="1" ht="1.1499999999999999" customHeight="1">
      <c r="H2261" s="103"/>
      <c r="J2261" s="103"/>
    </row>
    <row r="2262" spans="1:10" s="105" customFormat="1" ht="1.1499999999999999" customHeight="1">
      <c r="H2262" s="103"/>
      <c r="J2262" s="103"/>
    </row>
    <row r="2263" spans="1:10" s="105" customFormat="1" ht="1.1499999999999999" customHeight="1">
      <c r="H2263" s="103"/>
      <c r="J2263" s="103"/>
    </row>
    <row r="2264" spans="1:10" s="111" customFormat="1" ht="12" customHeight="1">
      <c r="B2264" s="170"/>
      <c r="C2264" s="170"/>
      <c r="D2264" s="171"/>
      <c r="E2264" s="171"/>
      <c r="F2264" s="171"/>
      <c r="G2264" s="171"/>
      <c r="H2264" s="103"/>
      <c r="J2264" s="103"/>
    </row>
    <row r="2265" spans="1:10" s="111" customFormat="1" ht="3.4" customHeight="1">
      <c r="B2265" s="170"/>
      <c r="C2265" s="170"/>
      <c r="D2265" s="171"/>
      <c r="E2265" s="171"/>
      <c r="F2265" s="171"/>
      <c r="G2265" s="171"/>
      <c r="H2265" s="103"/>
      <c r="J2265" s="103"/>
    </row>
    <row r="2266" spans="1:10" s="119" customFormat="1" ht="9" customHeight="1">
      <c r="A2266" s="172"/>
      <c r="B2266" s="170"/>
      <c r="C2266" s="170"/>
      <c r="D2266" s="171"/>
      <c r="E2266" s="171"/>
      <c r="F2266" s="171"/>
      <c r="G2266" s="171"/>
      <c r="H2266" s="103"/>
      <c r="J2266" s="103"/>
    </row>
    <row r="2267" spans="1:10" s="119" customFormat="1" ht="9" customHeight="1">
      <c r="A2267" s="172"/>
      <c r="B2267" s="170"/>
      <c r="C2267" s="173"/>
      <c r="D2267" s="173"/>
      <c r="E2267" s="173"/>
      <c r="F2267" s="173"/>
      <c r="G2267" s="173"/>
      <c r="H2267" s="103"/>
      <c r="J2267" s="103"/>
    </row>
    <row r="2268" spans="1:10" s="130" customFormat="1" ht="9" customHeight="1">
      <c r="B2268" s="174"/>
      <c r="C2268" s="175"/>
      <c r="D2268" s="176"/>
      <c r="E2268" s="176"/>
      <c r="F2268" s="176"/>
      <c r="G2268" s="174"/>
      <c r="H2268" s="103"/>
      <c r="J2268" s="103"/>
    </row>
    <row r="2269" spans="1:10" s="111" customFormat="1" ht="9.75" customHeight="1">
      <c r="A2269" s="131"/>
      <c r="B2269" s="177"/>
      <c r="C2269" s="177"/>
      <c r="D2269" s="177"/>
      <c r="E2269" s="177"/>
      <c r="F2269" s="177"/>
      <c r="G2269" s="177"/>
      <c r="H2269" s="103"/>
      <c r="J2269" s="103"/>
    </row>
    <row r="2270" spans="1:10" s="111" customFormat="1" ht="12.6" customHeight="1">
      <c r="A2270" s="178"/>
      <c r="B2270" s="179"/>
      <c r="C2270" s="179"/>
      <c r="D2270" s="179"/>
      <c r="E2270" s="179"/>
      <c r="F2270" s="179"/>
      <c r="G2270" s="179"/>
      <c r="H2270" s="103"/>
      <c r="J2270" s="103"/>
    </row>
    <row r="2271" spans="1:10" s="111" customFormat="1" ht="11.45" customHeight="1">
      <c r="A2271" s="180"/>
      <c r="B2271" s="181"/>
      <c r="C2271" s="181"/>
      <c r="D2271" s="181"/>
      <c r="E2271" s="181"/>
      <c r="F2271" s="181"/>
      <c r="G2271" s="181"/>
      <c r="H2271" s="103"/>
      <c r="J2271" s="103"/>
    </row>
    <row r="2272" spans="1:10" s="111" customFormat="1" ht="11.45" customHeight="1">
      <c r="A2272" s="167"/>
      <c r="B2272" s="103"/>
      <c r="C2272" s="103"/>
      <c r="D2272" s="103"/>
      <c r="E2272" s="103"/>
      <c r="F2272" s="103"/>
      <c r="G2272" s="103"/>
      <c r="H2272" s="103"/>
      <c r="J2272" s="103"/>
    </row>
    <row r="2273" spans="1:13" s="111" customFormat="1" ht="11.45" customHeight="1">
      <c r="A2273" s="167"/>
      <c r="B2273" s="103"/>
      <c r="C2273" s="103"/>
      <c r="D2273" s="103"/>
      <c r="E2273" s="103"/>
      <c r="F2273" s="103"/>
      <c r="G2273" s="103"/>
      <c r="H2273" s="103"/>
      <c r="I2273" s="103"/>
      <c r="J2273" s="103"/>
      <c r="K2273" s="103"/>
      <c r="L2273" s="103"/>
      <c r="M2273" s="103"/>
    </row>
    <row r="2274" spans="1:13" s="111" customFormat="1" ht="11.45" customHeight="1">
      <c r="A2274" s="169"/>
      <c r="B2274" s="103"/>
      <c r="C2274" s="103"/>
      <c r="D2274" s="103"/>
      <c r="E2274" s="103"/>
      <c r="F2274" s="103"/>
      <c r="G2274" s="103"/>
      <c r="H2274" s="103"/>
      <c r="I2274" s="182"/>
      <c r="J2274" s="182"/>
      <c r="K2274" s="182"/>
      <c r="L2274" s="182"/>
      <c r="M2274" s="182"/>
    </row>
    <row r="2275" spans="1:13" s="111" customFormat="1" ht="11.45" customHeight="1">
      <c r="A2275" s="180"/>
      <c r="B2275" s="181"/>
      <c r="C2275" s="181"/>
      <c r="D2275" s="181"/>
      <c r="E2275" s="181"/>
      <c r="F2275" s="181"/>
      <c r="G2275" s="181"/>
      <c r="H2275" s="103"/>
      <c r="J2275" s="103"/>
    </row>
    <row r="2276" spans="1:13" s="111" customFormat="1" ht="11.45" customHeight="1">
      <c r="A2276" s="167"/>
      <c r="B2276" s="103"/>
      <c r="C2276" s="103"/>
      <c r="D2276" s="103"/>
      <c r="E2276" s="103"/>
      <c r="F2276" s="103"/>
      <c r="G2276" s="103"/>
      <c r="H2276" s="103"/>
      <c r="J2276" s="103"/>
    </row>
    <row r="2277" spans="1:13" s="111" customFormat="1" ht="11.45" customHeight="1">
      <c r="A2277" s="166"/>
      <c r="B2277" s="103"/>
      <c r="C2277" s="103"/>
      <c r="D2277" s="103"/>
      <c r="E2277" s="103"/>
      <c r="F2277" s="103"/>
      <c r="G2277" s="103"/>
      <c r="H2277" s="103"/>
      <c r="J2277" s="103"/>
    </row>
    <row r="2278" spans="1:13" s="111" customFormat="1" ht="11.45" customHeight="1">
      <c r="A2278" s="167"/>
      <c r="B2278" s="103"/>
      <c r="C2278" s="103"/>
      <c r="D2278" s="103"/>
      <c r="E2278" s="103"/>
      <c r="F2278" s="103"/>
      <c r="G2278" s="103"/>
      <c r="H2278" s="103"/>
      <c r="J2278" s="103"/>
    </row>
    <row r="2279" spans="1:13" s="111" customFormat="1" ht="11.45" customHeight="1">
      <c r="A2279" s="166"/>
      <c r="B2279" s="103"/>
      <c r="C2279" s="103"/>
      <c r="D2279" s="103"/>
      <c r="E2279" s="103"/>
      <c r="F2279" s="103"/>
      <c r="G2279" s="103"/>
      <c r="H2279" s="103"/>
      <c r="J2279" s="103"/>
    </row>
    <row r="2280" spans="1:13" s="111" customFormat="1" ht="11.45" customHeight="1">
      <c r="A2280" s="167"/>
      <c r="B2280" s="103"/>
      <c r="C2280" s="103"/>
      <c r="D2280" s="103"/>
      <c r="E2280" s="103"/>
      <c r="F2280" s="103"/>
      <c r="G2280" s="103"/>
      <c r="H2280" s="103"/>
      <c r="J2280" s="103"/>
    </row>
    <row r="2281" spans="1:13" s="111" customFormat="1" ht="11.45" customHeight="1">
      <c r="A2281" s="166"/>
      <c r="B2281" s="103"/>
      <c r="C2281" s="103"/>
      <c r="D2281" s="103"/>
      <c r="E2281" s="103"/>
      <c r="F2281" s="103"/>
      <c r="G2281" s="103"/>
      <c r="H2281" s="103"/>
      <c r="J2281" s="103"/>
    </row>
    <row r="2282" spans="1:13" s="111" customFormat="1" ht="11.45" customHeight="1">
      <c r="A2282" s="166"/>
      <c r="B2282" s="103"/>
      <c r="C2282" s="103"/>
      <c r="D2282" s="103"/>
      <c r="E2282" s="103"/>
      <c r="F2282" s="103"/>
      <c r="G2282" s="103"/>
      <c r="H2282" s="103"/>
      <c r="J2282" s="103"/>
    </row>
    <row r="2283" spans="1:13" s="111" customFormat="1" ht="11.45" customHeight="1">
      <c r="A2283" s="166"/>
      <c r="B2283" s="103"/>
      <c r="C2283" s="103"/>
      <c r="D2283" s="103"/>
      <c r="E2283" s="103"/>
      <c r="F2283" s="103"/>
      <c r="G2283" s="103"/>
      <c r="H2283" s="103"/>
      <c r="J2283" s="103"/>
    </row>
    <row r="2284" spans="1:13" s="111" customFormat="1" ht="11.45" customHeight="1">
      <c r="A2284" s="167"/>
      <c r="B2284" s="103"/>
      <c r="C2284" s="103"/>
      <c r="D2284" s="103"/>
      <c r="E2284" s="103"/>
      <c r="F2284" s="103"/>
      <c r="G2284" s="103"/>
      <c r="H2284" s="103"/>
      <c r="J2284" s="103"/>
    </row>
    <row r="2285" spans="1:13" s="111" customFormat="1" ht="11.45" customHeight="1">
      <c r="A2285" s="167"/>
      <c r="B2285" s="103"/>
      <c r="C2285" s="103"/>
      <c r="D2285" s="103"/>
      <c r="E2285" s="103"/>
      <c r="F2285" s="103"/>
      <c r="G2285" s="103"/>
      <c r="H2285" s="103"/>
      <c r="J2285" s="103"/>
    </row>
    <row r="2286" spans="1:13" s="111" customFormat="1" ht="11.45" customHeight="1">
      <c r="A2286" s="166"/>
      <c r="B2286" s="103"/>
      <c r="C2286" s="103"/>
      <c r="D2286" s="103"/>
      <c r="E2286" s="103"/>
      <c r="F2286" s="103"/>
      <c r="G2286" s="103"/>
      <c r="H2286" s="103"/>
      <c r="J2286" s="103"/>
    </row>
    <row r="2287" spans="1:13" s="111" customFormat="1" ht="11.45" customHeight="1">
      <c r="A2287" s="166"/>
      <c r="B2287" s="103"/>
      <c r="C2287" s="103"/>
      <c r="D2287" s="103"/>
      <c r="E2287" s="103"/>
      <c r="F2287" s="103"/>
      <c r="G2287" s="103"/>
      <c r="H2287" s="103"/>
      <c r="J2287" s="103"/>
    </row>
    <row r="2288" spans="1:13" s="111" customFormat="1" ht="11.45" customHeight="1">
      <c r="A2288" s="166"/>
      <c r="B2288" s="103"/>
      <c r="C2288" s="103"/>
      <c r="D2288" s="103"/>
      <c r="E2288" s="103"/>
      <c r="F2288" s="103"/>
      <c r="G2288" s="103"/>
      <c r="H2288" s="103"/>
      <c r="J2288" s="103"/>
    </row>
    <row r="2289" spans="1:13" s="111" customFormat="1" ht="11.45" customHeight="1">
      <c r="A2289" s="167"/>
      <c r="B2289" s="103"/>
      <c r="C2289" s="103"/>
      <c r="D2289" s="103"/>
      <c r="E2289" s="103"/>
      <c r="F2289" s="103"/>
      <c r="G2289" s="103"/>
      <c r="H2289" s="103"/>
      <c r="J2289" s="103"/>
    </row>
    <row r="2290" spans="1:13" s="111" customFormat="1" ht="11.45" customHeight="1">
      <c r="A2290" s="166"/>
      <c r="B2290" s="103"/>
      <c r="C2290" s="103"/>
      <c r="D2290" s="103"/>
      <c r="E2290" s="103"/>
      <c r="F2290" s="103"/>
      <c r="G2290" s="103"/>
      <c r="H2290" s="103"/>
      <c r="J2290" s="103"/>
    </row>
    <row r="2291" spans="1:13" s="111" customFormat="1" ht="11.45" customHeight="1">
      <c r="A2291" s="167"/>
      <c r="B2291" s="103"/>
      <c r="C2291" s="103"/>
      <c r="D2291" s="103"/>
      <c r="E2291" s="103"/>
      <c r="F2291" s="103"/>
      <c r="G2291" s="103"/>
      <c r="H2291" s="103"/>
      <c r="J2291" s="103"/>
    </row>
    <row r="2292" spans="1:13" s="111" customFormat="1" ht="11.45" customHeight="1">
      <c r="A2292" s="166"/>
      <c r="B2292" s="103"/>
      <c r="C2292" s="103"/>
      <c r="D2292" s="103"/>
      <c r="E2292" s="103"/>
      <c r="F2292" s="103"/>
      <c r="G2292" s="103"/>
      <c r="H2292" s="103"/>
      <c r="J2292" s="103"/>
    </row>
    <row r="2293" spans="1:13" s="111" customFormat="1" ht="11.45" customHeight="1">
      <c r="A2293" s="167"/>
      <c r="B2293" s="103"/>
      <c r="C2293" s="103"/>
      <c r="D2293" s="103"/>
      <c r="E2293" s="103"/>
      <c r="F2293" s="103"/>
      <c r="G2293" s="103"/>
      <c r="H2293" s="103"/>
      <c r="J2293" s="103"/>
    </row>
    <row r="2294" spans="1:13" s="111" customFormat="1" ht="11.45" customHeight="1">
      <c r="A2294" s="166"/>
      <c r="B2294" s="103"/>
      <c r="C2294" s="103"/>
      <c r="D2294" s="103"/>
      <c r="E2294" s="103"/>
      <c r="F2294" s="103"/>
      <c r="G2294" s="103"/>
      <c r="H2294" s="103"/>
      <c r="J2294" s="103"/>
    </row>
    <row r="2295" spans="1:13" s="111" customFormat="1" ht="11.45" customHeight="1">
      <c r="A2295" s="167"/>
      <c r="B2295" s="103"/>
      <c r="C2295" s="103"/>
      <c r="D2295" s="103"/>
      <c r="E2295" s="103"/>
      <c r="F2295" s="103"/>
      <c r="G2295" s="103"/>
      <c r="H2295" s="103"/>
      <c r="J2295" s="103"/>
    </row>
    <row r="2296" spans="1:13" s="111" customFormat="1" ht="11.45" customHeight="1">
      <c r="A2296" s="168"/>
      <c r="B2296" s="103"/>
      <c r="C2296" s="103"/>
      <c r="D2296" s="103"/>
      <c r="E2296" s="103"/>
      <c r="F2296" s="103"/>
      <c r="G2296" s="103"/>
      <c r="H2296" s="103"/>
      <c r="J2296" s="103"/>
    </row>
    <row r="2297" spans="1:13" s="111" customFormat="1" ht="11.45" customHeight="1">
      <c r="A2297" s="169"/>
      <c r="B2297" s="103"/>
      <c r="C2297" s="103"/>
      <c r="D2297" s="103"/>
      <c r="E2297" s="103"/>
      <c r="F2297" s="103"/>
      <c r="G2297" s="103"/>
      <c r="H2297" s="103"/>
      <c r="J2297" s="103"/>
    </row>
    <row r="2298" spans="1:13" s="111" customFormat="1" ht="11.45" customHeight="1">
      <c r="A2298" s="167"/>
      <c r="B2298" s="103"/>
      <c r="C2298" s="103"/>
      <c r="D2298" s="103"/>
      <c r="E2298" s="103"/>
      <c r="F2298" s="103"/>
      <c r="G2298" s="103"/>
      <c r="H2298" s="103"/>
      <c r="J2298" s="103"/>
    </row>
    <row r="2299" spans="1:13" s="111" customFormat="1" ht="11.45" customHeight="1">
      <c r="A2299" s="167"/>
      <c r="B2299" s="103"/>
      <c r="C2299" s="103"/>
      <c r="D2299" s="103"/>
      <c r="E2299" s="103"/>
      <c r="F2299" s="103"/>
      <c r="G2299" s="103"/>
      <c r="H2299" s="103"/>
      <c r="I2299" s="103"/>
      <c r="J2299" s="103"/>
      <c r="K2299" s="103"/>
      <c r="L2299" s="103"/>
      <c r="M2299" s="103"/>
    </row>
    <row r="2300" spans="1:13" s="111" customFormat="1" ht="11.45" customHeight="1">
      <c r="A2300" s="166"/>
      <c r="B2300" s="103"/>
      <c r="C2300" s="103"/>
      <c r="D2300" s="103"/>
      <c r="E2300" s="103"/>
      <c r="F2300" s="103"/>
      <c r="G2300" s="103"/>
      <c r="H2300" s="103"/>
      <c r="I2300" s="103"/>
      <c r="J2300" s="103"/>
      <c r="K2300" s="103"/>
      <c r="L2300" s="103"/>
      <c r="M2300" s="103"/>
    </row>
    <row r="2301" spans="1:13" s="111" customFormat="1" ht="11.45" customHeight="1">
      <c r="A2301" s="167"/>
      <c r="B2301" s="103"/>
      <c r="C2301" s="103"/>
      <c r="D2301" s="103"/>
      <c r="E2301" s="103"/>
      <c r="F2301" s="103"/>
      <c r="G2301" s="103"/>
      <c r="H2301" s="103"/>
      <c r="I2301" s="103"/>
      <c r="J2301" s="103"/>
      <c r="K2301" s="103"/>
      <c r="L2301" s="103"/>
      <c r="M2301" s="103"/>
    </row>
    <row r="2302" spans="1:13" s="111" customFormat="1" ht="11.45" customHeight="1">
      <c r="A2302" s="166"/>
      <c r="B2302" s="103"/>
      <c r="C2302" s="103"/>
      <c r="D2302" s="103"/>
      <c r="E2302" s="103"/>
      <c r="F2302" s="103"/>
      <c r="G2302" s="103"/>
      <c r="H2302" s="103"/>
      <c r="I2302" s="103"/>
      <c r="J2302" s="103"/>
      <c r="K2302" s="103"/>
      <c r="L2302" s="103"/>
      <c r="M2302" s="103"/>
    </row>
    <row r="2303" spans="1:13" s="111" customFormat="1" ht="11.45" customHeight="1">
      <c r="A2303" s="167"/>
      <c r="B2303" s="103"/>
      <c r="C2303" s="103"/>
      <c r="D2303" s="103"/>
      <c r="E2303" s="103"/>
      <c r="F2303" s="103"/>
      <c r="G2303" s="103"/>
      <c r="H2303" s="103"/>
      <c r="I2303" s="103"/>
      <c r="J2303" s="103"/>
      <c r="K2303" s="103"/>
      <c r="L2303" s="103"/>
      <c r="M2303" s="103"/>
    </row>
    <row r="2304" spans="1:13" s="111" customFormat="1" ht="11.45" customHeight="1">
      <c r="A2304" s="166"/>
      <c r="B2304" s="103"/>
      <c r="C2304" s="103"/>
      <c r="D2304" s="103"/>
      <c r="E2304" s="103"/>
      <c r="F2304" s="103"/>
      <c r="G2304" s="103"/>
      <c r="H2304" s="103"/>
      <c r="J2304" s="103"/>
    </row>
    <row r="2305" spans="1:10" s="111" customFormat="1" ht="11.45" customHeight="1">
      <c r="A2305" s="167"/>
      <c r="B2305" s="103"/>
      <c r="C2305" s="103"/>
      <c r="D2305" s="103"/>
      <c r="E2305" s="103"/>
      <c r="F2305" s="103"/>
      <c r="G2305" s="103"/>
      <c r="H2305" s="103"/>
      <c r="J2305" s="103"/>
    </row>
    <row r="2306" spans="1:10" s="111" customFormat="1" ht="11.45" customHeight="1">
      <c r="A2306" s="166"/>
      <c r="B2306" s="103"/>
      <c r="C2306" s="103"/>
      <c r="D2306" s="103"/>
      <c r="E2306" s="103"/>
      <c r="F2306" s="103"/>
      <c r="G2306" s="103"/>
      <c r="H2306" s="103"/>
      <c r="I2306" s="103"/>
      <c r="J2306" s="103"/>
    </row>
    <row r="2307" spans="1:10" s="111" customFormat="1" ht="11.45" customHeight="1">
      <c r="A2307" s="167"/>
      <c r="B2307" s="103"/>
      <c r="C2307" s="103"/>
      <c r="D2307" s="103"/>
      <c r="E2307" s="103"/>
      <c r="F2307" s="103"/>
      <c r="G2307" s="103"/>
      <c r="H2307" s="103"/>
      <c r="J2307" s="103"/>
    </row>
    <row r="2308" spans="1:10" s="111" customFormat="1" ht="11.45" customHeight="1">
      <c r="A2308" s="166"/>
      <c r="B2308" s="103"/>
      <c r="C2308" s="103"/>
      <c r="D2308" s="103"/>
      <c r="E2308" s="103"/>
      <c r="F2308" s="103"/>
      <c r="G2308" s="103"/>
      <c r="H2308" s="103"/>
      <c r="J2308" s="103"/>
    </row>
    <row r="2309" spans="1:10" s="111" customFormat="1" ht="11.45" customHeight="1">
      <c r="A2309" s="167"/>
      <c r="B2309" s="103"/>
      <c r="C2309" s="103"/>
      <c r="D2309" s="103"/>
      <c r="E2309" s="103"/>
      <c r="F2309" s="103"/>
      <c r="G2309" s="103"/>
      <c r="H2309" s="103"/>
      <c r="J2309" s="103"/>
    </row>
    <row r="2310" spans="1:10" s="111" customFormat="1" ht="11.45" customHeight="1">
      <c r="A2310" s="166"/>
      <c r="B2310" s="103"/>
      <c r="C2310" s="103"/>
      <c r="D2310" s="103"/>
      <c r="E2310" s="103"/>
      <c r="F2310" s="103"/>
      <c r="G2310" s="103"/>
      <c r="H2310" s="103"/>
      <c r="J2310" s="103"/>
    </row>
    <row r="2311" spans="1:10" s="111" customFormat="1" ht="11.45" customHeight="1">
      <c r="A2311" s="169"/>
      <c r="B2311" s="103"/>
      <c r="C2311" s="103"/>
      <c r="D2311" s="103"/>
      <c r="E2311" s="103"/>
      <c r="F2311" s="103"/>
      <c r="G2311" s="103"/>
      <c r="H2311" s="103"/>
      <c r="J2311" s="103"/>
    </row>
    <row r="2312" spans="1:10" s="111" customFormat="1" ht="11.45" customHeight="1">
      <c r="A2312" s="167"/>
      <c r="B2312" s="103"/>
      <c r="C2312" s="103"/>
      <c r="D2312" s="103"/>
      <c r="E2312" s="103"/>
      <c r="F2312" s="103"/>
      <c r="G2312" s="103"/>
      <c r="H2312" s="103"/>
      <c r="J2312" s="103"/>
    </row>
    <row r="2313" spans="1:10" s="111" customFormat="1" ht="11.45" customHeight="1">
      <c r="A2313" s="169"/>
      <c r="B2313" s="103"/>
      <c r="C2313" s="103"/>
      <c r="D2313" s="103"/>
      <c r="E2313" s="103"/>
      <c r="F2313" s="103"/>
      <c r="G2313" s="103"/>
      <c r="H2313" s="103"/>
      <c r="J2313" s="103"/>
    </row>
    <row r="2314" spans="1:10" s="111" customFormat="1" ht="11.45" customHeight="1">
      <c r="A2314" s="167"/>
      <c r="B2314" s="103"/>
      <c r="C2314" s="103"/>
      <c r="D2314" s="103"/>
      <c r="E2314" s="103"/>
      <c r="F2314" s="103"/>
      <c r="G2314" s="103"/>
      <c r="H2314" s="103"/>
      <c r="J2314" s="103"/>
    </row>
    <row r="2315" spans="1:10" s="111" customFormat="1" ht="11.45" customHeight="1">
      <c r="A2315" s="167"/>
      <c r="B2315" s="103"/>
      <c r="C2315" s="103"/>
      <c r="D2315" s="103"/>
      <c r="E2315" s="103"/>
      <c r="F2315" s="103"/>
      <c r="G2315" s="103"/>
      <c r="H2315" s="103"/>
      <c r="J2315" s="103"/>
    </row>
    <row r="2316" spans="1:10" s="111" customFormat="1" ht="11.45" customHeight="1">
      <c r="A2316" s="166"/>
      <c r="B2316" s="103"/>
      <c r="C2316" s="103"/>
      <c r="D2316" s="103"/>
      <c r="E2316" s="103"/>
      <c r="F2316" s="103"/>
      <c r="G2316" s="103"/>
      <c r="H2316" s="103"/>
      <c r="J2316" s="103"/>
    </row>
    <row r="2317" spans="1:10" s="111" customFormat="1" ht="11.45" customHeight="1">
      <c r="A2317" s="167"/>
      <c r="B2317" s="103"/>
      <c r="C2317" s="103"/>
      <c r="D2317" s="103"/>
      <c r="E2317" s="103"/>
      <c r="F2317" s="103"/>
      <c r="G2317" s="103"/>
      <c r="H2317" s="103"/>
      <c r="J2317" s="103"/>
    </row>
    <row r="2318" spans="1:10" s="111" customFormat="1" ht="11.45" customHeight="1">
      <c r="A2318" s="166"/>
      <c r="B2318" s="103"/>
      <c r="C2318" s="103"/>
      <c r="D2318" s="103"/>
      <c r="E2318" s="103"/>
      <c r="F2318" s="103"/>
      <c r="G2318" s="103"/>
      <c r="H2318" s="103"/>
      <c r="J2318" s="103"/>
    </row>
    <row r="2319" spans="1:10" s="111" customFormat="1" ht="11.45" customHeight="1">
      <c r="A2319" s="169"/>
      <c r="B2319" s="103"/>
      <c r="C2319" s="103"/>
      <c r="D2319" s="103"/>
      <c r="E2319" s="103"/>
      <c r="F2319" s="103"/>
      <c r="G2319" s="103"/>
      <c r="H2319" s="103"/>
      <c r="J2319" s="103"/>
    </row>
    <row r="2320" spans="1:10" s="111" customFormat="1" ht="11.45" customHeight="1">
      <c r="A2320" s="167"/>
      <c r="B2320" s="103"/>
      <c r="C2320" s="103"/>
      <c r="D2320" s="103"/>
      <c r="E2320" s="103"/>
      <c r="F2320" s="103"/>
      <c r="G2320" s="103"/>
      <c r="H2320" s="103"/>
      <c r="J2320" s="103"/>
    </row>
    <row r="2321" spans="1:10" s="111" customFormat="1" ht="11.45" customHeight="1">
      <c r="A2321" s="166"/>
      <c r="B2321" s="103"/>
      <c r="C2321" s="103"/>
      <c r="D2321" s="103"/>
      <c r="E2321" s="103"/>
      <c r="F2321" s="103"/>
      <c r="G2321" s="103"/>
      <c r="H2321" s="103"/>
      <c r="J2321" s="103"/>
    </row>
    <row r="2322" spans="1:10" s="111" customFormat="1" ht="11.45" customHeight="1">
      <c r="A2322" s="166"/>
      <c r="B2322" s="103"/>
      <c r="C2322" s="103"/>
      <c r="D2322" s="103"/>
      <c r="E2322" s="103"/>
      <c r="F2322" s="103"/>
      <c r="G2322" s="103"/>
      <c r="H2322" s="103"/>
      <c r="J2322" s="103"/>
    </row>
    <row r="2323" spans="1:10" s="111" customFormat="1" ht="11.45" customHeight="1">
      <c r="A2323" s="169"/>
      <c r="B2323" s="103"/>
      <c r="C2323" s="103"/>
      <c r="D2323" s="103"/>
      <c r="E2323" s="103"/>
      <c r="F2323" s="103"/>
      <c r="G2323" s="103"/>
      <c r="H2323" s="103"/>
      <c r="J2323" s="103"/>
    </row>
    <row r="2324" spans="1:10" s="111" customFormat="1" ht="11.45" customHeight="1">
      <c r="A2324" s="166"/>
      <c r="B2324" s="103"/>
      <c r="C2324" s="103"/>
      <c r="D2324" s="103"/>
      <c r="E2324" s="103"/>
      <c r="F2324" s="103"/>
      <c r="G2324" s="103"/>
      <c r="H2324" s="103"/>
      <c r="J2324" s="103"/>
    </row>
    <row r="2325" spans="1:10" s="111" customFormat="1" ht="11.45" customHeight="1">
      <c r="A2325" s="169"/>
      <c r="B2325" s="103"/>
      <c r="C2325" s="103"/>
      <c r="D2325" s="103"/>
      <c r="E2325" s="103"/>
      <c r="F2325" s="103"/>
      <c r="G2325" s="103"/>
      <c r="H2325" s="103"/>
      <c r="J2325" s="103"/>
    </row>
    <row r="2326" spans="1:10" s="111" customFormat="1" ht="11.45" customHeight="1">
      <c r="A2326" s="167"/>
      <c r="B2326" s="103"/>
      <c r="C2326" s="103"/>
      <c r="D2326" s="103"/>
      <c r="E2326" s="103"/>
      <c r="F2326" s="103"/>
      <c r="G2326" s="103"/>
      <c r="H2326" s="103"/>
      <c r="J2326" s="103"/>
    </row>
    <row r="2327" spans="1:10" s="111" customFormat="1" ht="11.45" customHeight="1">
      <c r="A2327" s="169"/>
      <c r="B2327" s="103"/>
      <c r="C2327" s="103"/>
      <c r="D2327" s="103"/>
      <c r="E2327" s="103"/>
      <c r="F2327" s="103"/>
      <c r="G2327" s="103"/>
      <c r="H2327" s="103"/>
      <c r="J2327" s="103"/>
    </row>
    <row r="2328" spans="1:10" s="111" customFormat="1" ht="11.45" customHeight="1">
      <c r="A2328" s="167"/>
      <c r="B2328" s="103"/>
      <c r="C2328" s="103"/>
      <c r="D2328" s="103"/>
      <c r="E2328" s="103"/>
      <c r="F2328" s="103"/>
      <c r="G2328" s="103"/>
      <c r="H2328" s="103"/>
      <c r="J2328" s="103"/>
    </row>
    <row r="2329" spans="1:10" s="111" customFormat="1" ht="11.45" customHeight="1">
      <c r="A2329" s="169"/>
      <c r="B2329" s="103"/>
      <c r="C2329" s="103"/>
      <c r="D2329" s="103"/>
      <c r="E2329" s="103"/>
      <c r="F2329" s="103"/>
      <c r="G2329" s="103"/>
      <c r="H2329" s="103"/>
      <c r="J2329" s="103"/>
    </row>
    <row r="2330" spans="1:10" s="111" customFormat="1" ht="11.45" customHeight="1">
      <c r="A2330" s="167"/>
      <c r="B2330" s="103"/>
      <c r="C2330" s="103"/>
      <c r="D2330" s="103"/>
      <c r="E2330" s="103"/>
      <c r="F2330" s="103"/>
      <c r="G2330" s="103"/>
      <c r="H2330" s="103"/>
      <c r="J2330" s="103"/>
    </row>
    <row r="2331" spans="1:10" s="111" customFormat="1" ht="11.45" customHeight="1">
      <c r="A2331" s="169"/>
      <c r="B2331" s="103"/>
      <c r="C2331" s="103"/>
      <c r="D2331" s="103"/>
      <c r="E2331" s="103"/>
      <c r="F2331" s="103"/>
      <c r="G2331" s="103"/>
      <c r="H2331" s="103"/>
      <c r="J2331" s="103"/>
    </row>
    <row r="2332" spans="1:10" s="111" customFormat="1" ht="11.45" customHeight="1">
      <c r="A2332" s="167"/>
      <c r="B2332" s="103"/>
      <c r="C2332" s="103"/>
      <c r="D2332" s="103"/>
      <c r="E2332" s="103"/>
      <c r="F2332" s="103"/>
      <c r="G2332" s="103"/>
      <c r="H2332" s="103"/>
      <c r="J2332" s="103"/>
    </row>
    <row r="2333" spans="1:10" s="111" customFormat="1" ht="8.25" customHeight="1">
      <c r="A2333" s="165"/>
      <c r="B2333" s="103"/>
      <c r="C2333" s="103"/>
      <c r="D2333" s="103"/>
      <c r="E2333" s="103"/>
      <c r="F2333" s="103"/>
      <c r="G2333" s="103"/>
      <c r="H2333" s="103"/>
      <c r="J2333" s="103"/>
    </row>
    <row r="2334" spans="1:10" s="158" customFormat="1" ht="13.5" customHeight="1">
      <c r="H2334" s="103"/>
      <c r="J2334" s="103"/>
    </row>
    <row r="2335" spans="1:10" s="105" customFormat="1" ht="9.4" customHeight="1">
      <c r="A2335" s="111"/>
      <c r="H2335" s="103"/>
      <c r="J2335" s="103"/>
    </row>
    <row r="2336" spans="1:10" s="105" customFormat="1" ht="1.1499999999999999" customHeight="1">
      <c r="H2336" s="103"/>
      <c r="J2336" s="103"/>
    </row>
    <row r="2337" spans="1:13" s="105" customFormat="1" ht="1.1499999999999999" customHeight="1">
      <c r="H2337" s="103"/>
      <c r="J2337" s="103"/>
    </row>
    <row r="2338" spans="1:13" s="105" customFormat="1" ht="1.1499999999999999" customHeight="1">
      <c r="H2338" s="103"/>
      <c r="J2338" s="103"/>
    </row>
    <row r="2339" spans="1:13" s="111" customFormat="1" ht="12" customHeight="1">
      <c r="B2339" s="170"/>
      <c r="C2339" s="170"/>
      <c r="D2339" s="171"/>
      <c r="E2339" s="171"/>
      <c r="F2339" s="171"/>
      <c r="G2339" s="171"/>
      <c r="H2339" s="103"/>
      <c r="J2339" s="103"/>
    </row>
    <row r="2340" spans="1:13" s="111" customFormat="1" ht="3.4" customHeight="1">
      <c r="B2340" s="170"/>
      <c r="C2340" s="170"/>
      <c r="D2340" s="171"/>
      <c r="E2340" s="171"/>
      <c r="F2340" s="171"/>
      <c r="G2340" s="171"/>
      <c r="H2340" s="103"/>
      <c r="J2340" s="103"/>
    </row>
    <row r="2341" spans="1:13" s="119" customFormat="1" ht="9" customHeight="1">
      <c r="A2341" s="172"/>
      <c r="B2341" s="170"/>
      <c r="C2341" s="170"/>
      <c r="D2341" s="171"/>
      <c r="E2341" s="171"/>
      <c r="F2341" s="171"/>
      <c r="G2341" s="171"/>
      <c r="H2341" s="103"/>
      <c r="J2341" s="103"/>
    </row>
    <row r="2342" spans="1:13" s="119" customFormat="1" ht="9" customHeight="1">
      <c r="A2342" s="172"/>
      <c r="B2342" s="170"/>
      <c r="C2342" s="173"/>
      <c r="D2342" s="173"/>
      <c r="E2342" s="173"/>
      <c r="F2342" s="173"/>
      <c r="G2342" s="173"/>
      <c r="H2342" s="103"/>
      <c r="J2342" s="103"/>
    </row>
    <row r="2343" spans="1:13" s="130" customFormat="1" ht="9" customHeight="1">
      <c r="B2343" s="174"/>
      <c r="C2343" s="175"/>
      <c r="D2343" s="176"/>
      <c r="E2343" s="176"/>
      <c r="F2343" s="176"/>
      <c r="G2343" s="174"/>
      <c r="H2343" s="103"/>
      <c r="J2343" s="103"/>
    </row>
    <row r="2344" spans="1:13" s="111" customFormat="1" ht="9.75" customHeight="1">
      <c r="A2344" s="131"/>
      <c r="B2344" s="177"/>
      <c r="C2344" s="177"/>
      <c r="D2344" s="177"/>
      <c r="E2344" s="177"/>
      <c r="F2344" s="177"/>
      <c r="G2344" s="177"/>
      <c r="H2344" s="103"/>
      <c r="J2344" s="103"/>
    </row>
    <row r="2345" spans="1:13" s="111" customFormat="1" ht="12.75" customHeight="1">
      <c r="A2345" s="178"/>
      <c r="B2345" s="179"/>
      <c r="C2345" s="179"/>
      <c r="D2345" s="179"/>
      <c r="E2345" s="179"/>
      <c r="F2345" s="179"/>
      <c r="G2345" s="179"/>
      <c r="H2345" s="103"/>
      <c r="J2345" s="103"/>
    </row>
    <row r="2346" spans="1:13" s="111" customFormat="1" ht="11.45" customHeight="1">
      <c r="A2346" s="180"/>
      <c r="B2346" s="181"/>
      <c r="C2346" s="181"/>
      <c r="D2346" s="181"/>
      <c r="E2346" s="181"/>
      <c r="F2346" s="181"/>
      <c r="G2346" s="181"/>
      <c r="H2346" s="103"/>
      <c r="J2346" s="103"/>
    </row>
    <row r="2347" spans="1:13" s="111" customFormat="1" ht="11.45" customHeight="1">
      <c r="A2347" s="167"/>
      <c r="B2347" s="103"/>
      <c r="C2347" s="103"/>
      <c r="D2347" s="103"/>
      <c r="E2347" s="103"/>
      <c r="F2347" s="103"/>
      <c r="G2347" s="103"/>
      <c r="H2347" s="103"/>
      <c r="J2347" s="103"/>
    </row>
    <row r="2348" spans="1:13" s="111" customFormat="1" ht="11.45" customHeight="1">
      <c r="A2348" s="167"/>
      <c r="B2348" s="103"/>
      <c r="C2348" s="103"/>
      <c r="D2348" s="103"/>
      <c r="E2348" s="103"/>
      <c r="F2348" s="103"/>
      <c r="G2348" s="103"/>
      <c r="H2348" s="103"/>
      <c r="I2348" s="103"/>
      <c r="J2348" s="103"/>
      <c r="K2348" s="103"/>
      <c r="L2348" s="103"/>
      <c r="M2348" s="103"/>
    </row>
    <row r="2349" spans="1:13" s="111" customFormat="1" ht="11.45" customHeight="1">
      <c r="A2349" s="169"/>
      <c r="B2349" s="103"/>
      <c r="C2349" s="103"/>
      <c r="D2349" s="103"/>
      <c r="E2349" s="103"/>
      <c r="F2349" s="103"/>
      <c r="G2349" s="103"/>
      <c r="H2349" s="103"/>
      <c r="I2349" s="182"/>
      <c r="J2349" s="182"/>
      <c r="K2349" s="182"/>
      <c r="L2349" s="182"/>
      <c r="M2349" s="182"/>
    </row>
    <row r="2350" spans="1:13" s="111" customFormat="1" ht="11.45" customHeight="1">
      <c r="A2350" s="180"/>
      <c r="B2350" s="181"/>
      <c r="C2350" s="181"/>
      <c r="D2350" s="181"/>
      <c r="E2350" s="181"/>
      <c r="F2350" s="181"/>
      <c r="G2350" s="181"/>
      <c r="H2350" s="103"/>
      <c r="J2350" s="103"/>
    </row>
    <row r="2351" spans="1:13" s="111" customFormat="1" ht="11.45" customHeight="1">
      <c r="A2351" s="167"/>
      <c r="B2351" s="103"/>
      <c r="C2351" s="103"/>
      <c r="D2351" s="103"/>
      <c r="E2351" s="103"/>
      <c r="F2351" s="103"/>
      <c r="G2351" s="103"/>
      <c r="H2351" s="103"/>
      <c r="J2351" s="103"/>
    </row>
    <row r="2352" spans="1:13" s="111" customFormat="1" ht="11.45" customHeight="1">
      <c r="A2352" s="166"/>
      <c r="B2352" s="103"/>
      <c r="C2352" s="103"/>
      <c r="D2352" s="103"/>
      <c r="E2352" s="103"/>
      <c r="F2352" s="103"/>
      <c r="G2352" s="103"/>
      <c r="H2352" s="103"/>
      <c r="J2352" s="103"/>
    </row>
    <row r="2353" spans="1:10" s="111" customFormat="1" ht="11.45" customHeight="1">
      <c r="A2353" s="167"/>
      <c r="B2353" s="103"/>
      <c r="C2353" s="103"/>
      <c r="D2353" s="103"/>
      <c r="E2353" s="103"/>
      <c r="F2353" s="103"/>
      <c r="G2353" s="103"/>
      <c r="H2353" s="103"/>
      <c r="J2353" s="103"/>
    </row>
    <row r="2354" spans="1:10" s="111" customFormat="1" ht="11.45" customHeight="1">
      <c r="A2354" s="166"/>
      <c r="B2354" s="103"/>
      <c r="C2354" s="103"/>
      <c r="D2354" s="103"/>
      <c r="E2354" s="103"/>
      <c r="F2354" s="103"/>
      <c r="G2354" s="103"/>
      <c r="H2354" s="103"/>
      <c r="J2354" s="103"/>
    </row>
    <row r="2355" spans="1:10" s="111" customFormat="1" ht="11.45" customHeight="1">
      <c r="A2355" s="167"/>
      <c r="B2355" s="103"/>
      <c r="C2355" s="103"/>
      <c r="D2355" s="103"/>
      <c r="E2355" s="103"/>
      <c r="F2355" s="103"/>
      <c r="G2355" s="103"/>
      <c r="H2355" s="103"/>
      <c r="J2355" s="103"/>
    </row>
    <row r="2356" spans="1:10" s="111" customFormat="1" ht="11.45" customHeight="1">
      <c r="A2356" s="166"/>
      <c r="B2356" s="103"/>
      <c r="C2356" s="103"/>
      <c r="D2356" s="103"/>
      <c r="E2356" s="103"/>
      <c r="F2356" s="103"/>
      <c r="G2356" s="103"/>
      <c r="H2356" s="103"/>
      <c r="J2356" s="103"/>
    </row>
    <row r="2357" spans="1:10" s="111" customFormat="1" ht="11.45" customHeight="1">
      <c r="A2357" s="166"/>
      <c r="B2357" s="103"/>
      <c r="C2357" s="103"/>
      <c r="D2357" s="103"/>
      <c r="E2357" s="103"/>
      <c r="F2357" s="103"/>
      <c r="G2357" s="103"/>
      <c r="H2357" s="103"/>
      <c r="J2357" s="103"/>
    </row>
    <row r="2358" spans="1:10" s="111" customFormat="1" ht="11.45" customHeight="1">
      <c r="A2358" s="166"/>
      <c r="B2358" s="103"/>
      <c r="C2358" s="103"/>
      <c r="D2358" s="103"/>
      <c r="E2358" s="103"/>
      <c r="F2358" s="103"/>
      <c r="G2358" s="103"/>
      <c r="H2358" s="103"/>
      <c r="J2358" s="103"/>
    </row>
    <row r="2359" spans="1:10" s="111" customFormat="1" ht="11.45" customHeight="1">
      <c r="A2359" s="167"/>
      <c r="B2359" s="103"/>
      <c r="C2359" s="103"/>
      <c r="D2359" s="103"/>
      <c r="E2359" s="103"/>
      <c r="F2359" s="103"/>
      <c r="G2359" s="103"/>
      <c r="H2359" s="103"/>
      <c r="J2359" s="103"/>
    </row>
    <row r="2360" spans="1:10" s="111" customFormat="1" ht="11.45" customHeight="1">
      <c r="A2360" s="167"/>
      <c r="B2360" s="103"/>
      <c r="C2360" s="103"/>
      <c r="D2360" s="103"/>
      <c r="E2360" s="103"/>
      <c r="F2360" s="103"/>
      <c r="G2360" s="103"/>
      <c r="H2360" s="103"/>
      <c r="J2360" s="103"/>
    </row>
    <row r="2361" spans="1:10" s="111" customFormat="1" ht="11.45" customHeight="1">
      <c r="A2361" s="166"/>
      <c r="B2361" s="103"/>
      <c r="C2361" s="103"/>
      <c r="D2361" s="103"/>
      <c r="E2361" s="103"/>
      <c r="F2361" s="103"/>
      <c r="G2361" s="103"/>
      <c r="H2361" s="103"/>
      <c r="J2361" s="103"/>
    </row>
    <row r="2362" spans="1:10" s="111" customFormat="1" ht="11.45" customHeight="1">
      <c r="A2362" s="166"/>
      <c r="B2362" s="103"/>
      <c r="C2362" s="103"/>
      <c r="D2362" s="103"/>
      <c r="E2362" s="103"/>
      <c r="F2362" s="103"/>
      <c r="G2362" s="103"/>
      <c r="H2362" s="103"/>
      <c r="J2362" s="103"/>
    </row>
    <row r="2363" spans="1:10" s="111" customFormat="1" ht="11.45" customHeight="1">
      <c r="A2363" s="166"/>
      <c r="B2363" s="103"/>
      <c r="C2363" s="103"/>
      <c r="D2363" s="103"/>
      <c r="E2363" s="103"/>
      <c r="F2363" s="103"/>
      <c r="G2363" s="103"/>
      <c r="H2363" s="103"/>
      <c r="J2363" s="103"/>
    </row>
    <row r="2364" spans="1:10" s="111" customFormat="1" ht="11.45" customHeight="1">
      <c r="A2364" s="167"/>
      <c r="B2364" s="103"/>
      <c r="C2364" s="103"/>
      <c r="D2364" s="103"/>
      <c r="E2364" s="103"/>
      <c r="F2364" s="103"/>
      <c r="G2364" s="103"/>
      <c r="H2364" s="103"/>
      <c r="J2364" s="103"/>
    </row>
    <row r="2365" spans="1:10" s="111" customFormat="1" ht="11.45" customHeight="1">
      <c r="A2365" s="166"/>
      <c r="B2365" s="103"/>
      <c r="C2365" s="103"/>
      <c r="D2365" s="103"/>
      <c r="E2365" s="103"/>
      <c r="F2365" s="103"/>
      <c r="G2365" s="103"/>
      <c r="H2365" s="103"/>
      <c r="J2365" s="103"/>
    </row>
    <row r="2366" spans="1:10" s="111" customFormat="1" ht="11.45" customHeight="1">
      <c r="A2366" s="167"/>
      <c r="B2366" s="103"/>
      <c r="C2366" s="103"/>
      <c r="D2366" s="103"/>
      <c r="E2366" s="103"/>
      <c r="F2366" s="103"/>
      <c r="G2366" s="103"/>
      <c r="H2366" s="103"/>
      <c r="J2366" s="103"/>
    </row>
    <row r="2367" spans="1:10" s="111" customFormat="1" ht="11.45" customHeight="1">
      <c r="A2367" s="166"/>
      <c r="B2367" s="103"/>
      <c r="C2367" s="103"/>
      <c r="D2367" s="103"/>
      <c r="E2367" s="103"/>
      <c r="F2367" s="103"/>
      <c r="G2367" s="103"/>
      <c r="H2367" s="103"/>
      <c r="J2367" s="103"/>
    </row>
    <row r="2368" spans="1:10" s="111" customFormat="1" ht="11.45" customHeight="1">
      <c r="A2368" s="167"/>
      <c r="B2368" s="103"/>
      <c r="C2368" s="103"/>
      <c r="D2368" s="103"/>
      <c r="E2368" s="103"/>
      <c r="F2368" s="103"/>
      <c r="G2368" s="103"/>
      <c r="H2368" s="103"/>
      <c r="J2368" s="103"/>
    </row>
    <row r="2369" spans="1:13" s="111" customFormat="1" ht="11.45" customHeight="1">
      <c r="A2369" s="166"/>
      <c r="B2369" s="103"/>
      <c r="C2369" s="103"/>
      <c r="D2369" s="103"/>
      <c r="E2369" s="103"/>
      <c r="F2369" s="103"/>
      <c r="G2369" s="103"/>
      <c r="H2369" s="103"/>
      <c r="J2369" s="103"/>
    </row>
    <row r="2370" spans="1:13" s="111" customFormat="1" ht="11.45" customHeight="1">
      <c r="A2370" s="167"/>
      <c r="B2370" s="103"/>
      <c r="C2370" s="103"/>
      <c r="D2370" s="103"/>
      <c r="E2370" s="103"/>
      <c r="F2370" s="103"/>
      <c r="G2370" s="103"/>
      <c r="H2370" s="103"/>
      <c r="J2370" s="103"/>
    </row>
    <row r="2371" spans="1:13" s="111" customFormat="1" ht="11.45" customHeight="1">
      <c r="A2371" s="168"/>
      <c r="B2371" s="103"/>
      <c r="C2371" s="103"/>
      <c r="D2371" s="103"/>
      <c r="E2371" s="103"/>
      <c r="F2371" s="103"/>
      <c r="G2371" s="103"/>
      <c r="H2371" s="103"/>
      <c r="J2371" s="103"/>
    </row>
    <row r="2372" spans="1:13" s="111" customFormat="1" ht="11.45" customHeight="1">
      <c r="A2372" s="169"/>
      <c r="B2372" s="103"/>
      <c r="C2372" s="103"/>
      <c r="D2372" s="103"/>
      <c r="E2372" s="103"/>
      <c r="F2372" s="103"/>
      <c r="G2372" s="103"/>
      <c r="H2372" s="103"/>
      <c r="J2372" s="103"/>
    </row>
    <row r="2373" spans="1:13" s="111" customFormat="1" ht="11.45" customHeight="1">
      <c r="A2373" s="167"/>
      <c r="B2373" s="103"/>
      <c r="C2373" s="103"/>
      <c r="D2373" s="103"/>
      <c r="E2373" s="103"/>
      <c r="F2373" s="103"/>
      <c r="G2373" s="103"/>
      <c r="H2373" s="103"/>
      <c r="J2373" s="103"/>
    </row>
    <row r="2374" spans="1:13" s="111" customFormat="1" ht="11.45" customHeight="1">
      <c r="A2374" s="167"/>
      <c r="B2374" s="185"/>
      <c r="C2374" s="185"/>
      <c r="D2374" s="185"/>
      <c r="E2374" s="185"/>
      <c r="F2374" s="185"/>
      <c r="G2374" s="185"/>
      <c r="H2374" s="103"/>
      <c r="I2374" s="103"/>
      <c r="J2374" s="103"/>
      <c r="K2374" s="103"/>
      <c r="L2374" s="103"/>
      <c r="M2374" s="103"/>
    </row>
    <row r="2375" spans="1:13" s="111" customFormat="1" ht="11.45" customHeight="1">
      <c r="A2375" s="166"/>
      <c r="B2375" s="185"/>
      <c r="C2375" s="185"/>
      <c r="D2375" s="185"/>
      <c r="E2375" s="185"/>
      <c r="F2375" s="185"/>
      <c r="G2375" s="185"/>
      <c r="H2375" s="103"/>
      <c r="I2375" s="103"/>
      <c r="J2375" s="103"/>
      <c r="K2375" s="103"/>
      <c r="L2375" s="103"/>
      <c r="M2375" s="103"/>
    </row>
    <row r="2376" spans="1:13" s="111" customFormat="1" ht="11.45" customHeight="1">
      <c r="A2376" s="167"/>
      <c r="B2376" s="185"/>
      <c r="C2376" s="185"/>
      <c r="D2376" s="185"/>
      <c r="E2376" s="185"/>
      <c r="F2376" s="185"/>
      <c r="G2376" s="185"/>
      <c r="H2376" s="103"/>
      <c r="I2376" s="103"/>
      <c r="J2376" s="103"/>
      <c r="K2376" s="103"/>
      <c r="L2376" s="103"/>
      <c r="M2376" s="103"/>
    </row>
    <row r="2377" spans="1:13" s="111" customFormat="1" ht="11.45" customHeight="1">
      <c r="A2377" s="166"/>
      <c r="B2377" s="185"/>
      <c r="C2377" s="185"/>
      <c r="D2377" s="185"/>
      <c r="E2377" s="185"/>
      <c r="F2377" s="185"/>
      <c r="G2377" s="185"/>
      <c r="H2377" s="103"/>
      <c r="I2377" s="103"/>
      <c r="J2377" s="103"/>
      <c r="K2377" s="103"/>
      <c r="L2377" s="103"/>
      <c r="M2377" s="103"/>
    </row>
    <row r="2378" spans="1:13" s="111" customFormat="1" ht="11.45" customHeight="1">
      <c r="A2378" s="167"/>
      <c r="B2378" s="103"/>
      <c r="C2378" s="103"/>
      <c r="D2378" s="103"/>
      <c r="E2378" s="103"/>
      <c r="F2378" s="103"/>
      <c r="G2378" s="103"/>
      <c r="H2378" s="103"/>
      <c r="I2378" s="103"/>
      <c r="J2378" s="103"/>
      <c r="K2378" s="103"/>
      <c r="L2378" s="103"/>
      <c r="M2378" s="103"/>
    </row>
    <row r="2379" spans="1:13" s="111" customFormat="1" ht="11.45" customHeight="1">
      <c r="A2379" s="166"/>
      <c r="B2379" s="103"/>
      <c r="C2379" s="103"/>
      <c r="D2379" s="103"/>
      <c r="E2379" s="103"/>
      <c r="F2379" s="103"/>
      <c r="G2379" s="103"/>
      <c r="H2379" s="103"/>
      <c r="J2379" s="103"/>
    </row>
    <row r="2380" spans="1:13" s="111" customFormat="1" ht="11.45" customHeight="1">
      <c r="A2380" s="167"/>
      <c r="B2380" s="103"/>
      <c r="C2380" s="103"/>
      <c r="D2380" s="103"/>
      <c r="E2380" s="103"/>
      <c r="F2380" s="103"/>
      <c r="G2380" s="103"/>
      <c r="H2380" s="103"/>
      <c r="J2380" s="103"/>
    </row>
    <row r="2381" spans="1:13" s="111" customFormat="1" ht="11.45" customHeight="1">
      <c r="A2381" s="166"/>
      <c r="B2381" s="103"/>
      <c r="C2381" s="103"/>
      <c r="D2381" s="103"/>
      <c r="E2381" s="103"/>
      <c r="F2381" s="103"/>
      <c r="G2381" s="103"/>
      <c r="H2381" s="103"/>
      <c r="I2381" s="103"/>
      <c r="J2381" s="103"/>
    </row>
    <row r="2382" spans="1:13" s="111" customFormat="1" ht="11.45" customHeight="1">
      <c r="A2382" s="167"/>
      <c r="B2382" s="103"/>
      <c r="C2382" s="103"/>
      <c r="D2382" s="103"/>
      <c r="E2382" s="103"/>
      <c r="F2382" s="103"/>
      <c r="G2382" s="103"/>
      <c r="H2382" s="103"/>
      <c r="J2382" s="103"/>
    </row>
    <row r="2383" spans="1:13" s="111" customFormat="1" ht="11.45" customHeight="1">
      <c r="A2383" s="166"/>
      <c r="B2383" s="103"/>
      <c r="C2383" s="103"/>
      <c r="D2383" s="103"/>
      <c r="E2383" s="103"/>
      <c r="F2383" s="103"/>
      <c r="G2383" s="103"/>
      <c r="H2383" s="103"/>
      <c r="J2383" s="103"/>
    </row>
    <row r="2384" spans="1:13" s="111" customFormat="1" ht="11.45" customHeight="1">
      <c r="A2384" s="167"/>
      <c r="B2384" s="103"/>
      <c r="C2384" s="103"/>
      <c r="D2384" s="103"/>
      <c r="E2384" s="103"/>
      <c r="F2384" s="103"/>
      <c r="G2384" s="103"/>
      <c r="H2384" s="103"/>
      <c r="J2384" s="103"/>
    </row>
    <row r="2385" spans="1:10" s="111" customFormat="1" ht="11.45" customHeight="1">
      <c r="A2385" s="166"/>
      <c r="B2385" s="103"/>
      <c r="C2385" s="103"/>
      <c r="D2385" s="103"/>
      <c r="E2385" s="103"/>
      <c r="F2385" s="103"/>
      <c r="G2385" s="103"/>
      <c r="H2385" s="103"/>
      <c r="J2385" s="103"/>
    </row>
    <row r="2386" spans="1:10" s="111" customFormat="1" ht="11.45" customHeight="1">
      <c r="A2386" s="169"/>
      <c r="B2386" s="103"/>
      <c r="C2386" s="103"/>
      <c r="D2386" s="103"/>
      <c r="E2386" s="103"/>
      <c r="F2386" s="103"/>
      <c r="G2386" s="103"/>
      <c r="H2386" s="103"/>
      <c r="J2386" s="103"/>
    </row>
    <row r="2387" spans="1:10" s="111" customFormat="1" ht="11.45" customHeight="1">
      <c r="A2387" s="167"/>
      <c r="B2387" s="103"/>
      <c r="C2387" s="103"/>
      <c r="D2387" s="103"/>
      <c r="E2387" s="103"/>
      <c r="F2387" s="103"/>
      <c r="G2387" s="103"/>
      <c r="H2387" s="103"/>
      <c r="J2387" s="103"/>
    </row>
    <row r="2388" spans="1:10" s="111" customFormat="1" ht="11.45" customHeight="1">
      <c r="A2388" s="169"/>
      <c r="B2388" s="103"/>
      <c r="C2388" s="103"/>
      <c r="D2388" s="103"/>
      <c r="E2388" s="103"/>
      <c r="F2388" s="103"/>
      <c r="G2388" s="103"/>
      <c r="H2388" s="103"/>
      <c r="J2388" s="103"/>
    </row>
    <row r="2389" spans="1:10" s="111" customFormat="1" ht="11.45" customHeight="1">
      <c r="A2389" s="167"/>
      <c r="B2389" s="103"/>
      <c r="C2389" s="103"/>
      <c r="D2389" s="103"/>
      <c r="E2389" s="103"/>
      <c r="F2389" s="103"/>
      <c r="G2389" s="103"/>
      <c r="H2389" s="103"/>
      <c r="J2389" s="103"/>
    </row>
    <row r="2390" spans="1:10" s="111" customFormat="1" ht="11.45" customHeight="1">
      <c r="A2390" s="167"/>
      <c r="B2390" s="103"/>
      <c r="C2390" s="103"/>
      <c r="D2390" s="103"/>
      <c r="E2390" s="103"/>
      <c r="F2390" s="103"/>
      <c r="G2390" s="103"/>
      <c r="H2390" s="103"/>
      <c r="J2390" s="103"/>
    </row>
    <row r="2391" spans="1:10" s="111" customFormat="1" ht="11.45" customHeight="1">
      <c r="A2391" s="166"/>
      <c r="B2391" s="103"/>
      <c r="C2391" s="103"/>
      <c r="D2391" s="103"/>
      <c r="E2391" s="103"/>
      <c r="F2391" s="103"/>
      <c r="G2391" s="103"/>
      <c r="H2391" s="103"/>
      <c r="J2391" s="103"/>
    </row>
    <row r="2392" spans="1:10" s="111" customFormat="1" ht="11.45" customHeight="1">
      <c r="A2392" s="167"/>
      <c r="B2392" s="103"/>
      <c r="C2392" s="103"/>
      <c r="D2392" s="103"/>
      <c r="E2392" s="103"/>
      <c r="F2392" s="103"/>
      <c r="G2392" s="103"/>
      <c r="H2392" s="103"/>
      <c r="J2392" s="103"/>
    </row>
    <row r="2393" spans="1:10" s="111" customFormat="1" ht="11.45" customHeight="1">
      <c r="A2393" s="166"/>
      <c r="B2393" s="103"/>
      <c r="C2393" s="103"/>
      <c r="D2393" s="103"/>
      <c r="E2393" s="103"/>
      <c r="F2393" s="103"/>
      <c r="G2393" s="103"/>
      <c r="H2393" s="103"/>
      <c r="J2393" s="103"/>
    </row>
    <row r="2394" spans="1:10" s="111" customFormat="1" ht="11.45" customHeight="1">
      <c r="A2394" s="169"/>
      <c r="B2394" s="103"/>
      <c r="C2394" s="103"/>
      <c r="D2394" s="103"/>
      <c r="E2394" s="103"/>
      <c r="F2394" s="103"/>
      <c r="G2394" s="103"/>
      <c r="H2394" s="103"/>
      <c r="J2394" s="103"/>
    </row>
    <row r="2395" spans="1:10" s="111" customFormat="1" ht="11.45" customHeight="1">
      <c r="A2395" s="167"/>
      <c r="B2395" s="103"/>
      <c r="C2395" s="103"/>
      <c r="D2395" s="103"/>
      <c r="E2395" s="103"/>
      <c r="F2395" s="103"/>
      <c r="G2395" s="103"/>
      <c r="H2395" s="103"/>
      <c r="J2395" s="103"/>
    </row>
    <row r="2396" spans="1:10" s="111" customFormat="1" ht="11.45" customHeight="1">
      <c r="A2396" s="166"/>
      <c r="B2396" s="103"/>
      <c r="C2396" s="103"/>
      <c r="D2396" s="103"/>
      <c r="E2396" s="103"/>
      <c r="F2396" s="103"/>
      <c r="G2396" s="103"/>
      <c r="H2396" s="103"/>
      <c r="J2396" s="103"/>
    </row>
    <row r="2397" spans="1:10" s="111" customFormat="1" ht="11.45" customHeight="1">
      <c r="A2397" s="166"/>
      <c r="B2397" s="103"/>
      <c r="C2397" s="103"/>
      <c r="D2397" s="103"/>
      <c r="E2397" s="103"/>
      <c r="F2397" s="103"/>
      <c r="G2397" s="103"/>
      <c r="H2397" s="103"/>
      <c r="J2397" s="103"/>
    </row>
    <row r="2398" spans="1:10" s="111" customFormat="1" ht="11.45" customHeight="1">
      <c r="A2398" s="169"/>
      <c r="B2398" s="103"/>
      <c r="C2398" s="103"/>
      <c r="D2398" s="103"/>
      <c r="E2398" s="103"/>
      <c r="F2398" s="103"/>
      <c r="G2398" s="103"/>
      <c r="H2398" s="103"/>
      <c r="J2398" s="103"/>
    </row>
    <row r="2399" spans="1:10" s="111" customFormat="1" ht="11.45" customHeight="1">
      <c r="A2399" s="166"/>
      <c r="B2399" s="103"/>
      <c r="C2399" s="103"/>
      <c r="D2399" s="103"/>
      <c r="E2399" s="103"/>
      <c r="F2399" s="103"/>
      <c r="G2399" s="103"/>
      <c r="H2399" s="103"/>
      <c r="J2399" s="103"/>
    </row>
    <row r="2400" spans="1:10" s="111" customFormat="1" ht="11.45" customHeight="1">
      <c r="A2400" s="169"/>
      <c r="B2400" s="103"/>
      <c r="C2400" s="103"/>
      <c r="D2400" s="103"/>
      <c r="E2400" s="103"/>
      <c r="F2400" s="103"/>
      <c r="G2400" s="103"/>
      <c r="H2400" s="103"/>
      <c r="J2400" s="103"/>
    </row>
    <row r="2401" spans="1:10" s="111" customFormat="1" ht="11.45" customHeight="1">
      <c r="A2401" s="167"/>
      <c r="B2401" s="103"/>
      <c r="C2401" s="103"/>
      <c r="D2401" s="103"/>
      <c r="E2401" s="103"/>
      <c r="F2401" s="103"/>
      <c r="G2401" s="103"/>
      <c r="H2401" s="103"/>
      <c r="J2401" s="103"/>
    </row>
    <row r="2402" spans="1:10" s="111" customFormat="1" ht="11.45" customHeight="1">
      <c r="A2402" s="169"/>
      <c r="B2402" s="103"/>
      <c r="C2402" s="103"/>
      <c r="D2402" s="103"/>
      <c r="E2402" s="103"/>
      <c r="F2402" s="103"/>
      <c r="G2402" s="103"/>
      <c r="H2402" s="103"/>
      <c r="J2402" s="103"/>
    </row>
    <row r="2403" spans="1:10" s="111" customFormat="1" ht="11.45" customHeight="1">
      <c r="A2403" s="167"/>
      <c r="B2403" s="103"/>
      <c r="C2403" s="103"/>
      <c r="D2403" s="103"/>
      <c r="E2403" s="103"/>
      <c r="F2403" s="103"/>
      <c r="G2403" s="103"/>
      <c r="H2403" s="103"/>
      <c r="J2403" s="103"/>
    </row>
    <row r="2404" spans="1:10" s="111" customFormat="1" ht="11.45" customHeight="1">
      <c r="A2404" s="169"/>
      <c r="B2404" s="103"/>
      <c r="C2404" s="103"/>
      <c r="D2404" s="103"/>
      <c r="E2404" s="103"/>
      <c r="F2404" s="103"/>
      <c r="G2404" s="103"/>
      <c r="H2404" s="103"/>
      <c r="J2404" s="103"/>
    </row>
    <row r="2405" spans="1:10" s="111" customFormat="1" ht="11.45" customHeight="1">
      <c r="A2405" s="167"/>
      <c r="B2405" s="103"/>
      <c r="C2405" s="103"/>
      <c r="D2405" s="103"/>
      <c r="E2405" s="103"/>
      <c r="F2405" s="103"/>
      <c r="G2405" s="103"/>
      <c r="H2405" s="103"/>
      <c r="J2405" s="103"/>
    </row>
    <row r="2406" spans="1:10" s="111" customFormat="1" ht="11.45" customHeight="1">
      <c r="A2406" s="169"/>
      <c r="B2406" s="103"/>
      <c r="C2406" s="103"/>
      <c r="D2406" s="103"/>
      <c r="E2406" s="103"/>
      <c r="F2406" s="103"/>
      <c r="G2406" s="103"/>
      <c r="H2406" s="103"/>
      <c r="J2406" s="103"/>
    </row>
    <row r="2407" spans="1:10" s="111" customFormat="1" ht="11.45" customHeight="1">
      <c r="A2407" s="167"/>
      <c r="B2407" s="103"/>
      <c r="C2407" s="103"/>
      <c r="D2407" s="103"/>
      <c r="E2407" s="103"/>
      <c r="F2407" s="103"/>
      <c r="G2407" s="103"/>
      <c r="H2407" s="103"/>
      <c r="J2407" s="103"/>
    </row>
    <row r="2408" spans="1:10" s="111" customFormat="1" ht="8.25" customHeight="1">
      <c r="A2408" s="165"/>
      <c r="B2408" s="103"/>
      <c r="C2408" s="103"/>
      <c r="D2408" s="103"/>
      <c r="E2408" s="103"/>
      <c r="F2408" s="103"/>
      <c r="G2408" s="103"/>
      <c r="H2408" s="103"/>
      <c r="J2408" s="103"/>
    </row>
    <row r="2409" spans="1:10" s="158" customFormat="1" ht="13.5" customHeight="1">
      <c r="H2409" s="103"/>
      <c r="J2409" s="103"/>
    </row>
    <row r="2410" spans="1:10" s="105" customFormat="1" ht="9.4" customHeight="1">
      <c r="A2410" s="111"/>
      <c r="H2410" s="103"/>
      <c r="J2410" s="103"/>
    </row>
    <row r="2411" spans="1:10" s="105" customFormat="1" ht="1.1499999999999999" customHeight="1">
      <c r="H2411" s="103"/>
      <c r="J2411" s="103"/>
    </row>
    <row r="2412" spans="1:10" s="105" customFormat="1" ht="1.1499999999999999" customHeight="1">
      <c r="H2412" s="103"/>
      <c r="J2412" s="103"/>
    </row>
    <row r="2413" spans="1:10" s="105" customFormat="1" ht="1.1499999999999999" customHeight="1">
      <c r="H2413" s="103"/>
      <c r="J2413" s="103"/>
    </row>
    <row r="2414" spans="1:10" s="111" customFormat="1" ht="12" customHeight="1">
      <c r="B2414" s="170"/>
      <c r="C2414" s="170"/>
      <c r="D2414" s="171"/>
      <c r="E2414" s="171"/>
      <c r="F2414" s="171"/>
      <c r="G2414" s="171"/>
      <c r="H2414" s="103"/>
      <c r="J2414" s="103"/>
    </row>
    <row r="2415" spans="1:10" s="111" customFormat="1" ht="3.4" customHeight="1">
      <c r="B2415" s="170"/>
      <c r="C2415" s="170"/>
      <c r="D2415" s="171"/>
      <c r="E2415" s="171"/>
      <c r="F2415" s="171"/>
      <c r="G2415" s="171"/>
      <c r="H2415" s="103"/>
      <c r="J2415" s="103"/>
    </row>
    <row r="2416" spans="1:10" s="119" customFormat="1" ht="9" customHeight="1">
      <c r="A2416" s="172"/>
      <c r="B2416" s="170"/>
      <c r="C2416" s="170"/>
      <c r="D2416" s="171"/>
      <c r="E2416" s="171"/>
      <c r="F2416" s="171"/>
      <c r="G2416" s="171"/>
      <c r="H2416" s="103"/>
      <c r="J2416" s="103"/>
    </row>
    <row r="2417" spans="1:13" s="119" customFormat="1" ht="9" customHeight="1">
      <c r="A2417" s="172"/>
      <c r="B2417" s="170"/>
      <c r="C2417" s="173"/>
      <c r="D2417" s="173"/>
      <c r="E2417" s="173"/>
      <c r="F2417" s="173"/>
      <c r="G2417" s="173"/>
      <c r="H2417" s="103"/>
      <c r="J2417" s="103"/>
    </row>
    <row r="2418" spans="1:13" s="130" customFormat="1" ht="9" customHeight="1">
      <c r="B2418" s="174"/>
      <c r="C2418" s="175"/>
      <c r="D2418" s="176"/>
      <c r="E2418" s="176"/>
      <c r="F2418" s="176"/>
      <c r="G2418" s="174"/>
      <c r="H2418" s="103"/>
      <c r="J2418" s="103"/>
    </row>
    <row r="2419" spans="1:13" s="111" customFormat="1" ht="9.75" customHeight="1">
      <c r="A2419" s="131"/>
      <c r="B2419" s="177"/>
      <c r="C2419" s="177"/>
      <c r="D2419" s="177"/>
      <c r="E2419" s="177"/>
      <c r="F2419" s="177"/>
      <c r="G2419" s="177"/>
      <c r="H2419" s="103"/>
      <c r="J2419" s="103"/>
    </row>
    <row r="2420" spans="1:13" s="111" customFormat="1" ht="12.6" customHeight="1">
      <c r="A2420" s="178"/>
      <c r="B2420" s="179"/>
      <c r="C2420" s="179"/>
      <c r="D2420" s="179"/>
      <c r="E2420" s="179"/>
      <c r="F2420" s="179"/>
      <c r="G2420" s="179"/>
      <c r="H2420" s="103"/>
      <c r="J2420" s="103"/>
    </row>
    <row r="2421" spans="1:13" s="111" customFormat="1" ht="11.45" customHeight="1">
      <c r="A2421" s="180"/>
      <c r="B2421" s="181"/>
      <c r="C2421" s="181"/>
      <c r="D2421" s="181"/>
      <c r="E2421" s="181"/>
      <c r="F2421" s="181"/>
      <c r="G2421" s="181"/>
      <c r="H2421" s="103"/>
      <c r="J2421" s="103"/>
    </row>
    <row r="2422" spans="1:13" s="111" customFormat="1" ht="11.45" customHeight="1">
      <c r="A2422" s="167"/>
      <c r="B2422" s="103"/>
      <c r="C2422" s="103"/>
      <c r="D2422" s="103"/>
      <c r="E2422" s="103"/>
      <c r="F2422" s="103"/>
      <c r="G2422" s="103"/>
      <c r="H2422" s="103"/>
      <c r="J2422" s="103"/>
    </row>
    <row r="2423" spans="1:13" s="111" customFormat="1" ht="11.45" customHeight="1">
      <c r="A2423" s="167"/>
      <c r="B2423" s="103"/>
      <c r="C2423" s="103"/>
      <c r="D2423" s="103"/>
      <c r="E2423" s="103"/>
      <c r="F2423" s="103"/>
      <c r="G2423" s="103"/>
      <c r="H2423" s="103"/>
      <c r="I2423" s="103"/>
      <c r="J2423" s="103"/>
      <c r="K2423" s="103"/>
      <c r="L2423" s="103"/>
      <c r="M2423" s="103"/>
    </row>
    <row r="2424" spans="1:13" s="111" customFormat="1" ht="11.45" customHeight="1">
      <c r="A2424" s="169"/>
      <c r="B2424" s="103"/>
      <c r="C2424" s="103"/>
      <c r="D2424" s="103"/>
      <c r="E2424" s="103"/>
      <c r="F2424" s="103"/>
      <c r="G2424" s="103"/>
      <c r="H2424" s="103"/>
      <c r="I2424" s="182"/>
      <c r="J2424" s="182"/>
      <c r="K2424" s="182"/>
      <c r="L2424" s="182"/>
      <c r="M2424" s="182"/>
    </row>
    <row r="2425" spans="1:13" s="111" customFormat="1" ht="11.45" customHeight="1">
      <c r="A2425" s="180"/>
      <c r="B2425" s="181"/>
      <c r="C2425" s="181"/>
      <c r="D2425" s="181"/>
      <c r="E2425" s="181"/>
      <c r="F2425" s="181"/>
      <c r="G2425" s="181"/>
      <c r="H2425" s="103"/>
      <c r="J2425" s="103"/>
    </row>
    <row r="2426" spans="1:13" s="111" customFormat="1" ht="11.45" customHeight="1">
      <c r="A2426" s="167"/>
      <c r="B2426" s="103"/>
      <c r="C2426" s="103"/>
      <c r="D2426" s="103"/>
      <c r="E2426" s="103"/>
      <c r="F2426" s="103"/>
      <c r="G2426" s="103"/>
      <c r="H2426" s="103"/>
      <c r="J2426" s="103"/>
    </row>
    <row r="2427" spans="1:13" s="111" customFormat="1" ht="11.45" customHeight="1">
      <c r="A2427" s="166"/>
      <c r="B2427" s="103"/>
      <c r="C2427" s="103"/>
      <c r="D2427" s="103"/>
      <c r="E2427" s="103"/>
      <c r="F2427" s="103"/>
      <c r="G2427" s="103"/>
      <c r="H2427" s="103"/>
      <c r="J2427" s="103"/>
    </row>
    <row r="2428" spans="1:13" s="111" customFormat="1" ht="11.45" customHeight="1">
      <c r="A2428" s="167"/>
      <c r="B2428" s="103"/>
      <c r="C2428" s="103"/>
      <c r="D2428" s="103"/>
      <c r="E2428" s="103"/>
      <c r="F2428" s="103"/>
      <c r="G2428" s="103"/>
      <c r="H2428" s="103"/>
      <c r="J2428" s="103"/>
    </row>
    <row r="2429" spans="1:13" s="111" customFormat="1" ht="11.45" customHeight="1">
      <c r="A2429" s="166"/>
      <c r="B2429" s="103"/>
      <c r="C2429" s="103"/>
      <c r="D2429" s="103"/>
      <c r="E2429" s="103"/>
      <c r="F2429" s="103"/>
      <c r="G2429" s="103"/>
      <c r="H2429" s="103"/>
      <c r="J2429" s="103"/>
    </row>
    <row r="2430" spans="1:13" s="111" customFormat="1" ht="11.45" customHeight="1">
      <c r="A2430" s="167"/>
      <c r="B2430" s="103"/>
      <c r="C2430" s="103"/>
      <c r="D2430" s="103"/>
      <c r="E2430" s="103"/>
      <c r="F2430" s="103"/>
      <c r="G2430" s="103"/>
      <c r="H2430" s="103"/>
      <c r="J2430" s="103"/>
    </row>
    <row r="2431" spans="1:13" s="111" customFormat="1" ht="11.45" customHeight="1">
      <c r="A2431" s="166"/>
      <c r="B2431" s="103"/>
      <c r="C2431" s="103"/>
      <c r="D2431" s="103"/>
      <c r="E2431" s="103"/>
      <c r="F2431" s="103"/>
      <c r="G2431" s="103"/>
      <c r="H2431" s="103"/>
      <c r="J2431" s="103"/>
    </row>
    <row r="2432" spans="1:13" s="111" customFormat="1" ht="11.45" customHeight="1">
      <c r="A2432" s="166"/>
      <c r="B2432" s="103"/>
      <c r="C2432" s="103"/>
      <c r="D2432" s="103"/>
      <c r="E2432" s="103"/>
      <c r="F2432" s="103"/>
      <c r="G2432" s="103"/>
      <c r="H2432" s="103"/>
      <c r="J2432" s="103"/>
    </row>
    <row r="2433" spans="1:10" s="111" customFormat="1" ht="11.45" customHeight="1">
      <c r="A2433" s="166"/>
      <c r="B2433" s="103"/>
      <c r="C2433" s="103"/>
      <c r="D2433" s="103"/>
      <c r="E2433" s="103"/>
      <c r="F2433" s="103"/>
      <c r="G2433" s="103"/>
      <c r="H2433" s="103"/>
      <c r="J2433" s="103"/>
    </row>
    <row r="2434" spans="1:10" s="111" customFormat="1" ht="11.45" customHeight="1">
      <c r="A2434" s="167"/>
      <c r="B2434" s="103"/>
      <c r="C2434" s="103"/>
      <c r="D2434" s="103"/>
      <c r="E2434" s="103"/>
      <c r="F2434" s="103"/>
      <c r="G2434" s="103"/>
      <c r="H2434" s="103"/>
      <c r="J2434" s="103"/>
    </row>
    <row r="2435" spans="1:10" s="111" customFormat="1" ht="11.45" customHeight="1">
      <c r="A2435" s="167"/>
      <c r="B2435" s="103"/>
      <c r="C2435" s="103"/>
      <c r="D2435" s="103"/>
      <c r="E2435" s="103"/>
      <c r="F2435" s="103"/>
      <c r="G2435" s="103"/>
      <c r="H2435" s="103"/>
      <c r="J2435" s="103"/>
    </row>
    <row r="2436" spans="1:10" s="111" customFormat="1" ht="11.45" customHeight="1">
      <c r="A2436" s="166"/>
      <c r="B2436" s="103"/>
      <c r="C2436" s="103"/>
      <c r="D2436" s="103"/>
      <c r="E2436" s="103"/>
      <c r="F2436" s="103"/>
      <c r="G2436" s="103"/>
      <c r="H2436" s="103"/>
      <c r="J2436" s="103"/>
    </row>
    <row r="2437" spans="1:10" s="111" customFormat="1" ht="11.45" customHeight="1">
      <c r="A2437" s="166"/>
      <c r="B2437" s="103"/>
      <c r="C2437" s="103"/>
      <c r="D2437" s="103"/>
      <c r="E2437" s="103"/>
      <c r="F2437" s="103"/>
      <c r="G2437" s="103"/>
      <c r="H2437" s="103"/>
      <c r="J2437" s="103"/>
    </row>
    <row r="2438" spans="1:10" s="111" customFormat="1" ht="11.45" customHeight="1">
      <c r="A2438" s="166"/>
      <c r="B2438" s="103"/>
      <c r="C2438" s="103"/>
      <c r="D2438" s="103"/>
      <c r="E2438" s="103"/>
      <c r="F2438" s="103"/>
      <c r="G2438" s="103"/>
      <c r="H2438" s="103"/>
      <c r="J2438" s="103"/>
    </row>
    <row r="2439" spans="1:10" s="111" customFormat="1" ht="11.45" customHeight="1">
      <c r="A2439" s="167"/>
      <c r="B2439" s="103"/>
      <c r="C2439" s="103"/>
      <c r="D2439" s="103"/>
      <c r="E2439" s="103"/>
      <c r="F2439" s="103"/>
      <c r="G2439" s="103"/>
      <c r="H2439" s="103"/>
      <c r="J2439" s="103"/>
    </row>
    <row r="2440" spans="1:10" s="111" customFormat="1" ht="11.45" customHeight="1">
      <c r="A2440" s="166"/>
      <c r="B2440" s="103"/>
      <c r="C2440" s="103"/>
      <c r="D2440" s="103"/>
      <c r="E2440" s="103"/>
      <c r="F2440" s="103"/>
      <c r="G2440" s="103"/>
      <c r="H2440" s="103"/>
      <c r="J2440" s="103"/>
    </row>
    <row r="2441" spans="1:10" s="111" customFormat="1" ht="11.45" customHeight="1">
      <c r="A2441" s="167"/>
      <c r="B2441" s="103"/>
      <c r="C2441" s="103"/>
      <c r="D2441" s="103"/>
      <c r="E2441" s="103"/>
      <c r="F2441" s="103"/>
      <c r="G2441" s="103"/>
      <c r="H2441" s="103"/>
      <c r="J2441" s="103"/>
    </row>
    <row r="2442" spans="1:10" s="111" customFormat="1" ht="11.45" customHeight="1">
      <c r="A2442" s="166"/>
      <c r="B2442" s="103"/>
      <c r="C2442" s="103"/>
      <c r="D2442" s="103"/>
      <c r="E2442" s="103"/>
      <c r="F2442" s="103"/>
      <c r="G2442" s="103"/>
      <c r="H2442" s="103"/>
      <c r="J2442" s="103"/>
    </row>
    <row r="2443" spans="1:10" s="111" customFormat="1" ht="11.45" customHeight="1">
      <c r="A2443" s="167"/>
      <c r="B2443" s="103"/>
      <c r="C2443" s="103"/>
      <c r="D2443" s="103"/>
      <c r="E2443" s="103"/>
      <c r="F2443" s="103"/>
      <c r="G2443" s="103"/>
      <c r="H2443" s="103"/>
      <c r="J2443" s="103"/>
    </row>
    <row r="2444" spans="1:10" s="111" customFormat="1" ht="11.45" customHeight="1">
      <c r="A2444" s="166"/>
      <c r="B2444" s="103"/>
      <c r="C2444" s="103"/>
      <c r="D2444" s="103"/>
      <c r="E2444" s="103"/>
      <c r="F2444" s="103"/>
      <c r="G2444" s="103"/>
      <c r="H2444" s="103"/>
      <c r="J2444" s="103"/>
    </row>
    <row r="2445" spans="1:10" s="111" customFormat="1" ht="11.45" customHeight="1">
      <c r="A2445" s="167"/>
      <c r="B2445" s="103"/>
      <c r="C2445" s="103"/>
      <c r="D2445" s="103"/>
      <c r="E2445" s="103"/>
      <c r="F2445" s="103"/>
      <c r="G2445" s="103"/>
      <c r="H2445" s="103"/>
      <c r="J2445" s="103"/>
    </row>
    <row r="2446" spans="1:10" s="111" customFormat="1" ht="11.45" customHeight="1">
      <c r="A2446" s="168"/>
      <c r="B2446" s="103"/>
      <c r="C2446" s="103"/>
      <c r="D2446" s="103"/>
      <c r="E2446" s="103"/>
      <c r="F2446" s="103"/>
      <c r="G2446" s="103"/>
      <c r="H2446" s="103"/>
      <c r="J2446" s="103"/>
    </row>
    <row r="2447" spans="1:10" s="111" customFormat="1" ht="11.45" customHeight="1">
      <c r="A2447" s="169"/>
      <c r="B2447" s="103"/>
      <c r="C2447" s="103"/>
      <c r="D2447" s="103"/>
      <c r="E2447" s="103"/>
      <c r="F2447" s="103"/>
      <c r="G2447" s="103"/>
      <c r="H2447" s="103"/>
      <c r="J2447" s="103"/>
    </row>
    <row r="2448" spans="1:10" s="111" customFormat="1" ht="11.45" customHeight="1">
      <c r="A2448" s="167"/>
      <c r="B2448" s="103"/>
      <c r="C2448" s="103"/>
      <c r="D2448" s="103"/>
      <c r="E2448" s="103"/>
      <c r="F2448" s="103"/>
      <c r="G2448" s="103"/>
      <c r="H2448" s="103"/>
      <c r="J2448" s="103"/>
    </row>
    <row r="2449" spans="1:13" s="111" customFormat="1" ht="11.45" customHeight="1">
      <c r="A2449" s="167"/>
      <c r="B2449" s="103"/>
      <c r="C2449" s="103"/>
      <c r="D2449" s="103"/>
      <c r="E2449" s="103"/>
      <c r="F2449" s="103"/>
      <c r="G2449" s="103"/>
      <c r="H2449" s="103"/>
      <c r="I2449" s="103"/>
      <c r="J2449" s="103"/>
      <c r="K2449" s="103"/>
      <c r="L2449" s="103"/>
      <c r="M2449" s="103"/>
    </row>
    <row r="2450" spans="1:13" s="111" customFormat="1" ht="11.45" customHeight="1">
      <c r="A2450" s="166"/>
      <c r="B2450" s="103"/>
      <c r="C2450" s="103"/>
      <c r="D2450" s="103"/>
      <c r="E2450" s="103"/>
      <c r="F2450" s="103"/>
      <c r="G2450" s="103"/>
      <c r="H2450" s="103"/>
      <c r="I2450" s="103"/>
      <c r="J2450" s="103"/>
      <c r="K2450" s="103"/>
      <c r="L2450" s="103"/>
      <c r="M2450" s="103"/>
    </row>
    <row r="2451" spans="1:13" s="111" customFormat="1" ht="11.45" customHeight="1">
      <c r="A2451" s="167"/>
      <c r="B2451" s="103"/>
      <c r="C2451" s="103"/>
      <c r="D2451" s="103"/>
      <c r="E2451" s="103"/>
      <c r="F2451" s="103"/>
      <c r="G2451" s="103"/>
      <c r="H2451" s="103"/>
      <c r="I2451" s="103"/>
      <c r="J2451" s="103"/>
      <c r="K2451" s="103"/>
      <c r="L2451" s="103"/>
      <c r="M2451" s="103"/>
    </row>
    <row r="2452" spans="1:13" s="111" customFormat="1" ht="11.45" customHeight="1">
      <c r="A2452" s="166"/>
      <c r="B2452" s="103"/>
      <c r="C2452" s="103"/>
      <c r="D2452" s="103"/>
      <c r="E2452" s="103"/>
      <c r="F2452" s="103"/>
      <c r="G2452" s="103"/>
      <c r="H2452" s="103"/>
      <c r="I2452" s="103"/>
      <c r="J2452" s="103"/>
      <c r="K2452" s="103"/>
      <c r="L2452" s="103"/>
      <c r="M2452" s="103"/>
    </row>
    <row r="2453" spans="1:13" s="111" customFormat="1" ht="11.45" customHeight="1">
      <c r="A2453" s="167"/>
      <c r="B2453" s="103"/>
      <c r="C2453" s="103"/>
      <c r="D2453" s="103"/>
      <c r="E2453" s="103"/>
      <c r="F2453" s="103"/>
      <c r="G2453" s="103"/>
      <c r="H2453" s="103"/>
      <c r="I2453" s="103"/>
      <c r="J2453" s="103"/>
      <c r="K2453" s="103"/>
      <c r="L2453" s="103"/>
      <c r="M2453" s="103"/>
    </row>
    <row r="2454" spans="1:13" s="111" customFormat="1" ht="11.45" customHeight="1">
      <c r="A2454" s="166"/>
      <c r="B2454" s="103"/>
      <c r="C2454" s="103"/>
      <c r="D2454" s="103"/>
      <c r="E2454" s="103"/>
      <c r="F2454" s="103"/>
      <c r="G2454" s="103"/>
      <c r="H2454" s="103"/>
      <c r="J2454" s="103"/>
    </row>
    <row r="2455" spans="1:13" s="111" customFormat="1" ht="11.45" customHeight="1">
      <c r="A2455" s="167"/>
      <c r="B2455" s="103"/>
      <c r="C2455" s="103"/>
      <c r="D2455" s="103"/>
      <c r="E2455" s="103"/>
      <c r="F2455" s="103"/>
      <c r="G2455" s="103"/>
      <c r="H2455" s="103"/>
      <c r="J2455" s="103"/>
    </row>
    <row r="2456" spans="1:13" s="111" customFormat="1" ht="11.45" customHeight="1">
      <c r="A2456" s="166"/>
      <c r="B2456" s="103"/>
      <c r="C2456" s="103"/>
      <c r="D2456" s="103"/>
      <c r="E2456" s="103"/>
      <c r="F2456" s="103"/>
      <c r="G2456" s="103"/>
      <c r="H2456" s="103"/>
      <c r="I2456" s="103"/>
      <c r="J2456" s="103"/>
    </row>
    <row r="2457" spans="1:13" s="111" customFormat="1" ht="11.45" customHeight="1">
      <c r="A2457" s="167"/>
      <c r="B2457" s="103"/>
      <c r="C2457" s="103"/>
      <c r="D2457" s="103"/>
      <c r="E2457" s="103"/>
      <c r="F2457" s="103"/>
      <c r="G2457" s="103"/>
      <c r="H2457" s="103"/>
      <c r="J2457" s="103"/>
    </row>
    <row r="2458" spans="1:13" s="111" customFormat="1" ht="11.45" customHeight="1">
      <c r="A2458" s="166"/>
      <c r="B2458" s="103"/>
      <c r="C2458" s="103"/>
      <c r="D2458" s="103"/>
      <c r="E2458" s="103"/>
      <c r="F2458" s="103"/>
      <c r="G2458" s="103"/>
      <c r="H2458" s="103"/>
      <c r="J2458" s="103"/>
    </row>
    <row r="2459" spans="1:13" s="111" customFormat="1" ht="11.45" customHeight="1">
      <c r="A2459" s="167"/>
      <c r="B2459" s="103"/>
      <c r="C2459" s="103"/>
      <c r="D2459" s="103"/>
      <c r="E2459" s="103"/>
      <c r="F2459" s="103"/>
      <c r="G2459" s="103"/>
      <c r="H2459" s="103"/>
      <c r="J2459" s="103"/>
    </row>
    <row r="2460" spans="1:13" s="111" customFormat="1" ht="11.45" customHeight="1">
      <c r="A2460" s="166"/>
      <c r="B2460" s="103"/>
      <c r="C2460" s="103"/>
      <c r="D2460" s="103"/>
      <c r="E2460" s="103"/>
      <c r="F2460" s="103"/>
      <c r="G2460" s="103"/>
      <c r="H2460" s="103"/>
      <c r="J2460" s="103"/>
    </row>
    <row r="2461" spans="1:13" s="111" customFormat="1" ht="11.45" customHeight="1">
      <c r="A2461" s="169"/>
      <c r="B2461" s="103"/>
      <c r="C2461" s="103"/>
      <c r="D2461" s="103"/>
      <c r="E2461" s="103"/>
      <c r="F2461" s="103"/>
      <c r="G2461" s="103"/>
      <c r="H2461" s="103"/>
      <c r="J2461" s="103"/>
    </row>
    <row r="2462" spans="1:13" s="111" customFormat="1" ht="11.45" customHeight="1">
      <c r="A2462" s="167"/>
      <c r="B2462" s="103"/>
      <c r="C2462" s="103"/>
      <c r="D2462" s="103"/>
      <c r="E2462" s="103"/>
      <c r="F2462" s="103"/>
      <c r="G2462" s="103"/>
      <c r="H2462" s="103"/>
      <c r="J2462" s="103"/>
    </row>
    <row r="2463" spans="1:13" s="111" customFormat="1" ht="11.45" customHeight="1">
      <c r="A2463" s="169"/>
      <c r="B2463" s="103"/>
      <c r="C2463" s="103"/>
      <c r="D2463" s="103"/>
      <c r="E2463" s="103"/>
      <c r="F2463" s="103"/>
      <c r="G2463" s="103"/>
      <c r="H2463" s="103"/>
      <c r="J2463" s="103"/>
    </row>
    <row r="2464" spans="1:13" s="111" customFormat="1" ht="11.45" customHeight="1">
      <c r="A2464" s="167"/>
      <c r="B2464" s="103"/>
      <c r="C2464" s="103"/>
      <c r="D2464" s="103"/>
      <c r="E2464" s="103"/>
      <c r="F2464" s="103"/>
      <c r="G2464" s="103"/>
      <c r="H2464" s="103"/>
      <c r="J2464" s="103"/>
    </row>
    <row r="2465" spans="1:10" s="111" customFormat="1" ht="11.45" customHeight="1">
      <c r="A2465" s="167"/>
      <c r="B2465" s="103"/>
      <c r="C2465" s="103"/>
      <c r="D2465" s="103"/>
      <c r="E2465" s="103"/>
      <c r="F2465" s="183"/>
      <c r="G2465" s="183"/>
      <c r="H2465" s="103"/>
      <c r="J2465" s="103"/>
    </row>
    <row r="2466" spans="1:10" s="111" customFormat="1" ht="11.45" customHeight="1">
      <c r="A2466" s="166"/>
      <c r="B2466" s="103"/>
      <c r="C2466" s="103"/>
      <c r="D2466" s="103"/>
      <c r="E2466" s="103"/>
      <c r="F2466" s="183"/>
      <c r="G2466" s="183"/>
      <c r="H2466" s="103"/>
      <c r="J2466" s="103"/>
    </row>
    <row r="2467" spans="1:10" s="111" customFormat="1" ht="11.45" customHeight="1">
      <c r="A2467" s="167"/>
      <c r="B2467" s="103"/>
      <c r="C2467" s="103"/>
      <c r="D2467" s="103"/>
      <c r="E2467" s="103"/>
      <c r="F2467" s="103"/>
      <c r="G2467" s="103"/>
      <c r="H2467" s="103"/>
      <c r="J2467" s="103"/>
    </row>
    <row r="2468" spans="1:10" s="111" customFormat="1" ht="11.45" customHeight="1">
      <c r="A2468" s="166"/>
      <c r="B2468" s="103"/>
      <c r="C2468" s="103"/>
      <c r="D2468" s="103"/>
      <c r="E2468" s="103"/>
      <c r="F2468" s="103"/>
      <c r="G2468" s="103"/>
      <c r="H2468" s="103"/>
      <c r="J2468" s="103"/>
    </row>
    <row r="2469" spans="1:10" s="111" customFormat="1" ht="11.45" customHeight="1">
      <c r="A2469" s="169"/>
      <c r="B2469" s="103"/>
      <c r="C2469" s="103"/>
      <c r="D2469" s="103"/>
      <c r="E2469" s="103"/>
      <c r="F2469" s="103"/>
      <c r="G2469" s="103"/>
      <c r="H2469" s="103"/>
      <c r="J2469" s="103"/>
    </row>
    <row r="2470" spans="1:10" s="111" customFormat="1" ht="11.45" customHeight="1">
      <c r="A2470" s="167"/>
      <c r="B2470" s="103"/>
      <c r="C2470" s="103"/>
      <c r="D2470" s="103"/>
      <c r="E2470" s="103"/>
      <c r="F2470" s="103"/>
      <c r="G2470" s="103"/>
      <c r="H2470" s="103"/>
      <c r="J2470" s="103"/>
    </row>
    <row r="2471" spans="1:10" s="111" customFormat="1" ht="11.45" customHeight="1">
      <c r="A2471" s="166"/>
      <c r="B2471" s="103"/>
      <c r="C2471" s="103"/>
      <c r="D2471" s="103"/>
      <c r="E2471" s="103"/>
      <c r="F2471" s="103"/>
      <c r="G2471" s="103"/>
      <c r="H2471" s="103"/>
      <c r="J2471" s="103"/>
    </row>
    <row r="2472" spans="1:10" s="111" customFormat="1" ht="11.45" customHeight="1">
      <c r="A2472" s="166"/>
      <c r="B2472" s="103"/>
      <c r="C2472" s="103"/>
      <c r="D2472" s="103"/>
      <c r="E2472" s="103"/>
      <c r="F2472" s="103"/>
      <c r="G2472" s="103"/>
      <c r="H2472" s="103"/>
      <c r="J2472" s="103"/>
    </row>
    <row r="2473" spans="1:10" s="111" customFormat="1" ht="11.45" customHeight="1">
      <c r="A2473" s="169"/>
      <c r="B2473" s="103"/>
      <c r="C2473" s="103"/>
      <c r="D2473" s="103"/>
      <c r="E2473" s="103"/>
      <c r="F2473" s="103"/>
      <c r="G2473" s="103"/>
      <c r="H2473" s="103"/>
      <c r="J2473" s="103"/>
    </row>
    <row r="2474" spans="1:10" s="111" customFormat="1" ht="11.45" customHeight="1">
      <c r="A2474" s="166"/>
      <c r="B2474" s="103"/>
      <c r="C2474" s="103"/>
      <c r="D2474" s="103"/>
      <c r="E2474" s="103"/>
      <c r="F2474" s="103"/>
      <c r="G2474" s="103"/>
      <c r="H2474" s="103"/>
      <c r="J2474" s="103"/>
    </row>
    <row r="2475" spans="1:10" s="111" customFormat="1" ht="11.45" customHeight="1">
      <c r="A2475" s="169"/>
      <c r="B2475" s="103"/>
      <c r="C2475" s="103"/>
      <c r="D2475" s="103"/>
      <c r="E2475" s="103"/>
      <c r="F2475" s="103"/>
      <c r="G2475" s="103"/>
      <c r="H2475" s="103"/>
      <c r="J2475" s="103"/>
    </row>
    <row r="2476" spans="1:10" s="111" customFormat="1" ht="11.45" customHeight="1">
      <c r="A2476" s="167"/>
      <c r="B2476" s="103"/>
      <c r="C2476" s="103"/>
      <c r="D2476" s="103"/>
      <c r="E2476" s="103"/>
      <c r="F2476" s="103"/>
      <c r="G2476" s="103"/>
      <c r="H2476" s="103"/>
      <c r="J2476" s="103"/>
    </row>
    <row r="2477" spans="1:10" s="111" customFormat="1" ht="11.45" customHeight="1">
      <c r="A2477" s="169"/>
      <c r="B2477" s="103"/>
      <c r="C2477" s="103"/>
      <c r="D2477" s="103"/>
      <c r="E2477" s="103"/>
      <c r="F2477" s="103"/>
      <c r="G2477" s="103"/>
      <c r="H2477" s="103"/>
      <c r="J2477" s="103"/>
    </row>
    <row r="2478" spans="1:10" s="111" customFormat="1" ht="11.45" customHeight="1">
      <c r="A2478" s="167"/>
      <c r="B2478" s="103"/>
      <c r="C2478" s="103"/>
      <c r="D2478" s="103"/>
      <c r="E2478" s="103"/>
      <c r="F2478" s="103"/>
      <c r="G2478" s="103"/>
      <c r="H2478" s="103"/>
      <c r="J2478" s="103"/>
    </row>
    <row r="2479" spans="1:10" s="111" customFormat="1" ht="11.45" customHeight="1">
      <c r="A2479" s="169"/>
      <c r="B2479" s="103"/>
      <c r="C2479" s="103"/>
      <c r="D2479" s="103"/>
      <c r="E2479" s="103"/>
      <c r="F2479" s="103"/>
      <c r="G2479" s="103"/>
      <c r="H2479" s="103"/>
      <c r="J2479" s="103"/>
    </row>
    <row r="2480" spans="1:10" s="111" customFormat="1" ht="11.45" customHeight="1">
      <c r="A2480" s="167"/>
      <c r="B2480" s="103"/>
      <c r="C2480" s="103"/>
      <c r="D2480" s="103"/>
      <c r="E2480" s="103"/>
      <c r="F2480" s="103"/>
      <c r="G2480" s="103"/>
      <c r="H2480" s="103"/>
      <c r="J2480" s="103"/>
    </row>
    <row r="2481" spans="1:10" s="111" customFormat="1" ht="11.45" customHeight="1">
      <c r="A2481" s="169"/>
      <c r="B2481" s="103"/>
      <c r="C2481" s="103"/>
      <c r="D2481" s="103"/>
      <c r="E2481" s="103"/>
      <c r="F2481" s="103"/>
      <c r="G2481" s="103"/>
      <c r="H2481" s="103"/>
      <c r="J2481" s="103"/>
    </row>
    <row r="2482" spans="1:10" s="111" customFormat="1" ht="11.45" customHeight="1">
      <c r="A2482" s="167"/>
      <c r="B2482" s="103"/>
      <c r="C2482" s="103"/>
      <c r="D2482" s="103"/>
      <c r="E2482" s="103"/>
      <c r="F2482" s="103"/>
      <c r="G2482" s="103"/>
      <c r="H2482" s="103"/>
      <c r="J2482" s="103"/>
    </row>
    <row r="2483" spans="1:10" s="111" customFormat="1" ht="8.25" customHeight="1">
      <c r="A2483" s="165"/>
      <c r="B2483" s="103"/>
      <c r="C2483" s="103"/>
      <c r="D2483" s="103"/>
      <c r="E2483" s="103"/>
      <c r="F2483" s="103"/>
      <c r="G2483" s="103"/>
      <c r="H2483" s="103"/>
      <c r="J2483" s="103"/>
    </row>
    <row r="2484" spans="1:10" s="158" customFormat="1" ht="13.5" customHeight="1">
      <c r="H2484" s="103"/>
      <c r="J2484" s="103"/>
    </row>
    <row r="2485" spans="1:10" s="105" customFormat="1" ht="9.4" customHeight="1">
      <c r="A2485" s="111"/>
      <c r="H2485" s="103"/>
      <c r="J2485" s="103"/>
    </row>
    <row r="2486" spans="1:10" s="105" customFormat="1" ht="1.1499999999999999" customHeight="1">
      <c r="H2486" s="103"/>
      <c r="J2486" s="103"/>
    </row>
    <row r="2487" spans="1:10" s="105" customFormat="1" ht="1.1499999999999999" customHeight="1">
      <c r="H2487" s="103"/>
      <c r="J2487" s="103"/>
    </row>
    <row r="2488" spans="1:10" s="105" customFormat="1" ht="1.1499999999999999" customHeight="1">
      <c r="H2488" s="103"/>
      <c r="J2488" s="103"/>
    </row>
    <row r="2489" spans="1:10" s="111" customFormat="1" ht="12" customHeight="1">
      <c r="B2489" s="170"/>
      <c r="C2489" s="170"/>
      <c r="D2489" s="171"/>
      <c r="E2489" s="171"/>
      <c r="F2489" s="171"/>
      <c r="G2489" s="171"/>
      <c r="H2489" s="103"/>
      <c r="J2489" s="103"/>
    </row>
    <row r="2490" spans="1:10" s="111" customFormat="1" ht="3.4" customHeight="1">
      <c r="B2490" s="170"/>
      <c r="C2490" s="170"/>
      <c r="D2490" s="171"/>
      <c r="E2490" s="171"/>
      <c r="F2490" s="171"/>
      <c r="G2490" s="171"/>
      <c r="H2490" s="103"/>
      <c r="J2490" s="103"/>
    </row>
    <row r="2491" spans="1:10" s="119" customFormat="1" ht="9" customHeight="1">
      <c r="A2491" s="172"/>
      <c r="B2491" s="170"/>
      <c r="C2491" s="170"/>
      <c r="D2491" s="171"/>
      <c r="E2491" s="171"/>
      <c r="F2491" s="171"/>
      <c r="G2491" s="171"/>
      <c r="H2491" s="103"/>
      <c r="J2491" s="103"/>
    </row>
    <row r="2492" spans="1:10" s="119" customFormat="1" ht="9" customHeight="1">
      <c r="A2492" s="172"/>
      <c r="B2492" s="170"/>
      <c r="C2492" s="173"/>
      <c r="D2492" s="173"/>
      <c r="E2492" s="173"/>
      <c r="F2492" s="173"/>
      <c r="G2492" s="173"/>
      <c r="H2492" s="103"/>
      <c r="J2492" s="103"/>
    </row>
    <row r="2493" spans="1:10" s="130" customFormat="1" ht="9" customHeight="1">
      <c r="B2493" s="174"/>
      <c r="C2493" s="175"/>
      <c r="D2493" s="176"/>
      <c r="E2493" s="176"/>
      <c r="F2493" s="176"/>
      <c r="G2493" s="174"/>
      <c r="H2493" s="103"/>
      <c r="J2493" s="103"/>
    </row>
    <row r="2494" spans="1:10" s="111" customFormat="1" ht="9.75" customHeight="1">
      <c r="A2494" s="131"/>
      <c r="B2494" s="177"/>
      <c r="C2494" s="177"/>
      <c r="D2494" s="177"/>
      <c r="E2494" s="177"/>
      <c r="F2494" s="177"/>
      <c r="G2494" s="177"/>
      <c r="H2494" s="103"/>
      <c r="J2494" s="103"/>
    </row>
    <row r="2495" spans="1:10" s="111" customFormat="1" ht="12.75" customHeight="1">
      <c r="A2495" s="178"/>
      <c r="B2495" s="179"/>
      <c r="C2495" s="179"/>
      <c r="D2495" s="179"/>
      <c r="E2495" s="179"/>
      <c r="F2495" s="179"/>
      <c r="G2495" s="179"/>
      <c r="H2495" s="103"/>
      <c r="J2495" s="103"/>
    </row>
    <row r="2496" spans="1:10" s="111" customFormat="1" ht="11.45" customHeight="1">
      <c r="A2496" s="180"/>
      <c r="B2496" s="181"/>
      <c r="C2496" s="181"/>
      <c r="D2496" s="181"/>
      <c r="E2496" s="181"/>
      <c r="F2496" s="181"/>
      <c r="G2496" s="181"/>
      <c r="H2496" s="103"/>
      <c r="J2496" s="103"/>
    </row>
    <row r="2497" spans="1:13" s="111" customFormat="1" ht="11.45" customHeight="1">
      <c r="A2497" s="167"/>
      <c r="B2497" s="103"/>
      <c r="C2497" s="103"/>
      <c r="D2497" s="103"/>
      <c r="E2497" s="103"/>
      <c r="F2497" s="103"/>
      <c r="G2497" s="103"/>
      <c r="H2497" s="103"/>
      <c r="J2497" s="103"/>
    </row>
    <row r="2498" spans="1:13" s="111" customFormat="1" ht="11.45" customHeight="1">
      <c r="A2498" s="167"/>
      <c r="B2498" s="103"/>
      <c r="C2498" s="103"/>
      <c r="D2498" s="103"/>
      <c r="E2498" s="103"/>
      <c r="F2498" s="103"/>
      <c r="G2498" s="103"/>
      <c r="H2498" s="103"/>
      <c r="I2498" s="103"/>
      <c r="J2498" s="103"/>
      <c r="K2498" s="103"/>
      <c r="L2498" s="103"/>
      <c r="M2498" s="103"/>
    </row>
    <row r="2499" spans="1:13" s="111" customFormat="1" ht="11.45" customHeight="1">
      <c r="A2499" s="169"/>
      <c r="B2499" s="103"/>
      <c r="C2499" s="103"/>
      <c r="D2499" s="103"/>
      <c r="E2499" s="103"/>
      <c r="F2499" s="103"/>
      <c r="G2499" s="103"/>
      <c r="H2499" s="103"/>
      <c r="I2499" s="182"/>
      <c r="J2499" s="182"/>
      <c r="K2499" s="182"/>
      <c r="L2499" s="182"/>
      <c r="M2499" s="182"/>
    </row>
    <row r="2500" spans="1:13" s="111" customFormat="1" ht="11.45" customHeight="1">
      <c r="A2500" s="180"/>
      <c r="B2500" s="181"/>
      <c r="C2500" s="181"/>
      <c r="D2500" s="181"/>
      <c r="E2500" s="181"/>
      <c r="F2500" s="181"/>
      <c r="G2500" s="181"/>
      <c r="H2500" s="103"/>
      <c r="J2500" s="103"/>
    </row>
    <row r="2501" spans="1:13" s="111" customFormat="1" ht="11.45" customHeight="1">
      <c r="A2501" s="167"/>
      <c r="B2501" s="103"/>
      <c r="C2501" s="103"/>
      <c r="D2501" s="103"/>
      <c r="E2501" s="103"/>
      <c r="F2501" s="103"/>
      <c r="G2501" s="103"/>
      <c r="H2501" s="103"/>
      <c r="J2501" s="103"/>
    </row>
    <row r="2502" spans="1:13" s="111" customFormat="1" ht="11.45" customHeight="1">
      <c r="A2502" s="166"/>
      <c r="B2502" s="103"/>
      <c r="C2502" s="103"/>
      <c r="D2502" s="103"/>
      <c r="E2502" s="103"/>
      <c r="F2502" s="103"/>
      <c r="G2502" s="103"/>
      <c r="H2502" s="103"/>
      <c r="J2502" s="103"/>
    </row>
    <row r="2503" spans="1:13" s="111" customFormat="1" ht="11.45" customHeight="1">
      <c r="A2503" s="167"/>
      <c r="B2503" s="103"/>
      <c r="C2503" s="103"/>
      <c r="D2503" s="103"/>
      <c r="E2503" s="103"/>
      <c r="F2503" s="103"/>
      <c r="G2503" s="103"/>
      <c r="H2503" s="103"/>
      <c r="J2503" s="103"/>
    </row>
    <row r="2504" spans="1:13" s="111" customFormat="1" ht="11.45" customHeight="1">
      <c r="A2504" s="166"/>
      <c r="B2504" s="103"/>
      <c r="C2504" s="103"/>
      <c r="D2504" s="103"/>
      <c r="E2504" s="103"/>
      <c r="F2504" s="103"/>
      <c r="G2504" s="103"/>
      <c r="H2504" s="103"/>
      <c r="J2504" s="103"/>
    </row>
    <row r="2505" spans="1:13" s="111" customFormat="1" ht="11.45" customHeight="1">
      <c r="A2505" s="167"/>
      <c r="B2505" s="103"/>
      <c r="C2505" s="103"/>
      <c r="D2505" s="103"/>
      <c r="E2505" s="103"/>
      <c r="F2505" s="103"/>
      <c r="G2505" s="103"/>
      <c r="H2505" s="103"/>
      <c r="J2505" s="103"/>
    </row>
    <row r="2506" spans="1:13" s="111" customFormat="1" ht="11.45" customHeight="1">
      <c r="A2506" s="166"/>
      <c r="B2506" s="103"/>
      <c r="C2506" s="103"/>
      <c r="D2506" s="103"/>
      <c r="E2506" s="103"/>
      <c r="F2506" s="103"/>
      <c r="G2506" s="103"/>
      <c r="H2506" s="103"/>
      <c r="J2506" s="103"/>
    </row>
    <row r="2507" spans="1:13" s="111" customFormat="1" ht="11.45" customHeight="1">
      <c r="A2507" s="166"/>
      <c r="B2507" s="103"/>
      <c r="C2507" s="103"/>
      <c r="D2507" s="103"/>
      <c r="E2507" s="103"/>
      <c r="F2507" s="103"/>
      <c r="G2507" s="103"/>
      <c r="H2507" s="103"/>
      <c r="J2507" s="103"/>
    </row>
    <row r="2508" spans="1:13" s="111" customFormat="1" ht="11.45" customHeight="1">
      <c r="A2508" s="166"/>
      <c r="B2508" s="103"/>
      <c r="C2508" s="103"/>
      <c r="D2508" s="103"/>
      <c r="E2508" s="103"/>
      <c r="F2508" s="103"/>
      <c r="G2508" s="103"/>
      <c r="H2508" s="103"/>
      <c r="J2508" s="103"/>
    </row>
    <row r="2509" spans="1:13" s="111" customFormat="1" ht="11.45" customHeight="1">
      <c r="A2509" s="167"/>
      <c r="B2509" s="103"/>
      <c r="C2509" s="103"/>
      <c r="D2509" s="103"/>
      <c r="E2509" s="103"/>
      <c r="F2509" s="103"/>
      <c r="G2509" s="103"/>
      <c r="H2509" s="103"/>
      <c r="J2509" s="103"/>
    </row>
    <row r="2510" spans="1:13" s="111" customFormat="1" ht="11.45" customHeight="1">
      <c r="A2510" s="167"/>
      <c r="B2510" s="103"/>
      <c r="C2510" s="103"/>
      <c r="D2510" s="103"/>
      <c r="E2510" s="103"/>
      <c r="F2510" s="103"/>
      <c r="G2510" s="103"/>
      <c r="H2510" s="103"/>
      <c r="J2510" s="103"/>
    </row>
    <row r="2511" spans="1:13" s="111" customFormat="1" ht="11.45" customHeight="1">
      <c r="A2511" s="166"/>
      <c r="B2511" s="103"/>
      <c r="C2511" s="103"/>
      <c r="D2511" s="103"/>
      <c r="E2511" s="103"/>
      <c r="F2511" s="103"/>
      <c r="G2511" s="103"/>
      <c r="H2511" s="103"/>
      <c r="J2511" s="103"/>
    </row>
    <row r="2512" spans="1:13" s="111" customFormat="1" ht="11.45" customHeight="1">
      <c r="A2512" s="166"/>
      <c r="B2512" s="103"/>
      <c r="C2512" s="103"/>
      <c r="D2512" s="103"/>
      <c r="E2512" s="103"/>
      <c r="F2512" s="103"/>
      <c r="G2512" s="103"/>
      <c r="H2512" s="103"/>
      <c r="J2512" s="103"/>
    </row>
    <row r="2513" spans="1:13" s="111" customFormat="1" ht="11.45" customHeight="1">
      <c r="A2513" s="166"/>
      <c r="B2513" s="103"/>
      <c r="C2513" s="103"/>
      <c r="D2513" s="103"/>
      <c r="E2513" s="103"/>
      <c r="F2513" s="103"/>
      <c r="G2513" s="103"/>
      <c r="H2513" s="103"/>
      <c r="J2513" s="103"/>
    </row>
    <row r="2514" spans="1:13" s="111" customFormat="1" ht="11.45" customHeight="1">
      <c r="A2514" s="167"/>
      <c r="B2514" s="103"/>
      <c r="C2514" s="103"/>
      <c r="D2514" s="103"/>
      <c r="E2514" s="103"/>
      <c r="F2514" s="103"/>
      <c r="G2514" s="103"/>
      <c r="H2514" s="103"/>
      <c r="J2514" s="103"/>
    </row>
    <row r="2515" spans="1:13" s="111" customFormat="1" ht="11.45" customHeight="1">
      <c r="A2515" s="166"/>
      <c r="B2515" s="103"/>
      <c r="C2515" s="103"/>
      <c r="D2515" s="103"/>
      <c r="E2515" s="103"/>
      <c r="F2515" s="103"/>
      <c r="G2515" s="103"/>
      <c r="H2515" s="103"/>
      <c r="J2515" s="103"/>
    </row>
    <row r="2516" spans="1:13" s="111" customFormat="1" ht="11.45" customHeight="1">
      <c r="A2516" s="167"/>
      <c r="B2516" s="103"/>
      <c r="C2516" s="103"/>
      <c r="D2516" s="103"/>
      <c r="E2516" s="103"/>
      <c r="F2516" s="103"/>
      <c r="G2516" s="103"/>
      <c r="H2516" s="103"/>
      <c r="J2516" s="103"/>
    </row>
    <row r="2517" spans="1:13" s="111" customFormat="1" ht="11.45" customHeight="1">
      <c r="A2517" s="166"/>
      <c r="B2517" s="103"/>
      <c r="C2517" s="103"/>
      <c r="D2517" s="103"/>
      <c r="E2517" s="103"/>
      <c r="F2517" s="103"/>
      <c r="G2517" s="103"/>
      <c r="H2517" s="103"/>
      <c r="J2517" s="103"/>
    </row>
    <row r="2518" spans="1:13" s="111" customFormat="1" ht="11.45" customHeight="1">
      <c r="A2518" s="167"/>
      <c r="B2518" s="103"/>
      <c r="C2518" s="103"/>
      <c r="D2518" s="103"/>
      <c r="E2518" s="103"/>
      <c r="F2518" s="103"/>
      <c r="G2518" s="103"/>
      <c r="H2518" s="103"/>
      <c r="J2518" s="103"/>
    </row>
    <row r="2519" spans="1:13" s="111" customFormat="1" ht="11.45" customHeight="1">
      <c r="A2519" s="166"/>
      <c r="B2519" s="103"/>
      <c r="C2519" s="103"/>
      <c r="D2519" s="103"/>
      <c r="E2519" s="103"/>
      <c r="F2519" s="103"/>
      <c r="G2519" s="103"/>
      <c r="H2519" s="103"/>
      <c r="J2519" s="103"/>
    </row>
    <row r="2520" spans="1:13" s="111" customFormat="1" ht="11.45" customHeight="1">
      <c r="A2520" s="167"/>
      <c r="B2520" s="103"/>
      <c r="C2520" s="103"/>
      <c r="D2520" s="103"/>
      <c r="E2520" s="103"/>
      <c r="F2520" s="103"/>
      <c r="G2520" s="103"/>
      <c r="H2520" s="103"/>
      <c r="J2520" s="103"/>
    </row>
    <row r="2521" spans="1:13" s="111" customFormat="1" ht="11.45" customHeight="1">
      <c r="A2521" s="168"/>
      <c r="B2521" s="103"/>
      <c r="C2521" s="103"/>
      <c r="D2521" s="103"/>
      <c r="E2521" s="103"/>
      <c r="F2521" s="103"/>
      <c r="G2521" s="103"/>
      <c r="H2521" s="103"/>
      <c r="J2521" s="103"/>
    </row>
    <row r="2522" spans="1:13" s="111" customFormat="1" ht="11.45" customHeight="1">
      <c r="A2522" s="169"/>
      <c r="B2522" s="103"/>
      <c r="C2522" s="103"/>
      <c r="D2522" s="103"/>
      <c r="E2522" s="103"/>
      <c r="F2522" s="103"/>
      <c r="G2522" s="103"/>
      <c r="H2522" s="103"/>
      <c r="J2522" s="103"/>
    </row>
    <row r="2523" spans="1:13" s="111" customFormat="1" ht="11.45" customHeight="1">
      <c r="A2523" s="167"/>
      <c r="B2523" s="103"/>
      <c r="C2523" s="103"/>
      <c r="D2523" s="103"/>
      <c r="E2523" s="103"/>
      <c r="F2523" s="103"/>
      <c r="G2523" s="103"/>
      <c r="H2523" s="103"/>
      <c r="J2523" s="103"/>
    </row>
    <row r="2524" spans="1:13" s="111" customFormat="1" ht="11.45" customHeight="1">
      <c r="A2524" s="167"/>
      <c r="B2524" s="103"/>
      <c r="C2524" s="103"/>
      <c r="D2524" s="103"/>
      <c r="E2524" s="103"/>
      <c r="F2524" s="103"/>
      <c r="G2524" s="103"/>
      <c r="H2524" s="103"/>
      <c r="I2524" s="103"/>
      <c r="J2524" s="103"/>
      <c r="K2524" s="103"/>
      <c r="L2524" s="103"/>
      <c r="M2524" s="103"/>
    </row>
    <row r="2525" spans="1:13" s="111" customFormat="1" ht="11.45" customHeight="1">
      <c r="A2525" s="166"/>
      <c r="B2525" s="103"/>
      <c r="C2525" s="103"/>
      <c r="D2525" s="103"/>
      <c r="E2525" s="103"/>
      <c r="F2525" s="103"/>
      <c r="G2525" s="103"/>
      <c r="H2525" s="103"/>
      <c r="I2525" s="103"/>
      <c r="J2525" s="103"/>
      <c r="K2525" s="103"/>
      <c r="L2525" s="103"/>
      <c r="M2525" s="103"/>
    </row>
    <row r="2526" spans="1:13" s="111" customFormat="1" ht="11.45" customHeight="1">
      <c r="A2526" s="167"/>
      <c r="B2526" s="103"/>
      <c r="C2526" s="103"/>
      <c r="D2526" s="103"/>
      <c r="E2526" s="103"/>
      <c r="F2526" s="103"/>
      <c r="G2526" s="103"/>
      <c r="H2526" s="103"/>
      <c r="I2526" s="103"/>
      <c r="J2526" s="103"/>
      <c r="K2526" s="103"/>
      <c r="L2526" s="103"/>
      <c r="M2526" s="103"/>
    </row>
    <row r="2527" spans="1:13" s="111" customFormat="1" ht="11.45" customHeight="1">
      <c r="A2527" s="166"/>
      <c r="B2527" s="103"/>
      <c r="C2527" s="103"/>
      <c r="D2527" s="103"/>
      <c r="E2527" s="103"/>
      <c r="F2527" s="103"/>
      <c r="G2527" s="103"/>
      <c r="H2527" s="103"/>
      <c r="I2527" s="103"/>
      <c r="J2527" s="103"/>
      <c r="K2527" s="103"/>
      <c r="L2527" s="103"/>
      <c r="M2527" s="103"/>
    </row>
    <row r="2528" spans="1:13" s="111" customFormat="1" ht="11.45" customHeight="1">
      <c r="A2528" s="167"/>
      <c r="B2528" s="103"/>
      <c r="C2528" s="103"/>
      <c r="D2528" s="103"/>
      <c r="E2528" s="103"/>
      <c r="F2528" s="103"/>
      <c r="G2528" s="103"/>
      <c r="H2528" s="103"/>
      <c r="I2528" s="103"/>
      <c r="J2528" s="103"/>
      <c r="K2528" s="103"/>
      <c r="L2528" s="103"/>
      <c r="M2528" s="103"/>
    </row>
    <row r="2529" spans="1:10" s="111" customFormat="1" ht="11.45" customHeight="1">
      <c r="A2529" s="166"/>
      <c r="B2529" s="103"/>
      <c r="C2529" s="103"/>
      <c r="D2529" s="103"/>
      <c r="E2529" s="103"/>
      <c r="F2529" s="103"/>
      <c r="G2529" s="103"/>
      <c r="H2529" s="103"/>
      <c r="J2529" s="103"/>
    </row>
    <row r="2530" spans="1:10" s="111" customFormat="1" ht="11.45" customHeight="1">
      <c r="A2530" s="167"/>
      <c r="B2530" s="103"/>
      <c r="C2530" s="103"/>
      <c r="D2530" s="103"/>
      <c r="E2530" s="103"/>
      <c r="F2530" s="103"/>
      <c r="G2530" s="103"/>
      <c r="H2530" s="103"/>
      <c r="J2530" s="103"/>
    </row>
    <row r="2531" spans="1:10" s="111" customFormat="1" ht="11.45" customHeight="1">
      <c r="A2531" s="166"/>
      <c r="B2531" s="103"/>
      <c r="C2531" s="103"/>
      <c r="D2531" s="103"/>
      <c r="E2531" s="103"/>
      <c r="F2531" s="103"/>
      <c r="G2531" s="103"/>
      <c r="H2531" s="103"/>
      <c r="I2531" s="103"/>
      <c r="J2531" s="103"/>
    </row>
    <row r="2532" spans="1:10" s="111" customFormat="1" ht="11.45" customHeight="1">
      <c r="A2532" s="167"/>
      <c r="B2532" s="103"/>
      <c r="C2532" s="103"/>
      <c r="D2532" s="103"/>
      <c r="E2532" s="103"/>
      <c r="F2532" s="103"/>
      <c r="G2532" s="103"/>
      <c r="H2532" s="103"/>
      <c r="J2532" s="103"/>
    </row>
    <row r="2533" spans="1:10" s="111" customFormat="1" ht="11.45" customHeight="1">
      <c r="A2533" s="166"/>
      <c r="B2533" s="103"/>
      <c r="C2533" s="103"/>
      <c r="D2533" s="103"/>
      <c r="E2533" s="103"/>
      <c r="F2533" s="103"/>
      <c r="G2533" s="103"/>
      <c r="H2533" s="103"/>
      <c r="J2533" s="103"/>
    </row>
    <row r="2534" spans="1:10" s="111" customFormat="1" ht="11.45" customHeight="1">
      <c r="A2534" s="167"/>
      <c r="B2534" s="103"/>
      <c r="C2534" s="103"/>
      <c r="D2534" s="103"/>
      <c r="E2534" s="103"/>
      <c r="F2534" s="103"/>
      <c r="G2534" s="103"/>
      <c r="H2534" s="103"/>
      <c r="J2534" s="103"/>
    </row>
    <row r="2535" spans="1:10" s="111" customFormat="1" ht="11.45" customHeight="1">
      <c r="A2535" s="166"/>
      <c r="B2535" s="103"/>
      <c r="C2535" s="103"/>
      <c r="D2535" s="103"/>
      <c r="E2535" s="103"/>
      <c r="F2535" s="103"/>
      <c r="G2535" s="103"/>
      <c r="H2535" s="103"/>
      <c r="J2535" s="103"/>
    </row>
    <row r="2536" spans="1:10" s="111" customFormat="1" ht="11.45" customHeight="1">
      <c r="A2536" s="169"/>
      <c r="B2536" s="103"/>
      <c r="C2536" s="103"/>
      <c r="D2536" s="103"/>
      <c r="E2536" s="103"/>
      <c r="F2536" s="103"/>
      <c r="G2536" s="103"/>
      <c r="H2536" s="103"/>
      <c r="J2536" s="103"/>
    </row>
    <row r="2537" spans="1:10" s="111" customFormat="1" ht="11.45" customHeight="1">
      <c r="A2537" s="167"/>
      <c r="B2537" s="103"/>
      <c r="C2537" s="103"/>
      <c r="D2537" s="103"/>
      <c r="E2537" s="103"/>
      <c r="F2537" s="103"/>
      <c r="G2537" s="103"/>
      <c r="H2537" s="103"/>
      <c r="J2537" s="103"/>
    </row>
    <row r="2538" spans="1:10" s="111" customFormat="1" ht="11.45" customHeight="1">
      <c r="A2538" s="169"/>
      <c r="B2538" s="103"/>
      <c r="C2538" s="103"/>
      <c r="D2538" s="103"/>
      <c r="E2538" s="103"/>
      <c r="F2538" s="103"/>
      <c r="G2538" s="103"/>
      <c r="H2538" s="103"/>
      <c r="J2538" s="103"/>
    </row>
    <row r="2539" spans="1:10" s="111" customFormat="1" ht="11.45" customHeight="1">
      <c r="A2539" s="167"/>
      <c r="B2539" s="103"/>
      <c r="C2539" s="103"/>
      <c r="D2539" s="103"/>
      <c r="E2539" s="103"/>
      <c r="F2539" s="103"/>
      <c r="G2539" s="103"/>
      <c r="H2539" s="103"/>
      <c r="J2539" s="103"/>
    </row>
    <row r="2540" spans="1:10" s="111" customFormat="1" ht="11.45" customHeight="1">
      <c r="A2540" s="167"/>
      <c r="B2540" s="103"/>
      <c r="C2540" s="103"/>
      <c r="D2540" s="103"/>
      <c r="E2540" s="103"/>
      <c r="F2540" s="103"/>
      <c r="G2540" s="103"/>
      <c r="H2540" s="103"/>
      <c r="J2540" s="103"/>
    </row>
    <row r="2541" spans="1:10" s="111" customFormat="1" ht="11.45" customHeight="1">
      <c r="A2541" s="166"/>
      <c r="B2541" s="103"/>
      <c r="C2541" s="103"/>
      <c r="D2541" s="103"/>
      <c r="E2541" s="103"/>
      <c r="F2541" s="103"/>
      <c r="G2541" s="103"/>
      <c r="H2541" s="103"/>
      <c r="J2541" s="103"/>
    </row>
    <row r="2542" spans="1:10" s="111" customFormat="1" ht="11.45" customHeight="1">
      <c r="A2542" s="167"/>
      <c r="B2542" s="103"/>
      <c r="C2542" s="103"/>
      <c r="D2542" s="103"/>
      <c r="E2542" s="103"/>
      <c r="F2542" s="103"/>
      <c r="G2542" s="103"/>
      <c r="H2542" s="103"/>
      <c r="J2542" s="103"/>
    </row>
    <row r="2543" spans="1:10" s="111" customFormat="1" ht="11.45" customHeight="1">
      <c r="A2543" s="166"/>
      <c r="B2543" s="103"/>
      <c r="C2543" s="103"/>
      <c r="D2543" s="103"/>
      <c r="E2543" s="103"/>
      <c r="F2543" s="103"/>
      <c r="G2543" s="103"/>
      <c r="H2543" s="103"/>
      <c r="J2543" s="103"/>
    </row>
    <row r="2544" spans="1:10" s="111" customFormat="1" ht="11.45" customHeight="1">
      <c r="A2544" s="169"/>
      <c r="B2544" s="103"/>
      <c r="C2544" s="103"/>
      <c r="D2544" s="103"/>
      <c r="E2544" s="103"/>
      <c r="F2544" s="103"/>
      <c r="G2544" s="103"/>
      <c r="H2544" s="103"/>
      <c r="J2544" s="103"/>
    </row>
    <row r="2545" spans="1:10" s="111" customFormat="1" ht="11.45" customHeight="1">
      <c r="A2545" s="167"/>
      <c r="B2545" s="103"/>
      <c r="C2545" s="103"/>
      <c r="D2545" s="103"/>
      <c r="E2545" s="103"/>
      <c r="F2545" s="103"/>
      <c r="G2545" s="103"/>
      <c r="H2545" s="103"/>
      <c r="J2545" s="103"/>
    </row>
    <row r="2546" spans="1:10" s="111" customFormat="1" ht="11.45" customHeight="1">
      <c r="A2546" s="166"/>
      <c r="B2546" s="103"/>
      <c r="C2546" s="103"/>
      <c r="D2546" s="103"/>
      <c r="E2546" s="103"/>
      <c r="F2546" s="103"/>
      <c r="G2546" s="103"/>
      <c r="H2546" s="103"/>
      <c r="J2546" s="103"/>
    </row>
    <row r="2547" spans="1:10" s="111" customFormat="1" ht="11.45" customHeight="1">
      <c r="A2547" s="166"/>
      <c r="B2547" s="103"/>
      <c r="C2547" s="103"/>
      <c r="D2547" s="103"/>
      <c r="E2547" s="103"/>
      <c r="F2547" s="103"/>
      <c r="G2547" s="103"/>
      <c r="H2547" s="103"/>
      <c r="J2547" s="103"/>
    </row>
    <row r="2548" spans="1:10" s="111" customFormat="1" ht="11.45" customHeight="1">
      <c r="A2548" s="169"/>
      <c r="B2548" s="103"/>
      <c r="C2548" s="103"/>
      <c r="D2548" s="103"/>
      <c r="E2548" s="103"/>
      <c r="F2548" s="103"/>
      <c r="G2548" s="103"/>
      <c r="H2548" s="103"/>
      <c r="J2548" s="103"/>
    </row>
    <row r="2549" spans="1:10" s="111" customFormat="1" ht="11.45" customHeight="1">
      <c r="A2549" s="166"/>
      <c r="B2549" s="103"/>
      <c r="C2549" s="103"/>
      <c r="D2549" s="103"/>
      <c r="E2549" s="103"/>
      <c r="F2549" s="103"/>
      <c r="G2549" s="103"/>
      <c r="H2549" s="103"/>
      <c r="J2549" s="103"/>
    </row>
    <row r="2550" spans="1:10" s="111" customFormat="1" ht="11.45" customHeight="1">
      <c r="A2550" s="169"/>
      <c r="B2550" s="103"/>
      <c r="C2550" s="103"/>
      <c r="D2550" s="103"/>
      <c r="E2550" s="103"/>
      <c r="F2550" s="103"/>
      <c r="G2550" s="103"/>
      <c r="H2550" s="103"/>
      <c r="J2550" s="103"/>
    </row>
    <row r="2551" spans="1:10" s="111" customFormat="1" ht="11.45" customHeight="1">
      <c r="A2551" s="167"/>
      <c r="B2551" s="103"/>
      <c r="C2551" s="103"/>
      <c r="D2551" s="103"/>
      <c r="E2551" s="103"/>
      <c r="F2551" s="103"/>
      <c r="G2551" s="103"/>
      <c r="H2551" s="103"/>
      <c r="J2551" s="103"/>
    </row>
    <row r="2552" spans="1:10" s="111" customFormat="1" ht="11.45" customHeight="1">
      <c r="A2552" s="169"/>
      <c r="B2552" s="103"/>
      <c r="C2552" s="103"/>
      <c r="D2552" s="103"/>
      <c r="E2552" s="103"/>
      <c r="F2552" s="103"/>
      <c r="G2552" s="103"/>
      <c r="H2552" s="103"/>
      <c r="J2552" s="103"/>
    </row>
    <row r="2553" spans="1:10" s="111" customFormat="1" ht="11.45" customHeight="1">
      <c r="A2553" s="167"/>
      <c r="B2553" s="103"/>
      <c r="C2553" s="103"/>
      <c r="D2553" s="103"/>
      <c r="E2553" s="103"/>
      <c r="F2553" s="103"/>
      <c r="G2553" s="103"/>
      <c r="H2553" s="103"/>
      <c r="J2553" s="103"/>
    </row>
    <row r="2554" spans="1:10" s="111" customFormat="1" ht="11.45" customHeight="1">
      <c r="A2554" s="169"/>
      <c r="B2554" s="103"/>
      <c r="C2554" s="103"/>
      <c r="D2554" s="103"/>
      <c r="E2554" s="103"/>
      <c r="F2554" s="103"/>
      <c r="G2554" s="103"/>
      <c r="H2554" s="103"/>
      <c r="J2554" s="103"/>
    </row>
    <row r="2555" spans="1:10" s="111" customFormat="1" ht="11.45" customHeight="1">
      <c r="A2555" s="167"/>
      <c r="B2555" s="103"/>
      <c r="C2555" s="103"/>
      <c r="D2555" s="103"/>
      <c r="E2555" s="103"/>
      <c r="F2555" s="103"/>
      <c r="G2555" s="103"/>
      <c r="H2555" s="103"/>
      <c r="J2555" s="103"/>
    </row>
    <row r="2556" spans="1:10" s="111" customFormat="1" ht="11.45" customHeight="1">
      <c r="A2556" s="169"/>
      <c r="B2556" s="103"/>
      <c r="C2556" s="103"/>
      <c r="D2556" s="103"/>
      <c r="E2556" s="103"/>
      <c r="F2556" s="103"/>
      <c r="G2556" s="103"/>
      <c r="H2556" s="103"/>
      <c r="J2556" s="103"/>
    </row>
    <row r="2557" spans="1:10" s="111" customFormat="1" ht="11.45" customHeight="1">
      <c r="A2557" s="167"/>
      <c r="B2557" s="103"/>
      <c r="C2557" s="103"/>
      <c r="D2557" s="103"/>
      <c r="E2557" s="103"/>
      <c r="F2557" s="103"/>
      <c r="G2557" s="103"/>
      <c r="H2557" s="103"/>
      <c r="J2557" s="103"/>
    </row>
    <row r="2558" spans="1:10" s="111" customFormat="1" ht="8.25" customHeight="1">
      <c r="A2558" s="165"/>
      <c r="B2558" s="103"/>
      <c r="C2558" s="103"/>
      <c r="D2558" s="103"/>
      <c r="E2558" s="103"/>
      <c r="F2558" s="103"/>
      <c r="G2558" s="103"/>
      <c r="H2558" s="103"/>
      <c r="J2558" s="103"/>
    </row>
    <row r="2559" spans="1:10" s="158" customFormat="1" ht="13.5" customHeight="1">
      <c r="H2559" s="103"/>
      <c r="J2559" s="103"/>
    </row>
    <row r="2560" spans="1:10" s="105" customFormat="1" ht="9.4" customHeight="1">
      <c r="A2560" s="111"/>
      <c r="H2560" s="103"/>
      <c r="J2560" s="103"/>
    </row>
    <row r="2561" spans="1:13" s="105" customFormat="1" ht="0.75" customHeight="1">
      <c r="H2561" s="103"/>
      <c r="J2561" s="103"/>
    </row>
    <row r="2562" spans="1:13" s="105" customFormat="1" ht="0.75" customHeight="1">
      <c r="H2562" s="103"/>
      <c r="J2562" s="103"/>
    </row>
    <row r="2563" spans="1:13" s="105" customFormat="1" ht="0.75" customHeight="1">
      <c r="H2563" s="103"/>
      <c r="J2563" s="103"/>
    </row>
    <row r="2564" spans="1:13" s="111" customFormat="1" ht="12" customHeight="1">
      <c r="B2564" s="170"/>
      <c r="C2564" s="170"/>
      <c r="D2564" s="171"/>
      <c r="E2564" s="171"/>
      <c r="F2564" s="171"/>
      <c r="G2564" s="171"/>
      <c r="H2564" s="103"/>
      <c r="J2564" s="103"/>
    </row>
    <row r="2565" spans="1:13" s="111" customFormat="1" ht="3.4" customHeight="1">
      <c r="B2565" s="170"/>
      <c r="C2565" s="170"/>
      <c r="D2565" s="171"/>
      <c r="E2565" s="171"/>
      <c r="F2565" s="171"/>
      <c r="G2565" s="171"/>
      <c r="H2565" s="103"/>
      <c r="J2565" s="103"/>
    </row>
    <row r="2566" spans="1:13" s="119" customFormat="1" ht="9" customHeight="1">
      <c r="A2566" s="172"/>
      <c r="B2566" s="170"/>
      <c r="C2566" s="170"/>
      <c r="D2566" s="171"/>
      <c r="E2566" s="171"/>
      <c r="F2566" s="171"/>
      <c r="G2566" s="171"/>
      <c r="H2566" s="103"/>
      <c r="J2566" s="103"/>
    </row>
    <row r="2567" spans="1:13" s="119" customFormat="1" ht="9" customHeight="1">
      <c r="A2567" s="172"/>
      <c r="B2567" s="170"/>
      <c r="C2567" s="173"/>
      <c r="D2567" s="173"/>
      <c r="E2567" s="173"/>
      <c r="F2567" s="173"/>
      <c r="G2567" s="173"/>
      <c r="H2567" s="103"/>
      <c r="J2567" s="103"/>
    </row>
    <row r="2568" spans="1:13" s="130" customFormat="1" ht="9" customHeight="1">
      <c r="B2568" s="174"/>
      <c r="C2568" s="175"/>
      <c r="D2568" s="176"/>
      <c r="E2568" s="176"/>
      <c r="F2568" s="176"/>
      <c r="G2568" s="174"/>
      <c r="H2568" s="103"/>
      <c r="J2568" s="103"/>
    </row>
    <row r="2569" spans="1:13" s="111" customFormat="1" ht="9.75" customHeight="1">
      <c r="A2569" s="131"/>
      <c r="B2569" s="177"/>
      <c r="C2569" s="177"/>
      <c r="D2569" s="177"/>
      <c r="E2569" s="177"/>
      <c r="F2569" s="177"/>
      <c r="G2569" s="177"/>
      <c r="H2569" s="103"/>
      <c r="J2569" s="103"/>
    </row>
    <row r="2570" spans="1:13" s="111" customFormat="1" ht="12.6" customHeight="1">
      <c r="A2570" s="178"/>
      <c r="B2570" s="179"/>
      <c r="C2570" s="179"/>
      <c r="D2570" s="179"/>
      <c r="E2570" s="179"/>
      <c r="F2570" s="179"/>
      <c r="G2570" s="179"/>
      <c r="H2570" s="103"/>
      <c r="J2570" s="103"/>
    </row>
    <row r="2571" spans="1:13" s="111" customFormat="1" ht="11.45" customHeight="1">
      <c r="A2571" s="180"/>
      <c r="B2571" s="181"/>
      <c r="C2571" s="181"/>
      <c r="D2571" s="181"/>
      <c r="E2571" s="181"/>
      <c r="F2571" s="181"/>
      <c r="G2571" s="181"/>
      <c r="H2571" s="103"/>
      <c r="J2571" s="103"/>
    </row>
    <row r="2572" spans="1:13" s="111" customFormat="1" ht="11.45" customHeight="1">
      <c r="A2572" s="167"/>
      <c r="B2572" s="103"/>
      <c r="C2572" s="103"/>
      <c r="D2572" s="103"/>
      <c r="E2572" s="103"/>
      <c r="F2572" s="103"/>
      <c r="G2572" s="103"/>
      <c r="H2572" s="103"/>
      <c r="J2572" s="103"/>
    </row>
    <row r="2573" spans="1:13" s="111" customFormat="1" ht="11.45" customHeight="1">
      <c r="A2573" s="167"/>
      <c r="B2573" s="103"/>
      <c r="C2573" s="103"/>
      <c r="D2573" s="103"/>
      <c r="E2573" s="103"/>
      <c r="F2573" s="103"/>
      <c r="G2573" s="103"/>
      <c r="H2573" s="103"/>
      <c r="I2573" s="103"/>
      <c r="J2573" s="103"/>
      <c r="K2573" s="103"/>
      <c r="L2573" s="103"/>
      <c r="M2573" s="103"/>
    </row>
    <row r="2574" spans="1:13" s="111" customFormat="1" ht="11.45" customHeight="1">
      <c r="A2574" s="169"/>
      <c r="B2574" s="103"/>
      <c r="C2574" s="103"/>
      <c r="D2574" s="103"/>
      <c r="E2574" s="103"/>
      <c r="F2574" s="103"/>
      <c r="G2574" s="103"/>
      <c r="H2574" s="103"/>
      <c r="I2574" s="182"/>
      <c r="J2574" s="182"/>
      <c r="K2574" s="182"/>
      <c r="L2574" s="182"/>
      <c r="M2574" s="182"/>
    </row>
    <row r="2575" spans="1:13" s="111" customFormat="1" ht="11.45" customHeight="1">
      <c r="A2575" s="180"/>
      <c r="B2575" s="181"/>
      <c r="C2575" s="181"/>
      <c r="D2575" s="181"/>
      <c r="E2575" s="181"/>
      <c r="F2575" s="181"/>
      <c r="G2575" s="181"/>
      <c r="H2575" s="103"/>
      <c r="J2575" s="103"/>
    </row>
    <row r="2576" spans="1:13" s="111" customFormat="1" ht="11.45" customHeight="1">
      <c r="A2576" s="167"/>
      <c r="B2576" s="103"/>
      <c r="C2576" s="103"/>
      <c r="D2576" s="103"/>
      <c r="E2576" s="103"/>
      <c r="F2576" s="103"/>
      <c r="G2576" s="103"/>
      <c r="H2576" s="103"/>
      <c r="J2576" s="103"/>
    </row>
    <row r="2577" spans="1:10" s="111" customFormat="1" ht="11.45" customHeight="1">
      <c r="A2577" s="166"/>
      <c r="B2577" s="103"/>
      <c r="C2577" s="103"/>
      <c r="D2577" s="103"/>
      <c r="E2577" s="103"/>
      <c r="F2577" s="103"/>
      <c r="G2577" s="103"/>
      <c r="H2577" s="103"/>
      <c r="J2577" s="103"/>
    </row>
    <row r="2578" spans="1:10" s="111" customFormat="1" ht="11.45" customHeight="1">
      <c r="A2578" s="167"/>
      <c r="B2578" s="103"/>
      <c r="C2578" s="103"/>
      <c r="D2578" s="103"/>
      <c r="E2578" s="103"/>
      <c r="F2578" s="103"/>
      <c r="G2578" s="103"/>
      <c r="H2578" s="103"/>
      <c r="J2578" s="103"/>
    </row>
    <row r="2579" spans="1:10" s="111" customFormat="1" ht="11.45" customHeight="1">
      <c r="A2579" s="166"/>
      <c r="B2579" s="103"/>
      <c r="C2579" s="103"/>
      <c r="D2579" s="103"/>
      <c r="E2579" s="103"/>
      <c r="F2579" s="103"/>
      <c r="G2579" s="103"/>
      <c r="H2579" s="103"/>
      <c r="J2579" s="103"/>
    </row>
    <row r="2580" spans="1:10" s="111" customFormat="1" ht="11.45" customHeight="1">
      <c r="A2580" s="167"/>
      <c r="B2580" s="103"/>
      <c r="C2580" s="103"/>
      <c r="D2580" s="103"/>
      <c r="E2580" s="103"/>
      <c r="F2580" s="103"/>
      <c r="G2580" s="103"/>
      <c r="H2580" s="103"/>
      <c r="J2580" s="103"/>
    </row>
    <row r="2581" spans="1:10" s="111" customFormat="1" ht="11.45" customHeight="1">
      <c r="A2581" s="166"/>
      <c r="B2581" s="103"/>
      <c r="C2581" s="103"/>
      <c r="D2581" s="103"/>
      <c r="E2581" s="103"/>
      <c r="F2581" s="103"/>
      <c r="G2581" s="103"/>
      <c r="H2581" s="103"/>
      <c r="J2581" s="103"/>
    </row>
    <row r="2582" spans="1:10" s="111" customFormat="1" ht="11.45" customHeight="1">
      <c r="A2582" s="166"/>
      <c r="B2582" s="103"/>
      <c r="C2582" s="103"/>
      <c r="D2582" s="103"/>
      <c r="E2582" s="103"/>
      <c r="F2582" s="103"/>
      <c r="G2582" s="103"/>
      <c r="H2582" s="103"/>
      <c r="J2582" s="103"/>
    </row>
    <row r="2583" spans="1:10" s="111" customFormat="1" ht="11.45" customHeight="1">
      <c r="A2583" s="166"/>
      <c r="B2583" s="103"/>
      <c r="C2583" s="103"/>
      <c r="D2583" s="103"/>
      <c r="E2583" s="103"/>
      <c r="F2583" s="103"/>
      <c r="G2583" s="103"/>
      <c r="H2583" s="103"/>
      <c r="J2583" s="103"/>
    </row>
    <row r="2584" spans="1:10" s="111" customFormat="1" ht="11.45" customHeight="1">
      <c r="A2584" s="167"/>
      <c r="B2584" s="103"/>
      <c r="C2584" s="103"/>
      <c r="D2584" s="103"/>
      <c r="E2584" s="103"/>
      <c r="F2584" s="103"/>
      <c r="G2584" s="103"/>
      <c r="H2584" s="103"/>
      <c r="J2584" s="103"/>
    </row>
    <row r="2585" spans="1:10" s="111" customFormat="1" ht="11.45" customHeight="1">
      <c r="A2585" s="167"/>
      <c r="B2585" s="103"/>
      <c r="C2585" s="103"/>
      <c r="D2585" s="103"/>
      <c r="E2585" s="103"/>
      <c r="F2585" s="103"/>
      <c r="G2585" s="103"/>
      <c r="H2585" s="103"/>
      <c r="J2585" s="103"/>
    </row>
    <row r="2586" spans="1:10" s="111" customFormat="1" ht="11.45" customHeight="1">
      <c r="A2586" s="166"/>
      <c r="B2586" s="103"/>
      <c r="C2586" s="103"/>
      <c r="D2586" s="103"/>
      <c r="E2586" s="103"/>
      <c r="F2586" s="103"/>
      <c r="G2586" s="103"/>
      <c r="H2586" s="103"/>
      <c r="J2586" s="103"/>
    </row>
    <row r="2587" spans="1:10" s="111" customFormat="1" ht="11.45" customHeight="1">
      <c r="A2587" s="166"/>
      <c r="B2587" s="103"/>
      <c r="C2587" s="103"/>
      <c r="D2587" s="103"/>
      <c r="E2587" s="103"/>
      <c r="F2587" s="103"/>
      <c r="G2587" s="103"/>
      <c r="H2587" s="103"/>
      <c r="J2587" s="103"/>
    </row>
    <row r="2588" spans="1:10" s="111" customFormat="1" ht="11.45" customHeight="1">
      <c r="A2588" s="166"/>
      <c r="B2588" s="103"/>
      <c r="C2588" s="103"/>
      <c r="D2588" s="103"/>
      <c r="E2588" s="103"/>
      <c r="F2588" s="103"/>
      <c r="G2588" s="103"/>
      <c r="H2588" s="103"/>
      <c r="J2588" s="103"/>
    </row>
    <row r="2589" spans="1:10" s="111" customFormat="1" ht="11.45" customHeight="1">
      <c r="A2589" s="167"/>
      <c r="B2589" s="103"/>
      <c r="C2589" s="103"/>
      <c r="D2589" s="103"/>
      <c r="E2589" s="103"/>
      <c r="F2589" s="103"/>
      <c r="G2589" s="103"/>
      <c r="H2589" s="103"/>
      <c r="J2589" s="103"/>
    </row>
    <row r="2590" spans="1:10" s="111" customFormat="1" ht="11.45" customHeight="1">
      <c r="A2590" s="166"/>
      <c r="B2590" s="103"/>
      <c r="C2590" s="103"/>
      <c r="D2590" s="103"/>
      <c r="E2590" s="103"/>
      <c r="F2590" s="103"/>
      <c r="G2590" s="103"/>
      <c r="H2590" s="103"/>
      <c r="J2590" s="103"/>
    </row>
    <row r="2591" spans="1:10" s="111" customFormat="1" ht="11.45" customHeight="1">
      <c r="A2591" s="167"/>
      <c r="B2591" s="103"/>
      <c r="C2591" s="103"/>
      <c r="D2591" s="103"/>
      <c r="E2591" s="103"/>
      <c r="F2591" s="103"/>
      <c r="G2591" s="103"/>
      <c r="H2591" s="103"/>
      <c r="J2591" s="103"/>
    </row>
    <row r="2592" spans="1:10" s="111" customFormat="1" ht="11.45" customHeight="1">
      <c r="A2592" s="166"/>
      <c r="B2592" s="103"/>
      <c r="C2592" s="103"/>
      <c r="D2592" s="103"/>
      <c r="E2592" s="103"/>
      <c r="F2592" s="103"/>
      <c r="G2592" s="103"/>
      <c r="H2592" s="103"/>
      <c r="J2592" s="103"/>
    </row>
    <row r="2593" spans="1:13" s="111" customFormat="1" ht="11.45" customHeight="1">
      <c r="A2593" s="167"/>
      <c r="B2593" s="103"/>
      <c r="C2593" s="103"/>
      <c r="D2593" s="103"/>
      <c r="E2593" s="103"/>
      <c r="F2593" s="103"/>
      <c r="G2593" s="103"/>
      <c r="H2593" s="103"/>
      <c r="J2593" s="103"/>
    </row>
    <row r="2594" spans="1:13" s="111" customFormat="1" ht="11.45" customHeight="1">
      <c r="A2594" s="166"/>
      <c r="B2594" s="103"/>
      <c r="C2594" s="103"/>
      <c r="D2594" s="103"/>
      <c r="E2594" s="103"/>
      <c r="F2594" s="103"/>
      <c r="G2594" s="103"/>
      <c r="H2594" s="103"/>
      <c r="J2594" s="103"/>
    </row>
    <row r="2595" spans="1:13" s="111" customFormat="1" ht="11.45" customHeight="1">
      <c r="A2595" s="167"/>
      <c r="B2595" s="103"/>
      <c r="C2595" s="103"/>
      <c r="D2595" s="103"/>
      <c r="E2595" s="103"/>
      <c r="F2595" s="103"/>
      <c r="G2595" s="103"/>
      <c r="H2595" s="103"/>
      <c r="J2595" s="103"/>
    </row>
    <row r="2596" spans="1:13" s="111" customFormat="1" ht="11.45" customHeight="1">
      <c r="A2596" s="168"/>
      <c r="B2596" s="103"/>
      <c r="C2596" s="103"/>
      <c r="D2596" s="103"/>
      <c r="E2596" s="103"/>
      <c r="F2596" s="103"/>
      <c r="G2596" s="103"/>
      <c r="H2596" s="103"/>
      <c r="J2596" s="103"/>
    </row>
    <row r="2597" spans="1:13" s="111" customFormat="1" ht="11.45" customHeight="1">
      <c r="A2597" s="169"/>
      <c r="B2597" s="103"/>
      <c r="C2597" s="103"/>
      <c r="D2597" s="103"/>
      <c r="E2597" s="103"/>
      <c r="F2597" s="103"/>
      <c r="G2597" s="103"/>
      <c r="H2597" s="103"/>
      <c r="J2597" s="103"/>
    </row>
    <row r="2598" spans="1:13" s="111" customFormat="1" ht="11.45" customHeight="1">
      <c r="A2598" s="167"/>
      <c r="B2598" s="103"/>
      <c r="C2598" s="103"/>
      <c r="D2598" s="103"/>
      <c r="E2598" s="103"/>
      <c r="F2598" s="103"/>
      <c r="G2598" s="103"/>
      <c r="H2598" s="103"/>
      <c r="J2598" s="103"/>
    </row>
    <row r="2599" spans="1:13" s="111" customFormat="1" ht="11.45" customHeight="1">
      <c r="A2599" s="167"/>
      <c r="B2599" s="103"/>
      <c r="C2599" s="103"/>
      <c r="D2599" s="103"/>
      <c r="E2599" s="103"/>
      <c r="F2599" s="103"/>
      <c r="G2599" s="103"/>
      <c r="H2599" s="103"/>
      <c r="I2599" s="103"/>
      <c r="J2599" s="103"/>
      <c r="K2599" s="103"/>
      <c r="L2599" s="103"/>
      <c r="M2599" s="103"/>
    </row>
    <row r="2600" spans="1:13" s="111" customFormat="1" ht="11.45" customHeight="1">
      <c r="A2600" s="166"/>
      <c r="B2600" s="103"/>
      <c r="C2600" s="103"/>
      <c r="D2600" s="103"/>
      <c r="E2600" s="103"/>
      <c r="F2600" s="103"/>
      <c r="G2600" s="103"/>
      <c r="H2600" s="103"/>
      <c r="I2600" s="103"/>
      <c r="J2600" s="103"/>
      <c r="K2600" s="103"/>
      <c r="L2600" s="103"/>
      <c r="M2600" s="103"/>
    </row>
    <row r="2601" spans="1:13" s="111" customFormat="1" ht="11.45" customHeight="1">
      <c r="A2601" s="167"/>
      <c r="B2601" s="103"/>
      <c r="C2601" s="103"/>
      <c r="D2601" s="103"/>
      <c r="E2601" s="103"/>
      <c r="F2601" s="103"/>
      <c r="G2601" s="103"/>
      <c r="H2601" s="103"/>
      <c r="I2601" s="103"/>
      <c r="J2601" s="103"/>
      <c r="K2601" s="103"/>
      <c r="L2601" s="103"/>
      <c r="M2601" s="103"/>
    </row>
    <row r="2602" spans="1:13" s="111" customFormat="1" ht="11.45" customHeight="1">
      <c r="A2602" s="166"/>
      <c r="B2602" s="103"/>
      <c r="C2602" s="103"/>
      <c r="D2602" s="103"/>
      <c r="E2602" s="103"/>
      <c r="F2602" s="103"/>
      <c r="G2602" s="103"/>
      <c r="H2602" s="103"/>
      <c r="I2602" s="103"/>
      <c r="J2602" s="103"/>
      <c r="K2602" s="103"/>
      <c r="L2602" s="103"/>
      <c r="M2602" s="103"/>
    </row>
    <row r="2603" spans="1:13" s="111" customFormat="1" ht="11.45" customHeight="1">
      <c r="A2603" s="167"/>
      <c r="B2603" s="103"/>
      <c r="C2603" s="103"/>
      <c r="D2603" s="103"/>
      <c r="E2603" s="103"/>
      <c r="F2603" s="103"/>
      <c r="G2603" s="103"/>
      <c r="H2603" s="103"/>
      <c r="I2603" s="103"/>
      <c r="J2603" s="103"/>
      <c r="K2603" s="103"/>
      <c r="L2603" s="103"/>
      <c r="M2603" s="103"/>
    </row>
    <row r="2604" spans="1:13" s="111" customFormat="1" ht="11.45" customHeight="1">
      <c r="A2604" s="166"/>
      <c r="B2604" s="103"/>
      <c r="C2604" s="103"/>
      <c r="D2604" s="103"/>
      <c r="E2604" s="103"/>
      <c r="F2604" s="103"/>
      <c r="G2604" s="103"/>
      <c r="H2604" s="103"/>
      <c r="J2604" s="103"/>
    </row>
    <row r="2605" spans="1:13" s="111" customFormat="1" ht="11.45" customHeight="1">
      <c r="A2605" s="167"/>
      <c r="B2605" s="103"/>
      <c r="C2605" s="103"/>
      <c r="D2605" s="103"/>
      <c r="E2605" s="103"/>
      <c r="F2605" s="103"/>
      <c r="G2605" s="103"/>
      <c r="H2605" s="103"/>
      <c r="J2605" s="103"/>
    </row>
    <row r="2606" spans="1:13" s="111" customFormat="1" ht="11.45" customHeight="1">
      <c r="A2606" s="166"/>
      <c r="B2606" s="103"/>
      <c r="C2606" s="103"/>
      <c r="D2606" s="103"/>
      <c r="E2606" s="103"/>
      <c r="F2606" s="103"/>
      <c r="G2606" s="103"/>
      <c r="H2606" s="103"/>
      <c r="I2606" s="103"/>
      <c r="J2606" s="103"/>
    </row>
    <row r="2607" spans="1:13" s="111" customFormat="1" ht="11.45" customHeight="1">
      <c r="A2607" s="167"/>
      <c r="B2607" s="103"/>
      <c r="C2607" s="103"/>
      <c r="D2607" s="103"/>
      <c r="E2607" s="103"/>
      <c r="F2607" s="103"/>
      <c r="G2607" s="103"/>
      <c r="H2607" s="103"/>
      <c r="J2607" s="103"/>
    </row>
    <row r="2608" spans="1:13" s="111" customFormat="1" ht="11.45" customHeight="1">
      <c r="A2608" s="166"/>
      <c r="B2608" s="103"/>
      <c r="C2608" s="103"/>
      <c r="D2608" s="103"/>
      <c r="E2608" s="103"/>
      <c r="F2608" s="103"/>
      <c r="G2608" s="103"/>
      <c r="H2608" s="103"/>
      <c r="J2608" s="103"/>
    </row>
    <row r="2609" spans="1:10" s="111" customFormat="1" ht="11.45" customHeight="1">
      <c r="A2609" s="167"/>
      <c r="B2609" s="103"/>
      <c r="C2609" s="103"/>
      <c r="D2609" s="103"/>
      <c r="E2609" s="103"/>
      <c r="F2609" s="103"/>
      <c r="G2609" s="103"/>
      <c r="H2609" s="103"/>
      <c r="J2609" s="103"/>
    </row>
    <row r="2610" spans="1:10" s="111" customFormat="1" ht="11.45" customHeight="1">
      <c r="A2610" s="166"/>
      <c r="B2610" s="103"/>
      <c r="C2610" s="103"/>
      <c r="D2610" s="103"/>
      <c r="E2610" s="103"/>
      <c r="F2610" s="103"/>
      <c r="G2610" s="103"/>
      <c r="H2610" s="103"/>
      <c r="J2610" s="103"/>
    </row>
    <row r="2611" spans="1:10" s="111" customFormat="1" ht="11.45" customHeight="1">
      <c r="A2611" s="169"/>
      <c r="B2611" s="103"/>
      <c r="C2611" s="103"/>
      <c r="D2611" s="103"/>
      <c r="E2611" s="103"/>
      <c r="F2611" s="103"/>
      <c r="G2611" s="103"/>
      <c r="H2611" s="103"/>
      <c r="J2611" s="103"/>
    </row>
    <row r="2612" spans="1:10" s="111" customFormat="1" ht="11.45" customHeight="1">
      <c r="A2612" s="167"/>
      <c r="B2612" s="103"/>
      <c r="C2612" s="103"/>
      <c r="D2612" s="103"/>
      <c r="E2612" s="103"/>
      <c r="F2612" s="103"/>
      <c r="G2612" s="103"/>
      <c r="H2612" s="103"/>
      <c r="J2612" s="103"/>
    </row>
    <row r="2613" spans="1:10" s="111" customFormat="1" ht="11.45" customHeight="1">
      <c r="A2613" s="169"/>
      <c r="B2613" s="103"/>
      <c r="C2613" s="103"/>
      <c r="D2613" s="103"/>
      <c r="E2613" s="103"/>
      <c r="F2613" s="103"/>
      <c r="G2613" s="103"/>
      <c r="H2613" s="103"/>
      <c r="J2613" s="103"/>
    </row>
    <row r="2614" spans="1:10" s="111" customFormat="1" ht="11.45" customHeight="1">
      <c r="A2614" s="167"/>
      <c r="B2614" s="103"/>
      <c r="C2614" s="103"/>
      <c r="D2614" s="103"/>
      <c r="E2614" s="103"/>
      <c r="F2614" s="103"/>
      <c r="G2614" s="103"/>
      <c r="H2614" s="103"/>
      <c r="J2614" s="103"/>
    </row>
    <row r="2615" spans="1:10" s="111" customFormat="1" ht="11.45" customHeight="1">
      <c r="A2615" s="167"/>
      <c r="B2615" s="103"/>
      <c r="C2615" s="103"/>
      <c r="D2615" s="103"/>
      <c r="E2615" s="103"/>
      <c r="F2615" s="103"/>
      <c r="G2615" s="103"/>
      <c r="H2615" s="103"/>
      <c r="J2615" s="103"/>
    </row>
    <row r="2616" spans="1:10" s="111" customFormat="1" ht="11.45" customHeight="1">
      <c r="A2616" s="166"/>
      <c r="B2616" s="103"/>
      <c r="C2616" s="103"/>
      <c r="D2616" s="103"/>
      <c r="E2616" s="103"/>
      <c r="F2616" s="103"/>
      <c r="G2616" s="103"/>
      <c r="H2616" s="103"/>
      <c r="J2616" s="103"/>
    </row>
    <row r="2617" spans="1:10" s="111" customFormat="1" ht="11.45" customHeight="1">
      <c r="A2617" s="167"/>
      <c r="B2617" s="103"/>
      <c r="C2617" s="103"/>
      <c r="D2617" s="103"/>
      <c r="E2617" s="103"/>
      <c r="F2617" s="103"/>
      <c r="G2617" s="103"/>
      <c r="H2617" s="103"/>
      <c r="J2617" s="103"/>
    </row>
    <row r="2618" spans="1:10" s="111" customFormat="1" ht="11.45" customHeight="1">
      <c r="A2618" s="166"/>
      <c r="B2618" s="103"/>
      <c r="C2618" s="103"/>
      <c r="D2618" s="103"/>
      <c r="E2618" s="103"/>
      <c r="F2618" s="103"/>
      <c r="G2618" s="103"/>
      <c r="H2618" s="103"/>
      <c r="J2618" s="103"/>
    </row>
    <row r="2619" spans="1:10" s="111" customFormat="1" ht="11.45" customHeight="1">
      <c r="A2619" s="169"/>
      <c r="B2619" s="103"/>
      <c r="C2619" s="103"/>
      <c r="D2619" s="103"/>
      <c r="E2619" s="103"/>
      <c r="F2619" s="103"/>
      <c r="G2619" s="103"/>
      <c r="H2619" s="103"/>
      <c r="J2619" s="103"/>
    </row>
    <row r="2620" spans="1:10" s="111" customFormat="1" ht="11.45" customHeight="1">
      <c r="A2620" s="167"/>
      <c r="B2620" s="103"/>
      <c r="C2620" s="103"/>
      <c r="D2620" s="103"/>
      <c r="E2620" s="103"/>
      <c r="F2620" s="103"/>
      <c r="G2620" s="103"/>
      <c r="H2620" s="103"/>
      <c r="J2620" s="103"/>
    </row>
    <row r="2621" spans="1:10" s="111" customFormat="1" ht="11.45" customHeight="1">
      <c r="A2621" s="166"/>
      <c r="B2621" s="103"/>
      <c r="C2621" s="103"/>
      <c r="D2621" s="103"/>
      <c r="E2621" s="103"/>
      <c r="F2621" s="103"/>
      <c r="G2621" s="103"/>
      <c r="H2621" s="103"/>
      <c r="J2621" s="103"/>
    </row>
    <row r="2622" spans="1:10" s="111" customFormat="1" ht="11.45" customHeight="1">
      <c r="A2622" s="166"/>
      <c r="B2622" s="103"/>
      <c r="C2622" s="103"/>
      <c r="D2622" s="103"/>
      <c r="E2622" s="103"/>
      <c r="F2622" s="103"/>
      <c r="G2622" s="103"/>
      <c r="H2622" s="103"/>
      <c r="J2622" s="103"/>
    </row>
    <row r="2623" spans="1:10" s="111" customFormat="1" ht="11.45" customHeight="1">
      <c r="A2623" s="169"/>
      <c r="B2623" s="103"/>
      <c r="C2623" s="103"/>
      <c r="D2623" s="103"/>
      <c r="E2623" s="103"/>
      <c r="F2623" s="103"/>
      <c r="G2623" s="103"/>
      <c r="H2623" s="103"/>
      <c r="J2623" s="103"/>
    </row>
    <row r="2624" spans="1:10" s="111" customFormat="1" ht="11.45" customHeight="1">
      <c r="A2624" s="166"/>
      <c r="B2624" s="103"/>
      <c r="C2624" s="103"/>
      <c r="D2624" s="103"/>
      <c r="E2624" s="103"/>
      <c r="F2624" s="103"/>
      <c r="G2624" s="103"/>
      <c r="H2624" s="103"/>
      <c r="J2624" s="103"/>
    </row>
    <row r="2625" spans="1:10" s="111" customFormat="1" ht="11.45" customHeight="1">
      <c r="A2625" s="169"/>
      <c r="B2625" s="103"/>
      <c r="C2625" s="103"/>
      <c r="D2625" s="103"/>
      <c r="E2625" s="103"/>
      <c r="F2625" s="103"/>
      <c r="G2625" s="103"/>
      <c r="H2625" s="103"/>
      <c r="J2625" s="103"/>
    </row>
    <row r="2626" spans="1:10" s="111" customFormat="1" ht="11.45" customHeight="1">
      <c r="A2626" s="167"/>
      <c r="B2626" s="103"/>
      <c r="C2626" s="103"/>
      <c r="D2626" s="103"/>
      <c r="E2626" s="103"/>
      <c r="F2626" s="103"/>
      <c r="G2626" s="103"/>
      <c r="H2626" s="103"/>
      <c r="J2626" s="103"/>
    </row>
    <row r="2627" spans="1:10" s="111" customFormat="1" ht="11.45" customHeight="1">
      <c r="A2627" s="169"/>
      <c r="B2627" s="103"/>
      <c r="C2627" s="103"/>
      <c r="D2627" s="103"/>
      <c r="E2627" s="103"/>
      <c r="F2627" s="103"/>
      <c r="G2627" s="103"/>
      <c r="H2627" s="103"/>
      <c r="J2627" s="103"/>
    </row>
    <row r="2628" spans="1:10" s="111" customFormat="1" ht="11.45" customHeight="1">
      <c r="A2628" s="167"/>
      <c r="B2628" s="103"/>
      <c r="C2628" s="103"/>
      <c r="D2628" s="103"/>
      <c r="E2628" s="103"/>
      <c r="F2628" s="103"/>
      <c r="G2628" s="103"/>
      <c r="H2628" s="103"/>
      <c r="J2628" s="103"/>
    </row>
    <row r="2629" spans="1:10" s="111" customFormat="1" ht="11.45" customHeight="1">
      <c r="A2629" s="169"/>
      <c r="B2629" s="103"/>
      <c r="C2629" s="103"/>
      <c r="D2629" s="103"/>
      <c r="E2629" s="103"/>
      <c r="F2629" s="103"/>
      <c r="G2629" s="103"/>
      <c r="H2629" s="103"/>
      <c r="J2629" s="103"/>
    </row>
    <row r="2630" spans="1:10" s="111" customFormat="1" ht="11.45" customHeight="1">
      <c r="A2630" s="167"/>
      <c r="B2630" s="103"/>
      <c r="C2630" s="103"/>
      <c r="D2630" s="103"/>
      <c r="E2630" s="103"/>
      <c r="F2630" s="103"/>
      <c r="G2630" s="103"/>
      <c r="H2630" s="103"/>
      <c r="J2630" s="103"/>
    </row>
    <row r="2631" spans="1:10" s="111" customFormat="1" ht="11.45" customHeight="1">
      <c r="A2631" s="169"/>
      <c r="B2631" s="103"/>
      <c r="C2631" s="103"/>
      <c r="D2631" s="103"/>
      <c r="E2631" s="103"/>
      <c r="F2631" s="103"/>
      <c r="G2631" s="103"/>
      <c r="H2631" s="103"/>
      <c r="J2631" s="103"/>
    </row>
    <row r="2632" spans="1:10" s="111" customFormat="1" ht="11.45" customHeight="1">
      <c r="A2632" s="167"/>
      <c r="B2632" s="103"/>
      <c r="C2632" s="103"/>
      <c r="D2632" s="103"/>
      <c r="E2632" s="103"/>
      <c r="F2632" s="103"/>
      <c r="G2632" s="103"/>
      <c r="H2632" s="103"/>
      <c r="J2632" s="103"/>
    </row>
    <row r="2633" spans="1:10" s="111" customFormat="1" ht="8.25" customHeight="1">
      <c r="A2633" s="165"/>
      <c r="B2633" s="103"/>
      <c r="C2633" s="103"/>
      <c r="D2633" s="103"/>
      <c r="E2633" s="103"/>
      <c r="F2633" s="103"/>
      <c r="G2633" s="103"/>
      <c r="H2633" s="103"/>
      <c r="J2633" s="103"/>
    </row>
    <row r="2634" spans="1:10" s="158" customFormat="1" ht="13.5" customHeight="1">
      <c r="H2634" s="103"/>
      <c r="J2634" s="103"/>
    </row>
    <row r="2635" spans="1:10" s="105" customFormat="1" ht="9.4" customHeight="1">
      <c r="A2635" s="111"/>
      <c r="H2635" s="103"/>
      <c r="J2635" s="103"/>
    </row>
    <row r="2636" spans="1:10" s="105" customFormat="1" ht="1.1499999999999999" customHeight="1">
      <c r="H2636" s="103"/>
      <c r="J2636" s="103"/>
    </row>
    <row r="2637" spans="1:10" s="105" customFormat="1" ht="1.1499999999999999" customHeight="1">
      <c r="H2637" s="103"/>
      <c r="J2637" s="103"/>
    </row>
    <row r="2638" spans="1:10" s="105" customFormat="1" ht="1.1499999999999999" customHeight="1">
      <c r="H2638" s="103"/>
      <c r="J2638" s="103"/>
    </row>
    <row r="2639" spans="1:10" s="111" customFormat="1" ht="12" customHeight="1">
      <c r="B2639" s="170"/>
      <c r="C2639" s="170"/>
      <c r="D2639" s="171"/>
      <c r="E2639" s="171"/>
      <c r="F2639" s="171"/>
      <c r="G2639" s="171"/>
      <c r="H2639" s="103"/>
      <c r="J2639" s="103"/>
    </row>
    <row r="2640" spans="1:10" s="111" customFormat="1" ht="3.4" customHeight="1">
      <c r="B2640" s="170"/>
      <c r="C2640" s="170"/>
      <c r="D2640" s="171"/>
      <c r="E2640" s="171"/>
      <c r="F2640" s="171"/>
      <c r="G2640" s="171"/>
      <c r="H2640" s="103"/>
      <c r="J2640" s="103"/>
    </row>
    <row r="2641" spans="1:13" s="119" customFormat="1" ht="9" customHeight="1">
      <c r="A2641" s="172"/>
      <c r="B2641" s="170"/>
      <c r="C2641" s="170"/>
      <c r="D2641" s="171"/>
      <c r="E2641" s="171"/>
      <c r="F2641" s="171"/>
      <c r="G2641" s="171"/>
      <c r="H2641" s="103"/>
      <c r="J2641" s="103"/>
    </row>
    <row r="2642" spans="1:13" s="119" customFormat="1" ht="9" customHeight="1">
      <c r="A2642" s="172"/>
      <c r="B2642" s="170"/>
      <c r="C2642" s="173"/>
      <c r="D2642" s="173"/>
      <c r="E2642" s="173"/>
      <c r="F2642" s="173"/>
      <c r="G2642" s="173"/>
      <c r="H2642" s="103"/>
      <c r="J2642" s="103"/>
    </row>
    <row r="2643" spans="1:13" s="130" customFormat="1" ht="9" customHeight="1">
      <c r="B2643" s="174"/>
      <c r="C2643" s="175"/>
      <c r="D2643" s="176"/>
      <c r="E2643" s="176"/>
      <c r="F2643" s="176"/>
      <c r="G2643" s="174"/>
      <c r="H2643" s="103"/>
      <c r="J2643" s="103"/>
    </row>
    <row r="2644" spans="1:13" s="111" customFormat="1" ht="9.75" customHeight="1">
      <c r="A2644" s="131"/>
      <c r="B2644" s="177"/>
      <c r="C2644" s="177"/>
      <c r="D2644" s="177"/>
      <c r="E2644" s="177"/>
      <c r="F2644" s="177"/>
      <c r="G2644" s="177"/>
      <c r="H2644" s="103"/>
      <c r="J2644" s="103"/>
    </row>
    <row r="2645" spans="1:13" s="111" customFormat="1" ht="12.75" customHeight="1">
      <c r="A2645" s="178"/>
      <c r="B2645" s="179"/>
      <c r="C2645" s="179"/>
      <c r="D2645" s="179"/>
      <c r="E2645" s="179"/>
      <c r="F2645" s="179"/>
      <c r="G2645" s="179"/>
      <c r="H2645" s="103"/>
      <c r="J2645" s="103"/>
    </row>
    <row r="2646" spans="1:13" s="111" customFormat="1" ht="11.45" customHeight="1">
      <c r="A2646" s="180"/>
      <c r="B2646" s="181"/>
      <c r="C2646" s="181"/>
      <c r="D2646" s="181"/>
      <c r="E2646" s="181"/>
      <c r="F2646" s="181"/>
      <c r="G2646" s="181"/>
      <c r="H2646" s="103"/>
      <c r="J2646" s="103"/>
    </row>
    <row r="2647" spans="1:13" s="111" customFormat="1" ht="11.45" customHeight="1">
      <c r="A2647" s="167"/>
      <c r="B2647" s="103"/>
      <c r="C2647" s="103"/>
      <c r="D2647" s="103"/>
      <c r="E2647" s="103"/>
      <c r="F2647" s="103"/>
      <c r="G2647" s="103"/>
      <c r="H2647" s="103"/>
      <c r="J2647" s="103"/>
    </row>
    <row r="2648" spans="1:13" s="111" customFormat="1" ht="11.45" customHeight="1">
      <c r="A2648" s="167"/>
      <c r="B2648" s="103"/>
      <c r="C2648" s="103"/>
      <c r="D2648" s="103"/>
      <c r="E2648" s="103"/>
      <c r="F2648" s="103"/>
      <c r="G2648" s="103"/>
      <c r="H2648" s="103"/>
      <c r="I2648" s="103"/>
      <c r="J2648" s="103"/>
      <c r="K2648" s="103"/>
      <c r="L2648" s="103"/>
      <c r="M2648" s="103"/>
    </row>
    <row r="2649" spans="1:13" s="111" customFormat="1" ht="11.45" customHeight="1">
      <c r="A2649" s="169"/>
      <c r="B2649" s="103"/>
      <c r="C2649" s="103"/>
      <c r="D2649" s="103"/>
      <c r="E2649" s="103"/>
      <c r="F2649" s="103"/>
      <c r="G2649" s="103"/>
      <c r="H2649" s="103"/>
      <c r="I2649" s="182"/>
      <c r="J2649" s="182"/>
      <c r="K2649" s="182"/>
      <c r="L2649" s="182"/>
      <c r="M2649" s="182"/>
    </row>
    <row r="2650" spans="1:13" s="111" customFormat="1" ht="11.45" customHeight="1">
      <c r="A2650" s="180"/>
      <c r="B2650" s="181"/>
      <c r="C2650" s="181"/>
      <c r="D2650" s="181"/>
      <c r="E2650" s="181"/>
      <c r="F2650" s="181"/>
      <c r="G2650" s="181"/>
      <c r="H2650" s="103"/>
      <c r="J2650" s="103"/>
    </row>
    <row r="2651" spans="1:13" s="111" customFormat="1" ht="11.45" customHeight="1">
      <c r="A2651" s="167"/>
      <c r="B2651" s="103"/>
      <c r="C2651" s="103"/>
      <c r="D2651" s="103"/>
      <c r="E2651" s="103"/>
      <c r="F2651" s="103"/>
      <c r="G2651" s="103"/>
      <c r="H2651" s="103"/>
      <c r="J2651" s="103"/>
    </row>
    <row r="2652" spans="1:13" s="111" customFormat="1" ht="11.45" customHeight="1">
      <c r="A2652" s="166"/>
      <c r="B2652" s="103"/>
      <c r="C2652" s="103"/>
      <c r="D2652" s="103"/>
      <c r="E2652" s="103"/>
      <c r="F2652" s="103"/>
      <c r="G2652" s="103"/>
      <c r="H2652" s="103"/>
      <c r="J2652" s="103"/>
    </row>
    <row r="2653" spans="1:13" s="111" customFormat="1" ht="11.45" customHeight="1">
      <c r="A2653" s="167"/>
      <c r="B2653" s="103"/>
      <c r="C2653" s="103"/>
      <c r="D2653" s="103"/>
      <c r="E2653" s="103"/>
      <c r="F2653" s="103"/>
      <c r="G2653" s="103"/>
      <c r="H2653" s="103"/>
      <c r="J2653" s="103"/>
    </row>
    <row r="2654" spans="1:13" s="111" customFormat="1" ht="11.45" customHeight="1">
      <c r="A2654" s="166"/>
      <c r="B2654" s="103"/>
      <c r="C2654" s="103"/>
      <c r="D2654" s="103"/>
      <c r="E2654" s="103"/>
      <c r="F2654" s="103"/>
      <c r="G2654" s="103"/>
      <c r="H2654" s="103"/>
      <c r="J2654" s="103"/>
    </row>
    <row r="2655" spans="1:13" s="111" customFormat="1" ht="11.45" customHeight="1">
      <c r="A2655" s="167"/>
      <c r="B2655" s="103"/>
      <c r="C2655" s="103"/>
      <c r="D2655" s="103"/>
      <c r="E2655" s="103"/>
      <c r="F2655" s="103"/>
      <c r="G2655" s="103"/>
      <c r="H2655" s="103"/>
      <c r="J2655" s="103"/>
    </row>
    <row r="2656" spans="1:13" s="111" customFormat="1" ht="11.45" customHeight="1">
      <c r="A2656" s="166"/>
      <c r="B2656" s="103"/>
      <c r="C2656" s="103"/>
      <c r="D2656" s="103"/>
      <c r="E2656" s="103"/>
      <c r="F2656" s="103"/>
      <c r="G2656" s="103"/>
      <c r="H2656" s="103"/>
      <c r="J2656" s="103"/>
    </row>
    <row r="2657" spans="1:10" s="111" customFormat="1" ht="11.45" customHeight="1">
      <c r="A2657" s="166"/>
      <c r="B2657" s="103"/>
      <c r="C2657" s="103"/>
      <c r="D2657" s="103"/>
      <c r="E2657" s="103"/>
      <c r="F2657" s="103"/>
      <c r="G2657" s="103"/>
      <c r="H2657" s="103"/>
      <c r="J2657" s="103"/>
    </row>
    <row r="2658" spans="1:10" s="111" customFormat="1" ht="11.45" customHeight="1">
      <c r="A2658" s="166"/>
      <c r="B2658" s="103"/>
      <c r="C2658" s="103"/>
      <c r="D2658" s="103"/>
      <c r="E2658" s="103"/>
      <c r="F2658" s="103"/>
      <c r="G2658" s="103"/>
      <c r="H2658" s="103"/>
      <c r="J2658" s="103"/>
    </row>
    <row r="2659" spans="1:10" s="111" customFormat="1" ht="11.45" customHeight="1">
      <c r="A2659" s="167"/>
      <c r="B2659" s="103"/>
      <c r="C2659" s="103"/>
      <c r="D2659" s="103"/>
      <c r="E2659" s="103"/>
      <c r="F2659" s="103"/>
      <c r="G2659" s="103"/>
      <c r="H2659" s="103"/>
      <c r="J2659" s="103"/>
    </row>
    <row r="2660" spans="1:10" s="111" customFormat="1" ht="11.45" customHeight="1">
      <c r="A2660" s="167"/>
      <c r="B2660" s="103"/>
      <c r="C2660" s="103"/>
      <c r="D2660" s="103"/>
      <c r="E2660" s="103"/>
      <c r="F2660" s="103"/>
      <c r="G2660" s="103"/>
      <c r="H2660" s="103"/>
      <c r="J2660" s="103"/>
    </row>
    <row r="2661" spans="1:10" s="111" customFormat="1" ht="11.45" customHeight="1">
      <c r="A2661" s="166"/>
      <c r="B2661" s="103"/>
      <c r="C2661" s="103"/>
      <c r="D2661" s="103"/>
      <c r="E2661" s="103"/>
      <c r="F2661" s="103"/>
      <c r="G2661" s="103"/>
      <c r="H2661" s="103"/>
      <c r="J2661" s="103"/>
    </row>
    <row r="2662" spans="1:10" s="111" customFormat="1" ht="11.45" customHeight="1">
      <c r="A2662" s="166"/>
      <c r="B2662" s="103"/>
      <c r="C2662" s="103"/>
      <c r="D2662" s="103"/>
      <c r="E2662" s="103"/>
      <c r="F2662" s="103"/>
      <c r="G2662" s="103"/>
      <c r="H2662" s="103"/>
      <c r="J2662" s="103"/>
    </row>
    <row r="2663" spans="1:10" s="111" customFormat="1" ht="11.45" customHeight="1">
      <c r="A2663" s="166"/>
      <c r="B2663" s="103"/>
      <c r="C2663" s="103"/>
      <c r="D2663" s="103"/>
      <c r="E2663" s="103"/>
      <c r="F2663" s="103"/>
      <c r="G2663" s="103"/>
      <c r="H2663" s="103"/>
      <c r="J2663" s="103"/>
    </row>
    <row r="2664" spans="1:10" s="111" customFormat="1" ht="11.45" customHeight="1">
      <c r="A2664" s="167"/>
      <c r="B2664" s="103"/>
      <c r="C2664" s="103"/>
      <c r="D2664" s="103"/>
      <c r="E2664" s="103"/>
      <c r="F2664" s="103"/>
      <c r="G2664" s="103"/>
      <c r="H2664" s="103"/>
      <c r="J2664" s="103"/>
    </row>
    <row r="2665" spans="1:10" s="111" customFormat="1" ht="11.45" customHeight="1">
      <c r="A2665" s="166"/>
      <c r="B2665" s="103"/>
      <c r="C2665" s="103"/>
      <c r="D2665" s="103"/>
      <c r="E2665" s="103"/>
      <c r="F2665" s="103"/>
      <c r="G2665" s="103"/>
      <c r="H2665" s="103"/>
      <c r="J2665" s="103"/>
    </row>
    <row r="2666" spans="1:10" s="111" customFormat="1" ht="11.45" customHeight="1">
      <c r="A2666" s="167"/>
      <c r="B2666" s="103"/>
      <c r="C2666" s="103"/>
      <c r="D2666" s="103"/>
      <c r="E2666" s="103"/>
      <c r="F2666" s="103"/>
      <c r="G2666" s="103"/>
      <c r="H2666" s="103"/>
      <c r="J2666" s="103"/>
    </row>
    <row r="2667" spans="1:10" s="111" customFormat="1" ht="11.45" customHeight="1">
      <c r="A2667" s="166"/>
      <c r="B2667" s="103"/>
      <c r="C2667" s="103"/>
      <c r="D2667" s="103"/>
      <c r="E2667" s="103"/>
      <c r="F2667" s="103"/>
      <c r="G2667" s="103"/>
      <c r="H2667" s="103"/>
      <c r="J2667" s="103"/>
    </row>
    <row r="2668" spans="1:10" s="111" customFormat="1" ht="11.45" customHeight="1">
      <c r="A2668" s="167"/>
      <c r="B2668" s="103"/>
      <c r="C2668" s="103"/>
      <c r="D2668" s="103"/>
      <c r="E2668" s="103"/>
      <c r="F2668" s="103"/>
      <c r="G2668" s="103"/>
      <c r="H2668" s="103"/>
      <c r="J2668" s="103"/>
    </row>
    <row r="2669" spans="1:10" s="111" customFormat="1" ht="11.45" customHeight="1">
      <c r="A2669" s="166"/>
      <c r="B2669" s="103"/>
      <c r="C2669" s="103"/>
      <c r="D2669" s="103"/>
      <c r="E2669" s="103"/>
      <c r="F2669" s="103"/>
      <c r="G2669" s="103"/>
      <c r="H2669" s="103"/>
      <c r="J2669" s="103"/>
    </row>
    <row r="2670" spans="1:10" s="111" customFormat="1" ht="11.45" customHeight="1">
      <c r="A2670" s="167"/>
      <c r="B2670" s="103"/>
      <c r="C2670" s="103"/>
      <c r="D2670" s="103"/>
      <c r="E2670" s="103"/>
      <c r="F2670" s="103"/>
      <c r="G2670" s="103"/>
      <c r="H2670" s="103"/>
      <c r="J2670" s="103"/>
    </row>
    <row r="2671" spans="1:10" s="111" customFormat="1" ht="11.45" customHeight="1">
      <c r="A2671" s="168"/>
      <c r="B2671" s="103"/>
      <c r="C2671" s="103"/>
      <c r="D2671" s="103"/>
      <c r="E2671" s="103"/>
      <c r="F2671" s="103"/>
      <c r="G2671" s="103"/>
      <c r="H2671" s="103"/>
      <c r="J2671" s="103"/>
    </row>
    <row r="2672" spans="1:10" s="111" customFormat="1" ht="11.45" customHeight="1">
      <c r="A2672" s="169"/>
      <c r="B2672" s="103"/>
      <c r="C2672" s="103"/>
      <c r="D2672" s="103"/>
      <c r="E2672" s="103"/>
      <c r="F2672" s="103"/>
      <c r="G2672" s="103"/>
      <c r="H2672" s="103"/>
      <c r="J2672" s="103"/>
    </row>
    <row r="2673" spans="1:13" s="111" customFormat="1" ht="11.45" customHeight="1">
      <c r="A2673" s="167"/>
      <c r="B2673" s="103"/>
      <c r="C2673" s="103"/>
      <c r="D2673" s="103"/>
      <c r="E2673" s="103"/>
      <c r="F2673" s="103"/>
      <c r="G2673" s="103"/>
      <c r="H2673" s="103"/>
      <c r="J2673" s="103"/>
    </row>
    <row r="2674" spans="1:13" s="111" customFormat="1" ht="11.45" customHeight="1">
      <c r="A2674" s="167"/>
      <c r="B2674" s="103"/>
      <c r="C2674" s="103"/>
      <c r="D2674" s="103"/>
      <c r="E2674" s="103"/>
      <c r="F2674" s="103"/>
      <c r="G2674" s="103"/>
      <c r="H2674" s="103"/>
      <c r="I2674" s="103"/>
      <c r="J2674" s="103"/>
      <c r="K2674" s="103"/>
      <c r="L2674" s="103"/>
      <c r="M2674" s="103"/>
    </row>
    <row r="2675" spans="1:13" s="111" customFormat="1" ht="11.45" customHeight="1">
      <c r="A2675" s="166"/>
      <c r="B2675" s="103"/>
      <c r="C2675" s="103"/>
      <c r="D2675" s="103"/>
      <c r="E2675" s="103"/>
      <c r="F2675" s="103"/>
      <c r="G2675" s="103"/>
      <c r="H2675" s="103"/>
      <c r="I2675" s="103"/>
      <c r="J2675" s="103"/>
      <c r="K2675" s="103"/>
      <c r="L2675" s="103"/>
      <c r="M2675" s="103"/>
    </row>
    <row r="2676" spans="1:13" s="111" customFormat="1" ht="11.45" customHeight="1">
      <c r="A2676" s="167"/>
      <c r="B2676" s="103"/>
      <c r="C2676" s="103"/>
      <c r="D2676" s="103"/>
      <c r="E2676" s="103"/>
      <c r="F2676" s="103"/>
      <c r="G2676" s="103"/>
      <c r="H2676" s="103"/>
      <c r="I2676" s="103"/>
      <c r="J2676" s="103"/>
      <c r="K2676" s="103"/>
      <c r="L2676" s="103"/>
      <c r="M2676" s="103"/>
    </row>
    <row r="2677" spans="1:13" s="111" customFormat="1" ht="11.45" customHeight="1">
      <c r="A2677" s="166"/>
      <c r="B2677" s="103"/>
      <c r="C2677" s="103"/>
      <c r="D2677" s="103"/>
      <c r="E2677" s="103"/>
      <c r="F2677" s="103"/>
      <c r="G2677" s="103"/>
      <c r="H2677" s="103"/>
      <c r="I2677" s="103"/>
      <c r="J2677" s="103"/>
      <c r="K2677" s="103"/>
      <c r="L2677" s="103"/>
      <c r="M2677" s="103"/>
    </row>
    <row r="2678" spans="1:13" s="111" customFormat="1" ht="11.45" customHeight="1">
      <c r="A2678" s="167"/>
      <c r="B2678" s="103"/>
      <c r="C2678" s="103"/>
      <c r="D2678" s="103"/>
      <c r="E2678" s="103"/>
      <c r="F2678" s="103"/>
      <c r="G2678" s="103"/>
      <c r="H2678" s="103"/>
      <c r="I2678" s="103"/>
      <c r="J2678" s="103"/>
      <c r="K2678" s="103"/>
      <c r="L2678" s="103"/>
      <c r="M2678" s="103"/>
    </row>
    <row r="2679" spans="1:13" s="111" customFormat="1" ht="11.45" customHeight="1">
      <c r="A2679" s="166"/>
      <c r="B2679" s="103"/>
      <c r="C2679" s="103"/>
      <c r="D2679" s="103"/>
      <c r="E2679" s="103"/>
      <c r="F2679" s="103"/>
      <c r="G2679" s="103"/>
      <c r="H2679" s="103"/>
      <c r="J2679" s="103"/>
    </row>
    <row r="2680" spans="1:13" s="111" customFormat="1" ht="11.45" customHeight="1">
      <c r="A2680" s="167"/>
      <c r="B2680" s="103"/>
      <c r="C2680" s="103"/>
      <c r="D2680" s="103"/>
      <c r="E2680" s="103"/>
      <c r="F2680" s="103"/>
      <c r="G2680" s="103"/>
      <c r="H2680" s="103"/>
      <c r="J2680" s="103"/>
    </row>
    <row r="2681" spans="1:13" s="111" customFormat="1" ht="11.45" customHeight="1">
      <c r="A2681" s="166"/>
      <c r="B2681" s="103"/>
      <c r="C2681" s="103"/>
      <c r="D2681" s="103"/>
      <c r="E2681" s="103"/>
      <c r="F2681" s="103"/>
      <c r="G2681" s="103"/>
      <c r="H2681" s="103"/>
      <c r="I2681" s="103"/>
      <c r="J2681" s="103"/>
    </row>
    <row r="2682" spans="1:13" s="111" customFormat="1" ht="11.45" customHeight="1">
      <c r="A2682" s="167"/>
      <c r="B2682" s="103"/>
      <c r="C2682" s="103"/>
      <c r="D2682" s="103"/>
      <c r="E2682" s="103"/>
      <c r="F2682" s="103"/>
      <c r="G2682" s="103"/>
      <c r="H2682" s="103"/>
      <c r="J2682" s="103"/>
    </row>
    <row r="2683" spans="1:13" s="111" customFormat="1" ht="11.45" customHeight="1">
      <c r="A2683" s="166"/>
      <c r="B2683" s="103"/>
      <c r="C2683" s="103"/>
      <c r="D2683" s="103"/>
      <c r="E2683" s="103"/>
      <c r="F2683" s="103"/>
      <c r="G2683" s="103"/>
      <c r="H2683" s="103"/>
      <c r="J2683" s="103"/>
    </row>
    <row r="2684" spans="1:13" s="111" customFormat="1" ht="11.45" customHeight="1">
      <c r="A2684" s="167"/>
      <c r="B2684" s="103"/>
      <c r="C2684" s="103"/>
      <c r="D2684" s="103"/>
      <c r="E2684" s="103"/>
      <c r="F2684" s="103"/>
      <c r="G2684" s="103"/>
      <c r="H2684" s="103"/>
      <c r="J2684" s="103"/>
    </row>
    <row r="2685" spans="1:13" s="111" customFormat="1" ht="11.45" customHeight="1">
      <c r="A2685" s="166"/>
      <c r="B2685" s="103"/>
      <c r="C2685" s="103"/>
      <c r="D2685" s="103"/>
      <c r="E2685" s="103"/>
      <c r="F2685" s="103"/>
      <c r="G2685" s="103"/>
      <c r="H2685" s="103"/>
      <c r="J2685" s="103"/>
    </row>
    <row r="2686" spans="1:13" s="111" customFormat="1" ht="11.45" customHeight="1">
      <c r="A2686" s="169"/>
      <c r="B2686" s="103"/>
      <c r="C2686" s="103"/>
      <c r="D2686" s="103"/>
      <c r="E2686" s="103"/>
      <c r="F2686" s="103"/>
      <c r="G2686" s="103"/>
      <c r="H2686" s="103"/>
      <c r="J2686" s="103"/>
    </row>
    <row r="2687" spans="1:13" s="111" customFormat="1" ht="11.45" customHeight="1">
      <c r="A2687" s="167"/>
      <c r="B2687" s="103"/>
      <c r="C2687" s="103"/>
      <c r="D2687" s="103"/>
      <c r="E2687" s="103"/>
      <c r="F2687" s="103"/>
      <c r="G2687" s="103"/>
      <c r="H2687" s="103"/>
      <c r="J2687" s="103"/>
    </row>
    <row r="2688" spans="1:13" s="111" customFormat="1" ht="11.45" customHeight="1">
      <c r="A2688" s="169"/>
      <c r="B2688" s="103"/>
      <c r="C2688" s="103"/>
      <c r="D2688" s="103"/>
      <c r="E2688" s="103"/>
      <c r="F2688" s="103"/>
      <c r="G2688" s="103"/>
      <c r="H2688" s="103"/>
      <c r="J2688" s="103"/>
    </row>
    <row r="2689" spans="1:10" s="111" customFormat="1" ht="11.45" customHeight="1">
      <c r="A2689" s="167"/>
      <c r="B2689" s="103"/>
      <c r="C2689" s="103"/>
      <c r="D2689" s="103"/>
      <c r="E2689" s="103"/>
      <c r="F2689" s="103"/>
      <c r="G2689" s="103"/>
      <c r="H2689" s="103"/>
      <c r="J2689" s="103"/>
    </row>
    <row r="2690" spans="1:10" s="111" customFormat="1" ht="11.45" customHeight="1">
      <c r="A2690" s="167"/>
      <c r="B2690" s="103"/>
      <c r="C2690" s="103"/>
      <c r="D2690" s="103"/>
      <c r="E2690" s="103"/>
      <c r="F2690" s="183"/>
      <c r="G2690" s="183"/>
      <c r="H2690" s="103"/>
      <c r="J2690" s="103"/>
    </row>
    <row r="2691" spans="1:10" s="111" customFormat="1" ht="11.45" customHeight="1">
      <c r="A2691" s="166"/>
      <c r="B2691" s="103"/>
      <c r="C2691" s="103"/>
      <c r="D2691" s="103"/>
      <c r="E2691" s="103"/>
      <c r="F2691" s="183"/>
      <c r="G2691" s="183"/>
      <c r="H2691" s="103"/>
      <c r="J2691" s="103"/>
    </row>
    <row r="2692" spans="1:10" s="111" customFormat="1" ht="11.45" customHeight="1">
      <c r="A2692" s="167"/>
      <c r="B2692" s="103"/>
      <c r="C2692" s="103"/>
      <c r="D2692" s="103"/>
      <c r="E2692" s="103"/>
      <c r="F2692" s="103"/>
      <c r="G2692" s="103"/>
      <c r="H2692" s="103"/>
      <c r="J2692" s="103"/>
    </row>
    <row r="2693" spans="1:10" s="111" customFormat="1" ht="11.45" customHeight="1">
      <c r="A2693" s="166"/>
      <c r="B2693" s="103"/>
      <c r="C2693" s="103"/>
      <c r="D2693" s="103"/>
      <c r="E2693" s="103"/>
      <c r="F2693" s="103"/>
      <c r="G2693" s="103"/>
      <c r="H2693" s="103"/>
      <c r="J2693" s="103"/>
    </row>
    <row r="2694" spans="1:10" s="111" customFormat="1" ht="11.45" customHeight="1">
      <c r="A2694" s="169"/>
      <c r="B2694" s="103"/>
      <c r="C2694" s="103"/>
      <c r="D2694" s="103"/>
      <c r="E2694" s="103"/>
      <c r="F2694" s="103"/>
      <c r="G2694" s="103"/>
      <c r="H2694" s="103"/>
      <c r="J2694" s="103"/>
    </row>
    <row r="2695" spans="1:10" s="111" customFormat="1" ht="11.45" customHeight="1">
      <c r="A2695" s="167"/>
      <c r="B2695" s="103"/>
      <c r="C2695" s="103"/>
      <c r="D2695" s="103"/>
      <c r="E2695" s="103"/>
      <c r="F2695" s="103"/>
      <c r="G2695" s="103"/>
      <c r="H2695" s="103"/>
      <c r="J2695" s="103"/>
    </row>
    <row r="2696" spans="1:10" s="111" customFormat="1" ht="11.45" customHeight="1">
      <c r="A2696" s="166"/>
      <c r="B2696" s="103"/>
      <c r="C2696" s="103"/>
      <c r="D2696" s="103"/>
      <c r="E2696" s="103"/>
      <c r="F2696" s="103"/>
      <c r="G2696" s="103"/>
      <c r="H2696" s="103"/>
      <c r="J2696" s="103"/>
    </row>
    <row r="2697" spans="1:10" s="111" customFormat="1" ht="11.45" customHeight="1">
      <c r="A2697" s="166"/>
      <c r="B2697" s="103"/>
      <c r="C2697" s="103"/>
      <c r="D2697" s="103"/>
      <c r="E2697" s="103"/>
      <c r="F2697" s="103"/>
      <c r="G2697" s="103"/>
      <c r="H2697" s="103"/>
      <c r="J2697" s="103"/>
    </row>
    <row r="2698" spans="1:10" s="111" customFormat="1" ht="11.45" customHeight="1">
      <c r="A2698" s="169"/>
      <c r="B2698" s="103"/>
      <c r="C2698" s="103"/>
      <c r="D2698" s="103"/>
      <c r="E2698" s="103"/>
      <c r="F2698" s="103"/>
      <c r="G2698" s="103"/>
      <c r="H2698" s="103"/>
      <c r="J2698" s="103"/>
    </row>
    <row r="2699" spans="1:10" s="111" customFormat="1" ht="11.45" customHeight="1">
      <c r="A2699" s="166"/>
      <c r="B2699" s="103"/>
      <c r="C2699" s="103"/>
      <c r="D2699" s="103"/>
      <c r="E2699" s="103"/>
      <c r="F2699" s="103"/>
      <c r="G2699" s="103"/>
      <c r="H2699" s="103"/>
      <c r="J2699" s="103"/>
    </row>
    <row r="2700" spans="1:10" s="111" customFormat="1" ht="11.45" customHeight="1">
      <c r="A2700" s="169"/>
      <c r="B2700" s="103"/>
      <c r="C2700" s="103"/>
      <c r="D2700" s="103"/>
      <c r="E2700" s="103"/>
      <c r="F2700" s="103"/>
      <c r="G2700" s="103"/>
      <c r="H2700" s="103"/>
      <c r="J2700" s="103"/>
    </row>
    <row r="2701" spans="1:10" s="111" customFormat="1" ht="11.45" customHeight="1">
      <c r="A2701" s="167"/>
      <c r="B2701" s="103"/>
      <c r="C2701" s="103"/>
      <c r="D2701" s="103"/>
      <c r="E2701" s="103"/>
      <c r="F2701" s="103"/>
      <c r="G2701" s="103"/>
      <c r="H2701" s="103"/>
      <c r="J2701" s="103"/>
    </row>
    <row r="2702" spans="1:10" s="111" customFormat="1" ht="11.45" customHeight="1">
      <c r="A2702" s="169"/>
      <c r="B2702" s="103"/>
      <c r="C2702" s="103"/>
      <c r="D2702" s="103"/>
      <c r="E2702" s="103"/>
      <c r="F2702" s="103"/>
      <c r="G2702" s="103"/>
      <c r="H2702" s="103"/>
      <c r="J2702" s="103"/>
    </row>
    <row r="2703" spans="1:10" s="111" customFormat="1" ht="11.45" customHeight="1">
      <c r="A2703" s="167"/>
      <c r="B2703" s="103"/>
      <c r="C2703" s="103"/>
      <c r="D2703" s="103"/>
      <c r="E2703" s="103"/>
      <c r="F2703" s="103"/>
      <c r="G2703" s="103"/>
      <c r="H2703" s="103"/>
      <c r="J2703" s="103"/>
    </row>
    <row r="2704" spans="1:10" s="111" customFormat="1" ht="11.45" customHeight="1">
      <c r="A2704" s="169"/>
      <c r="B2704" s="103"/>
      <c r="C2704" s="103"/>
      <c r="D2704" s="103"/>
      <c r="E2704" s="103"/>
      <c r="F2704" s="103"/>
      <c r="G2704" s="103"/>
      <c r="H2704" s="103"/>
      <c r="J2704" s="103"/>
    </row>
    <row r="2705" spans="1:10" s="111" customFormat="1" ht="11.45" customHeight="1">
      <c r="A2705" s="167"/>
      <c r="B2705" s="103"/>
      <c r="C2705" s="103"/>
      <c r="D2705" s="103"/>
      <c r="E2705" s="103"/>
      <c r="F2705" s="103"/>
      <c r="G2705" s="103"/>
      <c r="H2705" s="103"/>
      <c r="J2705" s="103"/>
    </row>
    <row r="2706" spans="1:10" s="111" customFormat="1" ht="11.45" customHeight="1">
      <c r="A2706" s="169"/>
      <c r="B2706" s="103"/>
      <c r="C2706" s="103"/>
      <c r="D2706" s="103"/>
      <c r="E2706" s="103"/>
      <c r="F2706" s="103"/>
      <c r="G2706" s="103"/>
      <c r="H2706" s="103"/>
      <c r="J2706" s="103"/>
    </row>
    <row r="2707" spans="1:10" s="111" customFormat="1" ht="11.45" customHeight="1">
      <c r="A2707" s="167"/>
      <c r="B2707" s="103"/>
      <c r="C2707" s="103"/>
      <c r="D2707" s="103"/>
      <c r="E2707" s="103"/>
      <c r="F2707" s="103"/>
      <c r="G2707" s="103"/>
      <c r="H2707" s="103"/>
      <c r="J2707" s="103"/>
    </row>
    <row r="2708" spans="1:10" s="111" customFormat="1" ht="8.25" customHeight="1">
      <c r="A2708" s="165"/>
      <c r="B2708" s="103"/>
      <c r="C2708" s="103"/>
      <c r="D2708" s="103"/>
      <c r="E2708" s="103"/>
      <c r="F2708" s="103"/>
      <c r="G2708" s="103"/>
      <c r="H2708" s="103"/>
      <c r="J2708" s="103"/>
    </row>
    <row r="2709" spans="1:10" s="158" customFormat="1" ht="13.5" customHeight="1">
      <c r="H2709" s="103"/>
      <c r="J2709" s="103"/>
    </row>
    <row r="2710" spans="1:10" s="105" customFormat="1" ht="9.4" customHeight="1">
      <c r="A2710" s="111"/>
      <c r="H2710" s="103"/>
      <c r="J2710" s="103"/>
    </row>
    <row r="2711" spans="1:10" s="105" customFormat="1" ht="1.1499999999999999" customHeight="1">
      <c r="H2711" s="103"/>
      <c r="J2711" s="103"/>
    </row>
    <row r="2712" spans="1:10" s="105" customFormat="1" ht="1.1499999999999999" customHeight="1">
      <c r="H2712" s="103"/>
      <c r="J2712" s="103"/>
    </row>
    <row r="2713" spans="1:10" s="105" customFormat="1" ht="1.1499999999999999" customHeight="1">
      <c r="H2713" s="103"/>
      <c r="J2713" s="103"/>
    </row>
    <row r="2714" spans="1:10" s="111" customFormat="1" ht="12" customHeight="1">
      <c r="B2714" s="170"/>
      <c r="C2714" s="170"/>
      <c r="D2714" s="171"/>
      <c r="E2714" s="171"/>
      <c r="F2714" s="171"/>
      <c r="G2714" s="171"/>
      <c r="H2714" s="103"/>
      <c r="J2714" s="103"/>
    </row>
    <row r="2715" spans="1:10" s="111" customFormat="1" ht="3.4" customHeight="1">
      <c r="B2715" s="170"/>
      <c r="C2715" s="170"/>
      <c r="D2715" s="171"/>
      <c r="E2715" s="171"/>
      <c r="F2715" s="171"/>
      <c r="G2715" s="171"/>
      <c r="H2715" s="103"/>
      <c r="J2715" s="103"/>
    </row>
    <row r="2716" spans="1:10" s="119" customFormat="1" ht="9" customHeight="1">
      <c r="A2716" s="172"/>
      <c r="B2716" s="170"/>
      <c r="C2716" s="170"/>
      <c r="D2716" s="171"/>
      <c r="E2716" s="171"/>
      <c r="F2716" s="171"/>
      <c r="G2716" s="171"/>
      <c r="H2716" s="103"/>
      <c r="J2716" s="103"/>
    </row>
    <row r="2717" spans="1:10" s="119" customFormat="1" ht="9" customHeight="1">
      <c r="A2717" s="172"/>
      <c r="B2717" s="170"/>
      <c r="C2717" s="173"/>
      <c r="D2717" s="173"/>
      <c r="E2717" s="173"/>
      <c r="F2717" s="173"/>
      <c r="G2717" s="173"/>
      <c r="H2717" s="103"/>
      <c r="J2717" s="103"/>
    </row>
    <row r="2718" spans="1:10" s="130" customFormat="1" ht="9" customHeight="1">
      <c r="B2718" s="174"/>
      <c r="C2718" s="175"/>
      <c r="D2718" s="176"/>
      <c r="E2718" s="176"/>
      <c r="F2718" s="176"/>
      <c r="G2718" s="174"/>
      <c r="H2718" s="103"/>
      <c r="J2718" s="103"/>
    </row>
    <row r="2719" spans="1:10" s="111" customFormat="1" ht="9.75" customHeight="1">
      <c r="A2719" s="131"/>
      <c r="B2719" s="177"/>
      <c r="C2719" s="177"/>
      <c r="D2719" s="177"/>
      <c r="E2719" s="177"/>
      <c r="F2719" s="177"/>
      <c r="G2719" s="177"/>
      <c r="H2719" s="103"/>
      <c r="J2719" s="103"/>
    </row>
    <row r="2720" spans="1:10" s="111" customFormat="1" ht="12.6" customHeight="1">
      <c r="A2720" s="178"/>
      <c r="B2720" s="179"/>
      <c r="C2720" s="179"/>
      <c r="D2720" s="179"/>
      <c r="E2720" s="179"/>
      <c r="F2720" s="179"/>
      <c r="G2720" s="179"/>
      <c r="H2720" s="103"/>
      <c r="J2720" s="103"/>
    </row>
    <row r="2721" spans="1:13" s="111" customFormat="1" ht="11.45" customHeight="1">
      <c r="A2721" s="180"/>
      <c r="B2721" s="181"/>
      <c r="C2721" s="181"/>
      <c r="D2721" s="181"/>
      <c r="E2721" s="181"/>
      <c r="F2721" s="181"/>
      <c r="G2721" s="181"/>
      <c r="H2721" s="103"/>
      <c r="J2721" s="103"/>
    </row>
    <row r="2722" spans="1:13" s="111" customFormat="1" ht="11.45" customHeight="1">
      <c r="A2722" s="167"/>
      <c r="B2722" s="103"/>
      <c r="C2722" s="103"/>
      <c r="D2722" s="103"/>
      <c r="E2722" s="103"/>
      <c r="F2722" s="103"/>
      <c r="G2722" s="103"/>
      <c r="H2722" s="103"/>
      <c r="J2722" s="103"/>
    </row>
    <row r="2723" spans="1:13" s="111" customFormat="1" ht="11.45" customHeight="1">
      <c r="A2723" s="167"/>
      <c r="B2723" s="103"/>
      <c r="C2723" s="103"/>
      <c r="D2723" s="103"/>
      <c r="E2723" s="103"/>
      <c r="F2723" s="103"/>
      <c r="G2723" s="103"/>
      <c r="H2723" s="103"/>
      <c r="I2723" s="103"/>
      <c r="J2723" s="103"/>
      <c r="K2723" s="103"/>
      <c r="L2723" s="103"/>
      <c r="M2723" s="103"/>
    </row>
    <row r="2724" spans="1:13" s="111" customFormat="1" ht="11.45" customHeight="1">
      <c r="A2724" s="169"/>
      <c r="B2724" s="103"/>
      <c r="C2724" s="103"/>
      <c r="D2724" s="103"/>
      <c r="E2724" s="103"/>
      <c r="F2724" s="103"/>
      <c r="G2724" s="103"/>
      <c r="H2724" s="103"/>
      <c r="I2724" s="182"/>
      <c r="J2724" s="182"/>
      <c r="K2724" s="182"/>
      <c r="L2724" s="182"/>
      <c r="M2724" s="182"/>
    </row>
    <row r="2725" spans="1:13" s="111" customFormat="1" ht="11.45" customHeight="1">
      <c r="A2725" s="180"/>
      <c r="B2725" s="181"/>
      <c r="C2725" s="181"/>
      <c r="D2725" s="181"/>
      <c r="E2725" s="181"/>
      <c r="F2725" s="181"/>
      <c r="G2725" s="181"/>
      <c r="H2725" s="103"/>
      <c r="J2725" s="103"/>
    </row>
    <row r="2726" spans="1:13" s="111" customFormat="1" ht="11.45" customHeight="1">
      <c r="A2726" s="167"/>
      <c r="B2726" s="103"/>
      <c r="C2726" s="103"/>
      <c r="D2726" s="103"/>
      <c r="E2726" s="103"/>
      <c r="F2726" s="103"/>
      <c r="G2726" s="103"/>
      <c r="H2726" s="103"/>
      <c r="J2726" s="103"/>
    </row>
    <row r="2727" spans="1:13" s="111" customFormat="1" ht="11.45" customHeight="1">
      <c r="A2727" s="166"/>
      <c r="B2727" s="103"/>
      <c r="C2727" s="103"/>
      <c r="D2727" s="103"/>
      <c r="E2727" s="103"/>
      <c r="F2727" s="103"/>
      <c r="G2727" s="103"/>
      <c r="H2727" s="103"/>
      <c r="J2727" s="103"/>
    </row>
    <row r="2728" spans="1:13" s="111" customFormat="1" ht="11.45" customHeight="1">
      <c r="A2728" s="167"/>
      <c r="B2728" s="103"/>
      <c r="C2728" s="103"/>
      <c r="D2728" s="103"/>
      <c r="E2728" s="103"/>
      <c r="F2728" s="103"/>
      <c r="G2728" s="103"/>
      <c r="H2728" s="103"/>
      <c r="J2728" s="103"/>
    </row>
    <row r="2729" spans="1:13" s="111" customFormat="1" ht="11.45" customHeight="1">
      <c r="A2729" s="166"/>
      <c r="B2729" s="103"/>
      <c r="C2729" s="103"/>
      <c r="D2729" s="103"/>
      <c r="E2729" s="103"/>
      <c r="F2729" s="103"/>
      <c r="G2729" s="103"/>
      <c r="H2729" s="103"/>
      <c r="J2729" s="103"/>
    </row>
    <row r="2730" spans="1:13" s="111" customFormat="1" ht="11.45" customHeight="1">
      <c r="A2730" s="167"/>
      <c r="B2730" s="103"/>
      <c r="C2730" s="103"/>
      <c r="D2730" s="103"/>
      <c r="E2730" s="103"/>
      <c r="F2730" s="103"/>
      <c r="G2730" s="103"/>
      <c r="H2730" s="103"/>
      <c r="J2730" s="103"/>
    </row>
    <row r="2731" spans="1:13" s="111" customFormat="1" ht="11.45" customHeight="1">
      <c r="A2731" s="166"/>
      <c r="B2731" s="103"/>
      <c r="C2731" s="103"/>
      <c r="D2731" s="103"/>
      <c r="E2731" s="103"/>
      <c r="F2731" s="103"/>
      <c r="G2731" s="103"/>
      <c r="H2731" s="103"/>
      <c r="J2731" s="103"/>
    </row>
    <row r="2732" spans="1:13" s="111" customFormat="1" ht="11.45" customHeight="1">
      <c r="A2732" s="166"/>
      <c r="B2732" s="103"/>
      <c r="C2732" s="103"/>
      <c r="D2732" s="103"/>
      <c r="E2732" s="103"/>
      <c r="F2732" s="103"/>
      <c r="G2732" s="103"/>
      <c r="H2732" s="103"/>
      <c r="J2732" s="103"/>
    </row>
    <row r="2733" spans="1:13" s="111" customFormat="1" ht="11.45" customHeight="1">
      <c r="A2733" s="166"/>
      <c r="B2733" s="103"/>
      <c r="C2733" s="103"/>
      <c r="D2733" s="103"/>
      <c r="E2733" s="103"/>
      <c r="F2733" s="103"/>
      <c r="G2733" s="103"/>
      <c r="H2733" s="103"/>
      <c r="J2733" s="103"/>
    </row>
    <row r="2734" spans="1:13" s="111" customFormat="1" ht="11.45" customHeight="1">
      <c r="A2734" s="167"/>
      <c r="B2734" s="103"/>
      <c r="C2734" s="103"/>
      <c r="D2734" s="103"/>
      <c r="E2734" s="103"/>
      <c r="F2734" s="103"/>
      <c r="G2734" s="103"/>
      <c r="H2734" s="103"/>
      <c r="J2734" s="103"/>
    </row>
    <row r="2735" spans="1:13" s="111" customFormat="1" ht="11.45" customHeight="1">
      <c r="A2735" s="167"/>
      <c r="B2735" s="103"/>
      <c r="C2735" s="103"/>
      <c r="D2735" s="103"/>
      <c r="E2735" s="103"/>
      <c r="F2735" s="103"/>
      <c r="G2735" s="103"/>
      <c r="H2735" s="103"/>
      <c r="J2735" s="103"/>
    </row>
    <row r="2736" spans="1:13" s="111" customFormat="1" ht="11.45" customHeight="1">
      <c r="A2736" s="166"/>
      <c r="B2736" s="103"/>
      <c r="C2736" s="103"/>
      <c r="D2736" s="103"/>
      <c r="E2736" s="103"/>
      <c r="F2736" s="103"/>
      <c r="G2736" s="103"/>
      <c r="H2736" s="103"/>
      <c r="J2736" s="103"/>
    </row>
    <row r="2737" spans="1:13" s="111" customFormat="1" ht="11.45" customHeight="1">
      <c r="A2737" s="166"/>
      <c r="B2737" s="103"/>
      <c r="C2737" s="103"/>
      <c r="D2737" s="103"/>
      <c r="E2737" s="103"/>
      <c r="F2737" s="103"/>
      <c r="G2737" s="103"/>
      <c r="H2737" s="103"/>
      <c r="J2737" s="103"/>
    </row>
    <row r="2738" spans="1:13" s="111" customFormat="1" ht="11.45" customHeight="1">
      <c r="A2738" s="166"/>
      <c r="B2738" s="103"/>
      <c r="C2738" s="103"/>
      <c r="D2738" s="103"/>
      <c r="E2738" s="103"/>
      <c r="F2738" s="103"/>
      <c r="G2738" s="103"/>
      <c r="H2738" s="103"/>
      <c r="J2738" s="103"/>
    </row>
    <row r="2739" spans="1:13" s="111" customFormat="1" ht="11.45" customHeight="1">
      <c r="A2739" s="167"/>
      <c r="B2739" s="103"/>
      <c r="C2739" s="103"/>
      <c r="D2739" s="103"/>
      <c r="E2739" s="103"/>
      <c r="F2739" s="103"/>
      <c r="G2739" s="103"/>
      <c r="H2739" s="103"/>
      <c r="J2739" s="103"/>
    </row>
    <row r="2740" spans="1:13" s="111" customFormat="1" ht="11.45" customHeight="1">
      <c r="A2740" s="166"/>
      <c r="B2740" s="103"/>
      <c r="C2740" s="103"/>
      <c r="D2740" s="103"/>
      <c r="E2740" s="103"/>
      <c r="F2740" s="103"/>
      <c r="G2740" s="103"/>
      <c r="H2740" s="103"/>
      <c r="J2740" s="103"/>
    </row>
    <row r="2741" spans="1:13" s="111" customFormat="1" ht="11.45" customHeight="1">
      <c r="A2741" s="167"/>
      <c r="B2741" s="103"/>
      <c r="C2741" s="103"/>
      <c r="D2741" s="103"/>
      <c r="E2741" s="103"/>
      <c r="F2741" s="103"/>
      <c r="G2741" s="103"/>
      <c r="H2741" s="103"/>
      <c r="J2741" s="103"/>
    </row>
    <row r="2742" spans="1:13" s="111" customFormat="1" ht="11.45" customHeight="1">
      <c r="A2742" s="166"/>
      <c r="B2742" s="103"/>
      <c r="C2742" s="103"/>
      <c r="D2742" s="103"/>
      <c r="E2742" s="103"/>
      <c r="F2742" s="103"/>
      <c r="G2742" s="103"/>
      <c r="H2742" s="103"/>
      <c r="J2742" s="103"/>
    </row>
    <row r="2743" spans="1:13" s="111" customFormat="1" ht="11.45" customHeight="1">
      <c r="A2743" s="167"/>
      <c r="B2743" s="103"/>
      <c r="C2743" s="103"/>
      <c r="D2743" s="103"/>
      <c r="E2743" s="103"/>
      <c r="F2743" s="103"/>
      <c r="G2743" s="103"/>
      <c r="H2743" s="103"/>
      <c r="J2743" s="103"/>
    </row>
    <row r="2744" spans="1:13" s="111" customFormat="1" ht="11.45" customHeight="1">
      <c r="A2744" s="166"/>
      <c r="B2744" s="103"/>
      <c r="C2744" s="103"/>
      <c r="D2744" s="103"/>
      <c r="E2744" s="103"/>
      <c r="F2744" s="103"/>
      <c r="G2744" s="103"/>
      <c r="H2744" s="103"/>
      <c r="J2744" s="103"/>
    </row>
    <row r="2745" spans="1:13" s="111" customFormat="1" ht="11.45" customHeight="1">
      <c r="A2745" s="167"/>
      <c r="B2745" s="103"/>
      <c r="C2745" s="103"/>
      <c r="D2745" s="103"/>
      <c r="E2745" s="103"/>
      <c r="F2745" s="103"/>
      <c r="G2745" s="103"/>
      <c r="H2745" s="103"/>
      <c r="J2745" s="103"/>
    </row>
    <row r="2746" spans="1:13" s="111" customFormat="1" ht="11.45" customHeight="1">
      <c r="A2746" s="168"/>
      <c r="B2746" s="103"/>
      <c r="C2746" s="103"/>
      <c r="D2746" s="103"/>
      <c r="E2746" s="103"/>
      <c r="F2746" s="103"/>
      <c r="G2746" s="103"/>
      <c r="H2746" s="103"/>
      <c r="J2746" s="103"/>
    </row>
    <row r="2747" spans="1:13" s="111" customFormat="1" ht="11.45" customHeight="1">
      <c r="A2747" s="169"/>
      <c r="B2747" s="103"/>
      <c r="C2747" s="103"/>
      <c r="D2747" s="103"/>
      <c r="E2747" s="103"/>
      <c r="F2747" s="103"/>
      <c r="G2747" s="103"/>
      <c r="H2747" s="103"/>
      <c r="J2747" s="103"/>
    </row>
    <row r="2748" spans="1:13" s="111" customFormat="1" ht="11.45" customHeight="1">
      <c r="A2748" s="167"/>
      <c r="B2748" s="103"/>
      <c r="C2748" s="103"/>
      <c r="D2748" s="103"/>
      <c r="E2748" s="103"/>
      <c r="F2748" s="103"/>
      <c r="G2748" s="103"/>
      <c r="H2748" s="103"/>
      <c r="J2748" s="103"/>
    </row>
    <row r="2749" spans="1:13" s="111" customFormat="1" ht="11.45" customHeight="1">
      <c r="A2749" s="167"/>
      <c r="B2749" s="103"/>
      <c r="C2749" s="103"/>
      <c r="D2749" s="103"/>
      <c r="E2749" s="103"/>
      <c r="F2749" s="103"/>
      <c r="G2749" s="103"/>
      <c r="H2749" s="103"/>
      <c r="I2749" s="103"/>
      <c r="J2749" s="103"/>
      <c r="K2749" s="103"/>
      <c r="L2749" s="103"/>
      <c r="M2749" s="103"/>
    </row>
    <row r="2750" spans="1:13" s="111" customFormat="1" ht="11.45" customHeight="1">
      <c r="A2750" s="166"/>
      <c r="B2750" s="103"/>
      <c r="C2750" s="103"/>
      <c r="D2750" s="103"/>
      <c r="E2750" s="103"/>
      <c r="F2750" s="103"/>
      <c r="G2750" s="103"/>
      <c r="H2750" s="103"/>
      <c r="I2750" s="103"/>
      <c r="J2750" s="103"/>
      <c r="K2750" s="103"/>
      <c r="L2750" s="103"/>
      <c r="M2750" s="103"/>
    </row>
    <row r="2751" spans="1:13" s="111" customFormat="1" ht="11.45" customHeight="1">
      <c r="A2751" s="167"/>
      <c r="B2751" s="103"/>
      <c r="C2751" s="103"/>
      <c r="D2751" s="103"/>
      <c r="E2751" s="103"/>
      <c r="F2751" s="103"/>
      <c r="G2751" s="103"/>
      <c r="H2751" s="103"/>
      <c r="I2751" s="103"/>
      <c r="J2751" s="103"/>
      <c r="K2751" s="103"/>
      <c r="L2751" s="103"/>
      <c r="M2751" s="103"/>
    </row>
    <row r="2752" spans="1:13" s="111" customFormat="1" ht="11.45" customHeight="1">
      <c r="A2752" s="166"/>
      <c r="B2752" s="103"/>
      <c r="C2752" s="103"/>
      <c r="D2752" s="103"/>
      <c r="E2752" s="103"/>
      <c r="F2752" s="103"/>
      <c r="G2752" s="103"/>
      <c r="H2752" s="103"/>
      <c r="I2752" s="103"/>
      <c r="J2752" s="103"/>
      <c r="K2752" s="103"/>
      <c r="L2752" s="103"/>
      <c r="M2752" s="103"/>
    </row>
    <row r="2753" spans="1:13" s="111" customFormat="1" ht="11.45" customHeight="1">
      <c r="A2753" s="167"/>
      <c r="B2753" s="103"/>
      <c r="C2753" s="103"/>
      <c r="D2753" s="103"/>
      <c r="E2753" s="103"/>
      <c r="F2753" s="103"/>
      <c r="G2753" s="103"/>
      <c r="H2753" s="103"/>
      <c r="I2753" s="103"/>
      <c r="J2753" s="103"/>
      <c r="K2753" s="103"/>
      <c r="L2753" s="103"/>
      <c r="M2753" s="103"/>
    </row>
    <row r="2754" spans="1:13" s="111" customFormat="1" ht="11.45" customHeight="1">
      <c r="A2754" s="166"/>
      <c r="B2754" s="103"/>
      <c r="C2754" s="103"/>
      <c r="D2754" s="103"/>
      <c r="E2754" s="103"/>
      <c r="F2754" s="103"/>
      <c r="G2754" s="103"/>
      <c r="H2754" s="103"/>
      <c r="J2754" s="103"/>
    </row>
    <row r="2755" spans="1:13" s="111" customFormat="1" ht="11.45" customHeight="1">
      <c r="A2755" s="167"/>
      <c r="B2755" s="103"/>
      <c r="C2755" s="103"/>
      <c r="D2755" s="103"/>
      <c r="E2755" s="103"/>
      <c r="F2755" s="103"/>
      <c r="G2755" s="103"/>
      <c r="H2755" s="103"/>
      <c r="J2755" s="103"/>
    </row>
    <row r="2756" spans="1:13" s="111" customFormat="1" ht="11.45" customHeight="1">
      <c r="A2756" s="166"/>
      <c r="B2756" s="103"/>
      <c r="C2756" s="103"/>
      <c r="D2756" s="103"/>
      <c r="E2756" s="103"/>
      <c r="F2756" s="103"/>
      <c r="G2756" s="103"/>
      <c r="H2756" s="103"/>
      <c r="I2756" s="103"/>
      <c r="J2756" s="103"/>
    </row>
    <row r="2757" spans="1:13" s="111" customFormat="1" ht="11.45" customHeight="1">
      <c r="A2757" s="167"/>
      <c r="B2757" s="103"/>
      <c r="C2757" s="103"/>
      <c r="D2757" s="103"/>
      <c r="E2757" s="103"/>
      <c r="F2757" s="103"/>
      <c r="G2757" s="103"/>
      <c r="H2757" s="103"/>
      <c r="J2757" s="103"/>
    </row>
    <row r="2758" spans="1:13" s="111" customFormat="1" ht="11.45" customHeight="1">
      <c r="A2758" s="166"/>
      <c r="B2758" s="103"/>
      <c r="C2758" s="103"/>
      <c r="D2758" s="103"/>
      <c r="E2758" s="103"/>
      <c r="F2758" s="103"/>
      <c r="G2758" s="103"/>
      <c r="H2758" s="103"/>
      <c r="J2758" s="103"/>
    </row>
    <row r="2759" spans="1:13" s="111" customFormat="1" ht="11.45" customHeight="1">
      <c r="A2759" s="167"/>
      <c r="B2759" s="103"/>
      <c r="C2759" s="103"/>
      <c r="D2759" s="103"/>
      <c r="E2759" s="103"/>
      <c r="F2759" s="103"/>
      <c r="G2759" s="103"/>
      <c r="H2759" s="103"/>
      <c r="J2759" s="103"/>
    </row>
    <row r="2760" spans="1:13" s="111" customFormat="1" ht="11.45" customHeight="1">
      <c r="A2760" s="166"/>
      <c r="B2760" s="103"/>
      <c r="C2760" s="103"/>
      <c r="D2760" s="103"/>
      <c r="E2760" s="103"/>
      <c r="F2760" s="103"/>
      <c r="G2760" s="103"/>
      <c r="H2760" s="103"/>
      <c r="J2760" s="103"/>
    </row>
    <row r="2761" spans="1:13" s="111" customFormat="1" ht="11.45" customHeight="1">
      <c r="A2761" s="169"/>
      <c r="B2761" s="103"/>
      <c r="C2761" s="103"/>
      <c r="D2761" s="103"/>
      <c r="E2761" s="103"/>
      <c r="F2761" s="103"/>
      <c r="G2761" s="103"/>
      <c r="H2761" s="103"/>
      <c r="J2761" s="103"/>
    </row>
    <row r="2762" spans="1:13" s="111" customFormat="1" ht="11.45" customHeight="1">
      <c r="A2762" s="167"/>
      <c r="B2762" s="103"/>
      <c r="C2762" s="103"/>
      <c r="D2762" s="103"/>
      <c r="E2762" s="103"/>
      <c r="F2762" s="103"/>
      <c r="G2762" s="103"/>
      <c r="H2762" s="103"/>
      <c r="J2762" s="103"/>
    </row>
    <row r="2763" spans="1:13" s="111" customFormat="1" ht="11.45" customHeight="1">
      <c r="A2763" s="169"/>
      <c r="B2763" s="103"/>
      <c r="C2763" s="103"/>
      <c r="D2763" s="103"/>
      <c r="E2763" s="103"/>
      <c r="F2763" s="103"/>
      <c r="G2763" s="103"/>
      <c r="H2763" s="103"/>
      <c r="J2763" s="103"/>
    </row>
    <row r="2764" spans="1:13" s="111" customFormat="1" ht="11.45" customHeight="1">
      <c r="A2764" s="167"/>
      <c r="B2764" s="103"/>
      <c r="C2764" s="103"/>
      <c r="D2764" s="103"/>
      <c r="E2764" s="103"/>
      <c r="F2764" s="103"/>
      <c r="G2764" s="103"/>
      <c r="H2764" s="103"/>
      <c r="J2764" s="103"/>
    </row>
    <row r="2765" spans="1:13" s="111" customFormat="1" ht="11.45" customHeight="1">
      <c r="A2765" s="167"/>
      <c r="B2765" s="103"/>
      <c r="C2765" s="103"/>
      <c r="D2765" s="103"/>
      <c r="E2765" s="103"/>
      <c r="F2765" s="103"/>
      <c r="G2765" s="103"/>
      <c r="H2765" s="103"/>
      <c r="J2765" s="103"/>
    </row>
    <row r="2766" spans="1:13" s="111" customFormat="1" ht="11.45" customHeight="1">
      <c r="A2766" s="166"/>
      <c r="B2766" s="103"/>
      <c r="C2766" s="103"/>
      <c r="D2766" s="103"/>
      <c r="E2766" s="103"/>
      <c r="F2766" s="103"/>
      <c r="G2766" s="103"/>
      <c r="H2766" s="103"/>
      <c r="J2766" s="103"/>
    </row>
    <row r="2767" spans="1:13" s="111" customFormat="1" ht="11.45" customHeight="1">
      <c r="A2767" s="167"/>
      <c r="B2767" s="103"/>
      <c r="C2767" s="103"/>
      <c r="D2767" s="103"/>
      <c r="E2767" s="103"/>
      <c r="F2767" s="103"/>
      <c r="G2767" s="103"/>
      <c r="H2767" s="103"/>
      <c r="J2767" s="103"/>
    </row>
    <row r="2768" spans="1:13" s="111" customFormat="1" ht="11.45" customHeight="1">
      <c r="A2768" s="166"/>
      <c r="B2768" s="103"/>
      <c r="C2768" s="103"/>
      <c r="D2768" s="103"/>
      <c r="E2768" s="103"/>
      <c r="F2768" s="103"/>
      <c r="G2768" s="103"/>
      <c r="H2768" s="103"/>
      <c r="J2768" s="103"/>
    </row>
    <row r="2769" spans="1:10" s="111" customFormat="1" ht="11.45" customHeight="1">
      <c r="A2769" s="169"/>
      <c r="B2769" s="103"/>
      <c r="C2769" s="103"/>
      <c r="D2769" s="103"/>
      <c r="E2769" s="103"/>
      <c r="F2769" s="103"/>
      <c r="G2769" s="103"/>
      <c r="H2769" s="103"/>
      <c r="J2769" s="103"/>
    </row>
    <row r="2770" spans="1:10" s="111" customFormat="1" ht="11.45" customHeight="1">
      <c r="A2770" s="167"/>
      <c r="B2770" s="103"/>
      <c r="C2770" s="103"/>
      <c r="D2770" s="103"/>
      <c r="E2770" s="103"/>
      <c r="F2770" s="103"/>
      <c r="G2770" s="103"/>
      <c r="H2770" s="103"/>
      <c r="J2770" s="103"/>
    </row>
    <row r="2771" spans="1:10" s="111" customFormat="1" ht="11.45" customHeight="1">
      <c r="A2771" s="166"/>
      <c r="B2771" s="103"/>
      <c r="C2771" s="103"/>
      <c r="D2771" s="103"/>
      <c r="E2771" s="103"/>
      <c r="F2771" s="103"/>
      <c r="G2771" s="103"/>
      <c r="H2771" s="103"/>
      <c r="J2771" s="103"/>
    </row>
    <row r="2772" spans="1:10" s="111" customFormat="1" ht="11.45" customHeight="1">
      <c r="A2772" s="166"/>
      <c r="B2772" s="103"/>
      <c r="C2772" s="103"/>
      <c r="D2772" s="103"/>
      <c r="E2772" s="103"/>
      <c r="F2772" s="103"/>
      <c r="G2772" s="103"/>
      <c r="H2772" s="103"/>
      <c r="J2772" s="103"/>
    </row>
    <row r="2773" spans="1:10" s="111" customFormat="1" ht="11.45" customHeight="1">
      <c r="A2773" s="169"/>
      <c r="B2773" s="103"/>
      <c r="C2773" s="103"/>
      <c r="D2773" s="103"/>
      <c r="E2773" s="103"/>
      <c r="F2773" s="103"/>
      <c r="G2773" s="103"/>
      <c r="H2773" s="103"/>
      <c r="J2773" s="103"/>
    </row>
    <row r="2774" spans="1:10" s="111" customFormat="1" ht="11.45" customHeight="1">
      <c r="A2774" s="166"/>
      <c r="B2774" s="103"/>
      <c r="C2774" s="103"/>
      <c r="D2774" s="103"/>
      <c r="E2774" s="103"/>
      <c r="F2774" s="103"/>
      <c r="G2774" s="103"/>
      <c r="H2774" s="103"/>
      <c r="J2774" s="103"/>
    </row>
    <row r="2775" spans="1:10" s="111" customFormat="1" ht="11.45" customHeight="1">
      <c r="A2775" s="169"/>
      <c r="B2775" s="103"/>
      <c r="C2775" s="103"/>
      <c r="D2775" s="103"/>
      <c r="E2775" s="103"/>
      <c r="F2775" s="103"/>
      <c r="G2775" s="103"/>
      <c r="H2775" s="103"/>
      <c r="J2775" s="103"/>
    </row>
    <row r="2776" spans="1:10" s="111" customFormat="1" ht="11.45" customHeight="1">
      <c r="A2776" s="167"/>
      <c r="B2776" s="103"/>
      <c r="C2776" s="103"/>
      <c r="D2776" s="103"/>
      <c r="E2776" s="103"/>
      <c r="F2776" s="103"/>
      <c r="G2776" s="103"/>
      <c r="H2776" s="103"/>
      <c r="J2776" s="103"/>
    </row>
    <row r="2777" spans="1:10" s="111" customFormat="1" ht="11.45" customHeight="1">
      <c r="A2777" s="169"/>
      <c r="B2777" s="103"/>
      <c r="C2777" s="103"/>
      <c r="D2777" s="103"/>
      <c r="E2777" s="103"/>
      <c r="F2777" s="103"/>
      <c r="G2777" s="103"/>
      <c r="H2777" s="103"/>
      <c r="J2777" s="103"/>
    </row>
    <row r="2778" spans="1:10" s="111" customFormat="1" ht="11.45" customHeight="1">
      <c r="A2778" s="167"/>
      <c r="B2778" s="103"/>
      <c r="C2778" s="103"/>
      <c r="D2778" s="103"/>
      <c r="E2778" s="103"/>
      <c r="F2778" s="103"/>
      <c r="G2778" s="103"/>
      <c r="H2778" s="103"/>
      <c r="J2778" s="103"/>
    </row>
    <row r="2779" spans="1:10" s="111" customFormat="1" ht="11.45" customHeight="1">
      <c r="A2779" s="169"/>
      <c r="B2779" s="103"/>
      <c r="C2779" s="103"/>
      <c r="D2779" s="103"/>
      <c r="E2779" s="103"/>
      <c r="F2779" s="103"/>
      <c r="G2779" s="103"/>
      <c r="H2779" s="103"/>
      <c r="J2779" s="103"/>
    </row>
    <row r="2780" spans="1:10" s="111" customFormat="1" ht="11.45" customHeight="1">
      <c r="A2780" s="167"/>
      <c r="B2780" s="103"/>
      <c r="C2780" s="103"/>
      <c r="D2780" s="103"/>
      <c r="E2780" s="103"/>
      <c r="F2780" s="103"/>
      <c r="G2780" s="103"/>
      <c r="H2780" s="103"/>
      <c r="J2780" s="103"/>
    </row>
    <row r="2781" spans="1:10" s="111" customFormat="1" ht="11.45" customHeight="1">
      <c r="A2781" s="169"/>
      <c r="B2781" s="103"/>
      <c r="C2781" s="103"/>
      <c r="D2781" s="103"/>
      <c r="E2781" s="103"/>
      <c r="F2781" s="103"/>
      <c r="G2781" s="103"/>
      <c r="H2781" s="103"/>
      <c r="J2781" s="103"/>
    </row>
    <row r="2782" spans="1:10" s="111" customFormat="1" ht="11.45" customHeight="1">
      <c r="A2782" s="167"/>
      <c r="B2782" s="103"/>
      <c r="C2782" s="103"/>
      <c r="D2782" s="103"/>
      <c r="E2782" s="103"/>
      <c r="F2782" s="103"/>
      <c r="G2782" s="103"/>
      <c r="H2782" s="103"/>
      <c r="J2782" s="103"/>
    </row>
    <row r="2783" spans="1:10" s="111" customFormat="1" ht="8.25" customHeight="1">
      <c r="A2783" s="165"/>
      <c r="B2783" s="103"/>
      <c r="C2783" s="103"/>
      <c r="D2783" s="103"/>
      <c r="E2783" s="103"/>
      <c r="F2783" s="103"/>
      <c r="G2783" s="103"/>
      <c r="H2783" s="103"/>
      <c r="J2783" s="103"/>
    </row>
    <row r="2784" spans="1:10" s="158" customFormat="1" ht="13.5" customHeight="1">
      <c r="H2784" s="103"/>
      <c r="J2784" s="103"/>
    </row>
    <row r="2785" spans="1:13" s="105" customFormat="1" ht="9.4" customHeight="1">
      <c r="A2785" s="111"/>
      <c r="H2785" s="103"/>
      <c r="J2785" s="103"/>
    </row>
    <row r="2786" spans="1:13" s="105" customFormat="1" ht="1.1499999999999999" customHeight="1">
      <c r="H2786" s="103"/>
      <c r="J2786" s="103"/>
    </row>
    <row r="2787" spans="1:13" s="105" customFormat="1" ht="1.1499999999999999" customHeight="1">
      <c r="H2787" s="103"/>
      <c r="J2787" s="103"/>
    </row>
    <row r="2788" spans="1:13" s="105" customFormat="1" ht="1.1499999999999999" customHeight="1">
      <c r="H2788" s="103"/>
      <c r="J2788" s="103"/>
    </row>
    <row r="2789" spans="1:13" s="111" customFormat="1" ht="12" customHeight="1">
      <c r="B2789" s="170"/>
      <c r="C2789" s="170"/>
      <c r="D2789" s="171"/>
      <c r="E2789" s="171"/>
      <c r="F2789" s="171"/>
      <c r="G2789" s="171"/>
      <c r="H2789" s="103"/>
      <c r="J2789" s="103"/>
    </row>
    <row r="2790" spans="1:13" s="111" customFormat="1" ht="3.4" customHeight="1">
      <c r="B2790" s="170"/>
      <c r="C2790" s="170"/>
      <c r="D2790" s="171"/>
      <c r="E2790" s="171"/>
      <c r="F2790" s="171"/>
      <c r="G2790" s="171"/>
      <c r="H2790" s="103"/>
      <c r="J2790" s="103"/>
    </row>
    <row r="2791" spans="1:13" s="119" customFormat="1" ht="9" customHeight="1">
      <c r="A2791" s="172"/>
      <c r="B2791" s="170"/>
      <c r="C2791" s="170"/>
      <c r="D2791" s="171"/>
      <c r="E2791" s="171"/>
      <c r="F2791" s="171"/>
      <c r="G2791" s="171"/>
      <c r="H2791" s="103"/>
      <c r="J2791" s="103"/>
    </row>
    <row r="2792" spans="1:13" s="119" customFormat="1" ht="9" customHeight="1">
      <c r="A2792" s="172"/>
      <c r="B2792" s="170"/>
      <c r="C2792" s="173"/>
      <c r="D2792" s="173"/>
      <c r="E2792" s="173"/>
      <c r="F2792" s="173"/>
      <c r="G2792" s="173"/>
      <c r="H2792" s="103"/>
      <c r="J2792" s="103"/>
    </row>
    <row r="2793" spans="1:13" s="130" customFormat="1" ht="9" customHeight="1">
      <c r="B2793" s="174"/>
      <c r="C2793" s="175"/>
      <c r="D2793" s="176"/>
      <c r="E2793" s="176"/>
      <c r="F2793" s="176"/>
      <c r="G2793" s="174"/>
      <c r="H2793" s="103"/>
      <c r="J2793" s="103"/>
    </row>
    <row r="2794" spans="1:13" s="111" customFormat="1" ht="9.75" customHeight="1">
      <c r="A2794" s="131"/>
      <c r="B2794" s="177"/>
      <c r="C2794" s="177"/>
      <c r="D2794" s="177"/>
      <c r="E2794" s="177"/>
      <c r="F2794" s="177"/>
      <c r="G2794" s="177"/>
      <c r="H2794" s="103"/>
      <c r="J2794" s="103"/>
    </row>
    <row r="2795" spans="1:13" s="111" customFormat="1" ht="12.6" customHeight="1">
      <c r="A2795" s="178"/>
      <c r="B2795" s="179"/>
      <c r="C2795" s="179"/>
      <c r="D2795" s="179"/>
      <c r="E2795" s="179"/>
      <c r="F2795" s="179"/>
      <c r="G2795" s="179"/>
      <c r="H2795" s="103"/>
      <c r="J2795" s="103"/>
    </row>
    <row r="2796" spans="1:13" s="111" customFormat="1" ht="11.45" customHeight="1">
      <c r="A2796" s="180"/>
      <c r="B2796" s="181"/>
      <c r="C2796" s="181"/>
      <c r="D2796" s="181"/>
      <c r="E2796" s="181"/>
      <c r="F2796" s="181"/>
      <c r="G2796" s="181"/>
      <c r="H2796" s="103"/>
      <c r="J2796" s="103"/>
    </row>
    <row r="2797" spans="1:13" s="111" customFormat="1" ht="11.45" customHeight="1">
      <c r="A2797" s="167"/>
      <c r="B2797" s="103"/>
      <c r="C2797" s="103"/>
      <c r="D2797" s="103"/>
      <c r="E2797" s="103"/>
      <c r="F2797" s="103"/>
      <c r="G2797" s="103"/>
      <c r="H2797" s="103"/>
      <c r="J2797" s="103"/>
    </row>
    <row r="2798" spans="1:13" s="111" customFormat="1" ht="11.45" customHeight="1">
      <c r="A2798" s="167"/>
      <c r="B2798" s="103"/>
      <c r="C2798" s="103"/>
      <c r="D2798" s="103"/>
      <c r="E2798" s="103"/>
      <c r="F2798" s="103"/>
      <c r="G2798" s="103"/>
      <c r="H2798" s="103"/>
      <c r="I2798" s="103"/>
      <c r="J2798" s="103"/>
      <c r="K2798" s="103"/>
      <c r="L2798" s="103"/>
      <c r="M2798" s="103"/>
    </row>
    <row r="2799" spans="1:13" s="111" customFormat="1" ht="11.45" customHeight="1">
      <c r="A2799" s="169"/>
      <c r="B2799" s="103"/>
      <c r="C2799" s="103"/>
      <c r="D2799" s="103"/>
      <c r="E2799" s="103"/>
      <c r="F2799" s="103"/>
      <c r="G2799" s="103"/>
      <c r="H2799" s="103"/>
      <c r="I2799" s="182"/>
      <c r="J2799" s="182"/>
      <c r="K2799" s="182"/>
      <c r="L2799" s="182"/>
      <c r="M2799" s="182"/>
    </row>
    <row r="2800" spans="1:13" s="111" customFormat="1" ht="11.45" customHeight="1">
      <c r="A2800" s="180"/>
      <c r="B2800" s="181"/>
      <c r="C2800" s="181"/>
      <c r="D2800" s="181"/>
      <c r="E2800" s="181"/>
      <c r="F2800" s="181"/>
      <c r="G2800" s="181"/>
      <c r="H2800" s="103"/>
      <c r="J2800" s="103"/>
    </row>
    <row r="2801" spans="1:10" s="111" customFormat="1" ht="11.45" customHeight="1">
      <c r="A2801" s="167"/>
      <c r="B2801" s="103"/>
      <c r="C2801" s="103"/>
      <c r="D2801" s="103"/>
      <c r="E2801" s="103"/>
      <c r="F2801" s="103"/>
      <c r="G2801" s="103"/>
      <c r="H2801" s="103"/>
      <c r="J2801" s="103"/>
    </row>
    <row r="2802" spans="1:10" s="111" customFormat="1" ht="11.45" customHeight="1">
      <c r="A2802" s="166"/>
      <c r="B2802" s="103"/>
      <c r="C2802" s="103"/>
      <c r="D2802" s="103"/>
      <c r="E2802" s="103"/>
      <c r="F2802" s="103"/>
      <c r="G2802" s="103"/>
      <c r="H2802" s="103"/>
      <c r="J2802" s="103"/>
    </row>
    <row r="2803" spans="1:10" s="111" customFormat="1" ht="11.45" customHeight="1">
      <c r="A2803" s="167"/>
      <c r="B2803" s="103"/>
      <c r="C2803" s="103"/>
      <c r="D2803" s="103"/>
      <c r="E2803" s="103"/>
      <c r="F2803" s="103"/>
      <c r="G2803" s="103"/>
      <c r="H2803" s="103"/>
      <c r="J2803" s="103"/>
    </row>
    <row r="2804" spans="1:10" s="111" customFormat="1" ht="11.45" customHeight="1">
      <c r="A2804" s="166"/>
      <c r="B2804" s="103"/>
      <c r="C2804" s="103"/>
      <c r="D2804" s="103"/>
      <c r="E2804" s="103"/>
      <c r="F2804" s="103"/>
      <c r="G2804" s="103"/>
      <c r="H2804" s="103"/>
      <c r="J2804" s="103"/>
    </row>
    <row r="2805" spans="1:10" s="111" customFormat="1" ht="11.45" customHeight="1">
      <c r="A2805" s="167"/>
      <c r="B2805" s="103"/>
      <c r="C2805" s="103"/>
      <c r="D2805" s="103"/>
      <c r="E2805" s="103"/>
      <c r="F2805" s="103"/>
      <c r="G2805" s="103"/>
      <c r="H2805" s="103"/>
      <c r="J2805" s="103"/>
    </row>
    <row r="2806" spans="1:10" s="111" customFormat="1" ht="11.45" customHeight="1">
      <c r="A2806" s="166"/>
      <c r="B2806" s="103"/>
      <c r="C2806" s="103"/>
      <c r="D2806" s="103"/>
      <c r="E2806" s="103"/>
      <c r="F2806" s="103"/>
      <c r="G2806" s="103"/>
      <c r="H2806" s="103"/>
      <c r="J2806" s="103"/>
    </row>
    <row r="2807" spans="1:10" s="111" customFormat="1" ht="11.45" customHeight="1">
      <c r="A2807" s="166"/>
      <c r="B2807" s="103"/>
      <c r="C2807" s="103"/>
      <c r="D2807" s="103"/>
      <c r="E2807" s="103"/>
      <c r="F2807" s="103"/>
      <c r="G2807" s="103"/>
      <c r="H2807" s="103"/>
      <c r="J2807" s="103"/>
    </row>
    <row r="2808" spans="1:10" s="111" customFormat="1" ht="11.45" customHeight="1">
      <c r="A2808" s="166"/>
      <c r="B2808" s="103"/>
      <c r="C2808" s="103"/>
      <c r="D2808" s="103"/>
      <c r="E2808" s="103"/>
      <c r="F2808" s="103"/>
      <c r="G2808" s="103"/>
      <c r="H2808" s="103"/>
      <c r="J2808" s="103"/>
    </row>
    <row r="2809" spans="1:10" s="111" customFormat="1" ht="11.45" customHeight="1">
      <c r="A2809" s="167"/>
      <c r="B2809" s="103"/>
      <c r="C2809" s="103"/>
      <c r="D2809" s="103"/>
      <c r="E2809" s="103"/>
      <c r="F2809" s="103"/>
      <c r="G2809" s="103"/>
      <c r="H2809" s="103"/>
      <c r="J2809" s="103"/>
    </row>
    <row r="2810" spans="1:10" s="111" customFormat="1" ht="11.45" customHeight="1">
      <c r="A2810" s="167"/>
      <c r="B2810" s="103"/>
      <c r="C2810" s="103"/>
      <c r="D2810" s="103"/>
      <c r="E2810" s="103"/>
      <c r="F2810" s="103"/>
      <c r="G2810" s="103"/>
      <c r="H2810" s="103"/>
      <c r="J2810" s="103"/>
    </row>
    <row r="2811" spans="1:10" s="111" customFormat="1" ht="11.45" customHeight="1">
      <c r="A2811" s="166"/>
      <c r="B2811" s="103"/>
      <c r="C2811" s="103"/>
      <c r="D2811" s="103"/>
      <c r="E2811" s="103"/>
      <c r="F2811" s="103"/>
      <c r="G2811" s="103"/>
      <c r="H2811" s="103"/>
      <c r="J2811" s="103"/>
    </row>
    <row r="2812" spans="1:10" s="111" customFormat="1" ht="11.45" customHeight="1">
      <c r="A2812" s="166"/>
      <c r="B2812" s="103"/>
      <c r="C2812" s="103"/>
      <c r="D2812" s="103"/>
      <c r="E2812" s="103"/>
      <c r="F2812" s="103"/>
      <c r="G2812" s="103"/>
      <c r="H2812" s="103"/>
      <c r="J2812" s="103"/>
    </row>
    <row r="2813" spans="1:10" s="111" customFormat="1" ht="11.45" customHeight="1">
      <c r="A2813" s="166"/>
      <c r="B2813" s="103"/>
      <c r="C2813" s="103"/>
      <c r="D2813" s="103"/>
      <c r="E2813" s="103"/>
      <c r="F2813" s="103"/>
      <c r="G2813" s="103"/>
      <c r="H2813" s="103"/>
      <c r="J2813" s="103"/>
    </row>
    <row r="2814" spans="1:10" s="111" customFormat="1" ht="11.45" customHeight="1">
      <c r="A2814" s="167"/>
      <c r="B2814" s="103"/>
      <c r="C2814" s="103"/>
      <c r="D2814" s="103"/>
      <c r="E2814" s="103"/>
      <c r="F2814" s="103"/>
      <c r="G2814" s="103"/>
      <c r="H2814" s="103"/>
      <c r="J2814" s="103"/>
    </row>
    <row r="2815" spans="1:10" s="111" customFormat="1" ht="11.45" customHeight="1">
      <c r="A2815" s="166"/>
      <c r="B2815" s="103"/>
      <c r="C2815" s="103"/>
      <c r="D2815" s="103"/>
      <c r="E2815" s="103"/>
      <c r="F2815" s="103"/>
      <c r="G2815" s="103"/>
      <c r="H2815" s="103"/>
      <c r="J2815" s="103"/>
    </row>
    <row r="2816" spans="1:10" s="111" customFormat="1" ht="11.45" customHeight="1">
      <c r="A2816" s="167"/>
      <c r="B2816" s="103"/>
      <c r="C2816" s="103"/>
      <c r="D2816" s="103"/>
      <c r="E2816" s="103"/>
      <c r="F2816" s="103"/>
      <c r="G2816" s="103"/>
      <c r="H2816" s="103"/>
      <c r="J2816" s="103"/>
    </row>
    <row r="2817" spans="1:13" s="111" customFormat="1" ht="11.45" customHeight="1">
      <c r="A2817" s="166"/>
      <c r="B2817" s="103"/>
      <c r="C2817" s="103"/>
      <c r="D2817" s="103"/>
      <c r="E2817" s="103"/>
      <c r="F2817" s="103"/>
      <c r="G2817" s="103"/>
      <c r="H2817" s="103"/>
      <c r="J2817" s="103"/>
    </row>
    <row r="2818" spans="1:13" s="111" customFormat="1" ht="11.45" customHeight="1">
      <c r="A2818" s="167"/>
      <c r="B2818" s="103"/>
      <c r="C2818" s="103"/>
      <c r="D2818" s="103"/>
      <c r="E2818" s="103"/>
      <c r="F2818" s="103"/>
      <c r="G2818" s="103"/>
      <c r="H2818" s="103"/>
      <c r="J2818" s="103"/>
    </row>
    <row r="2819" spans="1:13" s="111" customFormat="1" ht="11.45" customHeight="1">
      <c r="A2819" s="166"/>
      <c r="B2819" s="103"/>
      <c r="C2819" s="103"/>
      <c r="D2819" s="103"/>
      <c r="E2819" s="103"/>
      <c r="F2819" s="103"/>
      <c r="G2819" s="103"/>
      <c r="H2819" s="103"/>
      <c r="J2819" s="103"/>
    </row>
    <row r="2820" spans="1:13" s="111" customFormat="1" ht="11.45" customHeight="1">
      <c r="A2820" s="167"/>
      <c r="B2820" s="103"/>
      <c r="C2820" s="103"/>
      <c r="D2820" s="103"/>
      <c r="E2820" s="103"/>
      <c r="F2820" s="103"/>
      <c r="G2820" s="103"/>
      <c r="H2820" s="103"/>
      <c r="J2820" s="103"/>
    </row>
    <row r="2821" spans="1:13" s="111" customFormat="1" ht="11.45" customHeight="1">
      <c r="A2821" s="168"/>
      <c r="B2821" s="103"/>
      <c r="C2821" s="103"/>
      <c r="D2821" s="103"/>
      <c r="E2821" s="103"/>
      <c r="F2821" s="103"/>
      <c r="G2821" s="103"/>
      <c r="H2821" s="103"/>
      <c r="J2821" s="103"/>
    </row>
    <row r="2822" spans="1:13" s="111" customFormat="1" ht="11.45" customHeight="1">
      <c r="A2822" s="169"/>
      <c r="B2822" s="103"/>
      <c r="C2822" s="103"/>
      <c r="D2822" s="103"/>
      <c r="E2822" s="103"/>
      <c r="F2822" s="103"/>
      <c r="G2822" s="103"/>
      <c r="H2822" s="103"/>
      <c r="J2822" s="103"/>
    </row>
    <row r="2823" spans="1:13" s="111" customFormat="1" ht="11.45" customHeight="1">
      <c r="A2823" s="167"/>
      <c r="B2823" s="103"/>
      <c r="C2823" s="103"/>
      <c r="D2823" s="103"/>
      <c r="E2823" s="103"/>
      <c r="F2823" s="103"/>
      <c r="G2823" s="103"/>
      <c r="H2823" s="103"/>
      <c r="J2823" s="103"/>
    </row>
    <row r="2824" spans="1:13" s="111" customFormat="1" ht="11.45" customHeight="1">
      <c r="A2824" s="167"/>
      <c r="B2824" s="103"/>
      <c r="C2824" s="103"/>
      <c r="D2824" s="103"/>
      <c r="E2824" s="103"/>
      <c r="F2824" s="103"/>
      <c r="G2824" s="103"/>
      <c r="H2824" s="103"/>
      <c r="I2824" s="103"/>
      <c r="J2824" s="103"/>
      <c r="K2824" s="103"/>
      <c r="L2824" s="103"/>
      <c r="M2824" s="103"/>
    </row>
    <row r="2825" spans="1:13" s="111" customFormat="1" ht="11.45" customHeight="1">
      <c r="A2825" s="166"/>
      <c r="B2825" s="103"/>
      <c r="C2825" s="103"/>
      <c r="D2825" s="103"/>
      <c r="E2825" s="103"/>
      <c r="F2825" s="103"/>
      <c r="G2825" s="103"/>
      <c r="H2825" s="103"/>
      <c r="I2825" s="103"/>
      <c r="J2825" s="103"/>
      <c r="K2825" s="103"/>
      <c r="L2825" s="103"/>
      <c r="M2825" s="103"/>
    </row>
    <row r="2826" spans="1:13" s="111" customFormat="1" ht="11.45" customHeight="1">
      <c r="A2826" s="167"/>
      <c r="B2826" s="103"/>
      <c r="C2826" s="103"/>
      <c r="D2826" s="103"/>
      <c r="E2826" s="103"/>
      <c r="F2826" s="103"/>
      <c r="G2826" s="103"/>
      <c r="H2826" s="103"/>
      <c r="I2826" s="103"/>
      <c r="J2826" s="103"/>
      <c r="K2826" s="103"/>
      <c r="L2826" s="103"/>
      <c r="M2826" s="103"/>
    </row>
    <row r="2827" spans="1:13" s="111" customFormat="1" ht="11.45" customHeight="1">
      <c r="A2827" s="166"/>
      <c r="B2827" s="103"/>
      <c r="C2827" s="103"/>
      <c r="D2827" s="103"/>
      <c r="E2827" s="103"/>
      <c r="F2827" s="103"/>
      <c r="G2827" s="103"/>
      <c r="H2827" s="103"/>
      <c r="I2827" s="103"/>
      <c r="J2827" s="103"/>
      <c r="K2827" s="103"/>
      <c r="L2827" s="103"/>
      <c r="M2827" s="103"/>
    </row>
    <row r="2828" spans="1:13" s="111" customFormat="1" ht="11.45" customHeight="1">
      <c r="A2828" s="167"/>
      <c r="B2828" s="103"/>
      <c r="C2828" s="103"/>
      <c r="D2828" s="103"/>
      <c r="E2828" s="103"/>
      <c r="F2828" s="103"/>
      <c r="G2828" s="103"/>
      <c r="H2828" s="103"/>
      <c r="I2828" s="103"/>
      <c r="J2828" s="103"/>
      <c r="K2828" s="103"/>
      <c r="L2828" s="103"/>
      <c r="M2828" s="103"/>
    </row>
    <row r="2829" spans="1:13" s="111" customFormat="1" ht="11.45" customHeight="1">
      <c r="A2829" s="166"/>
      <c r="B2829" s="103"/>
      <c r="C2829" s="103"/>
      <c r="D2829" s="103"/>
      <c r="E2829" s="103"/>
      <c r="F2829" s="103"/>
      <c r="G2829" s="103"/>
      <c r="H2829" s="103"/>
      <c r="J2829" s="103"/>
    </row>
    <row r="2830" spans="1:13" s="111" customFormat="1" ht="11.45" customHeight="1">
      <c r="A2830" s="167"/>
      <c r="B2830" s="103"/>
      <c r="C2830" s="103"/>
      <c r="D2830" s="103"/>
      <c r="E2830" s="103"/>
      <c r="F2830" s="103"/>
      <c r="G2830" s="103"/>
      <c r="H2830" s="103"/>
      <c r="J2830" s="103"/>
    </row>
    <row r="2831" spans="1:13" s="111" customFormat="1" ht="11.45" customHeight="1">
      <c r="A2831" s="166"/>
      <c r="B2831" s="103"/>
      <c r="C2831" s="103"/>
      <c r="D2831" s="103"/>
      <c r="E2831" s="103"/>
      <c r="F2831" s="103"/>
      <c r="G2831" s="103"/>
      <c r="H2831" s="103"/>
      <c r="I2831" s="103"/>
      <c r="J2831" s="103"/>
    </row>
    <row r="2832" spans="1:13" s="111" customFormat="1" ht="11.45" customHeight="1">
      <c r="A2832" s="167"/>
      <c r="B2832" s="103"/>
      <c r="C2832" s="103"/>
      <c r="D2832" s="103"/>
      <c r="E2832" s="103"/>
      <c r="F2832" s="103"/>
      <c r="G2832" s="103"/>
      <c r="H2832" s="103"/>
      <c r="J2832" s="103"/>
    </row>
    <row r="2833" spans="1:10" s="111" customFormat="1" ht="11.45" customHeight="1">
      <c r="A2833" s="166"/>
      <c r="B2833" s="103"/>
      <c r="C2833" s="103"/>
      <c r="D2833" s="103"/>
      <c r="E2833" s="103"/>
      <c r="F2833" s="103"/>
      <c r="G2833" s="103"/>
      <c r="H2833" s="103"/>
      <c r="J2833" s="103"/>
    </row>
    <row r="2834" spans="1:10" s="111" customFormat="1" ht="11.45" customHeight="1">
      <c r="A2834" s="167"/>
      <c r="B2834" s="103"/>
      <c r="C2834" s="103"/>
      <c r="D2834" s="103"/>
      <c r="E2834" s="103"/>
      <c r="F2834" s="103"/>
      <c r="G2834" s="103"/>
      <c r="H2834" s="103"/>
      <c r="J2834" s="103"/>
    </row>
    <row r="2835" spans="1:10" s="111" customFormat="1" ht="11.45" customHeight="1">
      <c r="A2835" s="166"/>
      <c r="B2835" s="103"/>
      <c r="C2835" s="103"/>
      <c r="D2835" s="103"/>
      <c r="E2835" s="103"/>
      <c r="F2835" s="103"/>
      <c r="G2835" s="103"/>
      <c r="H2835" s="103"/>
      <c r="J2835" s="103"/>
    </row>
    <row r="2836" spans="1:10" s="111" customFormat="1" ht="11.45" customHeight="1">
      <c r="A2836" s="169"/>
      <c r="B2836" s="103"/>
      <c r="C2836" s="103"/>
      <c r="D2836" s="103"/>
      <c r="E2836" s="103"/>
      <c r="F2836" s="103"/>
      <c r="G2836" s="103"/>
      <c r="H2836" s="103"/>
      <c r="J2836" s="103"/>
    </row>
    <row r="2837" spans="1:10" s="111" customFormat="1" ht="11.45" customHeight="1">
      <c r="A2837" s="167"/>
      <c r="B2837" s="103"/>
      <c r="C2837" s="103"/>
      <c r="D2837" s="103"/>
      <c r="E2837" s="103"/>
      <c r="F2837" s="103"/>
      <c r="G2837" s="103"/>
      <c r="H2837" s="103"/>
      <c r="J2837" s="103"/>
    </row>
    <row r="2838" spans="1:10" s="111" customFormat="1" ht="11.45" customHeight="1">
      <c r="A2838" s="169"/>
      <c r="B2838" s="103"/>
      <c r="C2838" s="103"/>
      <c r="D2838" s="103"/>
      <c r="E2838" s="103"/>
      <c r="F2838" s="103"/>
      <c r="G2838" s="103"/>
      <c r="H2838" s="103"/>
      <c r="J2838" s="103"/>
    </row>
    <row r="2839" spans="1:10" s="111" customFormat="1" ht="11.45" customHeight="1">
      <c r="A2839" s="167"/>
      <c r="B2839" s="103"/>
      <c r="C2839" s="103"/>
      <c r="D2839" s="103"/>
      <c r="E2839" s="103"/>
      <c r="F2839" s="103"/>
      <c r="G2839" s="103"/>
      <c r="H2839" s="103"/>
      <c r="J2839" s="103"/>
    </row>
    <row r="2840" spans="1:10" s="111" customFormat="1" ht="11.45" customHeight="1">
      <c r="A2840" s="167"/>
      <c r="B2840" s="103"/>
      <c r="C2840" s="103"/>
      <c r="D2840" s="103"/>
      <c r="E2840" s="103"/>
      <c r="F2840" s="103"/>
      <c r="G2840" s="103"/>
      <c r="H2840" s="103"/>
      <c r="J2840" s="103"/>
    </row>
    <row r="2841" spans="1:10" s="111" customFormat="1" ht="11.45" customHeight="1">
      <c r="A2841" s="166"/>
      <c r="B2841" s="103"/>
      <c r="C2841" s="103"/>
      <c r="D2841" s="103"/>
      <c r="E2841" s="103"/>
      <c r="F2841" s="103"/>
      <c r="G2841" s="103"/>
      <c r="H2841" s="103"/>
      <c r="J2841" s="103"/>
    </row>
    <row r="2842" spans="1:10" s="111" customFormat="1" ht="11.45" customHeight="1">
      <c r="A2842" s="167"/>
      <c r="B2842" s="103"/>
      <c r="C2842" s="103"/>
      <c r="D2842" s="103"/>
      <c r="E2842" s="103"/>
      <c r="F2842" s="103"/>
      <c r="G2842" s="103"/>
      <c r="H2842" s="103"/>
      <c r="J2842" s="103"/>
    </row>
    <row r="2843" spans="1:10" s="111" customFormat="1" ht="11.45" customHeight="1">
      <c r="A2843" s="166"/>
      <c r="B2843" s="103"/>
      <c r="C2843" s="103"/>
      <c r="D2843" s="103"/>
      <c r="E2843" s="103"/>
      <c r="F2843" s="103"/>
      <c r="G2843" s="103"/>
      <c r="H2843" s="103"/>
      <c r="J2843" s="103"/>
    </row>
    <row r="2844" spans="1:10" s="111" customFormat="1" ht="11.45" customHeight="1">
      <c r="A2844" s="169"/>
      <c r="B2844" s="103"/>
      <c r="C2844" s="103"/>
      <c r="D2844" s="103"/>
      <c r="E2844" s="103"/>
      <c r="F2844" s="103"/>
      <c r="G2844" s="103"/>
      <c r="H2844" s="103"/>
      <c r="J2844" s="103"/>
    </row>
    <row r="2845" spans="1:10" s="111" customFormat="1" ht="11.45" customHeight="1">
      <c r="A2845" s="167"/>
      <c r="B2845" s="103"/>
      <c r="C2845" s="103"/>
      <c r="D2845" s="103"/>
      <c r="E2845" s="103"/>
      <c r="F2845" s="103"/>
      <c r="G2845" s="103"/>
      <c r="H2845" s="103"/>
      <c r="J2845" s="103"/>
    </row>
    <row r="2846" spans="1:10" s="111" customFormat="1" ht="11.45" customHeight="1">
      <c r="A2846" s="166"/>
      <c r="B2846" s="103"/>
      <c r="C2846" s="103"/>
      <c r="D2846" s="103"/>
      <c r="E2846" s="103"/>
      <c r="F2846" s="103"/>
      <c r="G2846" s="103"/>
      <c r="H2846" s="103"/>
      <c r="J2846" s="103"/>
    </row>
    <row r="2847" spans="1:10" s="111" customFormat="1" ht="11.45" customHeight="1">
      <c r="A2847" s="166"/>
      <c r="B2847" s="103"/>
      <c r="C2847" s="103"/>
      <c r="D2847" s="103"/>
      <c r="E2847" s="103"/>
      <c r="F2847" s="103"/>
      <c r="G2847" s="103"/>
      <c r="H2847" s="103"/>
      <c r="J2847" s="103"/>
    </row>
    <row r="2848" spans="1:10" s="111" customFormat="1" ht="11.45" customHeight="1">
      <c r="A2848" s="169"/>
      <c r="B2848" s="103"/>
      <c r="C2848" s="103"/>
      <c r="D2848" s="103"/>
      <c r="E2848" s="103"/>
      <c r="F2848" s="103"/>
      <c r="G2848" s="103"/>
      <c r="H2848" s="103"/>
      <c r="J2848" s="103"/>
    </row>
    <row r="2849" spans="1:10" s="111" customFormat="1" ht="11.45" customHeight="1">
      <c r="A2849" s="166"/>
      <c r="B2849" s="103"/>
      <c r="C2849" s="103"/>
      <c r="D2849" s="103"/>
      <c r="E2849" s="103"/>
      <c r="F2849" s="103"/>
      <c r="G2849" s="103"/>
      <c r="H2849" s="103"/>
      <c r="J2849" s="103"/>
    </row>
    <row r="2850" spans="1:10" s="111" customFormat="1" ht="11.45" customHeight="1">
      <c r="A2850" s="169"/>
      <c r="B2850" s="103"/>
      <c r="C2850" s="103"/>
      <c r="D2850" s="103"/>
      <c r="E2850" s="103"/>
      <c r="F2850" s="103"/>
      <c r="G2850" s="103"/>
      <c r="H2850" s="103"/>
      <c r="J2850" s="103"/>
    </row>
    <row r="2851" spans="1:10" s="111" customFormat="1" ht="11.45" customHeight="1">
      <c r="A2851" s="167"/>
      <c r="B2851" s="103"/>
      <c r="C2851" s="103"/>
      <c r="D2851" s="103"/>
      <c r="E2851" s="103"/>
      <c r="F2851" s="103"/>
      <c r="G2851" s="103"/>
      <c r="H2851" s="103"/>
      <c r="J2851" s="103"/>
    </row>
    <row r="2852" spans="1:10" s="111" customFormat="1" ht="11.45" customHeight="1">
      <c r="A2852" s="169"/>
      <c r="B2852" s="103"/>
      <c r="C2852" s="103"/>
      <c r="D2852" s="103"/>
      <c r="E2852" s="103"/>
      <c r="F2852" s="103"/>
      <c r="G2852" s="103"/>
      <c r="H2852" s="103"/>
      <c r="J2852" s="103"/>
    </row>
    <row r="2853" spans="1:10" s="111" customFormat="1" ht="11.45" customHeight="1">
      <c r="A2853" s="167"/>
      <c r="B2853" s="103"/>
      <c r="C2853" s="103"/>
      <c r="D2853" s="103"/>
      <c r="E2853" s="103"/>
      <c r="F2853" s="103"/>
      <c r="G2853" s="103"/>
      <c r="H2853" s="103"/>
      <c r="J2853" s="103"/>
    </row>
    <row r="2854" spans="1:10" s="111" customFormat="1" ht="11.45" customHeight="1">
      <c r="A2854" s="169"/>
      <c r="B2854" s="103"/>
      <c r="C2854" s="103"/>
      <c r="D2854" s="103"/>
      <c r="E2854" s="103"/>
      <c r="F2854" s="103"/>
      <c r="G2854" s="103"/>
      <c r="H2854" s="103"/>
      <c r="J2854" s="103"/>
    </row>
    <row r="2855" spans="1:10" s="111" customFormat="1" ht="11.45" customHeight="1">
      <c r="A2855" s="167"/>
      <c r="B2855" s="103"/>
      <c r="C2855" s="103"/>
      <c r="D2855" s="103"/>
      <c r="E2855" s="103"/>
      <c r="F2855" s="103"/>
      <c r="G2855" s="103"/>
      <c r="H2855" s="103"/>
      <c r="J2855" s="103"/>
    </row>
    <row r="2856" spans="1:10" s="111" customFormat="1" ht="11.45" customHeight="1">
      <c r="A2856" s="169"/>
      <c r="B2856" s="103"/>
      <c r="C2856" s="103"/>
      <c r="D2856" s="103"/>
      <c r="E2856" s="103"/>
      <c r="F2856" s="103"/>
      <c r="G2856" s="103"/>
      <c r="H2856" s="103"/>
      <c r="J2856" s="103"/>
    </row>
    <row r="2857" spans="1:10" s="111" customFormat="1" ht="11.45" customHeight="1">
      <c r="A2857" s="167"/>
      <c r="B2857" s="103"/>
      <c r="C2857" s="103"/>
      <c r="D2857" s="103"/>
      <c r="E2857" s="103"/>
      <c r="F2857" s="103"/>
      <c r="G2857" s="103"/>
      <c r="H2857" s="103"/>
      <c r="J2857" s="103"/>
    </row>
    <row r="2858" spans="1:10" s="111" customFormat="1" ht="8.25" customHeight="1">
      <c r="A2858" s="165"/>
      <c r="B2858" s="103"/>
      <c r="C2858" s="103"/>
      <c r="D2858" s="103"/>
      <c r="E2858" s="103"/>
      <c r="F2858" s="103"/>
      <c r="G2858" s="103"/>
      <c r="H2858" s="103"/>
      <c r="J2858" s="103"/>
    </row>
    <row r="2859" spans="1:10" s="158" customFormat="1" ht="13.5" customHeight="1">
      <c r="H2859" s="103"/>
      <c r="J2859" s="103"/>
    </row>
    <row r="2860" spans="1:10" s="105" customFormat="1" ht="9.4" customHeight="1">
      <c r="A2860" s="111"/>
      <c r="H2860" s="103"/>
      <c r="J2860" s="103"/>
    </row>
    <row r="2861" spans="1:10" s="105" customFormat="1" ht="1.1499999999999999" customHeight="1">
      <c r="H2861" s="103"/>
      <c r="J2861" s="103"/>
    </row>
    <row r="2862" spans="1:10" s="105" customFormat="1" ht="1.1499999999999999" customHeight="1">
      <c r="H2862" s="103"/>
      <c r="J2862" s="103"/>
    </row>
    <row r="2863" spans="1:10" s="105" customFormat="1" ht="1.1499999999999999" customHeight="1">
      <c r="H2863" s="103"/>
      <c r="J2863" s="103"/>
    </row>
    <row r="2864" spans="1:10" s="111" customFormat="1" ht="12" customHeight="1">
      <c r="B2864" s="170"/>
      <c r="C2864" s="170"/>
      <c r="D2864" s="171"/>
      <c r="E2864" s="171"/>
      <c r="F2864" s="171"/>
      <c r="G2864" s="171"/>
      <c r="H2864" s="103"/>
      <c r="J2864" s="103"/>
    </row>
    <row r="2865" spans="1:13" s="111" customFormat="1" ht="3.4" customHeight="1">
      <c r="B2865" s="170"/>
      <c r="C2865" s="170"/>
      <c r="D2865" s="171"/>
      <c r="E2865" s="171"/>
      <c r="F2865" s="171"/>
      <c r="G2865" s="171"/>
      <c r="H2865" s="103"/>
      <c r="J2865" s="103"/>
    </row>
    <row r="2866" spans="1:13" s="119" customFormat="1" ht="9" customHeight="1">
      <c r="A2866" s="172"/>
      <c r="B2866" s="170"/>
      <c r="C2866" s="170"/>
      <c r="D2866" s="171"/>
      <c r="E2866" s="171"/>
      <c r="F2866" s="171"/>
      <c r="G2866" s="171"/>
      <c r="H2866" s="103"/>
      <c r="J2866" s="103"/>
    </row>
    <row r="2867" spans="1:13" s="119" customFormat="1" ht="9" customHeight="1">
      <c r="A2867" s="172"/>
      <c r="B2867" s="170"/>
      <c r="C2867" s="173"/>
      <c r="D2867" s="173"/>
      <c r="E2867" s="173"/>
      <c r="F2867" s="173"/>
      <c r="G2867" s="173"/>
      <c r="H2867" s="103"/>
      <c r="J2867" s="103"/>
    </row>
    <row r="2868" spans="1:13" s="130" customFormat="1" ht="9" customHeight="1">
      <c r="B2868" s="174"/>
      <c r="C2868" s="175"/>
      <c r="D2868" s="176"/>
      <c r="E2868" s="176"/>
      <c r="F2868" s="176"/>
      <c r="G2868" s="174"/>
      <c r="H2868" s="103"/>
      <c r="J2868" s="103"/>
    </row>
    <row r="2869" spans="1:13" s="111" customFormat="1" ht="9.75" customHeight="1">
      <c r="A2869" s="131"/>
      <c r="B2869" s="177"/>
      <c r="C2869" s="177"/>
      <c r="D2869" s="177"/>
      <c r="E2869" s="177"/>
      <c r="F2869" s="177"/>
      <c r="G2869" s="177"/>
      <c r="H2869" s="103"/>
      <c r="J2869" s="103"/>
    </row>
    <row r="2870" spans="1:13" s="111" customFormat="1" ht="12.6" customHeight="1">
      <c r="A2870" s="178"/>
      <c r="B2870" s="179"/>
      <c r="C2870" s="179"/>
      <c r="D2870" s="179"/>
      <c r="E2870" s="179"/>
      <c r="F2870" s="179"/>
      <c r="G2870" s="179"/>
      <c r="H2870" s="103"/>
      <c r="J2870" s="103"/>
    </row>
    <row r="2871" spans="1:13" s="111" customFormat="1" ht="11.45" customHeight="1">
      <c r="A2871" s="180"/>
      <c r="B2871" s="181"/>
      <c r="C2871" s="181"/>
      <c r="D2871" s="181"/>
      <c r="E2871" s="181"/>
      <c r="F2871" s="181"/>
      <c r="G2871" s="181"/>
      <c r="H2871" s="103"/>
      <c r="J2871" s="103"/>
    </row>
    <row r="2872" spans="1:13" s="111" customFormat="1" ht="11.45" customHeight="1">
      <c r="A2872" s="167"/>
      <c r="B2872" s="103"/>
      <c r="C2872" s="103"/>
      <c r="D2872" s="103"/>
      <c r="E2872" s="103"/>
      <c r="F2872" s="103"/>
      <c r="G2872" s="103"/>
      <c r="H2872" s="103"/>
      <c r="J2872" s="103"/>
    </row>
    <row r="2873" spans="1:13" s="111" customFormat="1" ht="11.45" customHeight="1">
      <c r="A2873" s="167"/>
      <c r="B2873" s="103"/>
      <c r="C2873" s="103"/>
      <c r="D2873" s="103"/>
      <c r="E2873" s="103"/>
      <c r="F2873" s="103"/>
      <c r="G2873" s="103"/>
      <c r="H2873" s="103"/>
      <c r="I2873" s="103"/>
      <c r="J2873" s="103"/>
      <c r="K2873" s="103"/>
      <c r="L2873" s="103"/>
      <c r="M2873" s="103"/>
    </row>
    <row r="2874" spans="1:13" s="111" customFormat="1" ht="11.45" customHeight="1">
      <c r="A2874" s="169"/>
      <c r="B2874" s="103"/>
      <c r="C2874" s="103"/>
      <c r="D2874" s="103"/>
      <c r="E2874" s="103"/>
      <c r="F2874" s="103"/>
      <c r="G2874" s="103"/>
      <c r="H2874" s="103"/>
      <c r="I2874" s="182"/>
      <c r="J2874" s="182"/>
      <c r="K2874" s="182"/>
      <c r="L2874" s="182"/>
      <c r="M2874" s="182"/>
    </row>
    <row r="2875" spans="1:13" s="111" customFormat="1" ht="11.45" customHeight="1">
      <c r="A2875" s="180"/>
      <c r="B2875" s="181"/>
      <c r="C2875" s="181"/>
      <c r="D2875" s="181"/>
      <c r="E2875" s="181"/>
      <c r="F2875" s="181"/>
      <c r="G2875" s="181"/>
      <c r="H2875" s="103"/>
      <c r="J2875" s="103"/>
    </row>
    <row r="2876" spans="1:13" s="111" customFormat="1" ht="11.45" customHeight="1">
      <c r="A2876" s="167"/>
      <c r="B2876" s="103"/>
      <c r="C2876" s="103"/>
      <c r="D2876" s="103"/>
      <c r="E2876" s="103"/>
      <c r="F2876" s="103"/>
      <c r="G2876" s="103"/>
      <c r="H2876" s="103"/>
      <c r="J2876" s="103"/>
    </row>
    <row r="2877" spans="1:13" s="111" customFormat="1" ht="11.45" customHeight="1">
      <c r="A2877" s="166"/>
      <c r="B2877" s="103"/>
      <c r="C2877" s="103"/>
      <c r="D2877" s="103"/>
      <c r="E2877" s="103"/>
      <c r="F2877" s="103"/>
      <c r="G2877" s="103"/>
      <c r="H2877" s="103"/>
      <c r="J2877" s="103"/>
    </row>
    <row r="2878" spans="1:13" s="111" customFormat="1" ht="11.45" customHeight="1">
      <c r="A2878" s="167"/>
      <c r="B2878" s="103"/>
      <c r="C2878" s="103"/>
      <c r="D2878" s="103"/>
      <c r="E2878" s="103"/>
      <c r="F2878" s="103"/>
      <c r="G2878" s="103"/>
      <c r="H2878" s="103"/>
      <c r="J2878" s="103"/>
    </row>
    <row r="2879" spans="1:13" s="111" customFormat="1" ht="11.45" customHeight="1">
      <c r="A2879" s="166"/>
      <c r="B2879" s="103"/>
      <c r="C2879" s="103"/>
      <c r="D2879" s="103"/>
      <c r="E2879" s="103"/>
      <c r="F2879" s="103"/>
      <c r="G2879" s="103"/>
      <c r="H2879" s="103"/>
      <c r="J2879" s="103"/>
    </row>
    <row r="2880" spans="1:13" s="111" customFormat="1" ht="11.45" customHeight="1">
      <c r="A2880" s="167"/>
      <c r="B2880" s="103"/>
      <c r="C2880" s="103"/>
      <c r="D2880" s="103"/>
      <c r="E2880" s="103"/>
      <c r="F2880" s="103"/>
      <c r="G2880" s="103"/>
      <c r="H2880" s="103"/>
      <c r="J2880" s="103"/>
    </row>
    <row r="2881" spans="1:10" s="111" customFormat="1" ht="11.45" customHeight="1">
      <c r="A2881" s="166"/>
      <c r="B2881" s="103"/>
      <c r="C2881" s="103"/>
      <c r="D2881" s="103"/>
      <c r="E2881" s="103"/>
      <c r="F2881" s="103"/>
      <c r="G2881" s="103"/>
      <c r="H2881" s="103"/>
      <c r="J2881" s="103"/>
    </row>
    <row r="2882" spans="1:10" s="111" customFormat="1" ht="11.45" customHeight="1">
      <c r="A2882" s="166"/>
      <c r="B2882" s="103"/>
      <c r="C2882" s="103"/>
      <c r="D2882" s="103"/>
      <c r="E2882" s="103"/>
      <c r="F2882" s="103"/>
      <c r="G2882" s="103"/>
      <c r="H2882" s="103"/>
      <c r="J2882" s="103"/>
    </row>
    <row r="2883" spans="1:10" s="111" customFormat="1" ht="11.45" customHeight="1">
      <c r="A2883" s="166"/>
      <c r="B2883" s="103"/>
      <c r="C2883" s="103"/>
      <c r="D2883" s="103"/>
      <c r="E2883" s="103"/>
      <c r="F2883" s="103"/>
      <c r="G2883" s="103"/>
      <c r="H2883" s="103"/>
      <c r="J2883" s="103"/>
    </row>
    <row r="2884" spans="1:10" s="111" customFormat="1" ht="11.45" customHeight="1">
      <c r="A2884" s="167"/>
      <c r="B2884" s="103"/>
      <c r="C2884" s="103"/>
      <c r="D2884" s="103"/>
      <c r="E2884" s="103"/>
      <c r="F2884" s="103"/>
      <c r="G2884" s="103"/>
      <c r="H2884" s="103"/>
      <c r="J2884" s="103"/>
    </row>
    <row r="2885" spans="1:10" s="111" customFormat="1" ht="11.45" customHeight="1">
      <c r="A2885" s="167"/>
      <c r="B2885" s="103"/>
      <c r="C2885" s="103"/>
      <c r="D2885" s="103"/>
      <c r="E2885" s="103"/>
      <c r="F2885" s="103"/>
      <c r="G2885" s="103"/>
      <c r="H2885" s="103"/>
      <c r="J2885" s="103"/>
    </row>
    <row r="2886" spans="1:10" s="111" customFormat="1" ht="11.45" customHeight="1">
      <c r="A2886" s="166"/>
      <c r="B2886" s="103"/>
      <c r="C2886" s="103"/>
      <c r="D2886" s="103"/>
      <c r="E2886" s="103"/>
      <c r="F2886" s="103"/>
      <c r="G2886" s="103"/>
      <c r="H2886" s="103"/>
      <c r="J2886" s="103"/>
    </row>
    <row r="2887" spans="1:10" s="111" customFormat="1" ht="11.45" customHeight="1">
      <c r="A2887" s="166"/>
      <c r="B2887" s="103"/>
      <c r="C2887" s="103"/>
      <c r="D2887" s="103"/>
      <c r="E2887" s="103"/>
      <c r="F2887" s="103"/>
      <c r="G2887" s="103"/>
      <c r="H2887" s="103"/>
      <c r="J2887" s="103"/>
    </row>
    <row r="2888" spans="1:10" s="111" customFormat="1" ht="11.45" customHeight="1">
      <c r="A2888" s="166"/>
      <c r="B2888" s="103"/>
      <c r="C2888" s="103"/>
      <c r="D2888" s="103"/>
      <c r="E2888" s="103"/>
      <c r="F2888" s="103"/>
      <c r="G2888" s="103"/>
      <c r="H2888" s="103"/>
      <c r="J2888" s="103"/>
    </row>
    <row r="2889" spans="1:10" s="111" customFormat="1" ht="11.45" customHeight="1">
      <c r="A2889" s="167"/>
      <c r="B2889" s="103"/>
      <c r="C2889" s="103"/>
      <c r="D2889" s="103"/>
      <c r="E2889" s="103"/>
      <c r="F2889" s="103"/>
      <c r="G2889" s="103"/>
      <c r="H2889" s="103"/>
      <c r="J2889" s="103"/>
    </row>
    <row r="2890" spans="1:10" s="111" customFormat="1" ht="11.45" customHeight="1">
      <c r="A2890" s="166"/>
      <c r="B2890" s="103"/>
      <c r="C2890" s="103"/>
      <c r="D2890" s="103"/>
      <c r="E2890" s="103"/>
      <c r="F2890" s="103"/>
      <c r="G2890" s="103"/>
      <c r="H2890" s="103"/>
      <c r="J2890" s="103"/>
    </row>
    <row r="2891" spans="1:10" s="111" customFormat="1" ht="11.45" customHeight="1">
      <c r="A2891" s="167"/>
      <c r="B2891" s="103"/>
      <c r="C2891" s="103"/>
      <c r="D2891" s="103"/>
      <c r="E2891" s="103"/>
      <c r="F2891" s="103"/>
      <c r="G2891" s="103"/>
      <c r="H2891" s="103"/>
      <c r="J2891" s="103"/>
    </row>
    <row r="2892" spans="1:10" s="111" customFormat="1" ht="11.45" customHeight="1">
      <c r="A2892" s="166"/>
      <c r="B2892" s="103"/>
      <c r="C2892" s="103"/>
      <c r="D2892" s="103"/>
      <c r="E2892" s="103"/>
      <c r="F2892" s="103"/>
      <c r="G2892" s="103"/>
      <c r="H2892" s="103"/>
      <c r="J2892" s="103"/>
    </row>
    <row r="2893" spans="1:10" s="111" customFormat="1" ht="11.45" customHeight="1">
      <c r="A2893" s="167"/>
      <c r="B2893" s="103"/>
      <c r="C2893" s="103"/>
      <c r="D2893" s="103"/>
      <c r="E2893" s="103"/>
      <c r="F2893" s="103"/>
      <c r="G2893" s="103"/>
      <c r="H2893" s="103"/>
      <c r="J2893" s="103"/>
    </row>
    <row r="2894" spans="1:10" s="111" customFormat="1" ht="11.45" customHeight="1">
      <c r="A2894" s="166"/>
      <c r="B2894" s="103"/>
      <c r="C2894" s="103"/>
      <c r="D2894" s="103"/>
      <c r="E2894" s="103"/>
      <c r="F2894" s="103"/>
      <c r="G2894" s="103"/>
      <c r="H2894" s="103"/>
      <c r="J2894" s="103"/>
    </row>
    <row r="2895" spans="1:10" s="111" customFormat="1" ht="11.45" customHeight="1">
      <c r="A2895" s="167"/>
      <c r="B2895" s="103"/>
      <c r="C2895" s="103"/>
      <c r="D2895" s="103"/>
      <c r="E2895" s="103"/>
      <c r="F2895" s="103"/>
      <c r="G2895" s="103"/>
      <c r="H2895" s="103"/>
      <c r="J2895" s="103"/>
    </row>
    <row r="2896" spans="1:10" s="111" customFormat="1" ht="11.45" customHeight="1">
      <c r="A2896" s="168"/>
      <c r="B2896" s="103"/>
      <c r="C2896" s="103"/>
      <c r="D2896" s="103"/>
      <c r="E2896" s="103"/>
      <c r="F2896" s="103"/>
      <c r="G2896" s="103"/>
      <c r="H2896" s="103"/>
      <c r="J2896" s="103"/>
    </row>
    <row r="2897" spans="1:13" s="111" customFormat="1" ht="11.45" customHeight="1">
      <c r="A2897" s="169"/>
      <c r="B2897" s="103"/>
      <c r="C2897" s="103"/>
      <c r="D2897" s="103"/>
      <c r="E2897" s="103"/>
      <c r="F2897" s="103"/>
      <c r="G2897" s="103"/>
      <c r="H2897" s="103"/>
      <c r="J2897" s="103"/>
    </row>
    <row r="2898" spans="1:13" s="111" customFormat="1" ht="11.45" customHeight="1">
      <c r="A2898" s="167"/>
      <c r="B2898" s="103"/>
      <c r="C2898" s="103"/>
      <c r="D2898" s="103"/>
      <c r="E2898" s="103"/>
      <c r="F2898" s="103"/>
      <c r="G2898" s="103"/>
      <c r="H2898" s="103"/>
      <c r="J2898" s="103"/>
    </row>
    <row r="2899" spans="1:13" s="111" customFormat="1" ht="11.45" customHeight="1">
      <c r="A2899" s="167"/>
      <c r="B2899" s="103"/>
      <c r="C2899" s="103"/>
      <c r="D2899" s="103"/>
      <c r="E2899" s="103"/>
      <c r="F2899" s="103"/>
      <c r="G2899" s="103"/>
      <c r="H2899" s="103"/>
      <c r="I2899" s="103"/>
      <c r="J2899" s="103"/>
      <c r="K2899" s="103"/>
      <c r="L2899" s="103"/>
      <c r="M2899" s="103"/>
    </row>
    <row r="2900" spans="1:13" s="111" customFormat="1" ht="11.45" customHeight="1">
      <c r="A2900" s="166"/>
      <c r="B2900" s="103"/>
      <c r="C2900" s="103"/>
      <c r="D2900" s="103"/>
      <c r="E2900" s="103"/>
      <c r="F2900" s="103"/>
      <c r="G2900" s="103"/>
      <c r="H2900" s="103"/>
      <c r="I2900" s="103"/>
      <c r="J2900" s="103"/>
      <c r="K2900" s="103"/>
      <c r="L2900" s="103"/>
      <c r="M2900" s="103"/>
    </row>
    <row r="2901" spans="1:13" s="111" customFormat="1" ht="11.45" customHeight="1">
      <c r="A2901" s="167"/>
      <c r="B2901" s="103"/>
      <c r="C2901" s="103"/>
      <c r="D2901" s="103"/>
      <c r="E2901" s="103"/>
      <c r="F2901" s="103"/>
      <c r="G2901" s="103"/>
      <c r="H2901" s="103"/>
      <c r="I2901" s="103"/>
      <c r="J2901" s="103"/>
      <c r="K2901" s="103"/>
      <c r="L2901" s="103"/>
      <c r="M2901" s="103"/>
    </row>
    <row r="2902" spans="1:13" s="111" customFormat="1" ht="11.45" customHeight="1">
      <c r="A2902" s="166"/>
      <c r="B2902" s="103"/>
      <c r="C2902" s="103"/>
      <c r="D2902" s="103"/>
      <c r="E2902" s="103"/>
      <c r="F2902" s="103"/>
      <c r="G2902" s="103"/>
      <c r="H2902" s="103"/>
      <c r="I2902" s="103"/>
      <c r="J2902" s="103"/>
      <c r="K2902" s="103"/>
      <c r="L2902" s="103"/>
      <c r="M2902" s="103"/>
    </row>
    <row r="2903" spans="1:13" s="111" customFormat="1" ht="11.45" customHeight="1">
      <c r="A2903" s="167"/>
      <c r="B2903" s="103"/>
      <c r="C2903" s="103"/>
      <c r="D2903" s="103"/>
      <c r="E2903" s="103"/>
      <c r="F2903" s="103"/>
      <c r="G2903" s="103"/>
      <c r="H2903" s="103"/>
      <c r="I2903" s="103"/>
      <c r="J2903" s="103"/>
      <c r="K2903" s="103"/>
      <c r="L2903" s="103"/>
      <c r="M2903" s="103"/>
    </row>
    <row r="2904" spans="1:13" s="111" customFormat="1" ht="11.45" customHeight="1">
      <c r="A2904" s="166"/>
      <c r="B2904" s="103"/>
      <c r="C2904" s="103"/>
      <c r="D2904" s="103"/>
      <c r="E2904" s="103"/>
      <c r="F2904" s="103"/>
      <c r="G2904" s="103"/>
      <c r="H2904" s="103"/>
      <c r="J2904" s="103"/>
    </row>
    <row r="2905" spans="1:13" s="111" customFormat="1" ht="11.45" customHeight="1">
      <c r="A2905" s="167"/>
      <c r="B2905" s="103"/>
      <c r="C2905" s="103"/>
      <c r="D2905" s="103"/>
      <c r="E2905" s="103"/>
      <c r="F2905" s="103"/>
      <c r="G2905" s="103"/>
      <c r="H2905" s="103"/>
      <c r="J2905" s="103"/>
    </row>
    <row r="2906" spans="1:13" s="111" customFormat="1" ht="11.45" customHeight="1">
      <c r="A2906" s="166"/>
      <c r="B2906" s="103"/>
      <c r="C2906" s="103"/>
      <c r="D2906" s="103"/>
      <c r="E2906" s="103"/>
      <c r="F2906" s="103"/>
      <c r="G2906" s="103"/>
      <c r="H2906" s="103"/>
      <c r="I2906" s="103"/>
      <c r="J2906" s="103"/>
    </row>
    <row r="2907" spans="1:13" s="111" customFormat="1" ht="11.45" customHeight="1">
      <c r="A2907" s="167"/>
      <c r="B2907" s="103"/>
      <c r="C2907" s="103"/>
      <c r="D2907" s="103"/>
      <c r="E2907" s="103"/>
      <c r="F2907" s="103"/>
      <c r="G2907" s="103"/>
      <c r="H2907" s="103"/>
      <c r="J2907" s="103"/>
    </row>
    <row r="2908" spans="1:13" s="111" customFormat="1" ht="11.45" customHeight="1">
      <c r="A2908" s="166"/>
      <c r="B2908" s="103"/>
      <c r="C2908" s="103"/>
      <c r="D2908" s="103"/>
      <c r="E2908" s="103"/>
      <c r="F2908" s="103"/>
      <c r="G2908" s="103"/>
      <c r="H2908" s="103"/>
      <c r="J2908" s="103"/>
    </row>
    <row r="2909" spans="1:13" s="111" customFormat="1" ht="11.45" customHeight="1">
      <c r="A2909" s="167"/>
      <c r="B2909" s="103"/>
      <c r="C2909" s="103"/>
      <c r="D2909" s="103"/>
      <c r="E2909" s="103"/>
      <c r="F2909" s="103"/>
      <c r="G2909" s="103"/>
      <c r="H2909" s="103"/>
      <c r="J2909" s="103"/>
    </row>
    <row r="2910" spans="1:13" s="111" customFormat="1" ht="11.45" customHeight="1">
      <c r="A2910" s="166"/>
      <c r="B2910" s="103"/>
      <c r="C2910" s="103"/>
      <c r="D2910" s="103"/>
      <c r="E2910" s="103"/>
      <c r="F2910" s="103"/>
      <c r="G2910" s="103"/>
      <c r="H2910" s="103"/>
      <c r="J2910" s="103"/>
    </row>
    <row r="2911" spans="1:13" s="111" customFormat="1" ht="11.45" customHeight="1">
      <c r="A2911" s="169"/>
      <c r="B2911" s="103"/>
      <c r="C2911" s="103"/>
      <c r="D2911" s="103"/>
      <c r="E2911" s="103"/>
      <c r="F2911" s="103"/>
      <c r="G2911" s="103"/>
      <c r="H2911" s="103"/>
      <c r="J2911" s="103"/>
    </row>
    <row r="2912" spans="1:13" s="111" customFormat="1" ht="11.45" customHeight="1">
      <c r="A2912" s="167"/>
      <c r="B2912" s="103"/>
      <c r="C2912" s="103"/>
      <c r="D2912" s="103"/>
      <c r="E2912" s="103"/>
      <c r="F2912" s="103"/>
      <c r="G2912" s="103"/>
      <c r="H2912" s="103"/>
      <c r="J2912" s="103"/>
    </row>
    <row r="2913" spans="1:10" s="111" customFormat="1" ht="11.45" customHeight="1">
      <c r="A2913" s="169"/>
      <c r="B2913" s="103"/>
      <c r="C2913" s="103"/>
      <c r="D2913" s="103"/>
      <c r="E2913" s="103"/>
      <c r="F2913" s="103"/>
      <c r="G2913" s="103"/>
      <c r="H2913" s="103"/>
      <c r="J2913" s="103"/>
    </row>
    <row r="2914" spans="1:10" s="111" customFormat="1" ht="11.45" customHeight="1">
      <c r="A2914" s="167"/>
      <c r="B2914" s="103"/>
      <c r="C2914" s="103"/>
      <c r="D2914" s="103"/>
      <c r="E2914" s="103"/>
      <c r="F2914" s="103"/>
      <c r="G2914" s="103"/>
      <c r="H2914" s="103"/>
      <c r="J2914" s="103"/>
    </row>
    <row r="2915" spans="1:10" s="111" customFormat="1" ht="11.45" customHeight="1">
      <c r="A2915" s="167"/>
      <c r="B2915" s="103"/>
      <c r="C2915" s="103"/>
      <c r="D2915" s="103"/>
      <c r="E2915" s="103"/>
      <c r="F2915" s="103"/>
      <c r="G2915" s="103"/>
      <c r="H2915" s="103"/>
      <c r="J2915" s="103"/>
    </row>
    <row r="2916" spans="1:10" s="111" customFormat="1" ht="11.45" customHeight="1">
      <c r="A2916" s="166"/>
      <c r="B2916" s="103"/>
      <c r="C2916" s="103"/>
      <c r="D2916" s="103"/>
      <c r="E2916" s="103"/>
      <c r="F2916" s="103"/>
      <c r="G2916" s="103"/>
      <c r="H2916" s="103"/>
      <c r="J2916" s="103"/>
    </row>
    <row r="2917" spans="1:10" s="111" customFormat="1" ht="11.45" customHeight="1">
      <c r="A2917" s="167"/>
      <c r="B2917" s="103"/>
      <c r="C2917" s="103"/>
      <c r="D2917" s="103"/>
      <c r="E2917" s="103"/>
      <c r="F2917" s="103"/>
      <c r="G2917" s="103"/>
      <c r="H2917" s="103"/>
      <c r="J2917" s="103"/>
    </row>
    <row r="2918" spans="1:10" s="111" customFormat="1" ht="11.45" customHeight="1">
      <c r="A2918" s="166"/>
      <c r="B2918" s="103"/>
      <c r="C2918" s="103"/>
      <c r="D2918" s="103"/>
      <c r="E2918" s="103"/>
      <c r="F2918" s="103"/>
      <c r="G2918" s="103"/>
      <c r="H2918" s="103"/>
      <c r="J2918" s="103"/>
    </row>
    <row r="2919" spans="1:10" s="111" customFormat="1" ht="11.45" customHeight="1">
      <c r="A2919" s="169"/>
      <c r="B2919" s="103"/>
      <c r="C2919" s="103"/>
      <c r="D2919" s="103"/>
      <c r="E2919" s="103"/>
      <c r="F2919" s="103"/>
      <c r="G2919" s="103"/>
      <c r="H2919" s="103"/>
      <c r="J2919" s="103"/>
    </row>
    <row r="2920" spans="1:10" s="111" customFormat="1" ht="11.45" customHeight="1">
      <c r="A2920" s="167"/>
      <c r="B2920" s="103"/>
      <c r="C2920" s="103"/>
      <c r="D2920" s="103"/>
      <c r="E2920" s="103"/>
      <c r="F2920" s="103"/>
      <c r="G2920" s="103"/>
      <c r="H2920" s="103"/>
      <c r="J2920" s="103"/>
    </row>
    <row r="2921" spans="1:10" s="111" customFormat="1" ht="11.45" customHeight="1">
      <c r="A2921" s="166"/>
      <c r="B2921" s="103"/>
      <c r="C2921" s="103"/>
      <c r="D2921" s="103"/>
      <c r="E2921" s="103"/>
      <c r="F2921" s="103"/>
      <c r="G2921" s="103"/>
      <c r="H2921" s="103"/>
      <c r="J2921" s="103"/>
    </row>
    <row r="2922" spans="1:10" s="111" customFormat="1" ht="11.45" customHeight="1">
      <c r="A2922" s="166"/>
      <c r="B2922" s="103"/>
      <c r="C2922" s="103"/>
      <c r="D2922" s="103"/>
      <c r="E2922" s="103"/>
      <c r="F2922" s="103"/>
      <c r="G2922" s="103"/>
      <c r="H2922" s="103"/>
      <c r="J2922" s="103"/>
    </row>
    <row r="2923" spans="1:10" s="111" customFormat="1" ht="11.45" customHeight="1">
      <c r="A2923" s="169"/>
      <c r="B2923" s="103"/>
      <c r="C2923" s="103"/>
      <c r="D2923" s="103"/>
      <c r="E2923" s="103"/>
      <c r="F2923" s="103"/>
      <c r="G2923" s="103"/>
      <c r="H2923" s="103"/>
      <c r="J2923" s="103"/>
    </row>
    <row r="2924" spans="1:10" s="111" customFormat="1" ht="11.45" customHeight="1">
      <c r="A2924" s="166"/>
      <c r="B2924" s="103"/>
      <c r="C2924" s="103"/>
      <c r="D2924" s="103"/>
      <c r="E2924" s="103"/>
      <c r="F2924" s="103"/>
      <c r="G2924" s="103"/>
      <c r="H2924" s="103"/>
      <c r="J2924" s="103"/>
    </row>
    <row r="2925" spans="1:10" s="111" customFormat="1" ht="11.45" customHeight="1">
      <c r="A2925" s="169"/>
      <c r="B2925" s="103"/>
      <c r="C2925" s="103"/>
      <c r="D2925" s="103"/>
      <c r="E2925" s="103"/>
      <c r="F2925" s="103"/>
      <c r="G2925" s="103"/>
      <c r="H2925" s="103"/>
      <c r="J2925" s="103"/>
    </row>
    <row r="2926" spans="1:10" s="111" customFormat="1" ht="11.45" customHeight="1">
      <c r="A2926" s="167"/>
      <c r="B2926" s="103"/>
      <c r="C2926" s="103"/>
      <c r="D2926" s="103"/>
      <c r="E2926" s="103"/>
      <c r="F2926" s="103"/>
      <c r="G2926" s="103"/>
      <c r="H2926" s="103"/>
      <c r="J2926" s="103"/>
    </row>
    <row r="2927" spans="1:10" s="111" customFormat="1" ht="11.45" customHeight="1">
      <c r="A2927" s="169"/>
      <c r="B2927" s="103"/>
      <c r="C2927" s="103"/>
      <c r="D2927" s="103"/>
      <c r="E2927" s="103"/>
      <c r="F2927" s="103"/>
      <c r="G2927" s="103"/>
      <c r="H2927" s="103"/>
      <c r="J2927" s="103"/>
    </row>
    <row r="2928" spans="1:10" s="111" customFormat="1" ht="11.45" customHeight="1">
      <c r="A2928" s="167"/>
      <c r="B2928" s="103"/>
      <c r="C2928" s="103"/>
      <c r="D2928" s="103"/>
      <c r="E2928" s="103"/>
      <c r="F2928" s="103"/>
      <c r="G2928" s="103"/>
      <c r="H2928" s="103"/>
      <c r="J2928" s="103"/>
    </row>
    <row r="2929" spans="1:10" s="111" customFormat="1" ht="11.45" customHeight="1">
      <c r="A2929" s="169"/>
      <c r="B2929" s="103"/>
      <c r="C2929" s="103"/>
      <c r="D2929" s="103"/>
      <c r="E2929" s="103"/>
      <c r="F2929" s="103"/>
      <c r="G2929" s="103"/>
      <c r="H2929" s="103"/>
      <c r="J2929" s="103"/>
    </row>
    <row r="2930" spans="1:10" s="111" customFormat="1" ht="11.45" customHeight="1">
      <c r="A2930" s="167"/>
      <c r="B2930" s="103"/>
      <c r="C2930" s="103"/>
      <c r="D2930" s="103"/>
      <c r="E2930" s="103"/>
      <c r="F2930" s="103"/>
      <c r="G2930" s="103"/>
      <c r="H2930" s="103"/>
      <c r="J2930" s="103"/>
    </row>
    <row r="2931" spans="1:10" s="111" customFormat="1" ht="11.45" customHeight="1">
      <c r="A2931" s="169"/>
      <c r="B2931" s="103"/>
      <c r="C2931" s="103"/>
      <c r="D2931" s="103"/>
      <c r="E2931" s="103"/>
      <c r="F2931" s="103"/>
      <c r="G2931" s="103"/>
      <c r="H2931" s="103"/>
      <c r="J2931" s="103"/>
    </row>
    <row r="2932" spans="1:10" s="111" customFormat="1" ht="11.45" customHeight="1">
      <c r="A2932" s="167"/>
      <c r="B2932" s="103"/>
      <c r="C2932" s="103"/>
      <c r="D2932" s="103"/>
      <c r="E2932" s="103"/>
      <c r="F2932" s="103"/>
      <c r="G2932" s="103"/>
      <c r="H2932" s="103"/>
      <c r="J2932" s="103"/>
    </row>
    <row r="2933" spans="1:10" s="111" customFormat="1" ht="8.25" customHeight="1">
      <c r="A2933" s="165"/>
      <c r="B2933" s="103"/>
      <c r="C2933" s="103"/>
      <c r="D2933" s="103"/>
      <c r="E2933" s="103"/>
      <c r="F2933" s="103"/>
      <c r="G2933" s="103"/>
      <c r="H2933" s="103"/>
      <c r="J2933" s="103"/>
    </row>
    <row r="2934" spans="1:10" s="158" customFormat="1" ht="13.5" customHeight="1">
      <c r="H2934" s="103"/>
      <c r="J2934" s="103"/>
    </row>
    <row r="2935" spans="1:10" s="105" customFormat="1" ht="9.4" customHeight="1">
      <c r="A2935" s="111"/>
      <c r="H2935" s="103"/>
      <c r="J2935" s="103"/>
    </row>
    <row r="2936" spans="1:10" s="105" customFormat="1" ht="1.1499999999999999" customHeight="1">
      <c r="H2936" s="103"/>
      <c r="J2936" s="103"/>
    </row>
    <row r="2937" spans="1:10" s="105" customFormat="1" ht="1.1499999999999999" customHeight="1">
      <c r="H2937" s="103"/>
      <c r="J2937" s="103"/>
    </row>
    <row r="2938" spans="1:10" s="105" customFormat="1" ht="1.1499999999999999" customHeight="1">
      <c r="H2938" s="103"/>
      <c r="J2938" s="103"/>
    </row>
    <row r="2939" spans="1:10" s="111" customFormat="1" ht="12" customHeight="1">
      <c r="B2939" s="170"/>
      <c r="C2939" s="170"/>
      <c r="D2939" s="171"/>
      <c r="E2939" s="171"/>
      <c r="F2939" s="171"/>
      <c r="G2939" s="171"/>
      <c r="H2939" s="103"/>
      <c r="J2939" s="103"/>
    </row>
    <row r="2940" spans="1:10" s="111" customFormat="1" ht="3.4" customHeight="1">
      <c r="B2940" s="170"/>
      <c r="C2940" s="170"/>
      <c r="D2940" s="171"/>
      <c r="E2940" s="171"/>
      <c r="F2940" s="171"/>
      <c r="G2940" s="171"/>
      <c r="H2940" s="103"/>
      <c r="J2940" s="103"/>
    </row>
    <row r="2941" spans="1:10" s="119" customFormat="1" ht="9" customHeight="1">
      <c r="A2941" s="172"/>
      <c r="B2941" s="170"/>
      <c r="C2941" s="170"/>
      <c r="D2941" s="171"/>
      <c r="E2941" s="171"/>
      <c r="F2941" s="171"/>
      <c r="G2941" s="171"/>
      <c r="H2941" s="103"/>
      <c r="J2941" s="103"/>
    </row>
    <row r="2942" spans="1:10" s="119" customFormat="1" ht="9" customHeight="1">
      <c r="A2942" s="172"/>
      <c r="B2942" s="170"/>
      <c r="C2942" s="173"/>
      <c r="D2942" s="173"/>
      <c r="E2942" s="173"/>
      <c r="F2942" s="173"/>
      <c r="G2942" s="173"/>
      <c r="H2942" s="103"/>
      <c r="J2942" s="103"/>
    </row>
    <row r="2943" spans="1:10" s="130" customFormat="1" ht="9" customHeight="1">
      <c r="B2943" s="174"/>
      <c r="C2943" s="175"/>
      <c r="D2943" s="176"/>
      <c r="E2943" s="176"/>
      <c r="F2943" s="176"/>
      <c r="G2943" s="174"/>
      <c r="H2943" s="103"/>
      <c r="J2943" s="103"/>
    </row>
    <row r="2944" spans="1:10" s="111" customFormat="1" ht="9.75" customHeight="1">
      <c r="A2944" s="131"/>
      <c r="B2944" s="177"/>
      <c r="C2944" s="177"/>
      <c r="D2944" s="177"/>
      <c r="E2944" s="177"/>
      <c r="F2944" s="177"/>
      <c r="G2944" s="177"/>
      <c r="H2944" s="103"/>
      <c r="J2944" s="103"/>
    </row>
    <row r="2945" spans="1:13" s="111" customFormat="1" ht="12.75" customHeight="1">
      <c r="A2945" s="178"/>
      <c r="B2945" s="179"/>
      <c r="C2945" s="179"/>
      <c r="D2945" s="179"/>
      <c r="E2945" s="179"/>
      <c r="F2945" s="179"/>
      <c r="G2945" s="179"/>
      <c r="H2945" s="103"/>
      <c r="J2945" s="103"/>
    </row>
    <row r="2946" spans="1:13" s="111" customFormat="1" ht="11.45" customHeight="1">
      <c r="A2946" s="180"/>
      <c r="B2946" s="181"/>
      <c r="C2946" s="181"/>
      <c r="D2946" s="181"/>
      <c r="E2946" s="181"/>
      <c r="F2946" s="181"/>
      <c r="G2946" s="181"/>
      <c r="H2946" s="103"/>
      <c r="J2946" s="103"/>
    </row>
    <row r="2947" spans="1:13" s="111" customFormat="1" ht="11.45" customHeight="1">
      <c r="A2947" s="167"/>
      <c r="B2947" s="103"/>
      <c r="C2947" s="103"/>
      <c r="D2947" s="103"/>
      <c r="E2947" s="103"/>
      <c r="F2947" s="103"/>
      <c r="G2947" s="103"/>
      <c r="H2947" s="103"/>
      <c r="J2947" s="103"/>
    </row>
    <row r="2948" spans="1:13" s="111" customFormat="1" ht="11.45" customHeight="1">
      <c r="A2948" s="167"/>
      <c r="B2948" s="103"/>
      <c r="C2948" s="103"/>
      <c r="D2948" s="103"/>
      <c r="E2948" s="103"/>
      <c r="F2948" s="103"/>
      <c r="G2948" s="103"/>
      <c r="H2948" s="103"/>
      <c r="I2948" s="103"/>
      <c r="J2948" s="103"/>
      <c r="K2948" s="103"/>
      <c r="L2948" s="103"/>
      <c r="M2948" s="103"/>
    </row>
    <row r="2949" spans="1:13" s="111" customFormat="1" ht="11.45" customHeight="1">
      <c r="A2949" s="169"/>
      <c r="B2949" s="103"/>
      <c r="C2949" s="103"/>
      <c r="D2949" s="103"/>
      <c r="E2949" s="103"/>
      <c r="F2949" s="103"/>
      <c r="G2949" s="103"/>
      <c r="H2949" s="103"/>
      <c r="I2949" s="182"/>
      <c r="J2949" s="182"/>
      <c r="K2949" s="182"/>
      <c r="L2949" s="182"/>
      <c r="M2949" s="182"/>
    </row>
    <row r="2950" spans="1:13" s="111" customFormat="1" ht="11.45" customHeight="1">
      <c r="A2950" s="180"/>
      <c r="B2950" s="181"/>
      <c r="C2950" s="181"/>
      <c r="D2950" s="181"/>
      <c r="E2950" s="181"/>
      <c r="F2950" s="181"/>
      <c r="G2950" s="181"/>
      <c r="H2950" s="103"/>
      <c r="J2950" s="103"/>
    </row>
    <row r="2951" spans="1:13" s="111" customFormat="1" ht="11.45" customHeight="1">
      <c r="A2951" s="167"/>
      <c r="B2951" s="103"/>
      <c r="C2951" s="103"/>
      <c r="D2951" s="103"/>
      <c r="E2951" s="103"/>
      <c r="F2951" s="103"/>
      <c r="G2951" s="103"/>
      <c r="H2951" s="103"/>
      <c r="J2951" s="103"/>
    </row>
    <row r="2952" spans="1:13" s="111" customFormat="1" ht="11.45" customHeight="1">
      <c r="A2952" s="166"/>
      <c r="B2952" s="103"/>
      <c r="C2952" s="103"/>
      <c r="D2952" s="103"/>
      <c r="E2952" s="103"/>
      <c r="F2952" s="103"/>
      <c r="G2952" s="103"/>
      <c r="H2952" s="103"/>
      <c r="J2952" s="103"/>
    </row>
    <row r="2953" spans="1:13" s="111" customFormat="1" ht="11.45" customHeight="1">
      <c r="A2953" s="167"/>
      <c r="B2953" s="103"/>
      <c r="C2953" s="103"/>
      <c r="D2953" s="103"/>
      <c r="E2953" s="103"/>
      <c r="F2953" s="103"/>
      <c r="G2953" s="103"/>
      <c r="H2953" s="103"/>
      <c r="J2953" s="103"/>
    </row>
    <row r="2954" spans="1:13" s="111" customFormat="1" ht="11.45" customHeight="1">
      <c r="A2954" s="166"/>
      <c r="B2954" s="103"/>
      <c r="C2954" s="103"/>
      <c r="D2954" s="103"/>
      <c r="E2954" s="103"/>
      <c r="F2954" s="103"/>
      <c r="G2954" s="103"/>
      <c r="H2954" s="103"/>
      <c r="J2954" s="103"/>
    </row>
    <row r="2955" spans="1:13" s="111" customFormat="1" ht="11.45" customHeight="1">
      <c r="A2955" s="167"/>
      <c r="B2955" s="103"/>
      <c r="C2955" s="103"/>
      <c r="D2955" s="103"/>
      <c r="E2955" s="103"/>
      <c r="F2955" s="103"/>
      <c r="G2955" s="103"/>
      <c r="H2955" s="103"/>
      <c r="J2955" s="103"/>
    </row>
    <row r="2956" spans="1:13" s="111" customFormat="1" ht="11.45" customHeight="1">
      <c r="A2956" s="166"/>
      <c r="B2956" s="103"/>
      <c r="C2956" s="103"/>
      <c r="D2956" s="103"/>
      <c r="E2956" s="103"/>
      <c r="F2956" s="103"/>
      <c r="G2956" s="103"/>
      <c r="H2956" s="103"/>
      <c r="J2956" s="103"/>
    </row>
    <row r="2957" spans="1:13" s="111" customFormat="1" ht="11.45" customHeight="1">
      <c r="A2957" s="166"/>
      <c r="B2957" s="103"/>
      <c r="C2957" s="103"/>
      <c r="D2957" s="103"/>
      <c r="E2957" s="103"/>
      <c r="F2957" s="103"/>
      <c r="G2957" s="103"/>
      <c r="H2957" s="103"/>
      <c r="J2957" s="103"/>
    </row>
    <row r="2958" spans="1:13" s="111" customFormat="1" ht="11.45" customHeight="1">
      <c r="A2958" s="166"/>
      <c r="B2958" s="103"/>
      <c r="C2958" s="103"/>
      <c r="D2958" s="103"/>
      <c r="E2958" s="103"/>
      <c r="F2958" s="103"/>
      <c r="G2958" s="103"/>
      <c r="H2958" s="103"/>
      <c r="J2958" s="103"/>
    </row>
    <row r="2959" spans="1:13" s="111" customFormat="1" ht="11.45" customHeight="1">
      <c r="A2959" s="167"/>
      <c r="B2959" s="103"/>
      <c r="C2959" s="103"/>
      <c r="D2959" s="103"/>
      <c r="E2959" s="103"/>
      <c r="F2959" s="103"/>
      <c r="G2959" s="103"/>
      <c r="H2959" s="103"/>
      <c r="J2959" s="103"/>
    </row>
    <row r="2960" spans="1:13" s="111" customFormat="1" ht="11.45" customHeight="1">
      <c r="A2960" s="167"/>
      <c r="B2960" s="103"/>
      <c r="C2960" s="103"/>
      <c r="D2960" s="103"/>
      <c r="E2960" s="103"/>
      <c r="F2960" s="103"/>
      <c r="G2960" s="103"/>
      <c r="H2960" s="103"/>
      <c r="J2960" s="103"/>
    </row>
    <row r="2961" spans="1:13" s="111" customFormat="1" ht="11.45" customHeight="1">
      <c r="A2961" s="166"/>
      <c r="B2961" s="103"/>
      <c r="C2961" s="103"/>
      <c r="D2961" s="103"/>
      <c r="E2961" s="103"/>
      <c r="F2961" s="103"/>
      <c r="G2961" s="103"/>
      <c r="H2961" s="103"/>
      <c r="J2961" s="103"/>
    </row>
    <row r="2962" spans="1:13" s="111" customFormat="1" ht="11.45" customHeight="1">
      <c r="A2962" s="166"/>
      <c r="B2962" s="103"/>
      <c r="C2962" s="103"/>
      <c r="D2962" s="103"/>
      <c r="E2962" s="103"/>
      <c r="F2962" s="103"/>
      <c r="G2962" s="103"/>
      <c r="H2962" s="103"/>
      <c r="J2962" s="103"/>
    </row>
    <row r="2963" spans="1:13" s="111" customFormat="1" ht="11.45" customHeight="1">
      <c r="A2963" s="166"/>
      <c r="B2963" s="103"/>
      <c r="C2963" s="103"/>
      <c r="D2963" s="103"/>
      <c r="E2963" s="103"/>
      <c r="F2963" s="103"/>
      <c r="G2963" s="103"/>
      <c r="H2963" s="103"/>
      <c r="J2963" s="103"/>
    </row>
    <row r="2964" spans="1:13" s="111" customFormat="1" ht="11.45" customHeight="1">
      <c r="A2964" s="167"/>
      <c r="B2964" s="103"/>
      <c r="C2964" s="103"/>
      <c r="D2964" s="103"/>
      <c r="E2964" s="103"/>
      <c r="F2964" s="103"/>
      <c r="G2964" s="103"/>
      <c r="H2964" s="103"/>
      <c r="J2964" s="103"/>
    </row>
    <row r="2965" spans="1:13" s="111" customFormat="1" ht="11.45" customHeight="1">
      <c r="A2965" s="166"/>
      <c r="B2965" s="103"/>
      <c r="C2965" s="103"/>
      <c r="D2965" s="103"/>
      <c r="E2965" s="103"/>
      <c r="F2965" s="103"/>
      <c r="G2965" s="103"/>
      <c r="H2965" s="103"/>
      <c r="J2965" s="103"/>
    </row>
    <row r="2966" spans="1:13" s="111" customFormat="1" ht="11.45" customHeight="1">
      <c r="A2966" s="167"/>
      <c r="B2966" s="103"/>
      <c r="C2966" s="103"/>
      <c r="D2966" s="103"/>
      <c r="E2966" s="103"/>
      <c r="F2966" s="103"/>
      <c r="G2966" s="103"/>
      <c r="H2966" s="103"/>
      <c r="J2966" s="103"/>
    </row>
    <row r="2967" spans="1:13" s="111" customFormat="1" ht="11.45" customHeight="1">
      <c r="A2967" s="166"/>
      <c r="B2967" s="103"/>
      <c r="C2967" s="103"/>
      <c r="D2967" s="103"/>
      <c r="E2967" s="103"/>
      <c r="F2967" s="103"/>
      <c r="G2967" s="103"/>
      <c r="H2967" s="103"/>
      <c r="J2967" s="103"/>
    </row>
    <row r="2968" spans="1:13" s="111" customFormat="1" ht="11.45" customHeight="1">
      <c r="A2968" s="167"/>
      <c r="B2968" s="103"/>
      <c r="C2968" s="103"/>
      <c r="D2968" s="103"/>
      <c r="E2968" s="103"/>
      <c r="F2968" s="103"/>
      <c r="G2968" s="103"/>
      <c r="H2968" s="103"/>
      <c r="J2968" s="103"/>
    </row>
    <row r="2969" spans="1:13" s="111" customFormat="1" ht="11.45" customHeight="1">
      <c r="A2969" s="166"/>
      <c r="B2969" s="103"/>
      <c r="C2969" s="103"/>
      <c r="D2969" s="103"/>
      <c r="E2969" s="103"/>
      <c r="F2969" s="103"/>
      <c r="G2969" s="103"/>
      <c r="H2969" s="103"/>
      <c r="J2969" s="103"/>
    </row>
    <row r="2970" spans="1:13" s="111" customFormat="1" ht="11.45" customHeight="1">
      <c r="A2970" s="167"/>
      <c r="B2970" s="103"/>
      <c r="C2970" s="103"/>
      <c r="D2970" s="103"/>
      <c r="E2970" s="103"/>
      <c r="F2970" s="103"/>
      <c r="G2970" s="103"/>
      <c r="H2970" s="103"/>
      <c r="J2970" s="103"/>
    </row>
    <row r="2971" spans="1:13" s="111" customFormat="1" ht="11.45" customHeight="1">
      <c r="A2971" s="168"/>
      <c r="B2971" s="103"/>
      <c r="C2971" s="103"/>
      <c r="D2971" s="103"/>
      <c r="E2971" s="103"/>
      <c r="F2971" s="103"/>
      <c r="G2971" s="103"/>
      <c r="H2971" s="103"/>
      <c r="J2971" s="103"/>
    </row>
    <row r="2972" spans="1:13" s="111" customFormat="1" ht="11.45" customHeight="1">
      <c r="A2972" s="169"/>
      <c r="B2972" s="103"/>
      <c r="C2972" s="103"/>
      <c r="D2972" s="103"/>
      <c r="E2972" s="103"/>
      <c r="F2972" s="103"/>
      <c r="G2972" s="103"/>
      <c r="H2972" s="103"/>
      <c r="J2972" s="103"/>
    </row>
    <row r="2973" spans="1:13" s="111" customFormat="1" ht="11.45" customHeight="1">
      <c r="A2973" s="167"/>
      <c r="B2973" s="103"/>
      <c r="C2973" s="103"/>
      <c r="D2973" s="103"/>
      <c r="E2973" s="103"/>
      <c r="F2973" s="103"/>
      <c r="G2973" s="103"/>
      <c r="H2973" s="103"/>
      <c r="J2973" s="103"/>
    </row>
    <row r="2974" spans="1:13" s="111" customFormat="1" ht="11.45" customHeight="1">
      <c r="A2974" s="167"/>
      <c r="B2974" s="103"/>
      <c r="C2974" s="103"/>
      <c r="D2974" s="103"/>
      <c r="E2974" s="103"/>
      <c r="F2974" s="103"/>
      <c r="G2974" s="103"/>
      <c r="H2974" s="103"/>
      <c r="I2974" s="103"/>
      <c r="J2974" s="103"/>
      <c r="K2974" s="103"/>
      <c r="L2974" s="103"/>
      <c r="M2974" s="103"/>
    </row>
    <row r="2975" spans="1:13" s="111" customFormat="1" ht="11.45" customHeight="1">
      <c r="A2975" s="166"/>
      <c r="B2975" s="103"/>
      <c r="C2975" s="103"/>
      <c r="D2975" s="103"/>
      <c r="E2975" s="103"/>
      <c r="F2975" s="103"/>
      <c r="G2975" s="103"/>
      <c r="H2975" s="103"/>
      <c r="I2975" s="103"/>
      <c r="J2975" s="103"/>
      <c r="K2975" s="103"/>
      <c r="L2975" s="103"/>
      <c r="M2975" s="103"/>
    </row>
    <row r="2976" spans="1:13" s="111" customFormat="1" ht="11.45" customHeight="1">
      <c r="A2976" s="167"/>
      <c r="B2976" s="103"/>
      <c r="C2976" s="103"/>
      <c r="D2976" s="103"/>
      <c r="E2976" s="103"/>
      <c r="F2976" s="103"/>
      <c r="G2976" s="103"/>
      <c r="H2976" s="103"/>
      <c r="I2976" s="103"/>
      <c r="J2976" s="103"/>
      <c r="K2976" s="103"/>
      <c r="L2976" s="103"/>
      <c r="M2976" s="103"/>
    </row>
    <row r="2977" spans="1:13" s="111" customFormat="1" ht="11.45" customHeight="1">
      <c r="A2977" s="166"/>
      <c r="B2977" s="103"/>
      <c r="C2977" s="103"/>
      <c r="D2977" s="103"/>
      <c r="E2977" s="103"/>
      <c r="F2977" s="103"/>
      <c r="G2977" s="103"/>
      <c r="H2977" s="103"/>
      <c r="I2977" s="103"/>
      <c r="J2977" s="103"/>
      <c r="K2977" s="103"/>
      <c r="L2977" s="103"/>
      <c r="M2977" s="103"/>
    </row>
    <row r="2978" spans="1:13" s="111" customFormat="1" ht="11.45" customHeight="1">
      <c r="A2978" s="167"/>
      <c r="B2978" s="103"/>
      <c r="C2978" s="103"/>
      <c r="D2978" s="103"/>
      <c r="E2978" s="103"/>
      <c r="F2978" s="103"/>
      <c r="G2978" s="103"/>
      <c r="H2978" s="103"/>
      <c r="I2978" s="103"/>
      <c r="J2978" s="103"/>
      <c r="K2978" s="103"/>
      <c r="L2978" s="103"/>
      <c r="M2978" s="103"/>
    </row>
    <row r="2979" spans="1:13" s="111" customFormat="1" ht="11.45" customHeight="1">
      <c r="A2979" s="166"/>
      <c r="B2979" s="103"/>
      <c r="C2979" s="103"/>
      <c r="D2979" s="103"/>
      <c r="E2979" s="103"/>
      <c r="F2979" s="103"/>
      <c r="G2979" s="103"/>
      <c r="H2979" s="103"/>
      <c r="J2979" s="103"/>
    </row>
    <row r="2980" spans="1:13" s="111" customFormat="1" ht="11.45" customHeight="1">
      <c r="A2980" s="167"/>
      <c r="B2980" s="103"/>
      <c r="C2980" s="103"/>
      <c r="D2980" s="103"/>
      <c r="E2980" s="103"/>
      <c r="F2980" s="103"/>
      <c r="G2980" s="103"/>
      <c r="H2980" s="103"/>
      <c r="J2980" s="103"/>
    </row>
    <row r="2981" spans="1:13" s="111" customFormat="1" ht="11.45" customHeight="1">
      <c r="A2981" s="166"/>
      <c r="B2981" s="103"/>
      <c r="C2981" s="103"/>
      <c r="D2981" s="103"/>
      <c r="E2981" s="103"/>
      <c r="F2981" s="103"/>
      <c r="G2981" s="103"/>
      <c r="H2981" s="103"/>
      <c r="I2981" s="103"/>
      <c r="J2981" s="103"/>
    </row>
    <row r="2982" spans="1:13" s="111" customFormat="1" ht="11.45" customHeight="1">
      <c r="A2982" s="167"/>
      <c r="B2982" s="103"/>
      <c r="C2982" s="103"/>
      <c r="D2982" s="103"/>
      <c r="E2982" s="103"/>
      <c r="F2982" s="103"/>
      <c r="G2982" s="103"/>
      <c r="H2982" s="103"/>
      <c r="J2982" s="103"/>
    </row>
    <row r="2983" spans="1:13" s="111" customFormat="1" ht="11.45" customHeight="1">
      <c r="A2983" s="166"/>
      <c r="B2983" s="103"/>
      <c r="C2983" s="103"/>
      <c r="D2983" s="103"/>
      <c r="E2983" s="103"/>
      <c r="F2983" s="103"/>
      <c r="G2983" s="103"/>
      <c r="H2983" s="103"/>
      <c r="J2983" s="103"/>
    </row>
    <row r="2984" spans="1:13" s="111" customFormat="1" ht="11.45" customHeight="1">
      <c r="A2984" s="167"/>
      <c r="B2984" s="103"/>
      <c r="C2984" s="103"/>
      <c r="D2984" s="103"/>
      <c r="E2984" s="103"/>
      <c r="F2984" s="103"/>
      <c r="G2984" s="103"/>
      <c r="H2984" s="103"/>
      <c r="J2984" s="103"/>
    </row>
    <row r="2985" spans="1:13" s="111" customFormat="1" ht="11.45" customHeight="1">
      <c r="A2985" s="166"/>
      <c r="B2985" s="103"/>
      <c r="C2985" s="103"/>
      <c r="D2985" s="103"/>
      <c r="E2985" s="103"/>
      <c r="F2985" s="103"/>
      <c r="G2985" s="103"/>
      <c r="H2985" s="103"/>
      <c r="J2985" s="103"/>
    </row>
    <row r="2986" spans="1:13" s="111" customFormat="1" ht="11.45" customHeight="1">
      <c r="A2986" s="169"/>
      <c r="B2986" s="103"/>
      <c r="C2986" s="103"/>
      <c r="D2986" s="103"/>
      <c r="E2986" s="103"/>
      <c r="F2986" s="103"/>
      <c r="G2986" s="103"/>
      <c r="H2986" s="103"/>
      <c r="J2986" s="103"/>
    </row>
    <row r="2987" spans="1:13" s="111" customFormat="1" ht="11.45" customHeight="1">
      <c r="A2987" s="167"/>
      <c r="B2987" s="103"/>
      <c r="C2987" s="103"/>
      <c r="D2987" s="103"/>
      <c r="E2987" s="103"/>
      <c r="F2987" s="103"/>
      <c r="G2987" s="103"/>
      <c r="H2987" s="103"/>
      <c r="J2987" s="103"/>
    </row>
    <row r="2988" spans="1:13" s="111" customFormat="1" ht="11.45" customHeight="1">
      <c r="A2988" s="169"/>
      <c r="B2988" s="103"/>
      <c r="C2988" s="103"/>
      <c r="D2988" s="103"/>
      <c r="E2988" s="103"/>
      <c r="F2988" s="103"/>
      <c r="G2988" s="103"/>
      <c r="H2988" s="103"/>
      <c r="J2988" s="103"/>
    </row>
    <row r="2989" spans="1:13" s="111" customFormat="1" ht="11.45" customHeight="1">
      <c r="A2989" s="167"/>
      <c r="B2989" s="103"/>
      <c r="C2989" s="103"/>
      <c r="D2989" s="103"/>
      <c r="E2989" s="103"/>
      <c r="F2989" s="103"/>
      <c r="G2989" s="103"/>
      <c r="H2989" s="103"/>
      <c r="J2989" s="103"/>
    </row>
    <row r="2990" spans="1:13" s="111" customFormat="1" ht="11.45" customHeight="1">
      <c r="A2990" s="167"/>
      <c r="B2990" s="103"/>
      <c r="C2990" s="103"/>
      <c r="D2990" s="103"/>
      <c r="E2990" s="103"/>
      <c r="F2990" s="103"/>
      <c r="G2990" s="103"/>
      <c r="H2990" s="103"/>
      <c r="J2990" s="103"/>
    </row>
    <row r="2991" spans="1:13" s="111" customFormat="1" ht="11.45" customHeight="1">
      <c r="A2991" s="166"/>
      <c r="B2991" s="103"/>
      <c r="C2991" s="103"/>
      <c r="D2991" s="103"/>
      <c r="E2991" s="103"/>
      <c r="F2991" s="103"/>
      <c r="G2991" s="103"/>
      <c r="H2991" s="103"/>
      <c r="J2991" s="103"/>
    </row>
    <row r="2992" spans="1:13" s="111" customFormat="1" ht="11.45" customHeight="1">
      <c r="A2992" s="167"/>
      <c r="B2992" s="103"/>
      <c r="C2992" s="103"/>
      <c r="D2992" s="103"/>
      <c r="E2992" s="103"/>
      <c r="F2992" s="103"/>
      <c r="G2992" s="103"/>
      <c r="H2992" s="103"/>
      <c r="J2992" s="103"/>
    </row>
    <row r="2993" spans="1:10" s="111" customFormat="1" ht="11.45" customHeight="1">
      <c r="A2993" s="166"/>
      <c r="B2993" s="103"/>
      <c r="C2993" s="103"/>
      <c r="D2993" s="103"/>
      <c r="E2993" s="103"/>
      <c r="F2993" s="103"/>
      <c r="G2993" s="103"/>
      <c r="H2993" s="103"/>
      <c r="J2993" s="103"/>
    </row>
    <row r="2994" spans="1:10" s="111" customFormat="1" ht="11.45" customHeight="1">
      <c r="A2994" s="169"/>
      <c r="B2994" s="103"/>
      <c r="C2994" s="103"/>
      <c r="D2994" s="103"/>
      <c r="E2994" s="103"/>
      <c r="F2994" s="103"/>
      <c r="G2994" s="103"/>
      <c r="H2994" s="103"/>
      <c r="J2994" s="103"/>
    </row>
    <row r="2995" spans="1:10" s="111" customFormat="1" ht="11.45" customHeight="1">
      <c r="A2995" s="167"/>
      <c r="B2995" s="103"/>
      <c r="C2995" s="103"/>
      <c r="D2995" s="103"/>
      <c r="E2995" s="103"/>
      <c r="F2995" s="103"/>
      <c r="G2995" s="103"/>
      <c r="H2995" s="103"/>
      <c r="J2995" s="103"/>
    </row>
    <row r="2996" spans="1:10" s="111" customFormat="1" ht="11.45" customHeight="1">
      <c r="A2996" s="166"/>
      <c r="B2996" s="103"/>
      <c r="C2996" s="103"/>
      <c r="D2996" s="103"/>
      <c r="E2996" s="103"/>
      <c r="F2996" s="103"/>
      <c r="G2996" s="103"/>
      <c r="H2996" s="103"/>
      <c r="J2996" s="103"/>
    </row>
    <row r="2997" spans="1:10" s="111" customFormat="1" ht="11.45" customHeight="1">
      <c r="A2997" s="166"/>
      <c r="B2997" s="103"/>
      <c r="C2997" s="103"/>
      <c r="D2997" s="103"/>
      <c r="E2997" s="103"/>
      <c r="F2997" s="103"/>
      <c r="G2997" s="103"/>
      <c r="H2997" s="103"/>
      <c r="J2997" s="103"/>
    </row>
    <row r="2998" spans="1:10" s="111" customFormat="1" ht="11.45" customHeight="1">
      <c r="A2998" s="169"/>
      <c r="B2998" s="103"/>
      <c r="C2998" s="103"/>
      <c r="D2998" s="103"/>
      <c r="E2998" s="103"/>
      <c r="F2998" s="103"/>
      <c r="G2998" s="103"/>
      <c r="H2998" s="103"/>
      <c r="J2998" s="103"/>
    </row>
    <row r="2999" spans="1:10" s="111" customFormat="1" ht="11.45" customHeight="1">
      <c r="A2999" s="166"/>
      <c r="B2999" s="103"/>
      <c r="C2999" s="103"/>
      <c r="D2999" s="103"/>
      <c r="E2999" s="103"/>
      <c r="F2999" s="103"/>
      <c r="G2999" s="103"/>
      <c r="H2999" s="103"/>
      <c r="J2999" s="103"/>
    </row>
    <row r="3000" spans="1:10" s="111" customFormat="1" ht="11.45" customHeight="1">
      <c r="A3000" s="169"/>
      <c r="B3000" s="103"/>
      <c r="C3000" s="103"/>
      <c r="D3000" s="103"/>
      <c r="E3000" s="103"/>
      <c r="F3000" s="103"/>
      <c r="G3000" s="103"/>
      <c r="H3000" s="103"/>
      <c r="J3000" s="103"/>
    </row>
    <row r="3001" spans="1:10" s="111" customFormat="1" ht="11.45" customHeight="1">
      <c r="A3001" s="167"/>
      <c r="B3001" s="103"/>
      <c r="C3001" s="103"/>
      <c r="D3001" s="103"/>
      <c r="E3001" s="103"/>
      <c r="F3001" s="103"/>
      <c r="G3001" s="103"/>
      <c r="H3001" s="103"/>
      <c r="J3001" s="103"/>
    </row>
    <row r="3002" spans="1:10" s="111" customFormat="1" ht="11.45" customHeight="1">
      <c r="A3002" s="169"/>
      <c r="B3002" s="103"/>
      <c r="C3002" s="103"/>
      <c r="D3002" s="103"/>
      <c r="E3002" s="103"/>
      <c r="F3002" s="103"/>
      <c r="G3002" s="103"/>
      <c r="H3002" s="103"/>
      <c r="J3002" s="103"/>
    </row>
    <row r="3003" spans="1:10" s="111" customFormat="1" ht="11.45" customHeight="1">
      <c r="A3003" s="167"/>
      <c r="B3003" s="103"/>
      <c r="C3003" s="103"/>
      <c r="D3003" s="103"/>
      <c r="E3003" s="103"/>
      <c r="F3003" s="103"/>
      <c r="G3003" s="103"/>
      <c r="H3003" s="103"/>
      <c r="J3003" s="103"/>
    </row>
    <row r="3004" spans="1:10" s="111" customFormat="1" ht="11.45" customHeight="1">
      <c r="A3004" s="169"/>
      <c r="B3004" s="103"/>
      <c r="C3004" s="103"/>
      <c r="D3004" s="103"/>
      <c r="E3004" s="103"/>
      <c r="F3004" s="103"/>
      <c r="G3004" s="103"/>
      <c r="H3004" s="103"/>
      <c r="J3004" s="103"/>
    </row>
    <row r="3005" spans="1:10" s="111" customFormat="1" ht="11.45" customHeight="1">
      <c r="A3005" s="167"/>
      <c r="B3005" s="103"/>
      <c r="C3005" s="103"/>
      <c r="D3005" s="103"/>
      <c r="E3005" s="103"/>
      <c r="F3005" s="103"/>
      <c r="G3005" s="103"/>
      <c r="H3005" s="103"/>
      <c r="J3005" s="103"/>
    </row>
    <row r="3006" spans="1:10" s="111" customFormat="1" ht="11.45" customHeight="1">
      <c r="A3006" s="169"/>
      <c r="B3006" s="103"/>
      <c r="C3006" s="103"/>
      <c r="D3006" s="103"/>
      <c r="E3006" s="103"/>
      <c r="F3006" s="103"/>
      <c r="G3006" s="103"/>
      <c r="H3006" s="103"/>
      <c r="J3006" s="103"/>
    </row>
    <row r="3007" spans="1:10" s="111" customFormat="1" ht="11.45" customHeight="1">
      <c r="A3007" s="167"/>
      <c r="B3007" s="103"/>
      <c r="C3007" s="103"/>
      <c r="D3007" s="103"/>
      <c r="E3007" s="103"/>
      <c r="F3007" s="103"/>
      <c r="G3007" s="103"/>
      <c r="H3007" s="103"/>
      <c r="J3007" s="103"/>
    </row>
    <row r="3008" spans="1:10" s="111" customFormat="1" ht="8.25" customHeight="1">
      <c r="A3008" s="165"/>
      <c r="B3008" s="103"/>
      <c r="C3008" s="103"/>
      <c r="D3008" s="103"/>
      <c r="E3008" s="103"/>
      <c r="F3008" s="103"/>
      <c r="G3008" s="103"/>
      <c r="H3008" s="103"/>
      <c r="J3008" s="103"/>
    </row>
    <row r="3009" spans="1:13" s="158" customFormat="1" ht="13.5" customHeight="1">
      <c r="H3009" s="103"/>
      <c r="J3009" s="103"/>
    </row>
    <row r="3010" spans="1:13" s="105" customFormat="1" ht="9.4" customHeight="1">
      <c r="A3010" s="111"/>
      <c r="H3010" s="103"/>
      <c r="J3010" s="103"/>
    </row>
    <row r="3011" spans="1:13" s="105" customFormat="1" ht="1.1499999999999999" customHeight="1">
      <c r="H3011" s="103"/>
      <c r="J3011" s="103"/>
    </row>
    <row r="3012" spans="1:13" s="105" customFormat="1" ht="1.1499999999999999" customHeight="1">
      <c r="H3012" s="103"/>
      <c r="J3012" s="103"/>
    </row>
    <row r="3013" spans="1:13" s="105" customFormat="1" ht="1.1499999999999999" customHeight="1">
      <c r="H3013" s="103"/>
      <c r="J3013" s="103"/>
    </row>
    <row r="3014" spans="1:13" s="111" customFormat="1" ht="12" customHeight="1">
      <c r="B3014" s="170"/>
      <c r="C3014" s="170"/>
      <c r="D3014" s="171"/>
      <c r="E3014" s="171"/>
      <c r="F3014" s="171"/>
      <c r="G3014" s="171"/>
      <c r="H3014" s="103"/>
      <c r="J3014" s="103"/>
    </row>
    <row r="3015" spans="1:13" s="111" customFormat="1" ht="3.4" customHeight="1">
      <c r="B3015" s="170"/>
      <c r="C3015" s="170"/>
      <c r="D3015" s="171"/>
      <c r="E3015" s="171"/>
      <c r="F3015" s="171"/>
      <c r="G3015" s="171"/>
      <c r="H3015" s="103"/>
      <c r="J3015" s="103"/>
    </row>
    <row r="3016" spans="1:13" s="119" customFormat="1" ht="9" customHeight="1">
      <c r="A3016" s="172"/>
      <c r="B3016" s="170"/>
      <c r="C3016" s="170"/>
      <c r="D3016" s="171"/>
      <c r="E3016" s="171"/>
      <c r="F3016" s="171"/>
      <c r="G3016" s="171"/>
      <c r="H3016" s="103"/>
      <c r="J3016" s="103"/>
    </row>
    <row r="3017" spans="1:13" s="119" customFormat="1" ht="9" customHeight="1">
      <c r="A3017" s="172"/>
      <c r="B3017" s="170"/>
      <c r="C3017" s="173"/>
      <c r="D3017" s="173"/>
      <c r="E3017" s="173"/>
      <c r="F3017" s="173"/>
      <c r="G3017" s="173"/>
      <c r="H3017" s="103"/>
      <c r="J3017" s="103"/>
    </row>
    <row r="3018" spans="1:13" s="130" customFormat="1" ht="9" customHeight="1">
      <c r="B3018" s="174"/>
      <c r="C3018" s="175"/>
      <c r="D3018" s="176"/>
      <c r="E3018" s="176"/>
      <c r="F3018" s="176"/>
      <c r="G3018" s="174"/>
      <c r="H3018" s="103"/>
      <c r="J3018" s="103"/>
    </row>
    <row r="3019" spans="1:13" s="111" customFormat="1" ht="9.75" customHeight="1">
      <c r="A3019" s="131"/>
      <c r="B3019" s="177"/>
      <c r="C3019" s="177"/>
      <c r="D3019" s="177"/>
      <c r="E3019" s="177"/>
      <c r="F3019" s="177"/>
      <c r="G3019" s="177"/>
      <c r="H3019" s="103"/>
      <c r="J3019" s="103"/>
    </row>
    <row r="3020" spans="1:13" s="111" customFormat="1" ht="12.6" customHeight="1">
      <c r="A3020" s="178"/>
      <c r="B3020" s="179"/>
      <c r="C3020" s="179"/>
      <c r="D3020" s="179"/>
      <c r="E3020" s="179"/>
      <c r="F3020" s="179"/>
      <c r="G3020" s="179"/>
      <c r="H3020" s="103"/>
      <c r="J3020" s="103"/>
    </row>
    <row r="3021" spans="1:13" s="111" customFormat="1" ht="11.45" customHeight="1">
      <c r="A3021" s="180"/>
      <c r="B3021" s="181"/>
      <c r="C3021" s="181"/>
      <c r="D3021" s="181"/>
      <c r="E3021" s="181"/>
      <c r="F3021" s="181"/>
      <c r="G3021" s="181"/>
      <c r="H3021" s="103"/>
      <c r="J3021" s="103"/>
    </row>
    <row r="3022" spans="1:13" s="111" customFormat="1" ht="11.45" customHeight="1">
      <c r="A3022" s="167"/>
      <c r="B3022" s="103"/>
      <c r="C3022" s="103"/>
      <c r="D3022" s="103"/>
      <c r="E3022" s="103"/>
      <c r="F3022" s="103"/>
      <c r="G3022" s="103"/>
      <c r="H3022" s="103"/>
      <c r="J3022" s="103"/>
    </row>
    <row r="3023" spans="1:13" s="111" customFormat="1" ht="11.45" customHeight="1">
      <c r="A3023" s="167"/>
      <c r="B3023" s="103"/>
      <c r="C3023" s="103"/>
      <c r="D3023" s="103"/>
      <c r="E3023" s="103"/>
      <c r="F3023" s="103"/>
      <c r="G3023" s="103"/>
      <c r="H3023" s="103"/>
      <c r="I3023" s="103"/>
      <c r="J3023" s="103"/>
      <c r="K3023" s="103"/>
      <c r="L3023" s="103"/>
      <c r="M3023" s="103"/>
    </row>
    <row r="3024" spans="1:13" s="111" customFormat="1" ht="11.45" customHeight="1">
      <c r="A3024" s="169"/>
      <c r="B3024" s="103"/>
      <c r="C3024" s="103"/>
      <c r="D3024" s="103"/>
      <c r="E3024" s="103"/>
      <c r="F3024" s="103"/>
      <c r="G3024" s="103"/>
      <c r="H3024" s="103"/>
      <c r="I3024" s="182"/>
      <c r="J3024" s="182"/>
      <c r="K3024" s="182"/>
      <c r="L3024" s="182"/>
      <c r="M3024" s="182"/>
    </row>
    <row r="3025" spans="1:10" s="111" customFormat="1" ht="11.45" customHeight="1">
      <c r="A3025" s="180"/>
      <c r="B3025" s="181"/>
      <c r="C3025" s="181"/>
      <c r="D3025" s="181"/>
      <c r="E3025" s="181"/>
      <c r="F3025" s="181"/>
      <c r="G3025" s="181"/>
      <c r="H3025" s="103"/>
      <c r="J3025" s="103"/>
    </row>
    <row r="3026" spans="1:10" s="111" customFormat="1" ht="11.45" customHeight="1">
      <c r="A3026" s="167"/>
      <c r="B3026" s="103"/>
      <c r="C3026" s="103"/>
      <c r="D3026" s="103"/>
      <c r="E3026" s="103"/>
      <c r="F3026" s="103"/>
      <c r="G3026" s="103"/>
      <c r="H3026" s="103"/>
      <c r="J3026" s="103"/>
    </row>
    <row r="3027" spans="1:10" s="111" customFormat="1" ht="11.45" customHeight="1">
      <c r="A3027" s="166"/>
      <c r="B3027" s="103"/>
      <c r="C3027" s="103"/>
      <c r="D3027" s="103"/>
      <c r="E3027" s="103"/>
      <c r="F3027" s="103"/>
      <c r="G3027" s="103"/>
      <c r="H3027" s="103"/>
      <c r="J3027" s="103"/>
    </row>
    <row r="3028" spans="1:10" s="111" customFormat="1" ht="11.45" customHeight="1">
      <c r="A3028" s="167"/>
      <c r="B3028" s="103"/>
      <c r="C3028" s="103"/>
      <c r="D3028" s="103"/>
      <c r="E3028" s="103"/>
      <c r="F3028" s="103"/>
      <c r="G3028" s="103"/>
      <c r="H3028" s="103"/>
      <c r="J3028" s="103"/>
    </row>
    <row r="3029" spans="1:10" s="111" customFormat="1" ht="11.45" customHeight="1">
      <c r="A3029" s="166"/>
      <c r="B3029" s="103"/>
      <c r="C3029" s="103"/>
      <c r="D3029" s="103"/>
      <c r="E3029" s="103"/>
      <c r="F3029" s="103"/>
      <c r="G3029" s="103"/>
      <c r="H3029" s="103"/>
      <c r="J3029" s="103"/>
    </row>
    <row r="3030" spans="1:10" s="111" customFormat="1" ht="11.45" customHeight="1">
      <c r="A3030" s="167"/>
      <c r="B3030" s="103"/>
      <c r="C3030" s="103"/>
      <c r="D3030" s="103"/>
      <c r="E3030" s="103"/>
      <c r="F3030" s="103"/>
      <c r="G3030" s="103"/>
      <c r="H3030" s="103"/>
      <c r="J3030" s="103"/>
    </row>
    <row r="3031" spans="1:10" s="111" customFormat="1" ht="11.45" customHeight="1">
      <c r="A3031" s="166"/>
      <c r="B3031" s="103"/>
      <c r="C3031" s="103"/>
      <c r="D3031" s="103"/>
      <c r="E3031" s="103"/>
      <c r="F3031" s="103"/>
      <c r="G3031" s="103"/>
      <c r="H3031" s="103"/>
      <c r="J3031" s="103"/>
    </row>
    <row r="3032" spans="1:10" s="111" customFormat="1" ht="11.45" customHeight="1">
      <c r="A3032" s="166"/>
      <c r="B3032" s="103"/>
      <c r="C3032" s="103"/>
      <c r="D3032" s="103"/>
      <c r="E3032" s="103"/>
      <c r="F3032" s="103"/>
      <c r="G3032" s="103"/>
      <c r="H3032" s="103"/>
      <c r="J3032" s="103"/>
    </row>
    <row r="3033" spans="1:10" s="111" customFormat="1" ht="11.45" customHeight="1">
      <c r="A3033" s="166"/>
      <c r="B3033" s="103"/>
      <c r="C3033" s="103"/>
      <c r="D3033" s="103"/>
      <c r="E3033" s="103"/>
      <c r="F3033" s="103"/>
      <c r="G3033" s="103"/>
      <c r="H3033" s="103"/>
      <c r="J3033" s="103"/>
    </row>
    <row r="3034" spans="1:10" s="111" customFormat="1" ht="11.45" customHeight="1">
      <c r="A3034" s="167"/>
      <c r="B3034" s="103"/>
      <c r="C3034" s="103"/>
      <c r="D3034" s="103"/>
      <c r="E3034" s="103"/>
      <c r="F3034" s="103"/>
      <c r="G3034" s="103"/>
      <c r="H3034" s="103"/>
      <c r="J3034" s="103"/>
    </row>
    <row r="3035" spans="1:10" s="111" customFormat="1" ht="11.45" customHeight="1">
      <c r="A3035" s="167"/>
      <c r="B3035" s="103"/>
      <c r="C3035" s="103"/>
      <c r="D3035" s="103"/>
      <c r="E3035" s="103"/>
      <c r="F3035" s="103"/>
      <c r="G3035" s="103"/>
      <c r="H3035" s="103"/>
      <c r="J3035" s="103"/>
    </row>
    <row r="3036" spans="1:10" s="111" customFormat="1" ht="11.45" customHeight="1">
      <c r="A3036" s="166"/>
      <c r="B3036" s="103"/>
      <c r="C3036" s="103"/>
      <c r="D3036" s="103"/>
      <c r="E3036" s="103"/>
      <c r="F3036" s="103"/>
      <c r="G3036" s="103"/>
      <c r="H3036" s="103"/>
      <c r="J3036" s="103"/>
    </row>
    <row r="3037" spans="1:10" s="111" customFormat="1" ht="11.45" customHeight="1">
      <c r="A3037" s="166"/>
      <c r="B3037" s="103"/>
      <c r="C3037" s="103"/>
      <c r="D3037" s="103"/>
      <c r="E3037" s="103"/>
      <c r="F3037" s="103"/>
      <c r="G3037" s="103"/>
      <c r="H3037" s="103"/>
      <c r="J3037" s="103"/>
    </row>
    <row r="3038" spans="1:10" s="111" customFormat="1" ht="11.45" customHeight="1">
      <c r="A3038" s="166"/>
      <c r="B3038" s="103"/>
      <c r="C3038" s="103"/>
      <c r="D3038" s="103"/>
      <c r="E3038" s="103"/>
      <c r="F3038" s="103"/>
      <c r="G3038" s="103"/>
      <c r="H3038" s="103"/>
      <c r="J3038" s="103"/>
    </row>
    <row r="3039" spans="1:10" s="111" customFormat="1" ht="11.45" customHeight="1">
      <c r="A3039" s="167"/>
      <c r="B3039" s="103"/>
      <c r="C3039" s="103"/>
      <c r="D3039" s="103"/>
      <c r="E3039" s="103"/>
      <c r="F3039" s="103"/>
      <c r="G3039" s="103"/>
      <c r="H3039" s="103"/>
      <c r="J3039" s="103"/>
    </row>
    <row r="3040" spans="1:10" s="111" customFormat="1" ht="11.45" customHeight="1">
      <c r="A3040" s="166"/>
      <c r="B3040" s="103"/>
      <c r="C3040" s="103"/>
      <c r="D3040" s="103"/>
      <c r="E3040" s="103"/>
      <c r="F3040" s="103"/>
      <c r="G3040" s="103"/>
      <c r="H3040" s="103"/>
      <c r="J3040" s="103"/>
    </row>
    <row r="3041" spans="1:13" s="111" customFormat="1" ht="11.45" customHeight="1">
      <c r="A3041" s="167"/>
      <c r="B3041" s="103"/>
      <c r="C3041" s="103"/>
      <c r="D3041" s="103"/>
      <c r="E3041" s="103"/>
      <c r="F3041" s="103"/>
      <c r="G3041" s="103"/>
      <c r="H3041" s="103"/>
      <c r="J3041" s="103"/>
    </row>
    <row r="3042" spans="1:13" s="111" customFormat="1" ht="11.45" customHeight="1">
      <c r="A3042" s="166"/>
      <c r="B3042" s="103"/>
      <c r="C3042" s="103"/>
      <c r="D3042" s="103"/>
      <c r="E3042" s="103"/>
      <c r="F3042" s="103"/>
      <c r="G3042" s="103"/>
      <c r="H3042" s="103"/>
      <c r="J3042" s="103"/>
    </row>
    <row r="3043" spans="1:13" s="111" customFormat="1" ht="11.45" customHeight="1">
      <c r="A3043" s="167"/>
      <c r="B3043" s="103"/>
      <c r="C3043" s="103"/>
      <c r="D3043" s="103"/>
      <c r="E3043" s="103"/>
      <c r="F3043" s="103"/>
      <c r="G3043" s="103"/>
      <c r="H3043" s="103"/>
      <c r="J3043" s="103"/>
    </row>
    <row r="3044" spans="1:13" s="111" customFormat="1" ht="11.45" customHeight="1">
      <c r="A3044" s="166"/>
      <c r="B3044" s="103"/>
      <c r="C3044" s="103"/>
      <c r="D3044" s="103"/>
      <c r="E3044" s="103"/>
      <c r="F3044" s="103"/>
      <c r="G3044" s="103"/>
      <c r="H3044" s="103"/>
      <c r="J3044" s="103"/>
    </row>
    <row r="3045" spans="1:13" s="111" customFormat="1" ht="11.45" customHeight="1">
      <c r="A3045" s="167"/>
      <c r="B3045" s="103"/>
      <c r="C3045" s="103"/>
      <c r="D3045" s="103"/>
      <c r="E3045" s="103"/>
      <c r="F3045" s="103"/>
      <c r="G3045" s="103"/>
      <c r="H3045" s="103"/>
      <c r="J3045" s="103"/>
    </row>
    <row r="3046" spans="1:13" s="111" customFormat="1" ht="11.45" customHeight="1">
      <c r="A3046" s="168"/>
      <c r="B3046" s="103"/>
      <c r="C3046" s="103"/>
      <c r="D3046" s="103"/>
      <c r="E3046" s="103"/>
      <c r="F3046" s="103"/>
      <c r="G3046" s="103"/>
      <c r="H3046" s="103"/>
      <c r="J3046" s="103"/>
    </row>
    <row r="3047" spans="1:13" s="111" customFormat="1" ht="11.45" customHeight="1">
      <c r="A3047" s="169"/>
      <c r="B3047" s="103"/>
      <c r="C3047" s="103"/>
      <c r="D3047" s="103"/>
      <c r="E3047" s="103"/>
      <c r="F3047" s="103"/>
      <c r="G3047" s="103"/>
      <c r="H3047" s="103"/>
      <c r="J3047" s="103"/>
    </row>
    <row r="3048" spans="1:13" s="111" customFormat="1" ht="11.45" customHeight="1">
      <c r="A3048" s="167"/>
      <c r="B3048" s="103"/>
      <c r="C3048" s="103"/>
      <c r="D3048" s="103"/>
      <c r="E3048" s="103"/>
      <c r="F3048" s="103"/>
      <c r="G3048" s="103"/>
      <c r="H3048" s="103"/>
      <c r="J3048" s="103"/>
    </row>
    <row r="3049" spans="1:13" s="111" customFormat="1" ht="11.45" customHeight="1">
      <c r="A3049" s="167"/>
      <c r="B3049" s="103"/>
      <c r="C3049" s="103"/>
      <c r="D3049" s="103"/>
      <c r="E3049" s="103"/>
      <c r="F3049" s="103"/>
      <c r="G3049" s="103"/>
      <c r="H3049" s="103"/>
      <c r="I3049" s="103"/>
      <c r="J3049" s="103"/>
      <c r="K3049" s="103"/>
      <c r="L3049" s="103"/>
      <c r="M3049" s="103"/>
    </row>
    <row r="3050" spans="1:13" s="111" customFormat="1" ht="11.45" customHeight="1">
      <c r="A3050" s="166"/>
      <c r="B3050" s="103"/>
      <c r="C3050" s="103"/>
      <c r="D3050" s="103"/>
      <c r="E3050" s="103"/>
      <c r="F3050" s="103"/>
      <c r="G3050" s="103"/>
      <c r="H3050" s="103"/>
      <c r="I3050" s="103"/>
      <c r="J3050" s="103"/>
      <c r="K3050" s="103"/>
      <c r="L3050" s="103"/>
      <c r="M3050" s="103"/>
    </row>
    <row r="3051" spans="1:13" s="111" customFormat="1" ht="11.45" customHeight="1">
      <c r="A3051" s="167"/>
      <c r="B3051" s="103"/>
      <c r="C3051" s="103"/>
      <c r="D3051" s="103"/>
      <c r="E3051" s="103"/>
      <c r="F3051" s="103"/>
      <c r="G3051" s="103"/>
      <c r="H3051" s="103"/>
      <c r="I3051" s="103"/>
      <c r="J3051" s="103"/>
      <c r="K3051" s="103"/>
      <c r="L3051" s="103"/>
      <c r="M3051" s="103"/>
    </row>
    <row r="3052" spans="1:13" s="111" customFormat="1" ht="11.45" customHeight="1">
      <c r="A3052" s="166"/>
      <c r="B3052" s="103"/>
      <c r="C3052" s="103"/>
      <c r="D3052" s="103"/>
      <c r="E3052" s="103"/>
      <c r="F3052" s="103"/>
      <c r="G3052" s="103"/>
      <c r="H3052" s="103"/>
      <c r="I3052" s="103"/>
      <c r="J3052" s="103"/>
      <c r="K3052" s="103"/>
      <c r="L3052" s="103"/>
      <c r="M3052" s="103"/>
    </row>
    <row r="3053" spans="1:13" s="111" customFormat="1" ht="11.45" customHeight="1">
      <c r="A3053" s="167"/>
      <c r="B3053" s="103"/>
      <c r="C3053" s="103"/>
      <c r="D3053" s="103"/>
      <c r="E3053" s="103"/>
      <c r="F3053" s="103"/>
      <c r="G3053" s="103"/>
      <c r="H3053" s="103"/>
      <c r="I3053" s="103"/>
      <c r="J3053" s="103"/>
      <c r="K3053" s="103"/>
      <c r="L3053" s="103"/>
      <c r="M3053" s="103"/>
    </row>
    <row r="3054" spans="1:13" s="111" customFormat="1" ht="11.45" customHeight="1">
      <c r="A3054" s="166"/>
      <c r="B3054" s="103"/>
      <c r="C3054" s="103"/>
      <c r="D3054" s="103"/>
      <c r="E3054" s="103"/>
      <c r="F3054" s="103"/>
      <c r="G3054" s="103"/>
      <c r="H3054" s="103"/>
      <c r="J3054" s="103"/>
    </row>
    <row r="3055" spans="1:13" s="111" customFormat="1" ht="11.45" customHeight="1">
      <c r="A3055" s="167"/>
      <c r="B3055" s="103"/>
      <c r="C3055" s="103"/>
      <c r="D3055" s="103"/>
      <c r="E3055" s="103"/>
      <c r="F3055" s="103"/>
      <c r="G3055" s="103"/>
      <c r="H3055" s="103"/>
      <c r="J3055" s="103"/>
    </row>
    <row r="3056" spans="1:13" s="111" customFormat="1" ht="11.45" customHeight="1">
      <c r="A3056" s="166"/>
      <c r="B3056" s="103"/>
      <c r="C3056" s="103"/>
      <c r="D3056" s="103"/>
      <c r="E3056" s="103"/>
      <c r="F3056" s="103"/>
      <c r="G3056" s="103"/>
      <c r="H3056" s="103"/>
      <c r="I3056" s="103"/>
      <c r="J3056" s="103"/>
    </row>
    <row r="3057" spans="1:10" s="111" customFormat="1" ht="11.45" customHeight="1">
      <c r="A3057" s="167"/>
      <c r="B3057" s="103"/>
      <c r="C3057" s="103"/>
      <c r="D3057" s="103"/>
      <c r="E3057" s="103"/>
      <c r="F3057" s="103"/>
      <c r="G3057" s="103"/>
      <c r="H3057" s="103"/>
      <c r="J3057" s="103"/>
    </row>
    <row r="3058" spans="1:10" s="111" customFormat="1" ht="11.45" customHeight="1">
      <c r="A3058" s="166"/>
      <c r="B3058" s="103"/>
      <c r="C3058" s="103"/>
      <c r="D3058" s="103"/>
      <c r="E3058" s="103"/>
      <c r="F3058" s="103"/>
      <c r="G3058" s="103"/>
      <c r="H3058" s="103"/>
      <c r="J3058" s="103"/>
    </row>
    <row r="3059" spans="1:10" s="111" customFormat="1" ht="11.45" customHeight="1">
      <c r="A3059" s="167"/>
      <c r="B3059" s="103"/>
      <c r="C3059" s="103"/>
      <c r="D3059" s="103"/>
      <c r="E3059" s="103"/>
      <c r="F3059" s="103"/>
      <c r="G3059" s="103"/>
      <c r="H3059" s="103"/>
      <c r="J3059" s="103"/>
    </row>
    <row r="3060" spans="1:10" s="111" customFormat="1" ht="11.45" customHeight="1">
      <c r="A3060" s="166"/>
      <c r="B3060" s="103"/>
      <c r="C3060" s="103"/>
      <c r="D3060" s="103"/>
      <c r="E3060" s="103"/>
      <c r="F3060" s="103"/>
      <c r="G3060" s="103"/>
      <c r="H3060" s="103"/>
      <c r="J3060" s="103"/>
    </row>
    <row r="3061" spans="1:10" s="111" customFormat="1" ht="11.45" customHeight="1">
      <c r="A3061" s="169"/>
      <c r="B3061" s="103"/>
      <c r="C3061" s="103"/>
      <c r="D3061" s="103"/>
      <c r="E3061" s="103"/>
      <c r="F3061" s="103"/>
      <c r="G3061" s="103"/>
      <c r="H3061" s="103"/>
      <c r="J3061" s="103"/>
    </row>
    <row r="3062" spans="1:10" s="111" customFormat="1" ht="11.45" customHeight="1">
      <c r="A3062" s="167"/>
      <c r="B3062" s="103"/>
      <c r="C3062" s="103"/>
      <c r="D3062" s="103"/>
      <c r="E3062" s="103"/>
      <c r="F3062" s="103"/>
      <c r="G3062" s="103"/>
      <c r="H3062" s="103"/>
      <c r="J3062" s="103"/>
    </row>
    <row r="3063" spans="1:10" s="111" customFormat="1" ht="11.45" customHeight="1">
      <c r="A3063" s="169"/>
      <c r="B3063" s="103"/>
      <c r="C3063" s="103"/>
      <c r="D3063" s="103"/>
      <c r="E3063" s="103"/>
      <c r="F3063" s="103"/>
      <c r="G3063" s="103"/>
      <c r="H3063" s="103"/>
      <c r="J3063" s="103"/>
    </row>
    <row r="3064" spans="1:10" s="111" customFormat="1" ht="11.45" customHeight="1">
      <c r="A3064" s="167"/>
      <c r="B3064" s="103"/>
      <c r="C3064" s="103"/>
      <c r="D3064" s="103"/>
      <c r="E3064" s="103"/>
      <c r="F3064" s="103"/>
      <c r="G3064" s="103"/>
      <c r="H3064" s="103"/>
      <c r="J3064" s="103"/>
    </row>
    <row r="3065" spans="1:10" s="111" customFormat="1" ht="11.45" customHeight="1">
      <c r="A3065" s="167"/>
      <c r="B3065" s="103"/>
      <c r="C3065" s="103"/>
      <c r="D3065" s="103"/>
      <c r="E3065" s="103"/>
      <c r="F3065" s="183"/>
      <c r="G3065" s="183"/>
      <c r="H3065" s="103"/>
      <c r="J3065" s="103"/>
    </row>
    <row r="3066" spans="1:10" s="111" customFormat="1" ht="11.45" customHeight="1">
      <c r="A3066" s="166"/>
      <c r="B3066" s="103"/>
      <c r="C3066" s="103"/>
      <c r="D3066" s="103"/>
      <c r="E3066" s="103"/>
      <c r="F3066" s="183"/>
      <c r="G3066" s="183"/>
      <c r="H3066" s="103"/>
      <c r="J3066" s="103"/>
    </row>
    <row r="3067" spans="1:10" s="111" customFormat="1" ht="11.45" customHeight="1">
      <c r="A3067" s="167"/>
      <c r="B3067" s="103"/>
      <c r="C3067" s="103"/>
      <c r="D3067" s="103"/>
      <c r="E3067" s="103"/>
      <c r="F3067" s="103"/>
      <c r="G3067" s="103"/>
      <c r="H3067" s="103"/>
      <c r="J3067" s="103"/>
    </row>
    <row r="3068" spans="1:10" s="111" customFormat="1" ht="11.45" customHeight="1">
      <c r="A3068" s="166"/>
      <c r="B3068" s="103"/>
      <c r="C3068" s="103"/>
      <c r="D3068" s="103"/>
      <c r="E3068" s="103"/>
      <c r="F3068" s="103"/>
      <c r="G3068" s="103"/>
      <c r="H3068" s="103"/>
      <c r="J3068" s="103"/>
    </row>
    <row r="3069" spans="1:10" s="111" customFormat="1" ht="11.45" customHeight="1">
      <c r="A3069" s="169"/>
      <c r="B3069" s="103"/>
      <c r="C3069" s="103"/>
      <c r="D3069" s="103"/>
      <c r="E3069" s="103"/>
      <c r="F3069" s="103"/>
      <c r="G3069" s="103"/>
      <c r="H3069" s="103"/>
      <c r="J3069" s="103"/>
    </row>
    <row r="3070" spans="1:10" s="111" customFormat="1" ht="11.45" customHeight="1">
      <c r="A3070" s="167"/>
      <c r="B3070" s="103"/>
      <c r="C3070" s="103"/>
      <c r="D3070" s="103"/>
      <c r="E3070" s="103"/>
      <c r="F3070" s="103"/>
      <c r="G3070" s="103"/>
      <c r="H3070" s="103"/>
      <c r="J3070" s="103"/>
    </row>
    <row r="3071" spans="1:10" s="111" customFormat="1" ht="11.45" customHeight="1">
      <c r="A3071" s="166"/>
      <c r="B3071" s="103"/>
      <c r="C3071" s="103"/>
      <c r="D3071" s="103"/>
      <c r="E3071" s="103"/>
      <c r="F3071" s="103"/>
      <c r="G3071" s="103"/>
      <c r="H3071" s="103"/>
      <c r="J3071" s="103"/>
    </row>
    <row r="3072" spans="1:10" s="111" customFormat="1" ht="11.45" customHeight="1">
      <c r="A3072" s="166"/>
      <c r="B3072" s="103"/>
      <c r="C3072" s="103"/>
      <c r="D3072" s="103"/>
      <c r="E3072" s="103"/>
      <c r="F3072" s="103"/>
      <c r="G3072" s="103"/>
      <c r="H3072" s="103"/>
      <c r="J3072" s="103"/>
    </row>
    <row r="3073" spans="1:10" s="111" customFormat="1" ht="11.45" customHeight="1">
      <c r="A3073" s="169"/>
      <c r="B3073" s="103"/>
      <c r="C3073" s="103"/>
      <c r="D3073" s="103"/>
      <c r="E3073" s="103"/>
      <c r="F3073" s="103"/>
      <c r="G3073" s="103"/>
      <c r="H3073" s="103"/>
      <c r="J3073" s="103"/>
    </row>
    <row r="3074" spans="1:10" s="111" customFormat="1" ht="11.45" customHeight="1">
      <c r="A3074" s="166"/>
      <c r="B3074" s="103"/>
      <c r="C3074" s="103"/>
      <c r="D3074" s="103"/>
      <c r="E3074" s="103"/>
      <c r="F3074" s="103"/>
      <c r="G3074" s="103"/>
      <c r="H3074" s="103"/>
      <c r="J3074" s="103"/>
    </row>
    <row r="3075" spans="1:10" s="111" customFormat="1" ht="11.45" customHeight="1">
      <c r="A3075" s="169"/>
      <c r="B3075" s="103"/>
      <c r="C3075" s="103"/>
      <c r="D3075" s="103"/>
      <c r="E3075" s="103"/>
      <c r="F3075" s="103"/>
      <c r="G3075" s="103"/>
      <c r="H3075" s="103"/>
      <c r="J3075" s="103"/>
    </row>
    <row r="3076" spans="1:10" s="111" customFormat="1" ht="11.45" customHeight="1">
      <c r="A3076" s="167"/>
      <c r="B3076" s="103"/>
      <c r="C3076" s="103"/>
      <c r="D3076" s="103"/>
      <c r="E3076" s="103"/>
      <c r="F3076" s="103"/>
      <c r="G3076" s="103"/>
      <c r="H3076" s="103"/>
      <c r="J3076" s="103"/>
    </row>
    <row r="3077" spans="1:10" s="111" customFormat="1" ht="11.45" customHeight="1">
      <c r="A3077" s="169"/>
      <c r="B3077" s="103"/>
      <c r="C3077" s="103"/>
      <c r="D3077" s="103"/>
      <c r="E3077" s="103"/>
      <c r="F3077" s="103"/>
      <c r="G3077" s="103"/>
      <c r="H3077" s="103"/>
      <c r="J3077" s="103"/>
    </row>
    <row r="3078" spans="1:10" s="111" customFormat="1" ht="11.45" customHeight="1">
      <c r="A3078" s="167"/>
      <c r="B3078" s="103"/>
      <c r="C3078" s="103"/>
      <c r="D3078" s="103"/>
      <c r="E3078" s="103"/>
      <c r="F3078" s="103"/>
      <c r="G3078" s="103"/>
      <c r="H3078" s="103"/>
      <c r="J3078" s="103"/>
    </row>
    <row r="3079" spans="1:10" s="111" customFormat="1" ht="11.45" customHeight="1">
      <c r="A3079" s="169"/>
      <c r="B3079" s="103"/>
      <c r="C3079" s="103"/>
      <c r="D3079" s="103"/>
      <c r="E3079" s="103"/>
      <c r="F3079" s="103"/>
      <c r="G3079" s="103"/>
      <c r="H3079" s="103"/>
      <c r="J3079" s="103"/>
    </row>
    <row r="3080" spans="1:10" s="111" customFormat="1" ht="11.45" customHeight="1">
      <c r="A3080" s="167"/>
      <c r="B3080" s="103"/>
      <c r="C3080" s="103"/>
      <c r="D3080" s="103"/>
      <c r="E3080" s="103"/>
      <c r="F3080" s="103"/>
      <c r="G3080" s="103"/>
      <c r="H3080" s="103"/>
      <c r="J3080" s="103"/>
    </row>
    <row r="3081" spans="1:10" s="111" customFormat="1" ht="11.45" customHeight="1">
      <c r="A3081" s="169"/>
      <c r="B3081" s="103"/>
      <c r="C3081" s="103"/>
      <c r="D3081" s="103"/>
      <c r="E3081" s="103"/>
      <c r="F3081" s="103"/>
      <c r="G3081" s="103"/>
      <c r="H3081" s="103"/>
      <c r="J3081" s="103"/>
    </row>
    <row r="3082" spans="1:10" s="111" customFormat="1" ht="11.45" customHeight="1">
      <c r="A3082" s="167"/>
      <c r="B3082" s="103"/>
      <c r="C3082" s="103"/>
      <c r="D3082" s="103"/>
      <c r="E3082" s="103"/>
      <c r="F3082" s="103"/>
      <c r="G3082" s="103"/>
      <c r="H3082" s="103"/>
      <c r="J3082" s="103"/>
    </row>
    <row r="3083" spans="1:10" s="111" customFormat="1" ht="8.25" customHeight="1">
      <c r="A3083" s="165"/>
      <c r="B3083" s="103"/>
      <c r="C3083" s="103"/>
      <c r="D3083" s="103"/>
      <c r="E3083" s="103"/>
      <c r="F3083" s="103"/>
      <c r="G3083" s="103"/>
      <c r="H3083" s="103"/>
      <c r="J3083" s="103"/>
    </row>
    <row r="3084" spans="1:10" s="158" customFormat="1" ht="13.5" customHeight="1">
      <c r="H3084" s="103"/>
      <c r="J3084" s="103"/>
    </row>
    <row r="3085" spans="1:10" s="105" customFormat="1" ht="9.4" customHeight="1">
      <c r="A3085" s="111"/>
      <c r="H3085" s="103"/>
      <c r="J3085" s="103"/>
    </row>
    <row r="3086" spans="1:10" s="105" customFormat="1" ht="1.1499999999999999" customHeight="1">
      <c r="H3086" s="103"/>
      <c r="J3086" s="103"/>
    </row>
    <row r="3087" spans="1:10" s="105" customFormat="1" ht="1.1499999999999999" customHeight="1">
      <c r="H3087" s="103"/>
      <c r="J3087" s="103"/>
    </row>
    <row r="3088" spans="1:10" s="105" customFormat="1" ht="1.1499999999999999" customHeight="1">
      <c r="H3088" s="103"/>
      <c r="J3088" s="103"/>
    </row>
    <row r="3089" spans="1:13" s="111" customFormat="1" ht="12" customHeight="1">
      <c r="B3089" s="170"/>
      <c r="C3089" s="170"/>
      <c r="D3089" s="171"/>
      <c r="E3089" s="171"/>
      <c r="F3089" s="171"/>
      <c r="G3089" s="171"/>
      <c r="H3089" s="103"/>
      <c r="J3089" s="103"/>
    </row>
    <row r="3090" spans="1:13" s="111" customFormat="1" ht="3.4" customHeight="1">
      <c r="B3090" s="170"/>
      <c r="C3090" s="170"/>
      <c r="D3090" s="171"/>
      <c r="E3090" s="171"/>
      <c r="F3090" s="171"/>
      <c r="G3090" s="171"/>
      <c r="H3090" s="103"/>
      <c r="J3090" s="103"/>
    </row>
    <row r="3091" spans="1:13" s="119" customFormat="1" ht="9" customHeight="1">
      <c r="A3091" s="172"/>
      <c r="B3091" s="170"/>
      <c r="C3091" s="170"/>
      <c r="D3091" s="171"/>
      <c r="E3091" s="171"/>
      <c r="F3091" s="171"/>
      <c r="G3091" s="171"/>
      <c r="H3091" s="103"/>
      <c r="J3091" s="103"/>
    </row>
    <row r="3092" spans="1:13" s="119" customFormat="1" ht="9" customHeight="1">
      <c r="A3092" s="172"/>
      <c r="B3092" s="170"/>
      <c r="C3092" s="173"/>
      <c r="D3092" s="173"/>
      <c r="E3092" s="173"/>
      <c r="F3092" s="173"/>
      <c r="G3092" s="173"/>
      <c r="H3092" s="103"/>
      <c r="J3092" s="103"/>
    </row>
    <row r="3093" spans="1:13" s="130" customFormat="1" ht="9" customHeight="1">
      <c r="B3093" s="174"/>
      <c r="C3093" s="175"/>
      <c r="D3093" s="176"/>
      <c r="E3093" s="176"/>
      <c r="F3093" s="176"/>
      <c r="G3093" s="174"/>
      <c r="H3093" s="103"/>
      <c r="J3093" s="103"/>
    </row>
    <row r="3094" spans="1:13" s="111" customFormat="1" ht="9.75" customHeight="1">
      <c r="A3094" s="131"/>
      <c r="B3094" s="177"/>
      <c r="C3094" s="177"/>
      <c r="D3094" s="177"/>
      <c r="E3094" s="177"/>
      <c r="F3094" s="177"/>
      <c r="G3094" s="177"/>
      <c r="H3094" s="103"/>
      <c r="J3094" s="103"/>
    </row>
    <row r="3095" spans="1:13" s="111" customFormat="1" ht="10.9" customHeight="1">
      <c r="A3095" s="178"/>
      <c r="B3095" s="179"/>
      <c r="C3095" s="179"/>
      <c r="D3095" s="179"/>
      <c r="E3095" s="179"/>
      <c r="F3095" s="179"/>
      <c r="G3095" s="179"/>
      <c r="H3095" s="103"/>
      <c r="J3095" s="103"/>
    </row>
    <row r="3096" spans="1:13" s="111" customFormat="1" ht="11.45" customHeight="1">
      <c r="A3096" s="180"/>
      <c r="B3096" s="181"/>
      <c r="C3096" s="181"/>
      <c r="D3096" s="181"/>
      <c r="E3096" s="181"/>
      <c r="F3096" s="181"/>
      <c r="G3096" s="181"/>
      <c r="H3096" s="103"/>
      <c r="J3096" s="103"/>
    </row>
    <row r="3097" spans="1:13" s="111" customFormat="1" ht="11.45" customHeight="1">
      <c r="A3097" s="167"/>
      <c r="B3097" s="103"/>
      <c r="C3097" s="103"/>
      <c r="D3097" s="103"/>
      <c r="E3097" s="103"/>
      <c r="F3097" s="103"/>
      <c r="G3097" s="103"/>
      <c r="H3097" s="103"/>
      <c r="J3097" s="103"/>
    </row>
    <row r="3098" spans="1:13" s="111" customFormat="1" ht="11.45" customHeight="1">
      <c r="A3098" s="167"/>
      <c r="B3098" s="103"/>
      <c r="C3098" s="103"/>
      <c r="D3098" s="103"/>
      <c r="E3098" s="103"/>
      <c r="F3098" s="103"/>
      <c r="G3098" s="103"/>
      <c r="H3098" s="103"/>
      <c r="I3098" s="103"/>
      <c r="J3098" s="103"/>
      <c r="K3098" s="103"/>
      <c r="L3098" s="103"/>
      <c r="M3098" s="103"/>
    </row>
    <row r="3099" spans="1:13" s="111" customFormat="1" ht="11.45" customHeight="1">
      <c r="A3099" s="169"/>
      <c r="B3099" s="103"/>
      <c r="C3099" s="103"/>
      <c r="D3099" s="103"/>
      <c r="E3099" s="103"/>
      <c r="F3099" s="103"/>
      <c r="G3099" s="103"/>
      <c r="H3099" s="103"/>
      <c r="I3099" s="182"/>
      <c r="J3099" s="182"/>
      <c r="K3099" s="182"/>
      <c r="L3099" s="182"/>
      <c r="M3099" s="182"/>
    </row>
    <row r="3100" spans="1:13" s="111" customFormat="1" ht="11.45" customHeight="1">
      <c r="A3100" s="180"/>
      <c r="B3100" s="181"/>
      <c r="C3100" s="181"/>
      <c r="D3100" s="181"/>
      <c r="E3100" s="181"/>
      <c r="F3100" s="181"/>
      <c r="G3100" s="181"/>
      <c r="H3100" s="103"/>
      <c r="J3100" s="103"/>
    </row>
    <row r="3101" spans="1:13" s="111" customFormat="1" ht="11.45" customHeight="1">
      <c r="A3101" s="167"/>
      <c r="B3101" s="103"/>
      <c r="C3101" s="103"/>
      <c r="D3101" s="103"/>
      <c r="E3101" s="103"/>
      <c r="F3101" s="103"/>
      <c r="G3101" s="103"/>
      <c r="H3101" s="103"/>
      <c r="J3101" s="103"/>
    </row>
    <row r="3102" spans="1:13" s="111" customFormat="1" ht="11.45" customHeight="1">
      <c r="A3102" s="166"/>
      <c r="B3102" s="103"/>
      <c r="C3102" s="103"/>
      <c r="D3102" s="103"/>
      <c r="E3102" s="103"/>
      <c r="F3102" s="103"/>
      <c r="G3102" s="103"/>
      <c r="H3102" s="103"/>
      <c r="J3102" s="103"/>
    </row>
    <row r="3103" spans="1:13" s="111" customFormat="1" ht="11.45" customHeight="1">
      <c r="A3103" s="167"/>
      <c r="B3103" s="103"/>
      <c r="C3103" s="103"/>
      <c r="D3103" s="103"/>
      <c r="E3103" s="103"/>
      <c r="F3103" s="103"/>
      <c r="G3103" s="103"/>
      <c r="H3103" s="103"/>
      <c r="J3103" s="103"/>
    </row>
    <row r="3104" spans="1:13" s="111" customFormat="1" ht="11.45" customHeight="1">
      <c r="A3104" s="166"/>
      <c r="B3104" s="103"/>
      <c r="C3104" s="103"/>
      <c r="D3104" s="103"/>
      <c r="E3104" s="103"/>
      <c r="F3104" s="103"/>
      <c r="G3104" s="103"/>
      <c r="H3104" s="103"/>
      <c r="J3104" s="103"/>
    </row>
    <row r="3105" spans="1:10" s="111" customFormat="1" ht="11.45" customHeight="1">
      <c r="A3105" s="167"/>
      <c r="B3105" s="103"/>
      <c r="C3105" s="103"/>
      <c r="D3105" s="103"/>
      <c r="E3105" s="103"/>
      <c r="F3105" s="103"/>
      <c r="G3105" s="103"/>
      <c r="H3105" s="103"/>
      <c r="J3105" s="103"/>
    </row>
    <row r="3106" spans="1:10" s="111" customFormat="1" ht="11.45" customHeight="1">
      <c r="A3106" s="166"/>
      <c r="B3106" s="103"/>
      <c r="C3106" s="103"/>
      <c r="D3106" s="103"/>
      <c r="E3106" s="103"/>
      <c r="F3106" s="103"/>
      <c r="G3106" s="103"/>
      <c r="H3106" s="103"/>
      <c r="J3106" s="103"/>
    </row>
    <row r="3107" spans="1:10" s="111" customFormat="1" ht="11.45" customHeight="1">
      <c r="A3107" s="166"/>
      <c r="B3107" s="103"/>
      <c r="C3107" s="103"/>
      <c r="D3107" s="103"/>
      <c r="E3107" s="103"/>
      <c r="F3107" s="103"/>
      <c r="G3107" s="103"/>
      <c r="H3107" s="103"/>
      <c r="J3107" s="103"/>
    </row>
    <row r="3108" spans="1:10" s="111" customFormat="1" ht="11.45" customHeight="1">
      <c r="A3108" s="166"/>
      <c r="B3108" s="103"/>
      <c r="C3108" s="103"/>
      <c r="D3108" s="103"/>
      <c r="E3108" s="103"/>
      <c r="F3108" s="103"/>
      <c r="G3108" s="103"/>
      <c r="H3108" s="103"/>
      <c r="J3108" s="103"/>
    </row>
    <row r="3109" spans="1:10" s="111" customFormat="1" ht="11.45" customHeight="1">
      <c r="A3109" s="167"/>
      <c r="B3109" s="103"/>
      <c r="C3109" s="103"/>
      <c r="D3109" s="103"/>
      <c r="E3109" s="103"/>
      <c r="F3109" s="103"/>
      <c r="G3109" s="103"/>
      <c r="H3109" s="103"/>
      <c r="J3109" s="103"/>
    </row>
    <row r="3110" spans="1:10" s="111" customFormat="1" ht="11.45" customHeight="1">
      <c r="A3110" s="167"/>
      <c r="B3110" s="103"/>
      <c r="C3110" s="103"/>
      <c r="D3110" s="103"/>
      <c r="E3110" s="103"/>
      <c r="F3110" s="103"/>
      <c r="G3110" s="103"/>
      <c r="H3110" s="103"/>
      <c r="J3110" s="103"/>
    </row>
    <row r="3111" spans="1:10" s="111" customFormat="1" ht="11.45" customHeight="1">
      <c r="A3111" s="166"/>
      <c r="B3111" s="103"/>
      <c r="C3111" s="103"/>
      <c r="D3111" s="103"/>
      <c r="E3111" s="103"/>
      <c r="F3111" s="103"/>
      <c r="G3111" s="103"/>
      <c r="H3111" s="103"/>
      <c r="J3111" s="103"/>
    </row>
    <row r="3112" spans="1:10" s="111" customFormat="1" ht="11.45" customHeight="1">
      <c r="A3112" s="166"/>
      <c r="B3112" s="103"/>
      <c r="C3112" s="103"/>
      <c r="D3112" s="103"/>
      <c r="E3112" s="103"/>
      <c r="F3112" s="103"/>
      <c r="G3112" s="103"/>
      <c r="H3112" s="103"/>
      <c r="J3112" s="103"/>
    </row>
    <row r="3113" spans="1:10" s="111" customFormat="1" ht="11.45" customHeight="1">
      <c r="A3113" s="166"/>
      <c r="B3113" s="103"/>
      <c r="C3113" s="103"/>
      <c r="D3113" s="103"/>
      <c r="E3113" s="103"/>
      <c r="F3113" s="103"/>
      <c r="G3113" s="103"/>
      <c r="H3113" s="103"/>
      <c r="J3113" s="103"/>
    </row>
    <row r="3114" spans="1:10" s="111" customFormat="1" ht="11.45" customHeight="1">
      <c r="A3114" s="167"/>
      <c r="B3114" s="103"/>
      <c r="C3114" s="103"/>
      <c r="D3114" s="103"/>
      <c r="E3114" s="103"/>
      <c r="F3114" s="103"/>
      <c r="G3114" s="103"/>
      <c r="H3114" s="103"/>
      <c r="J3114" s="103"/>
    </row>
    <row r="3115" spans="1:10" s="111" customFormat="1" ht="11.45" customHeight="1">
      <c r="A3115" s="166"/>
      <c r="B3115" s="103"/>
      <c r="C3115" s="103"/>
      <c r="D3115" s="103"/>
      <c r="E3115" s="103"/>
      <c r="F3115" s="103"/>
      <c r="G3115" s="103"/>
      <c r="H3115" s="103"/>
      <c r="J3115" s="103"/>
    </row>
    <row r="3116" spans="1:10" s="111" customFormat="1" ht="11.45" customHeight="1">
      <c r="A3116" s="167"/>
      <c r="B3116" s="103"/>
      <c r="C3116" s="103"/>
      <c r="D3116" s="103"/>
      <c r="E3116" s="103"/>
      <c r="F3116" s="103"/>
      <c r="G3116" s="103"/>
      <c r="H3116" s="103"/>
      <c r="J3116" s="103"/>
    </row>
    <row r="3117" spans="1:10" s="111" customFormat="1" ht="11.45" customHeight="1">
      <c r="A3117" s="166"/>
      <c r="B3117" s="103"/>
      <c r="C3117" s="103"/>
      <c r="D3117" s="103"/>
      <c r="E3117" s="103"/>
      <c r="F3117" s="103"/>
      <c r="G3117" s="103"/>
      <c r="H3117" s="103"/>
      <c r="J3117" s="103"/>
    </row>
    <row r="3118" spans="1:10" s="111" customFormat="1" ht="11.45" customHeight="1">
      <c r="A3118" s="167"/>
      <c r="B3118" s="103"/>
      <c r="C3118" s="103"/>
      <c r="D3118" s="103"/>
      <c r="E3118" s="103"/>
      <c r="F3118" s="103"/>
      <c r="G3118" s="103"/>
      <c r="H3118" s="103"/>
      <c r="J3118" s="103"/>
    </row>
    <row r="3119" spans="1:10" s="111" customFormat="1" ht="11.45" customHeight="1">
      <c r="A3119" s="166"/>
      <c r="B3119" s="103"/>
      <c r="C3119" s="103"/>
      <c r="D3119" s="103"/>
      <c r="E3119" s="103"/>
      <c r="F3119" s="103"/>
      <c r="G3119" s="103"/>
      <c r="H3119" s="103"/>
      <c r="J3119" s="103"/>
    </row>
    <row r="3120" spans="1:10" s="111" customFormat="1" ht="11.45" customHeight="1">
      <c r="A3120" s="167"/>
      <c r="B3120" s="103"/>
      <c r="C3120" s="103"/>
      <c r="D3120" s="103"/>
      <c r="E3120" s="103"/>
      <c r="F3120" s="103"/>
      <c r="G3120" s="103"/>
      <c r="H3120" s="103"/>
      <c r="J3120" s="103"/>
    </row>
    <row r="3121" spans="1:13" s="111" customFormat="1" ht="11.45" customHeight="1">
      <c r="A3121" s="168"/>
      <c r="B3121" s="103"/>
      <c r="C3121" s="103"/>
      <c r="D3121" s="103"/>
      <c r="E3121" s="103"/>
      <c r="F3121" s="103"/>
      <c r="G3121" s="103"/>
      <c r="H3121" s="103"/>
      <c r="J3121" s="103"/>
    </row>
    <row r="3122" spans="1:13" s="111" customFormat="1" ht="11.45" customHeight="1">
      <c r="A3122" s="169"/>
      <c r="B3122" s="103"/>
      <c r="C3122" s="103"/>
      <c r="D3122" s="103"/>
      <c r="E3122" s="103"/>
      <c r="F3122" s="103"/>
      <c r="G3122" s="103"/>
      <c r="H3122" s="103"/>
      <c r="J3122" s="103"/>
    </row>
    <row r="3123" spans="1:13" s="111" customFormat="1" ht="11.45" customHeight="1">
      <c r="A3123" s="167"/>
      <c r="B3123" s="103"/>
      <c r="C3123" s="103"/>
      <c r="D3123" s="103"/>
      <c r="E3123" s="103"/>
      <c r="F3123" s="103"/>
      <c r="G3123" s="103"/>
      <c r="H3123" s="103"/>
      <c r="J3123" s="103"/>
    </row>
    <row r="3124" spans="1:13" s="111" customFormat="1" ht="11.45" customHeight="1">
      <c r="A3124" s="167"/>
      <c r="B3124" s="103"/>
      <c r="C3124" s="103"/>
      <c r="D3124" s="103"/>
      <c r="E3124" s="103"/>
      <c r="F3124" s="103"/>
      <c r="G3124" s="103"/>
      <c r="H3124" s="103"/>
      <c r="I3124" s="103"/>
      <c r="J3124" s="103"/>
      <c r="K3124" s="103"/>
      <c r="L3124" s="103"/>
      <c r="M3124" s="103"/>
    </row>
    <row r="3125" spans="1:13" s="111" customFormat="1" ht="11.45" customHeight="1">
      <c r="A3125" s="166"/>
      <c r="B3125" s="103"/>
      <c r="C3125" s="103"/>
      <c r="D3125" s="103"/>
      <c r="E3125" s="103"/>
      <c r="F3125" s="103"/>
      <c r="G3125" s="103"/>
      <c r="H3125" s="103"/>
      <c r="I3125" s="103"/>
      <c r="J3125" s="103"/>
      <c r="K3125" s="103"/>
      <c r="L3125" s="103"/>
      <c r="M3125" s="103"/>
    </row>
    <row r="3126" spans="1:13" s="111" customFormat="1" ht="11.45" customHeight="1">
      <c r="A3126" s="167"/>
      <c r="B3126" s="103"/>
      <c r="C3126" s="103"/>
      <c r="D3126" s="103"/>
      <c r="E3126" s="103"/>
      <c r="F3126" s="103"/>
      <c r="G3126" s="103"/>
      <c r="H3126" s="103"/>
      <c r="I3126" s="103"/>
      <c r="J3126" s="103"/>
      <c r="K3126" s="103"/>
      <c r="L3126" s="103"/>
      <c r="M3126" s="103"/>
    </row>
    <row r="3127" spans="1:13" s="111" customFormat="1" ht="11.45" customHeight="1">
      <c r="A3127" s="166"/>
      <c r="B3127" s="103"/>
      <c r="C3127" s="103"/>
      <c r="D3127" s="103"/>
      <c r="E3127" s="103"/>
      <c r="F3127" s="103"/>
      <c r="G3127" s="103"/>
      <c r="H3127" s="103"/>
      <c r="I3127" s="103"/>
      <c r="J3127" s="103"/>
      <c r="K3127" s="103"/>
      <c r="L3127" s="103"/>
      <c r="M3127" s="103"/>
    </row>
    <row r="3128" spans="1:13" s="111" customFormat="1" ht="11.45" customHeight="1">
      <c r="A3128" s="167"/>
      <c r="B3128" s="103"/>
      <c r="C3128" s="103"/>
      <c r="D3128" s="103"/>
      <c r="E3128" s="103"/>
      <c r="F3128" s="103"/>
      <c r="G3128" s="103"/>
      <c r="H3128" s="103"/>
      <c r="I3128" s="103"/>
      <c r="J3128" s="103"/>
      <c r="K3128" s="103"/>
      <c r="L3128" s="103"/>
      <c r="M3128" s="103"/>
    </row>
    <row r="3129" spans="1:13" s="111" customFormat="1" ht="11.45" customHeight="1">
      <c r="A3129" s="166"/>
      <c r="B3129" s="103"/>
      <c r="C3129" s="103"/>
      <c r="D3129" s="103"/>
      <c r="E3129" s="103"/>
      <c r="F3129" s="103"/>
      <c r="G3129" s="103"/>
      <c r="H3129" s="103"/>
      <c r="J3129" s="103"/>
    </row>
    <row r="3130" spans="1:13" s="111" customFormat="1" ht="11.45" customHeight="1">
      <c r="A3130" s="167"/>
      <c r="B3130" s="103"/>
      <c r="C3130" s="103"/>
      <c r="D3130" s="103"/>
      <c r="E3130" s="103"/>
      <c r="F3130" s="103"/>
      <c r="G3130" s="103"/>
      <c r="H3130" s="103"/>
      <c r="J3130" s="103"/>
    </row>
    <row r="3131" spans="1:13" s="111" customFormat="1" ht="11.45" customHeight="1">
      <c r="A3131" s="166"/>
      <c r="B3131" s="103"/>
      <c r="C3131" s="103"/>
      <c r="D3131" s="103"/>
      <c r="E3131" s="103"/>
      <c r="F3131" s="103"/>
      <c r="G3131" s="103"/>
      <c r="H3131" s="103"/>
      <c r="I3131" s="103"/>
      <c r="J3131" s="103"/>
    </row>
    <row r="3132" spans="1:13" s="111" customFormat="1" ht="11.45" customHeight="1">
      <c r="A3132" s="167"/>
      <c r="B3132" s="103"/>
      <c r="C3132" s="103"/>
      <c r="D3132" s="103"/>
      <c r="E3132" s="103"/>
      <c r="F3132" s="103"/>
      <c r="G3132" s="103"/>
      <c r="H3132" s="103"/>
      <c r="J3132" s="103"/>
    </row>
    <row r="3133" spans="1:13" s="111" customFormat="1" ht="11.45" customHeight="1">
      <c r="A3133" s="166"/>
      <c r="B3133" s="103"/>
      <c r="C3133" s="103"/>
      <c r="D3133" s="103"/>
      <c r="E3133" s="103"/>
      <c r="F3133" s="103"/>
      <c r="G3133" s="103"/>
      <c r="H3133" s="103"/>
      <c r="J3133" s="103"/>
    </row>
    <row r="3134" spans="1:13" s="111" customFormat="1" ht="11.45" customHeight="1">
      <c r="A3134" s="167"/>
      <c r="B3134" s="103"/>
      <c r="C3134" s="103"/>
      <c r="D3134" s="103"/>
      <c r="E3134" s="103"/>
      <c r="F3134" s="103"/>
      <c r="G3134" s="103"/>
      <c r="H3134" s="103"/>
      <c r="J3134" s="103"/>
    </row>
    <row r="3135" spans="1:13" s="111" customFormat="1" ht="11.45" customHeight="1">
      <c r="A3135" s="166"/>
      <c r="B3135" s="103"/>
      <c r="C3135" s="103"/>
      <c r="D3135" s="103"/>
      <c r="E3135" s="103"/>
      <c r="F3135" s="103"/>
      <c r="G3135" s="103"/>
      <c r="H3135" s="103"/>
      <c r="J3135" s="103"/>
    </row>
    <row r="3136" spans="1:13" s="111" customFormat="1" ht="11.45" customHeight="1">
      <c r="A3136" s="169"/>
      <c r="B3136" s="103"/>
      <c r="C3136" s="103"/>
      <c r="D3136" s="103"/>
      <c r="E3136" s="103"/>
      <c r="F3136" s="103"/>
      <c r="G3136" s="103"/>
      <c r="H3136" s="103"/>
      <c r="J3136" s="103"/>
    </row>
    <row r="3137" spans="1:10" s="111" customFormat="1" ht="11.45" customHeight="1">
      <c r="A3137" s="167"/>
      <c r="B3137" s="103"/>
      <c r="C3137" s="103"/>
      <c r="D3137" s="103"/>
      <c r="E3137" s="103"/>
      <c r="F3137" s="103"/>
      <c r="G3137" s="103"/>
      <c r="H3137" s="103"/>
      <c r="J3137" s="103"/>
    </row>
    <row r="3138" spans="1:10" s="111" customFormat="1" ht="11.45" customHeight="1">
      <c r="A3138" s="169"/>
      <c r="B3138" s="103"/>
      <c r="C3138" s="103"/>
      <c r="D3138" s="103"/>
      <c r="E3138" s="103"/>
      <c r="F3138" s="103"/>
      <c r="G3138" s="103"/>
      <c r="H3138" s="103"/>
      <c r="J3138" s="103"/>
    </row>
    <row r="3139" spans="1:10" s="111" customFormat="1" ht="11.45" customHeight="1">
      <c r="A3139" s="167"/>
      <c r="B3139" s="103"/>
      <c r="C3139" s="103"/>
      <c r="D3139" s="103"/>
      <c r="E3139" s="103"/>
      <c r="F3139" s="103"/>
      <c r="G3139" s="103"/>
      <c r="H3139" s="103"/>
      <c r="J3139" s="103"/>
    </row>
    <row r="3140" spans="1:10" s="111" customFormat="1" ht="11.45" customHeight="1">
      <c r="A3140" s="167"/>
      <c r="B3140" s="103"/>
      <c r="C3140" s="103"/>
      <c r="D3140" s="103"/>
      <c r="E3140" s="103"/>
      <c r="F3140" s="103"/>
      <c r="G3140" s="103"/>
      <c r="H3140" s="103"/>
      <c r="J3140" s="103"/>
    </row>
    <row r="3141" spans="1:10" s="111" customFormat="1" ht="11.45" customHeight="1">
      <c r="A3141" s="166"/>
      <c r="B3141" s="103"/>
      <c r="C3141" s="103"/>
      <c r="D3141" s="103"/>
      <c r="E3141" s="103"/>
      <c r="F3141" s="103"/>
      <c r="G3141" s="103"/>
      <c r="H3141" s="103"/>
      <c r="J3141" s="103"/>
    </row>
    <row r="3142" spans="1:10" s="111" customFormat="1" ht="11.45" customHeight="1">
      <c r="A3142" s="167"/>
      <c r="B3142" s="103"/>
      <c r="C3142" s="103"/>
      <c r="D3142" s="103"/>
      <c r="E3142" s="103"/>
      <c r="F3142" s="103"/>
      <c r="G3142" s="103"/>
      <c r="H3142" s="103"/>
      <c r="J3142" s="103"/>
    </row>
    <row r="3143" spans="1:10" s="111" customFormat="1" ht="11.45" customHeight="1">
      <c r="A3143" s="166"/>
      <c r="B3143" s="103"/>
      <c r="C3143" s="103"/>
      <c r="D3143" s="103"/>
      <c r="E3143" s="103"/>
      <c r="F3143" s="103"/>
      <c r="G3143" s="103"/>
      <c r="H3143" s="103"/>
      <c r="J3143" s="103"/>
    </row>
    <row r="3144" spans="1:10" s="111" customFormat="1" ht="11.45" customHeight="1">
      <c r="A3144" s="169"/>
      <c r="B3144" s="103"/>
      <c r="C3144" s="103"/>
      <c r="D3144" s="103"/>
      <c r="E3144" s="103"/>
      <c r="F3144" s="103"/>
      <c r="G3144" s="103"/>
      <c r="H3144" s="103"/>
      <c r="J3144" s="103"/>
    </row>
    <row r="3145" spans="1:10" s="111" customFormat="1" ht="11.45" customHeight="1">
      <c r="A3145" s="167"/>
      <c r="B3145" s="103"/>
      <c r="C3145" s="103"/>
      <c r="D3145" s="103"/>
      <c r="E3145" s="103"/>
      <c r="F3145" s="103"/>
      <c r="G3145" s="103"/>
      <c r="H3145" s="103"/>
      <c r="J3145" s="103"/>
    </row>
    <row r="3146" spans="1:10" s="111" customFormat="1" ht="11.45" customHeight="1">
      <c r="A3146" s="166"/>
      <c r="B3146" s="103"/>
      <c r="C3146" s="103"/>
      <c r="D3146" s="103"/>
      <c r="E3146" s="103"/>
      <c r="F3146" s="103"/>
      <c r="G3146" s="103"/>
      <c r="H3146" s="103"/>
      <c r="J3146" s="103"/>
    </row>
    <row r="3147" spans="1:10" s="111" customFormat="1" ht="11.45" customHeight="1">
      <c r="A3147" s="166"/>
      <c r="B3147" s="103"/>
      <c r="C3147" s="103"/>
      <c r="D3147" s="103"/>
      <c r="E3147" s="103"/>
      <c r="F3147" s="103"/>
      <c r="G3147" s="103"/>
      <c r="H3147" s="103"/>
      <c r="J3147" s="103"/>
    </row>
    <row r="3148" spans="1:10" s="111" customFormat="1" ht="11.45" customHeight="1">
      <c r="A3148" s="169"/>
      <c r="B3148" s="103"/>
      <c r="C3148" s="103"/>
      <c r="D3148" s="103"/>
      <c r="E3148" s="103"/>
      <c r="F3148" s="103"/>
      <c r="G3148" s="103"/>
      <c r="H3148" s="103"/>
      <c r="J3148" s="103"/>
    </row>
    <row r="3149" spans="1:10" s="111" customFormat="1" ht="11.45" customHeight="1">
      <c r="A3149" s="166"/>
      <c r="B3149" s="103"/>
      <c r="C3149" s="103"/>
      <c r="D3149" s="103"/>
      <c r="E3149" s="103"/>
      <c r="F3149" s="103"/>
      <c r="G3149" s="103"/>
      <c r="H3149" s="103"/>
      <c r="J3149" s="103"/>
    </row>
    <row r="3150" spans="1:10" s="111" customFormat="1" ht="11.45" customHeight="1">
      <c r="A3150" s="169"/>
      <c r="B3150" s="103"/>
      <c r="C3150" s="103"/>
      <c r="D3150" s="103"/>
      <c r="E3150" s="103"/>
      <c r="F3150" s="103"/>
      <c r="G3150" s="103"/>
      <c r="H3150" s="103"/>
      <c r="J3150" s="103"/>
    </row>
    <row r="3151" spans="1:10" s="111" customFormat="1" ht="11.45" customHeight="1">
      <c r="A3151" s="167"/>
      <c r="B3151" s="103"/>
      <c r="C3151" s="103"/>
      <c r="D3151" s="103"/>
      <c r="E3151" s="103"/>
      <c r="F3151" s="103"/>
      <c r="G3151" s="103"/>
      <c r="H3151" s="103"/>
      <c r="J3151" s="103"/>
    </row>
    <row r="3152" spans="1:10" s="111" customFormat="1" ht="11.45" customHeight="1">
      <c r="A3152" s="169"/>
      <c r="B3152" s="103"/>
      <c r="C3152" s="103"/>
      <c r="D3152" s="103"/>
      <c r="E3152" s="103"/>
      <c r="F3152" s="103"/>
      <c r="G3152" s="103"/>
      <c r="H3152" s="103"/>
      <c r="J3152" s="103"/>
    </row>
    <row r="3153" spans="1:10" s="111" customFormat="1" ht="11.45" customHeight="1">
      <c r="A3153" s="167"/>
      <c r="B3153" s="103"/>
      <c r="C3153" s="103"/>
      <c r="D3153" s="103"/>
      <c r="E3153" s="103"/>
      <c r="F3153" s="103"/>
      <c r="G3153" s="103"/>
      <c r="H3153" s="103"/>
      <c r="J3153" s="103"/>
    </row>
    <row r="3154" spans="1:10" s="111" customFormat="1" ht="11.45" customHeight="1">
      <c r="A3154" s="169"/>
      <c r="B3154" s="103"/>
      <c r="C3154" s="103"/>
      <c r="D3154" s="103"/>
      <c r="E3154" s="103"/>
      <c r="F3154" s="103"/>
      <c r="G3154" s="103"/>
      <c r="H3154" s="103"/>
      <c r="J3154" s="103"/>
    </row>
    <row r="3155" spans="1:10" s="111" customFormat="1" ht="11.45" customHeight="1">
      <c r="A3155" s="167"/>
      <c r="B3155" s="103"/>
      <c r="C3155" s="103"/>
      <c r="D3155" s="103"/>
      <c r="E3155" s="103"/>
      <c r="F3155" s="103"/>
      <c r="G3155" s="103"/>
      <c r="H3155" s="103"/>
      <c r="J3155" s="103"/>
    </row>
    <row r="3156" spans="1:10" s="111" customFormat="1" ht="11.45" customHeight="1">
      <c r="A3156" s="169"/>
      <c r="B3156" s="103"/>
      <c r="C3156" s="103"/>
      <c r="D3156" s="103"/>
      <c r="E3156" s="103"/>
      <c r="F3156" s="103"/>
      <c r="G3156" s="103"/>
      <c r="H3156" s="103"/>
      <c r="J3156" s="103"/>
    </row>
    <row r="3157" spans="1:10" s="111" customFormat="1" ht="11.45" customHeight="1">
      <c r="A3157" s="167"/>
      <c r="B3157" s="103"/>
      <c r="C3157" s="103"/>
      <c r="D3157" s="103"/>
      <c r="E3157" s="103"/>
      <c r="F3157" s="103"/>
      <c r="G3157" s="103"/>
      <c r="H3157" s="103"/>
      <c r="J3157" s="103"/>
    </row>
    <row r="3158" spans="1:10" s="111" customFormat="1" ht="8.25" customHeight="1">
      <c r="A3158" s="165"/>
      <c r="B3158" s="103"/>
      <c r="C3158" s="103"/>
      <c r="D3158" s="103"/>
      <c r="E3158" s="103"/>
      <c r="F3158" s="103"/>
      <c r="G3158" s="103"/>
      <c r="H3158" s="103"/>
      <c r="J3158" s="103"/>
    </row>
    <row r="3159" spans="1:10" s="158" customFormat="1" ht="13.5" customHeight="1">
      <c r="H3159" s="103"/>
      <c r="J3159" s="103"/>
    </row>
    <row r="3160" spans="1:10" s="105" customFormat="1" ht="9.4" customHeight="1">
      <c r="A3160" s="111"/>
      <c r="H3160" s="103"/>
      <c r="J3160" s="103"/>
    </row>
    <row r="3161" spans="1:10" s="105" customFormat="1" ht="1.1499999999999999" customHeight="1">
      <c r="H3161" s="103"/>
      <c r="J3161" s="103"/>
    </row>
    <row r="3162" spans="1:10" s="105" customFormat="1" ht="1.1499999999999999" customHeight="1">
      <c r="H3162" s="103"/>
      <c r="J3162" s="103"/>
    </row>
    <row r="3163" spans="1:10" s="105" customFormat="1" ht="1.1499999999999999" customHeight="1">
      <c r="H3163" s="103"/>
      <c r="J3163" s="103"/>
    </row>
    <row r="3164" spans="1:10" s="111" customFormat="1" ht="12" customHeight="1">
      <c r="B3164" s="170"/>
      <c r="C3164" s="170"/>
      <c r="D3164" s="171"/>
      <c r="E3164" s="171"/>
      <c r="F3164" s="171"/>
      <c r="G3164" s="171"/>
      <c r="H3164" s="103"/>
      <c r="J3164" s="103"/>
    </row>
    <row r="3165" spans="1:10" s="111" customFormat="1" ht="3.4" customHeight="1">
      <c r="B3165" s="170"/>
      <c r="C3165" s="170"/>
      <c r="D3165" s="171"/>
      <c r="E3165" s="171"/>
      <c r="F3165" s="171"/>
      <c r="G3165" s="171"/>
      <c r="H3165" s="103"/>
      <c r="J3165" s="103"/>
    </row>
    <row r="3166" spans="1:10" s="119" customFormat="1" ht="9" customHeight="1">
      <c r="A3166" s="172"/>
      <c r="B3166" s="170"/>
      <c r="C3166" s="170"/>
      <c r="D3166" s="171"/>
      <c r="E3166" s="171"/>
      <c r="F3166" s="171"/>
      <c r="G3166" s="171"/>
      <c r="H3166" s="103"/>
      <c r="J3166" s="103"/>
    </row>
    <row r="3167" spans="1:10" s="119" customFormat="1" ht="8.25" customHeight="1">
      <c r="A3167" s="172"/>
      <c r="B3167" s="170"/>
      <c r="C3167" s="173"/>
      <c r="D3167" s="173"/>
      <c r="E3167" s="173"/>
      <c r="F3167" s="173"/>
      <c r="G3167" s="173"/>
      <c r="H3167" s="103"/>
      <c r="J3167" s="103"/>
    </row>
    <row r="3168" spans="1:10" s="130" customFormat="1" ht="9" customHeight="1">
      <c r="B3168" s="174"/>
      <c r="C3168" s="175"/>
      <c r="D3168" s="176"/>
      <c r="E3168" s="176"/>
      <c r="F3168" s="176"/>
      <c r="G3168" s="174"/>
      <c r="H3168" s="103"/>
      <c r="J3168" s="103"/>
    </row>
    <row r="3169" spans="1:13" s="111" customFormat="1" ht="9" customHeight="1">
      <c r="A3169" s="131"/>
      <c r="B3169" s="177"/>
      <c r="C3169" s="177"/>
      <c r="D3169" s="177"/>
      <c r="E3169" s="177"/>
      <c r="F3169" s="177"/>
      <c r="G3169" s="177"/>
      <c r="H3169" s="103"/>
      <c r="J3169" s="103"/>
    </row>
    <row r="3170" spans="1:13" s="111" customFormat="1" ht="9" customHeight="1">
      <c r="A3170" s="178"/>
      <c r="B3170" s="179"/>
      <c r="C3170" s="179"/>
      <c r="D3170" s="179"/>
      <c r="E3170" s="179"/>
      <c r="F3170" s="179"/>
      <c r="G3170" s="179"/>
      <c r="H3170" s="103"/>
      <c r="J3170" s="103"/>
    </row>
    <row r="3171" spans="1:13" s="111" customFormat="1" ht="11.45" customHeight="1">
      <c r="A3171" s="180"/>
      <c r="B3171" s="181"/>
      <c r="C3171" s="181"/>
      <c r="D3171" s="181"/>
      <c r="E3171" s="181"/>
      <c r="F3171" s="181"/>
      <c r="G3171" s="181"/>
      <c r="H3171" s="103"/>
      <c r="J3171" s="103"/>
    </row>
    <row r="3172" spans="1:13" s="111" customFormat="1" ht="11.45" customHeight="1">
      <c r="A3172" s="167"/>
      <c r="B3172" s="103"/>
      <c r="C3172" s="103"/>
      <c r="D3172" s="103"/>
      <c r="E3172" s="103"/>
      <c r="F3172" s="103"/>
      <c r="G3172" s="103"/>
      <c r="H3172" s="103"/>
      <c r="J3172" s="103"/>
    </row>
    <row r="3173" spans="1:13" s="111" customFormat="1" ht="11.45" customHeight="1">
      <c r="A3173" s="167"/>
      <c r="B3173" s="103"/>
      <c r="C3173" s="103"/>
      <c r="D3173" s="103"/>
      <c r="E3173" s="103"/>
      <c r="F3173" s="103"/>
      <c r="G3173" s="103"/>
      <c r="H3173" s="103"/>
      <c r="I3173" s="103"/>
      <c r="J3173" s="103"/>
      <c r="K3173" s="103"/>
      <c r="L3173" s="103"/>
      <c r="M3173" s="103"/>
    </row>
    <row r="3174" spans="1:13" s="111" customFormat="1" ht="11.45" customHeight="1">
      <c r="A3174" s="169"/>
      <c r="B3174" s="103"/>
      <c r="C3174" s="103"/>
      <c r="D3174" s="103"/>
      <c r="E3174" s="103"/>
      <c r="F3174" s="103"/>
      <c r="G3174" s="103"/>
      <c r="H3174" s="103"/>
      <c r="I3174" s="182"/>
      <c r="J3174" s="182"/>
      <c r="K3174" s="182"/>
      <c r="L3174" s="182"/>
      <c r="M3174" s="182"/>
    </row>
    <row r="3175" spans="1:13" s="111" customFormat="1" ht="11.45" customHeight="1">
      <c r="A3175" s="180"/>
      <c r="B3175" s="181"/>
      <c r="C3175" s="181"/>
      <c r="D3175" s="181"/>
      <c r="E3175" s="181"/>
      <c r="F3175" s="181"/>
      <c r="G3175" s="181"/>
      <c r="H3175" s="103"/>
      <c r="J3175" s="103"/>
    </row>
    <row r="3176" spans="1:13" s="111" customFormat="1" ht="11.45" customHeight="1">
      <c r="A3176" s="167"/>
      <c r="B3176" s="103"/>
      <c r="C3176" s="103"/>
      <c r="D3176" s="103"/>
      <c r="E3176" s="103"/>
      <c r="F3176" s="103"/>
      <c r="G3176" s="103"/>
      <c r="H3176" s="103"/>
      <c r="J3176" s="103"/>
    </row>
    <row r="3177" spans="1:13" s="111" customFormat="1" ht="11.45" customHeight="1">
      <c r="A3177" s="166"/>
      <c r="B3177" s="103"/>
      <c r="C3177" s="103"/>
      <c r="D3177" s="103"/>
      <c r="E3177" s="103"/>
      <c r="F3177" s="103"/>
      <c r="G3177" s="103"/>
      <c r="H3177" s="103"/>
      <c r="J3177" s="103"/>
    </row>
    <row r="3178" spans="1:13" s="111" customFormat="1" ht="11.45" customHeight="1">
      <c r="A3178" s="167"/>
      <c r="B3178" s="103"/>
      <c r="C3178" s="103"/>
      <c r="D3178" s="103"/>
      <c r="E3178" s="103"/>
      <c r="F3178" s="103"/>
      <c r="G3178" s="103"/>
      <c r="H3178" s="103"/>
      <c r="J3178" s="103"/>
    </row>
    <row r="3179" spans="1:13" s="111" customFormat="1" ht="11.45" customHeight="1">
      <c r="A3179" s="166"/>
      <c r="B3179" s="103"/>
      <c r="C3179" s="103"/>
      <c r="D3179" s="103"/>
      <c r="E3179" s="103"/>
      <c r="F3179" s="103"/>
      <c r="G3179" s="103"/>
      <c r="H3179" s="103"/>
      <c r="J3179" s="103"/>
    </row>
    <row r="3180" spans="1:13" s="111" customFormat="1" ht="11.45" customHeight="1">
      <c r="A3180" s="167"/>
      <c r="B3180" s="103"/>
      <c r="C3180" s="103"/>
      <c r="D3180" s="103"/>
      <c r="E3180" s="103"/>
      <c r="F3180" s="103"/>
      <c r="G3180" s="103"/>
      <c r="H3180" s="103"/>
      <c r="J3180" s="103"/>
    </row>
    <row r="3181" spans="1:13" s="111" customFormat="1" ht="11.45" customHeight="1">
      <c r="A3181" s="166"/>
      <c r="B3181" s="103"/>
      <c r="C3181" s="103"/>
      <c r="D3181" s="103"/>
      <c r="E3181" s="103"/>
      <c r="F3181" s="103"/>
      <c r="G3181" s="103"/>
      <c r="H3181" s="103"/>
      <c r="J3181" s="103"/>
    </row>
    <row r="3182" spans="1:13" s="111" customFormat="1" ht="11.45" customHeight="1">
      <c r="A3182" s="166"/>
      <c r="B3182" s="103"/>
      <c r="C3182" s="103"/>
      <c r="D3182" s="103"/>
      <c r="E3182" s="103"/>
      <c r="F3182" s="103"/>
      <c r="G3182" s="103"/>
      <c r="H3182" s="103"/>
      <c r="J3182" s="103"/>
    </row>
    <row r="3183" spans="1:13" s="111" customFormat="1" ht="11.45" customHeight="1">
      <c r="A3183" s="166"/>
      <c r="B3183" s="103"/>
      <c r="C3183" s="103"/>
      <c r="D3183" s="103"/>
      <c r="E3183" s="103"/>
      <c r="F3183" s="103"/>
      <c r="G3183" s="103"/>
      <c r="H3183" s="103"/>
      <c r="J3183" s="103"/>
    </row>
    <row r="3184" spans="1:13" s="111" customFormat="1" ht="11.45" customHeight="1">
      <c r="A3184" s="167"/>
      <c r="B3184" s="103"/>
      <c r="C3184" s="103"/>
      <c r="D3184" s="103"/>
      <c r="E3184" s="103"/>
      <c r="F3184" s="103"/>
      <c r="G3184" s="103"/>
      <c r="H3184" s="103"/>
      <c r="J3184" s="103"/>
    </row>
    <row r="3185" spans="1:13" s="111" customFormat="1" ht="11.45" customHeight="1">
      <c r="A3185" s="167"/>
      <c r="B3185" s="103"/>
      <c r="C3185" s="103"/>
      <c r="D3185" s="103"/>
      <c r="E3185" s="103"/>
      <c r="F3185" s="103"/>
      <c r="G3185" s="103"/>
      <c r="H3185" s="103"/>
      <c r="J3185" s="103"/>
    </row>
    <row r="3186" spans="1:13" s="111" customFormat="1" ht="11.45" customHeight="1">
      <c r="A3186" s="166"/>
      <c r="B3186" s="103"/>
      <c r="C3186" s="103"/>
      <c r="D3186" s="103"/>
      <c r="E3186" s="103"/>
      <c r="F3186" s="103"/>
      <c r="G3186" s="103"/>
      <c r="H3186" s="103"/>
      <c r="J3186" s="103"/>
    </row>
    <row r="3187" spans="1:13" s="111" customFormat="1" ht="11.45" customHeight="1">
      <c r="A3187" s="166"/>
      <c r="B3187" s="103"/>
      <c r="C3187" s="103"/>
      <c r="D3187" s="103"/>
      <c r="E3187" s="103"/>
      <c r="F3187" s="103"/>
      <c r="G3187" s="103"/>
      <c r="H3187" s="103"/>
      <c r="J3187" s="103"/>
    </row>
    <row r="3188" spans="1:13" s="111" customFormat="1" ht="11.45" customHeight="1">
      <c r="A3188" s="166"/>
      <c r="B3188" s="103"/>
      <c r="C3188" s="103"/>
      <c r="D3188" s="103"/>
      <c r="E3188" s="103"/>
      <c r="F3188" s="103"/>
      <c r="G3188" s="103"/>
      <c r="H3188" s="103"/>
      <c r="J3188" s="103"/>
    </row>
    <row r="3189" spans="1:13" s="111" customFormat="1" ht="11.45" customHeight="1">
      <c r="A3189" s="167"/>
      <c r="B3189" s="103"/>
      <c r="C3189" s="103"/>
      <c r="D3189" s="103"/>
      <c r="E3189" s="103"/>
      <c r="F3189" s="103"/>
      <c r="G3189" s="103"/>
      <c r="H3189" s="103"/>
      <c r="J3189" s="103"/>
    </row>
    <row r="3190" spans="1:13" s="111" customFormat="1" ht="11.45" customHeight="1">
      <c r="A3190" s="166"/>
      <c r="B3190" s="103"/>
      <c r="C3190" s="103"/>
      <c r="D3190" s="103"/>
      <c r="E3190" s="103"/>
      <c r="F3190" s="103"/>
      <c r="G3190" s="103"/>
      <c r="H3190" s="103"/>
      <c r="J3190" s="103"/>
    </row>
    <row r="3191" spans="1:13" s="111" customFormat="1" ht="11.45" customHeight="1">
      <c r="A3191" s="167"/>
      <c r="B3191" s="103"/>
      <c r="C3191" s="103"/>
      <c r="D3191" s="103"/>
      <c r="E3191" s="103"/>
      <c r="F3191" s="103"/>
      <c r="G3191" s="103"/>
      <c r="H3191" s="103"/>
      <c r="J3191" s="103"/>
    </row>
    <row r="3192" spans="1:13" s="111" customFormat="1" ht="11.45" customHeight="1">
      <c r="A3192" s="166"/>
      <c r="B3192" s="103"/>
      <c r="C3192" s="103"/>
      <c r="D3192" s="103"/>
      <c r="E3192" s="103"/>
      <c r="F3192" s="103"/>
      <c r="G3192" s="103"/>
      <c r="H3192" s="103"/>
      <c r="J3192" s="103"/>
    </row>
    <row r="3193" spans="1:13" s="111" customFormat="1" ht="11.45" customHeight="1">
      <c r="A3193" s="167"/>
      <c r="B3193" s="103"/>
      <c r="C3193" s="103"/>
      <c r="D3193" s="103"/>
      <c r="E3193" s="103"/>
      <c r="F3193" s="103"/>
      <c r="G3193" s="103"/>
      <c r="H3193" s="103"/>
      <c r="J3193" s="103"/>
    </row>
    <row r="3194" spans="1:13" s="111" customFormat="1" ht="11.45" customHeight="1">
      <c r="A3194" s="166"/>
      <c r="B3194" s="103"/>
      <c r="C3194" s="103"/>
      <c r="D3194" s="103"/>
      <c r="E3194" s="103"/>
      <c r="F3194" s="103"/>
      <c r="G3194" s="103"/>
      <c r="H3194" s="103"/>
      <c r="J3194" s="103"/>
    </row>
    <row r="3195" spans="1:13" s="111" customFormat="1" ht="11.45" customHeight="1">
      <c r="A3195" s="167"/>
      <c r="B3195" s="103"/>
      <c r="C3195" s="103"/>
      <c r="D3195" s="103"/>
      <c r="E3195" s="103"/>
      <c r="F3195" s="103"/>
      <c r="G3195" s="103"/>
      <c r="H3195" s="103"/>
      <c r="J3195" s="103"/>
    </row>
    <row r="3196" spans="1:13" s="111" customFormat="1" ht="11.45" customHeight="1">
      <c r="A3196" s="168"/>
      <c r="B3196" s="103"/>
      <c r="C3196" s="103"/>
      <c r="D3196" s="103"/>
      <c r="E3196" s="103"/>
      <c r="F3196" s="103"/>
      <c r="G3196" s="103"/>
      <c r="H3196" s="103"/>
      <c r="J3196" s="103"/>
    </row>
    <row r="3197" spans="1:13" s="111" customFormat="1" ht="11.45" customHeight="1">
      <c r="A3197" s="169"/>
      <c r="B3197" s="103"/>
      <c r="C3197" s="103"/>
      <c r="D3197" s="103"/>
      <c r="E3197" s="103"/>
      <c r="F3197" s="103"/>
      <c r="G3197" s="103"/>
      <c r="H3197" s="103"/>
      <c r="J3197" s="103"/>
    </row>
    <row r="3198" spans="1:13" s="111" customFormat="1" ht="11.45" customHeight="1">
      <c r="A3198" s="167"/>
      <c r="B3198" s="103"/>
      <c r="C3198" s="103"/>
      <c r="D3198" s="103"/>
      <c r="E3198" s="103"/>
      <c r="F3198" s="103"/>
      <c r="G3198" s="103"/>
      <c r="H3198" s="103"/>
      <c r="J3198" s="103"/>
    </row>
    <row r="3199" spans="1:13" s="111" customFormat="1" ht="11.45" customHeight="1">
      <c r="A3199" s="167"/>
      <c r="B3199" s="103"/>
      <c r="C3199" s="103"/>
      <c r="D3199" s="103"/>
      <c r="E3199" s="103"/>
      <c r="F3199" s="103"/>
      <c r="G3199" s="103"/>
      <c r="H3199" s="103"/>
      <c r="I3199" s="103"/>
      <c r="J3199" s="103"/>
      <c r="K3199" s="103"/>
      <c r="L3199" s="103"/>
      <c r="M3199" s="103"/>
    </row>
    <row r="3200" spans="1:13" s="111" customFormat="1" ht="11.45" customHeight="1">
      <c r="A3200" s="166"/>
      <c r="B3200" s="103"/>
      <c r="C3200" s="103"/>
      <c r="D3200" s="103"/>
      <c r="E3200" s="103"/>
      <c r="F3200" s="103"/>
      <c r="G3200" s="103"/>
      <c r="H3200" s="103"/>
      <c r="I3200" s="103"/>
      <c r="J3200" s="103"/>
      <c r="K3200" s="103"/>
      <c r="L3200" s="103"/>
      <c r="M3200" s="103"/>
    </row>
    <row r="3201" spans="1:13" s="111" customFormat="1" ht="11.45" customHeight="1">
      <c r="A3201" s="167"/>
      <c r="B3201" s="103"/>
      <c r="C3201" s="103"/>
      <c r="D3201" s="103"/>
      <c r="E3201" s="103"/>
      <c r="F3201" s="103"/>
      <c r="G3201" s="103"/>
      <c r="H3201" s="103"/>
      <c r="I3201" s="103"/>
      <c r="J3201" s="103"/>
      <c r="K3201" s="103"/>
      <c r="L3201" s="103"/>
      <c r="M3201" s="103"/>
    </row>
    <row r="3202" spans="1:13" s="111" customFormat="1" ht="11.45" customHeight="1">
      <c r="A3202" s="166"/>
      <c r="B3202" s="103"/>
      <c r="C3202" s="103"/>
      <c r="D3202" s="103"/>
      <c r="E3202" s="103"/>
      <c r="F3202" s="103"/>
      <c r="G3202" s="103"/>
      <c r="H3202" s="103"/>
      <c r="I3202" s="103"/>
      <c r="J3202" s="103"/>
      <c r="K3202" s="103"/>
      <c r="L3202" s="103"/>
      <c r="M3202" s="103"/>
    </row>
    <row r="3203" spans="1:13" s="111" customFormat="1" ht="11.45" customHeight="1">
      <c r="A3203" s="167"/>
      <c r="B3203" s="103"/>
      <c r="C3203" s="103"/>
      <c r="D3203" s="103"/>
      <c r="E3203" s="103"/>
      <c r="F3203" s="103"/>
      <c r="G3203" s="103"/>
      <c r="H3203" s="103"/>
      <c r="I3203" s="103"/>
      <c r="J3203" s="103"/>
      <c r="K3203" s="103"/>
      <c r="L3203" s="103"/>
      <c r="M3203" s="103"/>
    </row>
    <row r="3204" spans="1:13" s="111" customFormat="1" ht="11.45" customHeight="1">
      <c r="A3204" s="166"/>
      <c r="B3204" s="103"/>
      <c r="C3204" s="103"/>
      <c r="D3204" s="103"/>
      <c r="E3204" s="103"/>
      <c r="F3204" s="103"/>
      <c r="G3204" s="103"/>
      <c r="H3204" s="103"/>
      <c r="J3204" s="103"/>
    </row>
    <row r="3205" spans="1:13" s="111" customFormat="1" ht="11.45" customHeight="1">
      <c r="A3205" s="167"/>
      <c r="B3205" s="103"/>
      <c r="C3205" s="103"/>
      <c r="D3205" s="103"/>
      <c r="E3205" s="103"/>
      <c r="F3205" s="103"/>
      <c r="G3205" s="103"/>
      <c r="H3205" s="103"/>
      <c r="J3205" s="103"/>
    </row>
    <row r="3206" spans="1:13" s="111" customFormat="1" ht="11.45" customHeight="1">
      <c r="A3206" s="166"/>
      <c r="B3206" s="103"/>
      <c r="C3206" s="103"/>
      <c r="D3206" s="103"/>
      <c r="E3206" s="103"/>
      <c r="F3206" s="103"/>
      <c r="G3206" s="103"/>
      <c r="H3206" s="103"/>
      <c r="I3206" s="103"/>
      <c r="J3206" s="103"/>
    </row>
    <row r="3207" spans="1:13" s="111" customFormat="1" ht="11.45" customHeight="1">
      <c r="A3207" s="167"/>
      <c r="B3207" s="103"/>
      <c r="C3207" s="103"/>
      <c r="D3207" s="103"/>
      <c r="E3207" s="103"/>
      <c r="F3207" s="103"/>
      <c r="G3207" s="103"/>
      <c r="H3207" s="103"/>
      <c r="J3207" s="103"/>
    </row>
    <row r="3208" spans="1:13" s="111" customFormat="1" ht="11.45" customHeight="1">
      <c r="A3208" s="166"/>
      <c r="B3208" s="103"/>
      <c r="C3208" s="103"/>
      <c r="D3208" s="103"/>
      <c r="E3208" s="103"/>
      <c r="F3208" s="103"/>
      <c r="G3208" s="103"/>
      <c r="H3208" s="103"/>
      <c r="J3208" s="103"/>
    </row>
    <row r="3209" spans="1:13" s="111" customFormat="1" ht="11.45" customHeight="1">
      <c r="A3209" s="167"/>
      <c r="B3209" s="103"/>
      <c r="C3209" s="103"/>
      <c r="D3209" s="103"/>
      <c r="E3209" s="103"/>
      <c r="F3209" s="103"/>
      <c r="G3209" s="103"/>
      <c r="H3209" s="103"/>
      <c r="J3209" s="103"/>
    </row>
    <row r="3210" spans="1:13" s="111" customFormat="1" ht="11.45" customHeight="1">
      <c r="A3210" s="166"/>
      <c r="B3210" s="103"/>
      <c r="C3210" s="103"/>
      <c r="D3210" s="103"/>
      <c r="E3210" s="103"/>
      <c r="F3210" s="103"/>
      <c r="G3210" s="103"/>
      <c r="H3210" s="103"/>
      <c r="J3210" s="103"/>
    </row>
    <row r="3211" spans="1:13" s="111" customFormat="1" ht="11.45" customHeight="1">
      <c r="A3211" s="169"/>
      <c r="B3211" s="103"/>
      <c r="C3211" s="103"/>
      <c r="D3211" s="103"/>
      <c r="E3211" s="103"/>
      <c r="F3211" s="103"/>
      <c r="G3211" s="103"/>
      <c r="H3211" s="103"/>
      <c r="J3211" s="103"/>
    </row>
    <row r="3212" spans="1:13" s="111" customFormat="1" ht="11.45" customHeight="1">
      <c r="A3212" s="167"/>
      <c r="B3212" s="103"/>
      <c r="C3212" s="103"/>
      <c r="D3212" s="103"/>
      <c r="E3212" s="103"/>
      <c r="F3212" s="103"/>
      <c r="G3212" s="103"/>
      <c r="H3212" s="103"/>
      <c r="J3212" s="103"/>
    </row>
    <row r="3213" spans="1:13" s="111" customFormat="1" ht="11.45" customHeight="1">
      <c r="A3213" s="169"/>
      <c r="B3213" s="103"/>
      <c r="C3213" s="103"/>
      <c r="D3213" s="103"/>
      <c r="E3213" s="103"/>
      <c r="F3213" s="103"/>
      <c r="G3213" s="103"/>
      <c r="H3213" s="103"/>
      <c r="J3213" s="103"/>
    </row>
    <row r="3214" spans="1:13" s="111" customFormat="1" ht="11.45" customHeight="1">
      <c r="A3214" s="167"/>
      <c r="B3214" s="103"/>
      <c r="C3214" s="103"/>
      <c r="D3214" s="103"/>
      <c r="E3214" s="103"/>
      <c r="F3214" s="103"/>
      <c r="G3214" s="103"/>
      <c r="H3214" s="103"/>
      <c r="J3214" s="103"/>
    </row>
    <row r="3215" spans="1:13" s="111" customFormat="1" ht="11.45" customHeight="1">
      <c r="A3215" s="167"/>
      <c r="B3215" s="103"/>
      <c r="C3215" s="103"/>
      <c r="D3215" s="103"/>
      <c r="E3215" s="103"/>
      <c r="F3215" s="103"/>
      <c r="G3215" s="103"/>
      <c r="H3215" s="103"/>
      <c r="J3215" s="103"/>
    </row>
    <row r="3216" spans="1:13" s="111" customFormat="1" ht="11.45" customHeight="1">
      <c r="A3216" s="166"/>
      <c r="B3216" s="103"/>
      <c r="C3216" s="103"/>
      <c r="D3216" s="103"/>
      <c r="E3216" s="103"/>
      <c r="F3216" s="103"/>
      <c r="G3216" s="103"/>
      <c r="H3216" s="103"/>
      <c r="J3216" s="103"/>
    </row>
    <row r="3217" spans="1:10" s="111" customFormat="1" ht="11.45" customHeight="1">
      <c r="A3217" s="167"/>
      <c r="B3217" s="103"/>
      <c r="C3217" s="103"/>
      <c r="D3217" s="103"/>
      <c r="E3217" s="103"/>
      <c r="F3217" s="103"/>
      <c r="G3217" s="103"/>
      <c r="H3217" s="103"/>
      <c r="J3217" s="103"/>
    </row>
    <row r="3218" spans="1:10" s="111" customFormat="1" ht="11.45" customHeight="1">
      <c r="A3218" s="166"/>
      <c r="B3218" s="103"/>
      <c r="C3218" s="103"/>
      <c r="D3218" s="103"/>
      <c r="E3218" s="103"/>
      <c r="F3218" s="103"/>
      <c r="G3218" s="103"/>
      <c r="H3218" s="103"/>
      <c r="J3218" s="103"/>
    </row>
    <row r="3219" spans="1:10" s="111" customFormat="1" ht="11.45" customHeight="1">
      <c r="A3219" s="169"/>
      <c r="B3219" s="103"/>
      <c r="C3219" s="103"/>
      <c r="D3219" s="103"/>
      <c r="E3219" s="103"/>
      <c r="F3219" s="103"/>
      <c r="G3219" s="103"/>
      <c r="H3219" s="103"/>
      <c r="J3219" s="103"/>
    </row>
    <row r="3220" spans="1:10" s="111" customFormat="1" ht="11.45" customHeight="1">
      <c r="A3220" s="167"/>
      <c r="B3220" s="103"/>
      <c r="C3220" s="103"/>
      <c r="D3220" s="103"/>
      <c r="E3220" s="103"/>
      <c r="F3220" s="103"/>
      <c r="G3220" s="103"/>
      <c r="H3220" s="103"/>
      <c r="J3220" s="103"/>
    </row>
    <row r="3221" spans="1:10" s="111" customFormat="1" ht="11.45" customHeight="1">
      <c r="A3221" s="166"/>
      <c r="B3221" s="103"/>
      <c r="C3221" s="103"/>
      <c r="D3221" s="103"/>
      <c r="E3221" s="103"/>
      <c r="F3221" s="103"/>
      <c r="G3221" s="103"/>
      <c r="H3221" s="103"/>
      <c r="J3221" s="103"/>
    </row>
    <row r="3222" spans="1:10" s="111" customFormat="1" ht="11.45" customHeight="1">
      <c r="A3222" s="166"/>
      <c r="B3222" s="103"/>
      <c r="C3222" s="103"/>
      <c r="D3222" s="103"/>
      <c r="E3222" s="103"/>
      <c r="F3222" s="103"/>
      <c r="G3222" s="103"/>
      <c r="H3222" s="103"/>
      <c r="J3222" s="103"/>
    </row>
    <row r="3223" spans="1:10" s="111" customFormat="1" ht="11.45" customHeight="1">
      <c r="A3223" s="169"/>
      <c r="B3223" s="103"/>
      <c r="C3223" s="103"/>
      <c r="D3223" s="103"/>
      <c r="E3223" s="103"/>
      <c r="F3223" s="103"/>
      <c r="G3223" s="103"/>
      <c r="H3223" s="103"/>
      <c r="J3223" s="103"/>
    </row>
    <row r="3224" spans="1:10" s="111" customFormat="1" ht="11.45" customHeight="1">
      <c r="A3224" s="166"/>
      <c r="B3224" s="103"/>
      <c r="C3224" s="103"/>
      <c r="D3224" s="103"/>
      <c r="E3224" s="103"/>
      <c r="F3224" s="103"/>
      <c r="G3224" s="103"/>
      <c r="H3224" s="103"/>
      <c r="J3224" s="103"/>
    </row>
    <row r="3225" spans="1:10" s="111" customFormat="1" ht="11.45" customHeight="1">
      <c r="A3225" s="169"/>
      <c r="B3225" s="103"/>
      <c r="C3225" s="103"/>
      <c r="D3225" s="103"/>
      <c r="E3225" s="103"/>
      <c r="F3225" s="103"/>
      <c r="G3225" s="103"/>
      <c r="H3225" s="103"/>
      <c r="J3225" s="103"/>
    </row>
    <row r="3226" spans="1:10" s="111" customFormat="1" ht="11.45" customHeight="1">
      <c r="A3226" s="167"/>
      <c r="B3226" s="103"/>
      <c r="C3226" s="103"/>
      <c r="D3226" s="103"/>
      <c r="E3226" s="103"/>
      <c r="F3226" s="103"/>
      <c r="G3226" s="103"/>
      <c r="H3226" s="103"/>
      <c r="J3226" s="103"/>
    </row>
    <row r="3227" spans="1:10" s="111" customFormat="1" ht="11.45" customHeight="1">
      <c r="A3227" s="169"/>
      <c r="B3227" s="103"/>
      <c r="C3227" s="103"/>
      <c r="D3227" s="103"/>
      <c r="E3227" s="103"/>
      <c r="F3227" s="103"/>
      <c r="G3227" s="103"/>
      <c r="H3227" s="103"/>
      <c r="J3227" s="103"/>
    </row>
    <row r="3228" spans="1:10" s="111" customFormat="1" ht="11.45" customHeight="1">
      <c r="A3228" s="167"/>
      <c r="B3228" s="103"/>
      <c r="C3228" s="103"/>
      <c r="D3228" s="103"/>
      <c r="E3228" s="103"/>
      <c r="F3228" s="103"/>
      <c r="G3228" s="103"/>
      <c r="H3228" s="103"/>
      <c r="J3228" s="103"/>
    </row>
    <row r="3229" spans="1:10" s="111" customFormat="1" ht="11.45" customHeight="1">
      <c r="A3229" s="169"/>
      <c r="B3229" s="103"/>
      <c r="C3229" s="103"/>
      <c r="D3229" s="103"/>
      <c r="E3229" s="103"/>
      <c r="F3229" s="103"/>
      <c r="G3229" s="103"/>
      <c r="H3229" s="103"/>
      <c r="J3229" s="103"/>
    </row>
    <row r="3230" spans="1:10" s="111" customFormat="1" ht="11.45" customHeight="1">
      <c r="A3230" s="167"/>
      <c r="B3230" s="103"/>
      <c r="C3230" s="103"/>
      <c r="D3230" s="103"/>
      <c r="E3230" s="103"/>
      <c r="F3230" s="103"/>
      <c r="G3230" s="103"/>
      <c r="H3230" s="103"/>
      <c r="J3230" s="103"/>
    </row>
    <row r="3231" spans="1:10" s="111" customFormat="1" ht="11.45" customHeight="1">
      <c r="A3231" s="169"/>
      <c r="B3231" s="103"/>
      <c r="C3231" s="103"/>
      <c r="D3231" s="103"/>
      <c r="E3231" s="103"/>
      <c r="F3231" s="103"/>
      <c r="G3231" s="103"/>
      <c r="H3231" s="103"/>
      <c r="J3231" s="103"/>
    </row>
    <row r="3232" spans="1:10" s="111" customFormat="1" ht="11.45" customHeight="1">
      <c r="A3232" s="167"/>
      <c r="B3232" s="103"/>
      <c r="C3232" s="103"/>
      <c r="D3232" s="103"/>
      <c r="E3232" s="103"/>
      <c r="F3232" s="103"/>
      <c r="G3232" s="103"/>
      <c r="H3232" s="103"/>
      <c r="J3232" s="103"/>
    </row>
    <row r="3233" spans="1:13" s="111" customFormat="1" ht="7.5" customHeight="1">
      <c r="A3233" s="165"/>
      <c r="B3233" s="103"/>
      <c r="C3233" s="103"/>
      <c r="D3233" s="103"/>
      <c r="E3233" s="103"/>
      <c r="F3233" s="103"/>
      <c r="G3233" s="103"/>
      <c r="H3233" s="103"/>
      <c r="J3233" s="103"/>
    </row>
    <row r="3234" spans="1:13" s="158" customFormat="1" ht="13.5" customHeight="1">
      <c r="H3234" s="103"/>
      <c r="J3234" s="103"/>
    </row>
    <row r="3235" spans="1:13" s="105" customFormat="1" ht="9.4" customHeight="1">
      <c r="A3235" s="111"/>
      <c r="H3235" s="103"/>
      <c r="J3235" s="103"/>
    </row>
    <row r="3236" spans="1:13" s="105" customFormat="1" ht="1.1499999999999999" customHeight="1">
      <c r="H3236" s="103"/>
      <c r="J3236" s="103"/>
    </row>
    <row r="3237" spans="1:13" s="105" customFormat="1" ht="1.1499999999999999" customHeight="1">
      <c r="H3237" s="103"/>
      <c r="J3237" s="103"/>
    </row>
    <row r="3238" spans="1:13" s="105" customFormat="1" ht="1.1499999999999999" customHeight="1">
      <c r="H3238" s="103"/>
      <c r="J3238" s="103"/>
    </row>
    <row r="3239" spans="1:13" s="111" customFormat="1" ht="12" customHeight="1">
      <c r="B3239" s="170"/>
      <c r="C3239" s="170"/>
      <c r="D3239" s="171"/>
      <c r="E3239" s="171"/>
      <c r="F3239" s="171"/>
      <c r="G3239" s="171"/>
      <c r="H3239" s="103"/>
      <c r="J3239" s="103"/>
    </row>
    <row r="3240" spans="1:13" s="111" customFormat="1" ht="3.4" customHeight="1">
      <c r="B3240" s="170"/>
      <c r="C3240" s="170"/>
      <c r="D3240" s="171"/>
      <c r="E3240" s="171"/>
      <c r="F3240" s="171"/>
      <c r="G3240" s="171"/>
      <c r="H3240" s="103"/>
      <c r="J3240" s="103"/>
    </row>
    <row r="3241" spans="1:13" s="119" customFormat="1" ht="9" customHeight="1">
      <c r="A3241" s="172"/>
      <c r="B3241" s="170"/>
      <c r="C3241" s="170"/>
      <c r="D3241" s="171"/>
      <c r="E3241" s="171"/>
      <c r="F3241" s="171"/>
      <c r="G3241" s="171"/>
      <c r="H3241" s="103"/>
      <c r="J3241" s="103"/>
    </row>
    <row r="3242" spans="1:13" s="119" customFormat="1" ht="9" customHeight="1">
      <c r="A3242" s="172"/>
      <c r="B3242" s="170"/>
      <c r="C3242" s="173"/>
      <c r="D3242" s="173"/>
      <c r="E3242" s="173"/>
      <c r="F3242" s="173"/>
      <c r="G3242" s="173"/>
      <c r="H3242" s="103"/>
      <c r="J3242" s="103"/>
    </row>
    <row r="3243" spans="1:13" s="130" customFormat="1" ht="9" customHeight="1">
      <c r="B3243" s="174"/>
      <c r="C3243" s="175"/>
      <c r="D3243" s="176"/>
      <c r="E3243" s="176"/>
      <c r="F3243" s="176"/>
      <c r="G3243" s="174"/>
      <c r="H3243" s="103"/>
      <c r="J3243" s="103"/>
    </row>
    <row r="3244" spans="1:13" s="111" customFormat="1" ht="9.75" customHeight="1">
      <c r="A3244" s="131"/>
      <c r="B3244" s="177"/>
      <c r="C3244" s="177"/>
      <c r="D3244" s="177"/>
      <c r="E3244" s="177"/>
      <c r="F3244" s="177"/>
      <c r="G3244" s="177"/>
      <c r="H3244" s="103"/>
      <c r="J3244" s="103"/>
    </row>
    <row r="3245" spans="1:13" s="111" customFormat="1" ht="12.75" customHeight="1">
      <c r="A3245" s="178"/>
      <c r="B3245" s="179"/>
      <c r="C3245" s="179"/>
      <c r="D3245" s="179"/>
      <c r="E3245" s="179"/>
      <c r="F3245" s="179"/>
      <c r="G3245" s="179"/>
      <c r="H3245" s="103"/>
      <c r="J3245" s="103"/>
    </row>
    <row r="3246" spans="1:13" s="111" customFormat="1" ht="11.45" customHeight="1">
      <c r="A3246" s="180"/>
      <c r="B3246" s="181"/>
      <c r="C3246" s="181"/>
      <c r="D3246" s="181"/>
      <c r="E3246" s="181"/>
      <c r="F3246" s="181"/>
      <c r="G3246" s="181"/>
      <c r="H3246" s="103"/>
      <c r="J3246" s="103"/>
    </row>
    <row r="3247" spans="1:13" s="111" customFormat="1" ht="11.45" customHeight="1">
      <c r="A3247" s="167"/>
      <c r="B3247" s="103"/>
      <c r="C3247" s="103"/>
      <c r="D3247" s="103"/>
      <c r="E3247" s="103"/>
      <c r="F3247" s="103"/>
      <c r="G3247" s="103"/>
      <c r="H3247" s="103"/>
      <c r="J3247" s="103"/>
    </row>
    <row r="3248" spans="1:13" s="111" customFormat="1" ht="11.45" customHeight="1">
      <c r="A3248" s="167"/>
      <c r="B3248" s="103"/>
      <c r="C3248" s="103"/>
      <c r="D3248" s="103"/>
      <c r="E3248" s="103"/>
      <c r="F3248" s="103"/>
      <c r="G3248" s="103"/>
      <c r="H3248" s="103"/>
      <c r="I3248" s="103"/>
      <c r="J3248" s="103"/>
      <c r="K3248" s="103"/>
      <c r="L3248" s="103"/>
      <c r="M3248" s="103"/>
    </row>
    <row r="3249" spans="1:13" s="111" customFormat="1" ht="11.45" customHeight="1">
      <c r="A3249" s="169"/>
      <c r="B3249" s="103"/>
      <c r="C3249" s="103"/>
      <c r="D3249" s="103"/>
      <c r="E3249" s="103"/>
      <c r="F3249" s="103"/>
      <c r="G3249" s="103"/>
      <c r="H3249" s="103"/>
      <c r="I3249" s="182"/>
      <c r="J3249" s="182"/>
      <c r="K3249" s="182"/>
      <c r="L3249" s="182"/>
      <c r="M3249" s="182"/>
    </row>
    <row r="3250" spans="1:13" s="111" customFormat="1" ht="11.45" customHeight="1">
      <c r="A3250" s="180"/>
      <c r="B3250" s="181"/>
      <c r="C3250" s="181"/>
      <c r="D3250" s="181"/>
      <c r="E3250" s="181"/>
      <c r="F3250" s="181"/>
      <c r="G3250" s="181"/>
      <c r="H3250" s="103"/>
      <c r="J3250" s="103"/>
    </row>
    <row r="3251" spans="1:13" s="111" customFormat="1" ht="11.45" customHeight="1">
      <c r="A3251" s="167"/>
      <c r="B3251" s="103"/>
      <c r="C3251" s="103"/>
      <c r="D3251" s="103"/>
      <c r="E3251" s="103"/>
      <c r="F3251" s="103"/>
      <c r="G3251" s="103"/>
      <c r="H3251" s="103"/>
      <c r="J3251" s="103"/>
    </row>
    <row r="3252" spans="1:13" s="111" customFormat="1" ht="11.45" customHeight="1">
      <c r="A3252" s="166"/>
      <c r="B3252" s="103"/>
      <c r="C3252" s="103"/>
      <c r="D3252" s="103"/>
      <c r="E3252" s="103"/>
      <c r="F3252" s="103"/>
      <c r="G3252" s="103"/>
      <c r="H3252" s="103"/>
      <c r="J3252" s="103"/>
    </row>
    <row r="3253" spans="1:13" s="111" customFormat="1" ht="11.45" customHeight="1">
      <c r="A3253" s="167"/>
      <c r="B3253" s="103"/>
      <c r="C3253" s="103"/>
      <c r="D3253" s="103"/>
      <c r="E3253" s="103"/>
      <c r="F3253" s="103"/>
      <c r="G3253" s="103"/>
      <c r="H3253" s="103"/>
      <c r="J3253" s="103"/>
    </row>
    <row r="3254" spans="1:13" s="111" customFormat="1" ht="11.45" customHeight="1">
      <c r="A3254" s="166"/>
      <c r="B3254" s="103"/>
      <c r="C3254" s="103"/>
      <c r="D3254" s="103"/>
      <c r="E3254" s="103"/>
      <c r="F3254" s="103"/>
      <c r="G3254" s="103"/>
      <c r="H3254" s="103"/>
      <c r="J3254" s="103"/>
    </row>
    <row r="3255" spans="1:13" s="111" customFormat="1" ht="11.45" customHeight="1">
      <c r="A3255" s="167"/>
      <c r="B3255" s="103"/>
      <c r="C3255" s="103"/>
      <c r="D3255" s="103"/>
      <c r="E3255" s="103"/>
      <c r="F3255" s="103"/>
      <c r="G3255" s="103"/>
      <c r="H3255" s="103"/>
      <c r="J3255" s="103"/>
    </row>
    <row r="3256" spans="1:13" s="111" customFormat="1" ht="11.45" customHeight="1">
      <c r="A3256" s="166"/>
      <c r="B3256" s="103"/>
      <c r="C3256" s="103"/>
      <c r="D3256" s="103"/>
      <c r="E3256" s="103"/>
      <c r="F3256" s="103"/>
      <c r="G3256" s="103"/>
      <c r="H3256" s="103"/>
      <c r="J3256" s="103"/>
    </row>
    <row r="3257" spans="1:13" s="111" customFormat="1" ht="11.45" customHeight="1">
      <c r="A3257" s="166"/>
      <c r="B3257" s="103"/>
      <c r="C3257" s="103"/>
      <c r="D3257" s="103"/>
      <c r="E3257" s="103"/>
      <c r="F3257" s="103"/>
      <c r="G3257" s="103"/>
      <c r="H3257" s="103"/>
      <c r="J3257" s="103"/>
    </row>
    <row r="3258" spans="1:13" s="111" customFormat="1" ht="11.45" customHeight="1">
      <c r="A3258" s="166"/>
      <c r="B3258" s="103"/>
      <c r="C3258" s="103"/>
      <c r="D3258" s="103"/>
      <c r="E3258" s="103"/>
      <c r="F3258" s="103"/>
      <c r="G3258" s="103"/>
      <c r="H3258" s="103"/>
      <c r="J3258" s="103"/>
    </row>
    <row r="3259" spans="1:13" s="111" customFormat="1" ht="11.45" customHeight="1">
      <c r="A3259" s="167"/>
      <c r="B3259" s="103"/>
      <c r="C3259" s="103"/>
      <c r="D3259" s="103"/>
      <c r="E3259" s="103"/>
      <c r="F3259" s="103"/>
      <c r="G3259" s="103"/>
      <c r="H3259" s="103"/>
      <c r="J3259" s="103"/>
    </row>
    <row r="3260" spans="1:13" s="111" customFormat="1" ht="11.45" customHeight="1">
      <c r="A3260" s="167"/>
      <c r="B3260" s="103"/>
      <c r="C3260" s="103"/>
      <c r="D3260" s="103"/>
      <c r="E3260" s="103"/>
      <c r="F3260" s="103"/>
      <c r="G3260" s="103"/>
      <c r="H3260" s="103"/>
      <c r="J3260" s="103"/>
    </row>
    <row r="3261" spans="1:13" s="111" customFormat="1" ht="11.45" customHeight="1">
      <c r="A3261" s="166"/>
      <c r="B3261" s="103"/>
      <c r="C3261" s="103"/>
      <c r="D3261" s="103"/>
      <c r="E3261" s="103"/>
      <c r="F3261" s="103"/>
      <c r="G3261" s="103"/>
      <c r="H3261" s="103"/>
      <c r="J3261" s="103"/>
    </row>
    <row r="3262" spans="1:13" s="111" customFormat="1" ht="11.45" customHeight="1">
      <c r="A3262" s="166"/>
      <c r="B3262" s="103"/>
      <c r="C3262" s="103"/>
      <c r="D3262" s="103"/>
      <c r="E3262" s="103"/>
      <c r="F3262" s="103"/>
      <c r="G3262" s="103"/>
      <c r="H3262" s="103"/>
      <c r="J3262" s="103"/>
    </row>
    <row r="3263" spans="1:13" s="111" customFormat="1" ht="11.45" customHeight="1">
      <c r="A3263" s="166"/>
      <c r="B3263" s="103"/>
      <c r="C3263" s="103"/>
      <c r="D3263" s="103"/>
      <c r="E3263" s="103"/>
      <c r="F3263" s="103"/>
      <c r="G3263" s="103"/>
      <c r="H3263" s="103"/>
      <c r="J3263" s="103"/>
    </row>
    <row r="3264" spans="1:13" s="111" customFormat="1" ht="11.45" customHeight="1">
      <c r="A3264" s="167"/>
      <c r="B3264" s="103"/>
      <c r="C3264" s="103"/>
      <c r="D3264" s="103"/>
      <c r="E3264" s="103"/>
      <c r="F3264" s="103"/>
      <c r="G3264" s="103"/>
      <c r="H3264" s="103"/>
      <c r="J3264" s="103"/>
    </row>
    <row r="3265" spans="1:13" s="111" customFormat="1" ht="11.45" customHeight="1">
      <c r="A3265" s="166"/>
      <c r="B3265" s="103"/>
      <c r="C3265" s="103"/>
      <c r="D3265" s="103"/>
      <c r="E3265" s="103"/>
      <c r="F3265" s="103"/>
      <c r="G3265" s="103"/>
      <c r="H3265" s="103"/>
      <c r="J3265" s="103"/>
    </row>
    <row r="3266" spans="1:13" s="111" customFormat="1" ht="11.45" customHeight="1">
      <c r="A3266" s="167"/>
      <c r="B3266" s="103"/>
      <c r="C3266" s="103"/>
      <c r="D3266" s="103"/>
      <c r="E3266" s="103"/>
      <c r="F3266" s="103"/>
      <c r="G3266" s="103"/>
      <c r="H3266" s="103"/>
      <c r="J3266" s="103"/>
    </row>
    <row r="3267" spans="1:13" s="111" customFormat="1" ht="11.45" customHeight="1">
      <c r="A3267" s="166"/>
      <c r="B3267" s="103"/>
      <c r="C3267" s="103"/>
      <c r="D3267" s="103"/>
      <c r="E3267" s="103"/>
      <c r="F3267" s="103"/>
      <c r="G3267" s="103"/>
      <c r="H3267" s="103"/>
      <c r="J3267" s="103"/>
    </row>
    <row r="3268" spans="1:13" s="111" customFormat="1" ht="11.45" customHeight="1">
      <c r="A3268" s="167"/>
      <c r="B3268" s="103"/>
      <c r="C3268" s="103"/>
      <c r="D3268" s="103"/>
      <c r="E3268" s="103"/>
      <c r="F3268" s="103"/>
      <c r="G3268" s="103"/>
      <c r="H3268" s="103"/>
      <c r="J3268" s="103"/>
    </row>
    <row r="3269" spans="1:13" s="111" customFormat="1" ht="11.45" customHeight="1">
      <c r="A3269" s="166"/>
      <c r="B3269" s="103"/>
      <c r="C3269" s="103"/>
      <c r="D3269" s="103"/>
      <c r="E3269" s="103"/>
      <c r="F3269" s="103"/>
      <c r="G3269" s="103"/>
      <c r="H3269" s="103"/>
      <c r="J3269" s="103"/>
    </row>
    <row r="3270" spans="1:13" s="111" customFormat="1" ht="11.45" customHeight="1">
      <c r="A3270" s="167"/>
      <c r="B3270" s="103"/>
      <c r="C3270" s="103"/>
      <c r="D3270" s="103"/>
      <c r="E3270" s="103"/>
      <c r="F3270" s="103"/>
      <c r="G3270" s="103"/>
      <c r="H3270" s="103"/>
      <c r="J3270" s="103"/>
    </row>
    <row r="3271" spans="1:13" s="111" customFormat="1" ht="11.45" customHeight="1">
      <c r="A3271" s="168"/>
      <c r="B3271" s="103"/>
      <c r="C3271" s="103"/>
      <c r="D3271" s="103"/>
      <c r="E3271" s="103"/>
      <c r="F3271" s="103"/>
      <c r="G3271" s="103"/>
      <c r="H3271" s="103"/>
      <c r="J3271" s="103"/>
    </row>
    <row r="3272" spans="1:13" s="111" customFormat="1" ht="11.45" customHeight="1">
      <c r="A3272" s="169"/>
      <c r="B3272" s="103"/>
      <c r="C3272" s="103"/>
      <c r="D3272" s="103"/>
      <c r="E3272" s="103"/>
      <c r="F3272" s="103"/>
      <c r="G3272" s="103"/>
      <c r="H3272" s="103"/>
      <c r="J3272" s="103"/>
    </row>
    <row r="3273" spans="1:13" s="111" customFormat="1" ht="11.45" customHeight="1">
      <c r="A3273" s="167"/>
      <c r="B3273" s="103"/>
      <c r="C3273" s="103"/>
      <c r="D3273" s="103"/>
      <c r="E3273" s="103"/>
      <c r="F3273" s="103"/>
      <c r="G3273" s="103"/>
      <c r="H3273" s="103"/>
      <c r="J3273" s="103"/>
    </row>
    <row r="3274" spans="1:13" s="111" customFormat="1" ht="11.45" customHeight="1">
      <c r="A3274" s="167"/>
      <c r="B3274" s="103"/>
      <c r="C3274" s="103"/>
      <c r="D3274" s="103"/>
      <c r="E3274" s="103"/>
      <c r="F3274" s="103"/>
      <c r="G3274" s="103"/>
      <c r="H3274" s="103"/>
      <c r="I3274" s="103"/>
      <c r="J3274" s="103"/>
      <c r="K3274" s="103"/>
      <c r="L3274" s="103"/>
      <c r="M3274" s="103"/>
    </row>
    <row r="3275" spans="1:13" s="111" customFormat="1" ht="11.45" customHeight="1">
      <c r="A3275" s="166"/>
      <c r="B3275" s="103"/>
      <c r="C3275" s="103"/>
      <c r="D3275" s="103"/>
      <c r="E3275" s="103"/>
      <c r="F3275" s="103"/>
      <c r="G3275" s="103"/>
      <c r="H3275" s="103"/>
      <c r="I3275" s="103"/>
      <c r="J3275" s="103"/>
      <c r="K3275" s="103"/>
      <c r="L3275" s="103"/>
      <c r="M3275" s="103"/>
    </row>
    <row r="3276" spans="1:13" s="111" customFormat="1" ht="11.45" customHeight="1">
      <c r="A3276" s="167"/>
      <c r="B3276" s="103"/>
      <c r="C3276" s="103"/>
      <c r="D3276" s="103"/>
      <c r="E3276" s="103"/>
      <c r="F3276" s="103"/>
      <c r="G3276" s="103"/>
      <c r="H3276" s="103"/>
      <c r="I3276" s="103"/>
      <c r="J3276" s="103"/>
      <c r="K3276" s="103"/>
      <c r="L3276" s="103"/>
      <c r="M3276" s="103"/>
    </row>
    <row r="3277" spans="1:13" s="111" customFormat="1" ht="11.45" customHeight="1">
      <c r="A3277" s="166"/>
      <c r="B3277" s="103"/>
      <c r="C3277" s="103"/>
      <c r="D3277" s="103"/>
      <c r="E3277" s="103"/>
      <c r="F3277" s="103"/>
      <c r="G3277" s="103"/>
      <c r="H3277" s="103"/>
      <c r="I3277" s="103"/>
      <c r="J3277" s="103"/>
      <c r="K3277" s="103"/>
      <c r="L3277" s="103"/>
      <c r="M3277" s="103"/>
    </row>
    <row r="3278" spans="1:13" s="111" customFormat="1" ht="11.45" customHeight="1">
      <c r="A3278" s="167"/>
      <c r="B3278" s="103"/>
      <c r="C3278" s="103"/>
      <c r="D3278" s="103"/>
      <c r="E3278" s="103"/>
      <c r="F3278" s="103"/>
      <c r="G3278" s="103"/>
      <c r="H3278" s="103"/>
      <c r="I3278" s="103"/>
      <c r="J3278" s="103"/>
      <c r="K3278" s="103"/>
      <c r="L3278" s="103"/>
      <c r="M3278" s="103"/>
    </row>
    <row r="3279" spans="1:13" s="111" customFormat="1" ht="11.45" customHeight="1">
      <c r="A3279" s="166"/>
      <c r="B3279" s="103"/>
      <c r="C3279" s="103"/>
      <c r="D3279" s="103"/>
      <c r="E3279" s="103"/>
      <c r="F3279" s="103"/>
      <c r="G3279" s="103"/>
      <c r="H3279" s="103"/>
      <c r="J3279" s="103"/>
    </row>
    <row r="3280" spans="1:13" s="111" customFormat="1" ht="11.45" customHeight="1">
      <c r="A3280" s="167"/>
      <c r="B3280" s="103"/>
      <c r="C3280" s="103"/>
      <c r="D3280" s="103"/>
      <c r="E3280" s="103"/>
      <c r="F3280" s="103"/>
      <c r="G3280" s="103"/>
      <c r="H3280" s="103"/>
      <c r="J3280" s="103"/>
    </row>
    <row r="3281" spans="1:10" s="111" customFormat="1" ht="11.45" customHeight="1">
      <c r="A3281" s="166"/>
      <c r="B3281" s="103"/>
      <c r="C3281" s="103"/>
      <c r="D3281" s="103"/>
      <c r="E3281" s="103"/>
      <c r="F3281" s="103"/>
      <c r="G3281" s="103"/>
      <c r="H3281" s="103"/>
      <c r="I3281" s="103"/>
      <c r="J3281" s="103"/>
    </row>
    <row r="3282" spans="1:10" s="111" customFormat="1" ht="11.45" customHeight="1">
      <c r="A3282" s="167"/>
      <c r="B3282" s="103"/>
      <c r="C3282" s="103"/>
      <c r="D3282" s="103"/>
      <c r="E3282" s="103"/>
      <c r="F3282" s="103"/>
      <c r="G3282" s="103"/>
      <c r="H3282" s="103"/>
      <c r="J3282" s="103"/>
    </row>
    <row r="3283" spans="1:10" s="111" customFormat="1" ht="11.45" customHeight="1">
      <c r="A3283" s="166"/>
      <c r="B3283" s="103"/>
      <c r="C3283" s="103"/>
      <c r="D3283" s="103"/>
      <c r="E3283" s="103"/>
      <c r="F3283" s="103"/>
      <c r="G3283" s="103"/>
      <c r="H3283" s="103"/>
      <c r="J3283" s="103"/>
    </row>
    <row r="3284" spans="1:10" s="111" customFormat="1" ht="11.45" customHeight="1">
      <c r="A3284" s="167"/>
      <c r="B3284" s="103"/>
      <c r="C3284" s="103"/>
      <c r="D3284" s="103"/>
      <c r="E3284" s="103"/>
      <c r="F3284" s="103"/>
      <c r="G3284" s="103"/>
      <c r="H3284" s="103"/>
      <c r="J3284" s="103"/>
    </row>
    <row r="3285" spans="1:10" s="111" customFormat="1" ht="11.45" customHeight="1">
      <c r="A3285" s="166"/>
      <c r="B3285" s="103"/>
      <c r="C3285" s="103"/>
      <c r="D3285" s="103"/>
      <c r="E3285" s="103"/>
      <c r="F3285" s="103"/>
      <c r="G3285" s="103"/>
      <c r="H3285" s="103"/>
      <c r="J3285" s="103"/>
    </row>
    <row r="3286" spans="1:10" s="111" customFormat="1" ht="11.45" customHeight="1">
      <c r="A3286" s="169"/>
      <c r="B3286" s="103"/>
      <c r="C3286" s="103"/>
      <c r="D3286" s="103"/>
      <c r="E3286" s="103"/>
      <c r="F3286" s="103"/>
      <c r="G3286" s="103"/>
      <c r="H3286" s="103"/>
      <c r="J3286" s="103"/>
    </row>
    <row r="3287" spans="1:10" s="111" customFormat="1" ht="11.45" customHeight="1">
      <c r="A3287" s="167"/>
      <c r="B3287" s="103"/>
      <c r="C3287" s="103"/>
      <c r="D3287" s="103"/>
      <c r="E3287" s="103"/>
      <c r="F3287" s="103"/>
      <c r="G3287" s="103"/>
      <c r="H3287" s="103"/>
      <c r="J3287" s="103"/>
    </row>
    <row r="3288" spans="1:10" s="111" customFormat="1" ht="11.45" customHeight="1">
      <c r="A3288" s="169"/>
      <c r="B3288" s="103"/>
      <c r="C3288" s="103"/>
      <c r="D3288" s="103"/>
      <c r="E3288" s="103"/>
      <c r="F3288" s="103"/>
      <c r="G3288" s="103"/>
      <c r="H3288" s="103"/>
      <c r="J3288" s="103"/>
    </row>
    <row r="3289" spans="1:10" s="111" customFormat="1" ht="11.45" customHeight="1">
      <c r="A3289" s="167"/>
      <c r="B3289" s="103"/>
      <c r="C3289" s="103"/>
      <c r="D3289" s="103"/>
      <c r="E3289" s="103"/>
      <c r="F3289" s="103"/>
      <c r="G3289" s="103"/>
      <c r="H3289" s="103"/>
      <c r="J3289" s="103"/>
    </row>
    <row r="3290" spans="1:10" s="111" customFormat="1" ht="11.45" customHeight="1">
      <c r="A3290" s="167"/>
      <c r="B3290" s="103"/>
      <c r="C3290" s="103"/>
      <c r="D3290" s="103"/>
      <c r="E3290" s="103"/>
      <c r="F3290" s="103"/>
      <c r="G3290" s="103"/>
      <c r="H3290" s="103"/>
      <c r="J3290" s="103"/>
    </row>
    <row r="3291" spans="1:10" s="111" customFormat="1" ht="11.45" customHeight="1">
      <c r="A3291" s="166"/>
      <c r="B3291" s="103"/>
      <c r="C3291" s="103"/>
      <c r="D3291" s="103"/>
      <c r="E3291" s="103"/>
      <c r="F3291" s="103"/>
      <c r="G3291" s="103"/>
      <c r="H3291" s="103"/>
      <c r="J3291" s="103"/>
    </row>
    <row r="3292" spans="1:10" s="111" customFormat="1" ht="11.45" customHeight="1">
      <c r="A3292" s="167"/>
      <c r="B3292" s="103"/>
      <c r="C3292" s="103"/>
      <c r="D3292" s="103"/>
      <c r="E3292" s="103"/>
      <c r="F3292" s="103"/>
      <c r="G3292" s="103"/>
      <c r="H3292" s="103"/>
      <c r="J3292" s="103"/>
    </row>
    <row r="3293" spans="1:10" s="111" customFormat="1" ht="11.45" customHeight="1">
      <c r="A3293" s="166"/>
      <c r="B3293" s="103"/>
      <c r="C3293" s="103"/>
      <c r="D3293" s="103"/>
      <c r="E3293" s="103"/>
      <c r="F3293" s="103"/>
      <c r="G3293" s="103"/>
      <c r="H3293" s="103"/>
      <c r="J3293" s="103"/>
    </row>
    <row r="3294" spans="1:10" s="111" customFormat="1" ht="11.45" customHeight="1">
      <c r="A3294" s="169"/>
      <c r="B3294" s="103"/>
      <c r="C3294" s="103"/>
      <c r="D3294" s="103"/>
      <c r="E3294" s="103"/>
      <c r="F3294" s="103"/>
      <c r="G3294" s="103"/>
      <c r="H3294" s="103"/>
      <c r="J3294" s="103"/>
    </row>
    <row r="3295" spans="1:10" s="111" customFormat="1" ht="11.45" customHeight="1">
      <c r="A3295" s="167"/>
      <c r="B3295" s="103"/>
      <c r="C3295" s="103"/>
      <c r="D3295" s="103"/>
      <c r="E3295" s="103"/>
      <c r="F3295" s="103"/>
      <c r="G3295" s="103"/>
      <c r="H3295" s="103"/>
      <c r="J3295" s="103"/>
    </row>
    <row r="3296" spans="1:10" s="111" customFormat="1" ht="11.45" customHeight="1">
      <c r="A3296" s="166"/>
      <c r="B3296" s="103"/>
      <c r="C3296" s="103"/>
      <c r="D3296" s="103"/>
      <c r="E3296" s="103"/>
      <c r="F3296" s="103"/>
      <c r="G3296" s="103"/>
      <c r="H3296" s="103"/>
      <c r="J3296" s="103"/>
    </row>
    <row r="3297" spans="1:10" s="111" customFormat="1" ht="11.45" customHeight="1">
      <c r="A3297" s="166"/>
      <c r="B3297" s="103"/>
      <c r="C3297" s="103"/>
      <c r="D3297" s="103"/>
      <c r="E3297" s="103"/>
      <c r="F3297" s="103"/>
      <c r="G3297" s="103"/>
      <c r="H3297" s="103"/>
      <c r="J3297" s="103"/>
    </row>
    <row r="3298" spans="1:10" s="111" customFormat="1" ht="11.45" customHeight="1">
      <c r="A3298" s="169"/>
      <c r="B3298" s="103"/>
      <c r="C3298" s="103"/>
      <c r="D3298" s="103"/>
      <c r="E3298" s="103"/>
      <c r="F3298" s="103"/>
      <c r="G3298" s="103"/>
      <c r="H3298" s="103"/>
      <c r="J3298" s="103"/>
    </row>
    <row r="3299" spans="1:10" s="111" customFormat="1" ht="11.45" customHeight="1">
      <c r="A3299" s="166"/>
      <c r="B3299" s="103"/>
      <c r="C3299" s="103"/>
      <c r="D3299" s="103"/>
      <c r="E3299" s="103"/>
      <c r="F3299" s="103"/>
      <c r="G3299" s="103"/>
      <c r="H3299" s="103"/>
      <c r="J3299" s="103"/>
    </row>
    <row r="3300" spans="1:10" s="111" customFormat="1" ht="11.45" customHeight="1">
      <c r="A3300" s="169"/>
      <c r="B3300" s="103"/>
      <c r="C3300" s="103"/>
      <c r="D3300" s="103"/>
      <c r="E3300" s="103"/>
      <c r="F3300" s="103"/>
      <c r="G3300" s="103"/>
      <c r="H3300" s="103"/>
      <c r="J3300" s="103"/>
    </row>
    <row r="3301" spans="1:10" s="111" customFormat="1" ht="11.45" customHeight="1">
      <c r="A3301" s="167"/>
      <c r="B3301" s="103"/>
      <c r="C3301" s="103"/>
      <c r="D3301" s="103"/>
      <c r="E3301" s="103"/>
      <c r="F3301" s="103"/>
      <c r="G3301" s="103"/>
      <c r="H3301" s="103"/>
      <c r="J3301" s="103"/>
    </row>
    <row r="3302" spans="1:10" s="111" customFormat="1" ht="11.45" customHeight="1">
      <c r="A3302" s="169"/>
      <c r="B3302" s="103"/>
      <c r="C3302" s="103"/>
      <c r="D3302" s="103"/>
      <c r="E3302" s="103"/>
      <c r="F3302" s="103"/>
      <c r="G3302" s="103"/>
      <c r="H3302" s="103"/>
      <c r="J3302" s="103"/>
    </row>
    <row r="3303" spans="1:10" s="111" customFormat="1" ht="11.45" customHeight="1">
      <c r="A3303" s="167"/>
      <c r="B3303" s="103"/>
      <c r="C3303" s="103"/>
      <c r="D3303" s="103"/>
      <c r="E3303" s="103"/>
      <c r="F3303" s="103"/>
      <c r="G3303" s="103"/>
      <c r="H3303" s="103"/>
      <c r="J3303" s="103"/>
    </row>
    <row r="3304" spans="1:10" s="111" customFormat="1" ht="11.45" customHeight="1">
      <c r="A3304" s="169"/>
      <c r="B3304" s="103"/>
      <c r="C3304" s="103"/>
      <c r="D3304" s="103"/>
      <c r="E3304" s="103"/>
      <c r="F3304" s="103"/>
      <c r="G3304" s="103"/>
      <c r="H3304" s="103"/>
      <c r="J3304" s="103"/>
    </row>
    <row r="3305" spans="1:10" s="111" customFormat="1" ht="11.45" customHeight="1">
      <c r="A3305" s="167"/>
      <c r="B3305" s="103"/>
      <c r="C3305" s="103"/>
      <c r="D3305" s="103"/>
      <c r="E3305" s="103"/>
      <c r="F3305" s="103"/>
      <c r="G3305" s="103"/>
      <c r="H3305" s="103"/>
      <c r="J3305" s="103"/>
    </row>
    <row r="3306" spans="1:10" s="111" customFormat="1" ht="11.45" customHeight="1">
      <c r="A3306" s="169"/>
      <c r="B3306" s="103"/>
      <c r="C3306" s="103"/>
      <c r="D3306" s="103"/>
      <c r="E3306" s="103"/>
      <c r="F3306" s="103"/>
      <c r="G3306" s="103"/>
      <c r="H3306" s="103"/>
      <c r="J3306" s="103"/>
    </row>
    <row r="3307" spans="1:10" s="111" customFormat="1" ht="11.45" customHeight="1">
      <c r="A3307" s="167"/>
      <c r="B3307" s="103"/>
      <c r="C3307" s="103"/>
      <c r="D3307" s="103"/>
      <c r="E3307" s="103"/>
      <c r="F3307" s="103"/>
      <c r="G3307" s="103"/>
      <c r="H3307" s="103"/>
      <c r="J3307" s="103"/>
    </row>
    <row r="3308" spans="1:10" s="111" customFormat="1" ht="8.25" customHeight="1">
      <c r="A3308" s="165"/>
      <c r="B3308" s="103"/>
      <c r="C3308" s="103"/>
      <c r="D3308" s="103"/>
      <c r="E3308" s="103"/>
      <c r="F3308" s="103"/>
      <c r="G3308" s="103"/>
      <c r="H3308" s="103"/>
      <c r="J3308" s="103"/>
    </row>
    <row r="3309" spans="1:10" s="158" customFormat="1" ht="13.5" customHeight="1">
      <c r="H3309" s="103"/>
      <c r="J3309" s="103"/>
    </row>
    <row r="3310" spans="1:10" s="105" customFormat="1" ht="9.4" customHeight="1">
      <c r="A3310" s="111"/>
      <c r="H3310" s="103"/>
      <c r="J3310" s="103"/>
    </row>
    <row r="3311" spans="1:10" s="105" customFormat="1" ht="1.1499999999999999" customHeight="1">
      <c r="H3311" s="103"/>
      <c r="J3311" s="103"/>
    </row>
    <row r="3312" spans="1:10" s="105" customFormat="1" ht="1.1499999999999999" customHeight="1">
      <c r="H3312" s="103"/>
      <c r="J3312" s="103"/>
    </row>
    <row r="3313" spans="1:13" s="105" customFormat="1" ht="1.1499999999999999" customHeight="1">
      <c r="H3313" s="103"/>
      <c r="J3313" s="103"/>
    </row>
    <row r="3314" spans="1:13" s="111" customFormat="1" ht="12" customHeight="1">
      <c r="B3314" s="170"/>
      <c r="C3314" s="170"/>
      <c r="D3314" s="171"/>
      <c r="E3314" s="171"/>
      <c r="F3314" s="171"/>
      <c r="G3314" s="171"/>
      <c r="H3314" s="103"/>
      <c r="J3314" s="103"/>
    </row>
    <row r="3315" spans="1:13" s="111" customFormat="1" ht="3.4" customHeight="1">
      <c r="B3315" s="170"/>
      <c r="C3315" s="170"/>
      <c r="D3315" s="171"/>
      <c r="E3315" s="171"/>
      <c r="F3315" s="171"/>
      <c r="G3315" s="171"/>
      <c r="H3315" s="103"/>
      <c r="J3315" s="103"/>
    </row>
    <row r="3316" spans="1:13" s="119" customFormat="1" ht="9" customHeight="1">
      <c r="A3316" s="172"/>
      <c r="B3316" s="170"/>
      <c r="C3316" s="170"/>
      <c r="D3316" s="171"/>
      <c r="E3316" s="171"/>
      <c r="F3316" s="171"/>
      <c r="G3316" s="171"/>
      <c r="H3316" s="103"/>
      <c r="J3316" s="103"/>
    </row>
    <row r="3317" spans="1:13" s="119" customFormat="1" ht="9" customHeight="1">
      <c r="A3317" s="172"/>
      <c r="B3317" s="170"/>
      <c r="C3317" s="173"/>
      <c r="D3317" s="173"/>
      <c r="E3317" s="173"/>
      <c r="F3317" s="173"/>
      <c r="G3317" s="173"/>
      <c r="H3317" s="103"/>
      <c r="J3317" s="103"/>
    </row>
    <row r="3318" spans="1:13" s="130" customFormat="1" ht="9" customHeight="1">
      <c r="B3318" s="174"/>
      <c r="C3318" s="175"/>
      <c r="D3318" s="176"/>
      <c r="E3318" s="176"/>
      <c r="F3318" s="176"/>
      <c r="G3318" s="174"/>
      <c r="H3318" s="103"/>
      <c r="J3318" s="103"/>
    </row>
    <row r="3319" spans="1:13" s="111" customFormat="1" ht="9.75" customHeight="1">
      <c r="A3319" s="131"/>
      <c r="B3319" s="177"/>
      <c r="C3319" s="177"/>
      <c r="D3319" s="177"/>
      <c r="E3319" s="177"/>
      <c r="F3319" s="177"/>
      <c r="G3319" s="177"/>
      <c r="H3319" s="103"/>
      <c r="J3319" s="103"/>
    </row>
    <row r="3320" spans="1:13" s="111" customFormat="1" ht="12.6" customHeight="1">
      <c r="A3320" s="178"/>
      <c r="B3320" s="179"/>
      <c r="C3320" s="179"/>
      <c r="D3320" s="179"/>
      <c r="E3320" s="179"/>
      <c r="F3320" s="179"/>
      <c r="G3320" s="179"/>
      <c r="H3320" s="103"/>
      <c r="J3320" s="103"/>
    </row>
    <row r="3321" spans="1:13" s="111" customFormat="1" ht="11.45" customHeight="1">
      <c r="A3321" s="180"/>
      <c r="B3321" s="181"/>
      <c r="C3321" s="181"/>
      <c r="D3321" s="181"/>
      <c r="E3321" s="181"/>
      <c r="F3321" s="181"/>
      <c r="G3321" s="181"/>
      <c r="H3321" s="103"/>
      <c r="J3321" s="103"/>
    </row>
    <row r="3322" spans="1:13" s="111" customFormat="1" ht="11.45" customHeight="1">
      <c r="A3322" s="167"/>
      <c r="B3322" s="103"/>
      <c r="C3322" s="103"/>
      <c r="D3322" s="103"/>
      <c r="E3322" s="103"/>
      <c r="F3322" s="103"/>
      <c r="G3322" s="103"/>
      <c r="H3322" s="103"/>
      <c r="J3322" s="103"/>
    </row>
    <row r="3323" spans="1:13" s="111" customFormat="1" ht="11.45" customHeight="1">
      <c r="A3323" s="167"/>
      <c r="B3323" s="103"/>
      <c r="C3323" s="103"/>
      <c r="D3323" s="103"/>
      <c r="E3323" s="103"/>
      <c r="F3323" s="103"/>
      <c r="G3323" s="103"/>
      <c r="H3323" s="103"/>
      <c r="I3323" s="103"/>
      <c r="J3323" s="103"/>
      <c r="K3323" s="103"/>
      <c r="L3323" s="103"/>
      <c r="M3323" s="103"/>
    </row>
    <row r="3324" spans="1:13" s="111" customFormat="1" ht="11.45" customHeight="1">
      <c r="A3324" s="169"/>
      <c r="B3324" s="103"/>
      <c r="C3324" s="103"/>
      <c r="D3324" s="103"/>
      <c r="E3324" s="103"/>
      <c r="F3324" s="103"/>
      <c r="G3324" s="103"/>
      <c r="H3324" s="103"/>
      <c r="I3324" s="182"/>
      <c r="J3324" s="182"/>
      <c r="K3324" s="182"/>
      <c r="L3324" s="182"/>
      <c r="M3324" s="182"/>
    </row>
    <row r="3325" spans="1:13" s="111" customFormat="1" ht="11.45" customHeight="1">
      <c r="A3325" s="180"/>
      <c r="B3325" s="181"/>
      <c r="C3325" s="181"/>
      <c r="D3325" s="181"/>
      <c r="E3325" s="181"/>
      <c r="F3325" s="181"/>
      <c r="G3325" s="181"/>
      <c r="H3325" s="103"/>
      <c r="J3325" s="103"/>
    </row>
    <row r="3326" spans="1:13" s="111" customFormat="1" ht="11.45" customHeight="1">
      <c r="A3326" s="167"/>
      <c r="B3326" s="103"/>
      <c r="C3326" s="103"/>
      <c r="D3326" s="103"/>
      <c r="E3326" s="103"/>
      <c r="F3326" s="103"/>
      <c r="G3326" s="103"/>
      <c r="H3326" s="103"/>
      <c r="J3326" s="103"/>
    </row>
    <row r="3327" spans="1:13" s="111" customFormat="1" ht="11.45" customHeight="1">
      <c r="A3327" s="166"/>
      <c r="B3327" s="103"/>
      <c r="C3327" s="103"/>
      <c r="D3327" s="103"/>
      <c r="E3327" s="103"/>
      <c r="F3327" s="103"/>
      <c r="G3327" s="103"/>
      <c r="H3327" s="103"/>
      <c r="J3327" s="103"/>
    </row>
    <row r="3328" spans="1:13" s="111" customFormat="1" ht="11.45" customHeight="1">
      <c r="A3328" s="167"/>
      <c r="B3328" s="103"/>
      <c r="C3328" s="103"/>
      <c r="D3328" s="103"/>
      <c r="E3328" s="103"/>
      <c r="F3328" s="103"/>
      <c r="G3328" s="103"/>
      <c r="H3328" s="103"/>
      <c r="J3328" s="103"/>
    </row>
    <row r="3329" spans="1:10" s="111" customFormat="1" ht="11.45" customHeight="1">
      <c r="A3329" s="166"/>
      <c r="B3329" s="103"/>
      <c r="C3329" s="103"/>
      <c r="D3329" s="103"/>
      <c r="E3329" s="103"/>
      <c r="F3329" s="103"/>
      <c r="G3329" s="103"/>
      <c r="H3329" s="103"/>
      <c r="J3329" s="103"/>
    </row>
    <row r="3330" spans="1:10" s="111" customFormat="1" ht="11.45" customHeight="1">
      <c r="A3330" s="167"/>
      <c r="B3330" s="103"/>
      <c r="C3330" s="103"/>
      <c r="D3330" s="103"/>
      <c r="E3330" s="103"/>
      <c r="F3330" s="103"/>
      <c r="G3330" s="103"/>
      <c r="H3330" s="103"/>
      <c r="J3330" s="103"/>
    </row>
    <row r="3331" spans="1:10" s="111" customFormat="1" ht="11.45" customHeight="1">
      <c r="A3331" s="166"/>
      <c r="B3331" s="103"/>
      <c r="C3331" s="103"/>
      <c r="D3331" s="103"/>
      <c r="E3331" s="103"/>
      <c r="F3331" s="103"/>
      <c r="G3331" s="103"/>
      <c r="H3331" s="103"/>
      <c r="J3331" s="103"/>
    </row>
    <row r="3332" spans="1:10" s="111" customFormat="1" ht="11.45" customHeight="1">
      <c r="A3332" s="166"/>
      <c r="B3332" s="103"/>
      <c r="C3332" s="103"/>
      <c r="D3332" s="103"/>
      <c r="E3332" s="103"/>
      <c r="F3332" s="103"/>
      <c r="G3332" s="103"/>
      <c r="H3332" s="103"/>
      <c r="J3332" s="103"/>
    </row>
    <row r="3333" spans="1:10" s="111" customFormat="1" ht="11.45" customHeight="1">
      <c r="A3333" s="166"/>
      <c r="B3333" s="103"/>
      <c r="C3333" s="103"/>
      <c r="D3333" s="103"/>
      <c r="E3333" s="103"/>
      <c r="F3333" s="103"/>
      <c r="G3333" s="103"/>
      <c r="H3333" s="103"/>
      <c r="J3333" s="103"/>
    </row>
    <row r="3334" spans="1:10" s="111" customFormat="1" ht="11.45" customHeight="1">
      <c r="A3334" s="167"/>
      <c r="B3334" s="103"/>
      <c r="C3334" s="103"/>
      <c r="D3334" s="103"/>
      <c r="E3334" s="103"/>
      <c r="F3334" s="103"/>
      <c r="G3334" s="103"/>
      <c r="H3334" s="103"/>
      <c r="J3334" s="103"/>
    </row>
    <row r="3335" spans="1:10" s="111" customFormat="1" ht="11.45" customHeight="1">
      <c r="A3335" s="167"/>
      <c r="B3335" s="103"/>
      <c r="C3335" s="103"/>
      <c r="D3335" s="103"/>
      <c r="E3335" s="103"/>
      <c r="F3335" s="103"/>
      <c r="G3335" s="103"/>
      <c r="H3335" s="103"/>
      <c r="J3335" s="103"/>
    </row>
    <row r="3336" spans="1:10" s="111" customFormat="1" ht="11.45" customHeight="1">
      <c r="A3336" s="166"/>
      <c r="B3336" s="103"/>
      <c r="C3336" s="103"/>
      <c r="D3336" s="103"/>
      <c r="E3336" s="103"/>
      <c r="F3336" s="103"/>
      <c r="G3336" s="103"/>
      <c r="H3336" s="103"/>
      <c r="J3336" s="103"/>
    </row>
    <row r="3337" spans="1:10" s="111" customFormat="1" ht="11.45" customHeight="1">
      <c r="A3337" s="166"/>
      <c r="B3337" s="103"/>
      <c r="C3337" s="103"/>
      <c r="D3337" s="103"/>
      <c r="E3337" s="103"/>
      <c r="F3337" s="103"/>
      <c r="G3337" s="103"/>
      <c r="H3337" s="103"/>
      <c r="J3337" s="103"/>
    </row>
    <row r="3338" spans="1:10" s="111" customFormat="1" ht="11.45" customHeight="1">
      <c r="A3338" s="166"/>
      <c r="B3338" s="103"/>
      <c r="C3338" s="103"/>
      <c r="D3338" s="103"/>
      <c r="E3338" s="103"/>
      <c r="F3338" s="103"/>
      <c r="G3338" s="103"/>
      <c r="H3338" s="103"/>
      <c r="J3338" s="103"/>
    </row>
    <row r="3339" spans="1:10" s="111" customFormat="1" ht="11.45" customHeight="1">
      <c r="A3339" s="167"/>
      <c r="B3339" s="103"/>
      <c r="C3339" s="103"/>
      <c r="D3339" s="103"/>
      <c r="E3339" s="103"/>
      <c r="F3339" s="103"/>
      <c r="G3339" s="103"/>
      <c r="H3339" s="103"/>
      <c r="J3339" s="103"/>
    </row>
    <row r="3340" spans="1:10" s="111" customFormat="1" ht="11.45" customHeight="1">
      <c r="A3340" s="166"/>
      <c r="B3340" s="103"/>
      <c r="C3340" s="103"/>
      <c r="D3340" s="103"/>
      <c r="E3340" s="103"/>
      <c r="F3340" s="103"/>
      <c r="G3340" s="103"/>
      <c r="H3340" s="103"/>
      <c r="J3340" s="103"/>
    </row>
    <row r="3341" spans="1:10" s="111" customFormat="1" ht="11.45" customHeight="1">
      <c r="A3341" s="167"/>
      <c r="B3341" s="103"/>
      <c r="C3341" s="103"/>
      <c r="D3341" s="103"/>
      <c r="E3341" s="103"/>
      <c r="F3341" s="103"/>
      <c r="G3341" s="103"/>
      <c r="H3341" s="103"/>
      <c r="J3341" s="103"/>
    </row>
    <row r="3342" spans="1:10" s="111" customFormat="1" ht="11.45" customHeight="1">
      <c r="A3342" s="166"/>
      <c r="B3342" s="103"/>
      <c r="C3342" s="103"/>
      <c r="D3342" s="103"/>
      <c r="E3342" s="103"/>
      <c r="F3342" s="103"/>
      <c r="G3342" s="103"/>
      <c r="H3342" s="103"/>
      <c r="J3342" s="103"/>
    </row>
    <row r="3343" spans="1:10" s="111" customFormat="1" ht="11.45" customHeight="1">
      <c r="A3343" s="167"/>
      <c r="B3343" s="103"/>
      <c r="C3343" s="103"/>
      <c r="D3343" s="103"/>
      <c r="E3343" s="103"/>
      <c r="F3343" s="103"/>
      <c r="G3343" s="103"/>
      <c r="H3343" s="103"/>
      <c r="J3343" s="103"/>
    </row>
    <row r="3344" spans="1:10" s="111" customFormat="1" ht="11.45" customHeight="1">
      <c r="A3344" s="166"/>
      <c r="B3344" s="103"/>
      <c r="C3344" s="103"/>
      <c r="D3344" s="103"/>
      <c r="E3344" s="103"/>
      <c r="F3344" s="103"/>
      <c r="G3344" s="103"/>
      <c r="H3344" s="103"/>
      <c r="J3344" s="103"/>
    </row>
    <row r="3345" spans="1:13" s="111" customFormat="1" ht="11.45" customHeight="1">
      <c r="A3345" s="167"/>
      <c r="B3345" s="103"/>
      <c r="C3345" s="103"/>
      <c r="D3345" s="103"/>
      <c r="E3345" s="103"/>
      <c r="F3345" s="103"/>
      <c r="G3345" s="103"/>
      <c r="H3345" s="103"/>
      <c r="J3345" s="103"/>
    </row>
    <row r="3346" spans="1:13" s="111" customFormat="1" ht="11.45" customHeight="1">
      <c r="A3346" s="168"/>
      <c r="B3346" s="103"/>
      <c r="C3346" s="103"/>
      <c r="D3346" s="103"/>
      <c r="E3346" s="103"/>
      <c r="F3346" s="103"/>
      <c r="G3346" s="103"/>
      <c r="H3346" s="103"/>
      <c r="J3346" s="103"/>
    </row>
    <row r="3347" spans="1:13" s="111" customFormat="1" ht="11.45" customHeight="1">
      <c r="A3347" s="169"/>
      <c r="B3347" s="103"/>
      <c r="C3347" s="103"/>
      <c r="D3347" s="103"/>
      <c r="E3347" s="103"/>
      <c r="F3347" s="103"/>
      <c r="G3347" s="103"/>
      <c r="H3347" s="103"/>
      <c r="J3347" s="103"/>
    </row>
    <row r="3348" spans="1:13" s="111" customFormat="1" ht="11.45" customHeight="1">
      <c r="A3348" s="167"/>
      <c r="B3348" s="103"/>
      <c r="C3348" s="103"/>
      <c r="D3348" s="103"/>
      <c r="E3348" s="103"/>
      <c r="F3348" s="103"/>
      <c r="G3348" s="103"/>
      <c r="H3348" s="103"/>
      <c r="J3348" s="103"/>
    </row>
    <row r="3349" spans="1:13" s="111" customFormat="1" ht="11.45" customHeight="1">
      <c r="A3349" s="167"/>
      <c r="B3349" s="103"/>
      <c r="C3349" s="103"/>
      <c r="D3349" s="103"/>
      <c r="E3349" s="103"/>
      <c r="F3349" s="103"/>
      <c r="G3349" s="103"/>
      <c r="H3349" s="103"/>
      <c r="I3349" s="103"/>
      <c r="J3349" s="103"/>
      <c r="K3349" s="103"/>
      <c r="L3349" s="103"/>
      <c r="M3349" s="103"/>
    </row>
    <row r="3350" spans="1:13" s="111" customFormat="1" ht="11.45" customHeight="1">
      <c r="A3350" s="166"/>
      <c r="B3350" s="103"/>
      <c r="C3350" s="103"/>
      <c r="D3350" s="103"/>
      <c r="E3350" s="103"/>
      <c r="F3350" s="103"/>
      <c r="G3350" s="103"/>
      <c r="H3350" s="103"/>
      <c r="I3350" s="103"/>
      <c r="J3350" s="103"/>
      <c r="K3350" s="103"/>
      <c r="L3350" s="103"/>
      <c r="M3350" s="103"/>
    </row>
    <row r="3351" spans="1:13" s="111" customFormat="1" ht="11.45" customHeight="1">
      <c r="A3351" s="167"/>
      <c r="B3351" s="103"/>
      <c r="C3351" s="103"/>
      <c r="D3351" s="103"/>
      <c r="E3351" s="103"/>
      <c r="F3351" s="103"/>
      <c r="G3351" s="103"/>
      <c r="H3351" s="103"/>
      <c r="I3351" s="103"/>
      <c r="J3351" s="103"/>
      <c r="K3351" s="103"/>
      <c r="L3351" s="103"/>
      <c r="M3351" s="103"/>
    </row>
    <row r="3352" spans="1:13" s="111" customFormat="1" ht="11.45" customHeight="1">
      <c r="A3352" s="166"/>
      <c r="B3352" s="103"/>
      <c r="C3352" s="103"/>
      <c r="D3352" s="103"/>
      <c r="E3352" s="103"/>
      <c r="F3352" s="103"/>
      <c r="G3352" s="103"/>
      <c r="H3352" s="103"/>
      <c r="I3352" s="103"/>
      <c r="J3352" s="103"/>
      <c r="K3352" s="103"/>
      <c r="L3352" s="103"/>
      <c r="M3352" s="103"/>
    </row>
    <row r="3353" spans="1:13" s="111" customFormat="1" ht="11.45" customHeight="1">
      <c r="A3353" s="167"/>
      <c r="B3353" s="103"/>
      <c r="C3353" s="103"/>
      <c r="D3353" s="103"/>
      <c r="E3353" s="103"/>
      <c r="F3353" s="103"/>
      <c r="G3353" s="103"/>
      <c r="H3353" s="103"/>
      <c r="I3353" s="103"/>
      <c r="J3353" s="103"/>
      <c r="K3353" s="103"/>
      <c r="L3353" s="103"/>
      <c r="M3353" s="103"/>
    </row>
    <row r="3354" spans="1:13" s="111" customFormat="1" ht="11.45" customHeight="1">
      <c r="A3354" s="166"/>
      <c r="B3354" s="103"/>
      <c r="C3354" s="103"/>
      <c r="D3354" s="103"/>
      <c r="E3354" s="103"/>
      <c r="F3354" s="103"/>
      <c r="G3354" s="103"/>
      <c r="H3354" s="103"/>
      <c r="J3354" s="103"/>
    </row>
    <row r="3355" spans="1:13" s="111" customFormat="1" ht="11.45" customHeight="1">
      <c r="A3355" s="167"/>
      <c r="B3355" s="103"/>
      <c r="C3355" s="103"/>
      <c r="D3355" s="103"/>
      <c r="E3355" s="103"/>
      <c r="F3355" s="103"/>
      <c r="G3355" s="103"/>
      <c r="H3355" s="103"/>
      <c r="J3355" s="103"/>
    </row>
    <row r="3356" spans="1:13" s="111" customFormat="1" ht="11.45" customHeight="1">
      <c r="A3356" s="166"/>
      <c r="B3356" s="103"/>
      <c r="C3356" s="103"/>
      <c r="D3356" s="103"/>
      <c r="E3356" s="103"/>
      <c r="F3356" s="103"/>
      <c r="G3356" s="103"/>
      <c r="H3356" s="103"/>
      <c r="I3356" s="103"/>
      <c r="J3356" s="103"/>
    </row>
    <row r="3357" spans="1:13" s="111" customFormat="1" ht="11.45" customHeight="1">
      <c r="A3357" s="167"/>
      <c r="B3357" s="103"/>
      <c r="C3357" s="103"/>
      <c r="D3357" s="103"/>
      <c r="E3357" s="103"/>
      <c r="F3357" s="103"/>
      <c r="G3357" s="103"/>
      <c r="H3357" s="103"/>
      <c r="J3357" s="103"/>
    </row>
    <row r="3358" spans="1:13" s="111" customFormat="1" ht="11.45" customHeight="1">
      <c r="A3358" s="166"/>
      <c r="B3358" s="103"/>
      <c r="C3358" s="103"/>
      <c r="D3358" s="103"/>
      <c r="E3358" s="103"/>
      <c r="F3358" s="103"/>
      <c r="G3358" s="103"/>
      <c r="H3358" s="103"/>
      <c r="J3358" s="103"/>
    </row>
    <row r="3359" spans="1:13" s="111" customFormat="1" ht="11.45" customHeight="1">
      <c r="A3359" s="167"/>
      <c r="B3359" s="103"/>
      <c r="C3359" s="103"/>
      <c r="D3359" s="103"/>
      <c r="E3359" s="103"/>
      <c r="F3359" s="103"/>
      <c r="G3359" s="103"/>
      <c r="H3359" s="103"/>
      <c r="J3359" s="103"/>
    </row>
    <row r="3360" spans="1:13" s="111" customFormat="1" ht="11.45" customHeight="1">
      <c r="A3360" s="166"/>
      <c r="B3360" s="103"/>
      <c r="C3360" s="103"/>
      <c r="D3360" s="103"/>
      <c r="E3360" s="103"/>
      <c r="F3360" s="103"/>
      <c r="G3360" s="103"/>
      <c r="H3360" s="103"/>
      <c r="J3360" s="103"/>
    </row>
    <row r="3361" spans="1:10" s="111" customFormat="1" ht="11.45" customHeight="1">
      <c r="A3361" s="169"/>
      <c r="B3361" s="103"/>
      <c r="C3361" s="103"/>
      <c r="D3361" s="103"/>
      <c r="E3361" s="103"/>
      <c r="F3361" s="103"/>
      <c r="G3361" s="103"/>
      <c r="H3361" s="103"/>
      <c r="J3361" s="103"/>
    </row>
    <row r="3362" spans="1:10" s="111" customFormat="1" ht="11.45" customHeight="1">
      <c r="A3362" s="167"/>
      <c r="B3362" s="103"/>
      <c r="C3362" s="103"/>
      <c r="D3362" s="103"/>
      <c r="E3362" s="103"/>
      <c r="F3362" s="103"/>
      <c r="G3362" s="103"/>
      <c r="H3362" s="103"/>
      <c r="J3362" s="103"/>
    </row>
    <row r="3363" spans="1:10" s="111" customFormat="1" ht="11.45" customHeight="1">
      <c r="A3363" s="169"/>
      <c r="B3363" s="103"/>
      <c r="C3363" s="103"/>
      <c r="D3363" s="103"/>
      <c r="E3363" s="103"/>
      <c r="F3363" s="103"/>
      <c r="G3363" s="103"/>
      <c r="H3363" s="103"/>
      <c r="J3363" s="103"/>
    </row>
    <row r="3364" spans="1:10" s="111" customFormat="1" ht="11.45" customHeight="1">
      <c r="A3364" s="167"/>
      <c r="B3364" s="103"/>
      <c r="C3364" s="103"/>
      <c r="D3364" s="103"/>
      <c r="E3364" s="103"/>
      <c r="F3364" s="103"/>
      <c r="G3364" s="103"/>
      <c r="H3364" s="103"/>
      <c r="J3364" s="103"/>
    </row>
    <row r="3365" spans="1:10" s="111" customFormat="1" ht="11.45" customHeight="1">
      <c r="A3365" s="167"/>
      <c r="B3365" s="103"/>
      <c r="C3365" s="103"/>
      <c r="D3365" s="103"/>
      <c r="E3365" s="103"/>
      <c r="F3365" s="103"/>
      <c r="G3365" s="103"/>
      <c r="H3365" s="103"/>
      <c r="J3365" s="103"/>
    </row>
    <row r="3366" spans="1:10" s="111" customFormat="1" ht="11.45" customHeight="1">
      <c r="A3366" s="166"/>
      <c r="B3366" s="103"/>
      <c r="C3366" s="103"/>
      <c r="D3366" s="103"/>
      <c r="E3366" s="103"/>
      <c r="F3366" s="103"/>
      <c r="G3366" s="103"/>
      <c r="H3366" s="103"/>
      <c r="J3366" s="103"/>
    </row>
    <row r="3367" spans="1:10" s="111" customFormat="1" ht="11.45" customHeight="1">
      <c r="A3367" s="167"/>
      <c r="B3367" s="103"/>
      <c r="C3367" s="103"/>
      <c r="D3367" s="103"/>
      <c r="E3367" s="103"/>
      <c r="F3367" s="103"/>
      <c r="G3367" s="103"/>
      <c r="H3367" s="103"/>
      <c r="J3367" s="103"/>
    </row>
    <row r="3368" spans="1:10" s="111" customFormat="1" ht="11.45" customHeight="1">
      <c r="A3368" s="166"/>
      <c r="B3368" s="103"/>
      <c r="C3368" s="103"/>
      <c r="D3368" s="103"/>
      <c r="E3368" s="103"/>
      <c r="F3368" s="103"/>
      <c r="G3368" s="103"/>
      <c r="H3368" s="103"/>
      <c r="J3368" s="103"/>
    </row>
    <row r="3369" spans="1:10" s="111" customFormat="1" ht="11.45" customHeight="1">
      <c r="A3369" s="169"/>
      <c r="B3369" s="103"/>
      <c r="C3369" s="103"/>
      <c r="D3369" s="103"/>
      <c r="E3369" s="103"/>
      <c r="F3369" s="103"/>
      <c r="G3369" s="103"/>
      <c r="H3369" s="103"/>
      <c r="J3369" s="103"/>
    </row>
    <row r="3370" spans="1:10" s="111" customFormat="1" ht="11.45" customHeight="1">
      <c r="A3370" s="167"/>
      <c r="B3370" s="103"/>
      <c r="C3370" s="103"/>
      <c r="D3370" s="103"/>
      <c r="E3370" s="103"/>
      <c r="F3370" s="103"/>
      <c r="G3370" s="103"/>
      <c r="H3370" s="103"/>
      <c r="J3370" s="103"/>
    </row>
    <row r="3371" spans="1:10" s="111" customFormat="1" ht="11.45" customHeight="1">
      <c r="A3371" s="166"/>
      <c r="B3371" s="103"/>
      <c r="C3371" s="103"/>
      <c r="D3371" s="103"/>
      <c r="E3371" s="103"/>
      <c r="F3371" s="103"/>
      <c r="G3371" s="103"/>
      <c r="H3371" s="103"/>
      <c r="J3371" s="103"/>
    </row>
    <row r="3372" spans="1:10" s="111" customFormat="1" ht="11.45" customHeight="1">
      <c r="A3372" s="166"/>
      <c r="B3372" s="103"/>
      <c r="C3372" s="103"/>
      <c r="D3372" s="103"/>
      <c r="E3372" s="103"/>
      <c r="F3372" s="103"/>
      <c r="G3372" s="103"/>
      <c r="H3372" s="103"/>
      <c r="J3372" s="103"/>
    </row>
    <row r="3373" spans="1:10" s="111" customFormat="1" ht="11.45" customHeight="1">
      <c r="A3373" s="169"/>
      <c r="B3373" s="103"/>
      <c r="C3373" s="103"/>
      <c r="D3373" s="103"/>
      <c r="E3373" s="103"/>
      <c r="F3373" s="103"/>
      <c r="G3373" s="103"/>
      <c r="H3373" s="103"/>
      <c r="J3373" s="103"/>
    </row>
    <row r="3374" spans="1:10" s="111" customFormat="1" ht="11.45" customHeight="1">
      <c r="A3374" s="166"/>
      <c r="B3374" s="103"/>
      <c r="C3374" s="103"/>
      <c r="D3374" s="103"/>
      <c r="E3374" s="103"/>
      <c r="F3374" s="103"/>
      <c r="G3374" s="103"/>
      <c r="H3374" s="103"/>
      <c r="J3374" s="103"/>
    </row>
    <row r="3375" spans="1:10" s="111" customFormat="1" ht="11.45" customHeight="1">
      <c r="A3375" s="169"/>
      <c r="B3375" s="103"/>
      <c r="C3375" s="103"/>
      <c r="D3375" s="103"/>
      <c r="E3375" s="103"/>
      <c r="F3375" s="103"/>
      <c r="G3375" s="103"/>
      <c r="H3375" s="103"/>
      <c r="J3375" s="103"/>
    </row>
    <row r="3376" spans="1:10" s="111" customFormat="1" ht="11.45" customHeight="1">
      <c r="A3376" s="167"/>
      <c r="B3376" s="103"/>
      <c r="C3376" s="103"/>
      <c r="D3376" s="103"/>
      <c r="E3376" s="103"/>
      <c r="F3376" s="103"/>
      <c r="G3376" s="103"/>
      <c r="H3376" s="103"/>
      <c r="J3376" s="103"/>
    </row>
    <row r="3377" spans="1:10" s="111" customFormat="1" ht="11.45" customHeight="1">
      <c r="A3377" s="169"/>
      <c r="B3377" s="103"/>
      <c r="C3377" s="103"/>
      <c r="D3377" s="103"/>
      <c r="E3377" s="103"/>
      <c r="F3377" s="103"/>
      <c r="G3377" s="103"/>
      <c r="H3377" s="103"/>
      <c r="J3377" s="103"/>
    </row>
    <row r="3378" spans="1:10" s="111" customFormat="1" ht="11.45" customHeight="1">
      <c r="A3378" s="167"/>
      <c r="B3378" s="103"/>
      <c r="C3378" s="103"/>
      <c r="D3378" s="103"/>
      <c r="E3378" s="103"/>
      <c r="F3378" s="103"/>
      <c r="G3378" s="103"/>
      <c r="H3378" s="103"/>
      <c r="J3378" s="103"/>
    </row>
    <row r="3379" spans="1:10" s="111" customFormat="1" ht="11.45" customHeight="1">
      <c r="A3379" s="169"/>
      <c r="B3379" s="103"/>
      <c r="C3379" s="103"/>
      <c r="D3379" s="103"/>
      <c r="E3379" s="103"/>
      <c r="F3379" s="103"/>
      <c r="G3379" s="103"/>
      <c r="H3379" s="103"/>
      <c r="J3379" s="103"/>
    </row>
    <row r="3380" spans="1:10" s="111" customFormat="1" ht="11.45" customHeight="1">
      <c r="A3380" s="167"/>
      <c r="B3380" s="103"/>
      <c r="C3380" s="103"/>
      <c r="D3380" s="103"/>
      <c r="E3380" s="103"/>
      <c r="F3380" s="103"/>
      <c r="G3380" s="103"/>
      <c r="H3380" s="103"/>
      <c r="J3380" s="103"/>
    </row>
    <row r="3381" spans="1:10" s="111" customFormat="1" ht="11.45" customHeight="1">
      <c r="A3381" s="169"/>
      <c r="B3381" s="103"/>
      <c r="C3381" s="103"/>
      <c r="D3381" s="103"/>
      <c r="E3381" s="103"/>
      <c r="F3381" s="103"/>
      <c r="G3381" s="103"/>
      <c r="H3381" s="103"/>
      <c r="J3381" s="103"/>
    </row>
    <row r="3382" spans="1:10" s="111" customFormat="1" ht="11.45" customHeight="1">
      <c r="A3382" s="167"/>
      <c r="B3382" s="103"/>
      <c r="C3382" s="103"/>
      <c r="D3382" s="103"/>
      <c r="E3382" s="103"/>
      <c r="F3382" s="103"/>
      <c r="G3382" s="103"/>
      <c r="H3382" s="103"/>
      <c r="J3382" s="103"/>
    </row>
    <row r="3383" spans="1:10" s="111" customFormat="1" ht="8.25" customHeight="1">
      <c r="A3383" s="165"/>
      <c r="B3383" s="103"/>
      <c r="C3383" s="103"/>
      <c r="D3383" s="103"/>
      <c r="E3383" s="103"/>
      <c r="F3383" s="103"/>
      <c r="G3383" s="103"/>
      <c r="H3383" s="103"/>
      <c r="J3383" s="103"/>
    </row>
    <row r="3384" spans="1:10" s="158" customFormat="1" ht="13.5" customHeight="1">
      <c r="H3384" s="103"/>
      <c r="J3384" s="103"/>
    </row>
    <row r="3385" spans="1:10" s="105" customFormat="1" ht="9.4" customHeight="1">
      <c r="A3385" s="111"/>
      <c r="H3385" s="103"/>
      <c r="J3385" s="103"/>
    </row>
    <row r="3386" spans="1:10" s="105" customFormat="1" ht="1.1499999999999999" customHeight="1">
      <c r="H3386" s="103"/>
      <c r="J3386" s="103"/>
    </row>
    <row r="3387" spans="1:10" s="105" customFormat="1" ht="1.1499999999999999" customHeight="1">
      <c r="H3387" s="103"/>
      <c r="J3387" s="103"/>
    </row>
    <row r="3388" spans="1:10" s="105" customFormat="1" ht="1.1499999999999999" customHeight="1">
      <c r="H3388" s="103"/>
      <c r="J3388" s="103"/>
    </row>
    <row r="3389" spans="1:10" s="111" customFormat="1" ht="12" customHeight="1">
      <c r="B3389" s="170"/>
      <c r="C3389" s="170"/>
      <c r="D3389" s="171"/>
      <c r="E3389" s="171"/>
      <c r="F3389" s="171"/>
      <c r="G3389" s="171"/>
      <c r="H3389" s="103"/>
      <c r="J3389" s="103"/>
    </row>
    <row r="3390" spans="1:10" s="111" customFormat="1" ht="3.4" customHeight="1">
      <c r="B3390" s="170"/>
      <c r="C3390" s="170"/>
      <c r="D3390" s="171"/>
      <c r="E3390" s="171"/>
      <c r="F3390" s="171"/>
      <c r="G3390" s="171"/>
      <c r="H3390" s="103"/>
      <c r="J3390" s="103"/>
    </row>
    <row r="3391" spans="1:10" s="119" customFormat="1" ht="9" customHeight="1">
      <c r="A3391" s="172"/>
      <c r="B3391" s="170"/>
      <c r="C3391" s="170"/>
      <c r="D3391" s="171"/>
      <c r="E3391" s="171"/>
      <c r="F3391" s="171"/>
      <c r="G3391" s="171"/>
      <c r="H3391" s="103"/>
      <c r="J3391" s="103"/>
    </row>
    <row r="3392" spans="1:10" s="119" customFormat="1" ht="9" customHeight="1">
      <c r="A3392" s="172"/>
      <c r="B3392" s="170"/>
      <c r="C3392" s="173"/>
      <c r="D3392" s="173"/>
      <c r="E3392" s="173"/>
      <c r="F3392" s="173"/>
      <c r="G3392" s="173"/>
      <c r="H3392" s="103"/>
      <c r="J3392" s="103"/>
    </row>
    <row r="3393" spans="1:13" s="130" customFormat="1" ht="9" customHeight="1">
      <c r="B3393" s="174"/>
      <c r="C3393" s="175"/>
      <c r="D3393" s="176"/>
      <c r="E3393" s="176"/>
      <c r="F3393" s="176"/>
      <c r="G3393" s="174"/>
      <c r="H3393" s="103"/>
      <c r="J3393" s="103"/>
    </row>
    <row r="3394" spans="1:13" s="111" customFormat="1" ht="9.75" customHeight="1">
      <c r="A3394" s="131"/>
      <c r="B3394" s="177"/>
      <c r="C3394" s="177"/>
      <c r="D3394" s="177"/>
      <c r="E3394" s="177"/>
      <c r="F3394" s="177"/>
      <c r="G3394" s="177"/>
      <c r="H3394" s="103"/>
      <c r="J3394" s="103"/>
    </row>
    <row r="3395" spans="1:13" s="111" customFormat="1" ht="12.75" customHeight="1">
      <c r="A3395" s="178"/>
      <c r="B3395" s="179"/>
      <c r="C3395" s="179"/>
      <c r="D3395" s="179"/>
      <c r="E3395" s="179"/>
      <c r="F3395" s="179"/>
      <c r="G3395" s="179"/>
      <c r="H3395" s="103"/>
      <c r="J3395" s="103"/>
    </row>
    <row r="3396" spans="1:13" s="111" customFormat="1" ht="11.45" customHeight="1">
      <c r="A3396" s="180"/>
      <c r="B3396" s="181"/>
      <c r="C3396" s="181"/>
      <c r="D3396" s="181"/>
      <c r="E3396" s="181"/>
      <c r="F3396" s="181"/>
      <c r="G3396" s="181"/>
      <c r="H3396" s="103"/>
      <c r="J3396" s="103"/>
    </row>
    <row r="3397" spans="1:13" s="111" customFormat="1" ht="11.45" customHeight="1">
      <c r="A3397" s="167"/>
      <c r="B3397" s="103"/>
      <c r="C3397" s="103"/>
      <c r="D3397" s="103"/>
      <c r="E3397" s="103"/>
      <c r="F3397" s="103"/>
      <c r="G3397" s="103"/>
      <c r="H3397" s="103"/>
      <c r="J3397" s="103"/>
    </row>
    <row r="3398" spans="1:13" s="111" customFormat="1" ht="11.45" customHeight="1">
      <c r="A3398" s="167"/>
      <c r="B3398" s="103"/>
      <c r="C3398" s="103"/>
      <c r="D3398" s="103"/>
      <c r="E3398" s="103"/>
      <c r="F3398" s="103"/>
      <c r="G3398" s="103"/>
      <c r="H3398" s="103"/>
      <c r="I3398" s="103"/>
      <c r="J3398" s="103"/>
      <c r="K3398" s="103"/>
      <c r="L3398" s="103"/>
      <c r="M3398" s="103"/>
    </row>
    <row r="3399" spans="1:13" s="111" customFormat="1" ht="11.45" customHeight="1">
      <c r="A3399" s="169"/>
      <c r="B3399" s="103"/>
      <c r="C3399" s="103"/>
      <c r="D3399" s="103"/>
      <c r="E3399" s="103"/>
      <c r="F3399" s="103"/>
      <c r="G3399" s="103"/>
      <c r="H3399" s="103"/>
      <c r="I3399" s="182"/>
      <c r="J3399" s="182"/>
      <c r="K3399" s="182"/>
      <c r="L3399" s="182"/>
      <c r="M3399" s="182"/>
    </row>
    <row r="3400" spans="1:13" s="111" customFormat="1" ht="11.45" customHeight="1">
      <c r="A3400" s="180"/>
      <c r="B3400" s="181"/>
      <c r="C3400" s="181"/>
      <c r="D3400" s="181"/>
      <c r="E3400" s="181"/>
      <c r="F3400" s="181"/>
      <c r="G3400" s="181"/>
      <c r="H3400" s="103"/>
      <c r="J3400" s="103"/>
    </row>
    <row r="3401" spans="1:13" s="111" customFormat="1" ht="11.45" customHeight="1">
      <c r="A3401" s="167"/>
      <c r="B3401" s="103"/>
      <c r="C3401" s="103"/>
      <c r="D3401" s="103"/>
      <c r="E3401" s="103"/>
      <c r="F3401" s="103"/>
      <c r="G3401" s="103"/>
      <c r="H3401" s="103"/>
      <c r="J3401" s="103"/>
    </row>
    <row r="3402" spans="1:13" s="111" customFormat="1" ht="11.45" customHeight="1">
      <c r="A3402" s="166"/>
      <c r="B3402" s="103"/>
      <c r="C3402" s="103"/>
      <c r="D3402" s="103"/>
      <c r="E3402" s="103"/>
      <c r="F3402" s="103"/>
      <c r="G3402" s="103"/>
      <c r="H3402" s="103"/>
      <c r="J3402" s="103"/>
    </row>
    <row r="3403" spans="1:13" s="111" customFormat="1" ht="11.45" customHeight="1">
      <c r="A3403" s="167"/>
      <c r="B3403" s="103"/>
      <c r="C3403" s="103"/>
      <c r="D3403" s="103"/>
      <c r="E3403" s="103"/>
      <c r="F3403" s="103"/>
      <c r="G3403" s="103"/>
      <c r="H3403" s="103"/>
      <c r="J3403" s="103"/>
    </row>
    <row r="3404" spans="1:13" s="111" customFormat="1" ht="11.45" customHeight="1">
      <c r="A3404" s="166"/>
      <c r="B3404" s="103"/>
      <c r="C3404" s="103"/>
      <c r="D3404" s="103"/>
      <c r="E3404" s="103"/>
      <c r="F3404" s="103"/>
      <c r="G3404" s="103"/>
      <c r="H3404" s="103"/>
      <c r="J3404" s="103"/>
    </row>
    <row r="3405" spans="1:13" s="111" customFormat="1" ht="11.45" customHeight="1">
      <c r="A3405" s="167"/>
      <c r="B3405" s="103"/>
      <c r="C3405" s="103"/>
      <c r="D3405" s="103"/>
      <c r="E3405" s="103"/>
      <c r="F3405" s="103"/>
      <c r="G3405" s="103"/>
      <c r="H3405" s="103"/>
      <c r="J3405" s="103"/>
    </row>
    <row r="3406" spans="1:13" s="111" customFormat="1" ht="11.45" customHeight="1">
      <c r="A3406" s="166"/>
      <c r="B3406" s="103"/>
      <c r="C3406" s="103"/>
      <c r="D3406" s="103"/>
      <c r="E3406" s="103"/>
      <c r="F3406" s="103"/>
      <c r="G3406" s="103"/>
      <c r="H3406" s="103"/>
      <c r="J3406" s="103"/>
    </row>
    <row r="3407" spans="1:13" s="111" customFormat="1" ht="11.45" customHeight="1">
      <c r="A3407" s="166"/>
      <c r="B3407" s="103"/>
      <c r="C3407" s="103"/>
      <c r="D3407" s="103"/>
      <c r="E3407" s="103"/>
      <c r="F3407" s="103"/>
      <c r="G3407" s="103"/>
      <c r="H3407" s="103"/>
      <c r="J3407" s="103"/>
    </row>
    <row r="3408" spans="1:13" s="111" customFormat="1" ht="11.45" customHeight="1">
      <c r="A3408" s="166"/>
      <c r="B3408" s="103"/>
      <c r="C3408" s="103"/>
      <c r="D3408" s="103"/>
      <c r="E3408" s="103"/>
      <c r="F3408" s="103"/>
      <c r="G3408" s="103"/>
      <c r="H3408" s="103"/>
      <c r="J3408" s="103"/>
    </row>
    <row r="3409" spans="1:13" s="111" customFormat="1" ht="11.45" customHeight="1">
      <c r="A3409" s="167"/>
      <c r="B3409" s="103"/>
      <c r="C3409" s="103"/>
      <c r="D3409" s="103"/>
      <c r="E3409" s="103"/>
      <c r="F3409" s="103"/>
      <c r="G3409" s="103"/>
      <c r="H3409" s="103"/>
      <c r="J3409" s="103"/>
    </row>
    <row r="3410" spans="1:13" s="111" customFormat="1" ht="11.45" customHeight="1">
      <c r="A3410" s="167"/>
      <c r="B3410" s="103"/>
      <c r="C3410" s="103"/>
      <c r="D3410" s="103"/>
      <c r="E3410" s="103"/>
      <c r="F3410" s="103"/>
      <c r="G3410" s="103"/>
      <c r="H3410" s="103"/>
      <c r="J3410" s="103"/>
    </row>
    <row r="3411" spans="1:13" s="111" customFormat="1" ht="11.45" customHeight="1">
      <c r="A3411" s="166"/>
      <c r="B3411" s="103"/>
      <c r="C3411" s="103"/>
      <c r="D3411" s="103"/>
      <c r="E3411" s="103"/>
      <c r="F3411" s="103"/>
      <c r="G3411" s="103"/>
      <c r="H3411" s="103"/>
      <c r="J3411" s="103"/>
    </row>
    <row r="3412" spans="1:13" s="111" customFormat="1" ht="11.45" customHeight="1">
      <c r="A3412" s="166"/>
      <c r="B3412" s="103"/>
      <c r="C3412" s="103"/>
      <c r="D3412" s="103"/>
      <c r="E3412" s="103"/>
      <c r="F3412" s="103"/>
      <c r="G3412" s="103"/>
      <c r="H3412" s="103"/>
      <c r="J3412" s="103"/>
    </row>
    <row r="3413" spans="1:13" s="111" customFormat="1" ht="11.45" customHeight="1">
      <c r="A3413" s="166"/>
      <c r="B3413" s="103"/>
      <c r="C3413" s="103"/>
      <c r="D3413" s="103"/>
      <c r="E3413" s="103"/>
      <c r="F3413" s="103"/>
      <c r="G3413" s="103"/>
      <c r="H3413" s="103"/>
      <c r="J3413" s="103"/>
    </row>
    <row r="3414" spans="1:13" s="111" customFormat="1" ht="11.45" customHeight="1">
      <c r="A3414" s="167"/>
      <c r="B3414" s="103"/>
      <c r="C3414" s="103"/>
      <c r="D3414" s="103"/>
      <c r="E3414" s="103"/>
      <c r="F3414" s="103"/>
      <c r="G3414" s="103"/>
      <c r="H3414" s="103"/>
      <c r="J3414" s="103"/>
    </row>
    <row r="3415" spans="1:13" s="111" customFormat="1" ht="11.45" customHeight="1">
      <c r="A3415" s="166"/>
      <c r="B3415" s="103"/>
      <c r="C3415" s="103"/>
      <c r="D3415" s="103"/>
      <c r="E3415" s="103"/>
      <c r="F3415" s="103"/>
      <c r="G3415" s="103"/>
      <c r="H3415" s="103"/>
      <c r="J3415" s="103"/>
    </row>
    <row r="3416" spans="1:13" s="111" customFormat="1" ht="11.45" customHeight="1">
      <c r="A3416" s="167"/>
      <c r="B3416" s="103"/>
      <c r="C3416" s="103"/>
      <c r="D3416" s="103"/>
      <c r="E3416" s="103"/>
      <c r="F3416" s="103"/>
      <c r="G3416" s="103"/>
      <c r="H3416" s="103"/>
      <c r="J3416" s="103"/>
    </row>
    <row r="3417" spans="1:13" s="111" customFormat="1" ht="11.45" customHeight="1">
      <c r="A3417" s="166"/>
      <c r="B3417" s="103"/>
      <c r="C3417" s="103"/>
      <c r="D3417" s="103"/>
      <c r="E3417" s="103"/>
      <c r="F3417" s="103"/>
      <c r="G3417" s="103"/>
      <c r="H3417" s="103"/>
      <c r="J3417" s="103"/>
    </row>
    <row r="3418" spans="1:13" s="111" customFormat="1" ht="11.45" customHeight="1">
      <c r="A3418" s="167"/>
      <c r="B3418" s="103"/>
      <c r="C3418" s="103"/>
      <c r="D3418" s="103"/>
      <c r="E3418" s="103"/>
      <c r="F3418" s="103"/>
      <c r="G3418" s="103"/>
      <c r="H3418" s="103"/>
      <c r="J3418" s="103"/>
    </row>
    <row r="3419" spans="1:13" s="111" customFormat="1" ht="11.45" customHeight="1">
      <c r="A3419" s="166"/>
      <c r="B3419" s="103"/>
      <c r="C3419" s="103"/>
      <c r="D3419" s="103"/>
      <c r="E3419" s="103"/>
      <c r="F3419" s="103"/>
      <c r="G3419" s="103"/>
      <c r="H3419" s="103"/>
      <c r="J3419" s="103"/>
    </row>
    <row r="3420" spans="1:13" s="111" customFormat="1" ht="11.45" customHeight="1">
      <c r="A3420" s="167"/>
      <c r="B3420" s="103"/>
      <c r="C3420" s="103"/>
      <c r="D3420" s="103"/>
      <c r="E3420" s="103"/>
      <c r="F3420" s="103"/>
      <c r="G3420" s="103"/>
      <c r="H3420" s="103"/>
      <c r="J3420" s="103"/>
    </row>
    <row r="3421" spans="1:13" s="111" customFormat="1" ht="11.45" customHeight="1">
      <c r="A3421" s="168"/>
      <c r="B3421" s="103"/>
      <c r="C3421" s="103"/>
      <c r="D3421" s="103"/>
      <c r="E3421" s="103"/>
      <c r="F3421" s="103"/>
      <c r="G3421" s="103"/>
      <c r="H3421" s="103"/>
      <c r="J3421" s="103"/>
    </row>
    <row r="3422" spans="1:13" s="111" customFormat="1" ht="11.45" customHeight="1">
      <c r="A3422" s="169"/>
      <c r="B3422" s="103"/>
      <c r="C3422" s="103"/>
      <c r="D3422" s="103"/>
      <c r="E3422" s="103"/>
      <c r="F3422" s="103"/>
      <c r="G3422" s="103"/>
      <c r="H3422" s="103"/>
      <c r="J3422" s="103"/>
    </row>
    <row r="3423" spans="1:13" s="111" customFormat="1" ht="11.45" customHeight="1">
      <c r="A3423" s="167"/>
      <c r="B3423" s="103"/>
      <c r="C3423" s="103"/>
      <c r="D3423" s="103"/>
      <c r="E3423" s="103"/>
      <c r="F3423" s="103"/>
      <c r="G3423" s="103"/>
      <c r="H3423" s="103"/>
      <c r="J3423" s="103"/>
    </row>
    <row r="3424" spans="1:13" s="111" customFormat="1" ht="11.45" customHeight="1">
      <c r="A3424" s="167"/>
      <c r="B3424" s="103"/>
      <c r="C3424" s="103"/>
      <c r="D3424" s="103"/>
      <c r="E3424" s="103"/>
      <c r="F3424" s="103"/>
      <c r="G3424" s="103"/>
      <c r="H3424" s="103"/>
      <c r="I3424" s="103"/>
      <c r="J3424" s="103"/>
      <c r="K3424" s="103"/>
      <c r="L3424" s="103"/>
      <c r="M3424" s="103"/>
    </row>
    <row r="3425" spans="1:13" s="111" customFormat="1" ht="11.45" customHeight="1">
      <c r="A3425" s="166"/>
      <c r="B3425" s="103"/>
      <c r="C3425" s="103"/>
      <c r="D3425" s="103"/>
      <c r="E3425" s="103"/>
      <c r="F3425" s="103"/>
      <c r="G3425" s="103"/>
      <c r="H3425" s="103"/>
      <c r="I3425" s="103"/>
      <c r="J3425" s="103"/>
      <c r="K3425" s="103"/>
      <c r="L3425" s="103"/>
      <c r="M3425" s="103"/>
    </row>
    <row r="3426" spans="1:13" s="111" customFormat="1" ht="11.45" customHeight="1">
      <c r="A3426" s="167"/>
      <c r="B3426" s="103"/>
      <c r="C3426" s="103"/>
      <c r="D3426" s="103"/>
      <c r="E3426" s="103"/>
      <c r="F3426" s="103"/>
      <c r="G3426" s="103"/>
      <c r="H3426" s="103"/>
      <c r="I3426" s="103"/>
      <c r="J3426" s="103"/>
      <c r="K3426" s="103"/>
      <c r="L3426" s="103"/>
      <c r="M3426" s="103"/>
    </row>
    <row r="3427" spans="1:13" s="111" customFormat="1" ht="11.45" customHeight="1">
      <c r="A3427" s="166"/>
      <c r="B3427" s="103"/>
      <c r="C3427" s="103"/>
      <c r="D3427" s="103"/>
      <c r="E3427" s="103"/>
      <c r="F3427" s="103"/>
      <c r="G3427" s="103"/>
      <c r="H3427" s="103"/>
      <c r="I3427" s="103"/>
      <c r="J3427" s="103"/>
      <c r="K3427" s="103"/>
      <c r="L3427" s="103"/>
      <c r="M3427" s="103"/>
    </row>
    <row r="3428" spans="1:13" s="111" customFormat="1" ht="11.45" customHeight="1">
      <c r="A3428" s="167"/>
      <c r="B3428" s="103"/>
      <c r="C3428" s="103"/>
      <c r="D3428" s="103"/>
      <c r="E3428" s="103"/>
      <c r="F3428" s="103"/>
      <c r="G3428" s="103"/>
      <c r="H3428" s="103"/>
      <c r="I3428" s="103"/>
      <c r="J3428" s="103"/>
      <c r="K3428" s="103"/>
      <c r="L3428" s="103"/>
      <c r="M3428" s="103"/>
    </row>
    <row r="3429" spans="1:13" s="111" customFormat="1" ht="11.45" customHeight="1">
      <c r="A3429" s="166"/>
      <c r="B3429" s="103"/>
      <c r="C3429" s="103"/>
      <c r="D3429" s="103"/>
      <c r="E3429" s="103"/>
      <c r="F3429" s="103"/>
      <c r="G3429" s="103"/>
      <c r="H3429" s="103"/>
      <c r="J3429" s="103"/>
    </row>
    <row r="3430" spans="1:13" s="111" customFormat="1" ht="11.45" customHeight="1">
      <c r="A3430" s="167"/>
      <c r="B3430" s="103"/>
      <c r="C3430" s="103"/>
      <c r="D3430" s="103"/>
      <c r="E3430" s="103"/>
      <c r="F3430" s="103"/>
      <c r="G3430" s="103"/>
      <c r="H3430" s="103"/>
      <c r="J3430" s="103"/>
    </row>
    <row r="3431" spans="1:13" s="111" customFormat="1" ht="11.45" customHeight="1">
      <c r="A3431" s="166"/>
      <c r="B3431" s="103"/>
      <c r="C3431" s="103"/>
      <c r="D3431" s="103"/>
      <c r="E3431" s="103"/>
      <c r="F3431" s="103"/>
      <c r="G3431" s="103"/>
      <c r="H3431" s="103"/>
      <c r="I3431" s="103"/>
      <c r="J3431" s="103"/>
    </row>
    <row r="3432" spans="1:13" s="111" customFormat="1" ht="11.45" customHeight="1">
      <c r="A3432" s="167"/>
      <c r="B3432" s="103"/>
      <c r="C3432" s="103"/>
      <c r="D3432" s="103"/>
      <c r="E3432" s="103"/>
      <c r="F3432" s="103"/>
      <c r="G3432" s="103"/>
      <c r="H3432" s="103"/>
      <c r="J3432" s="103"/>
    </row>
    <row r="3433" spans="1:13" s="111" customFormat="1" ht="11.45" customHeight="1">
      <c r="A3433" s="166"/>
      <c r="B3433" s="103"/>
      <c r="C3433" s="103"/>
      <c r="D3433" s="103"/>
      <c r="E3433" s="103"/>
      <c r="F3433" s="103"/>
      <c r="G3433" s="103"/>
      <c r="H3433" s="103"/>
      <c r="J3433" s="103"/>
    </row>
    <row r="3434" spans="1:13" s="111" customFormat="1" ht="11.45" customHeight="1">
      <c r="A3434" s="167"/>
      <c r="B3434" s="103"/>
      <c r="C3434" s="103"/>
      <c r="D3434" s="103"/>
      <c r="E3434" s="103"/>
      <c r="F3434" s="103"/>
      <c r="G3434" s="103"/>
      <c r="H3434" s="103"/>
      <c r="J3434" s="103"/>
    </row>
    <row r="3435" spans="1:13" s="111" customFormat="1" ht="11.45" customHeight="1">
      <c r="A3435" s="166"/>
      <c r="B3435" s="103"/>
      <c r="C3435" s="103"/>
      <c r="D3435" s="103"/>
      <c r="E3435" s="103"/>
      <c r="F3435" s="103"/>
      <c r="G3435" s="103"/>
      <c r="H3435" s="103"/>
      <c r="J3435" s="103"/>
    </row>
    <row r="3436" spans="1:13" s="111" customFormat="1" ht="11.45" customHeight="1">
      <c r="A3436" s="169"/>
      <c r="B3436" s="103"/>
      <c r="C3436" s="103"/>
      <c r="D3436" s="103"/>
      <c r="E3436" s="103"/>
      <c r="F3436" s="103"/>
      <c r="G3436" s="103"/>
      <c r="H3436" s="103"/>
      <c r="J3436" s="103"/>
    </row>
    <row r="3437" spans="1:13" s="111" customFormat="1" ht="11.45" customHeight="1">
      <c r="A3437" s="167"/>
      <c r="B3437" s="103"/>
      <c r="C3437" s="103"/>
      <c r="D3437" s="103"/>
      <c r="E3437" s="103"/>
      <c r="F3437" s="103"/>
      <c r="G3437" s="103"/>
      <c r="H3437" s="103"/>
      <c r="J3437" s="103"/>
    </row>
    <row r="3438" spans="1:13" s="111" customFormat="1" ht="11.45" customHeight="1">
      <c r="A3438" s="169"/>
      <c r="B3438" s="103"/>
      <c r="C3438" s="103"/>
      <c r="D3438" s="103"/>
      <c r="E3438" s="103"/>
      <c r="F3438" s="103"/>
      <c r="G3438" s="103"/>
      <c r="H3438" s="103"/>
      <c r="J3438" s="103"/>
    </row>
    <row r="3439" spans="1:13" s="111" customFormat="1" ht="11.45" customHeight="1">
      <c r="A3439" s="167"/>
      <c r="B3439" s="103"/>
      <c r="C3439" s="103"/>
      <c r="D3439" s="103"/>
      <c r="E3439" s="103"/>
      <c r="F3439" s="103"/>
      <c r="G3439" s="103"/>
      <c r="H3439" s="103"/>
      <c r="J3439" s="103"/>
    </row>
    <row r="3440" spans="1:13" s="111" customFormat="1" ht="11.45" customHeight="1">
      <c r="A3440" s="167"/>
      <c r="B3440" s="103"/>
      <c r="C3440" s="103"/>
      <c r="D3440" s="103"/>
      <c r="E3440" s="103"/>
      <c r="F3440" s="103"/>
      <c r="G3440" s="103"/>
      <c r="H3440" s="103"/>
      <c r="J3440" s="103"/>
    </row>
    <row r="3441" spans="1:10" s="111" customFormat="1" ht="11.45" customHeight="1">
      <c r="A3441" s="166"/>
      <c r="B3441" s="103"/>
      <c r="C3441" s="103"/>
      <c r="D3441" s="103"/>
      <c r="E3441" s="103"/>
      <c r="F3441" s="103"/>
      <c r="G3441" s="103"/>
      <c r="H3441" s="103"/>
      <c r="J3441" s="103"/>
    </row>
    <row r="3442" spans="1:10" s="111" customFormat="1" ht="11.45" customHeight="1">
      <c r="A3442" s="167"/>
      <c r="B3442" s="103"/>
      <c r="C3442" s="103"/>
      <c r="D3442" s="103"/>
      <c r="E3442" s="103"/>
      <c r="F3442" s="103"/>
      <c r="G3442" s="103"/>
      <c r="H3442" s="103"/>
      <c r="J3442" s="103"/>
    </row>
    <row r="3443" spans="1:10" s="111" customFormat="1" ht="11.45" customHeight="1">
      <c r="A3443" s="166"/>
      <c r="B3443" s="103"/>
      <c r="C3443" s="103"/>
      <c r="D3443" s="103"/>
      <c r="E3443" s="103"/>
      <c r="F3443" s="103"/>
      <c r="G3443" s="103"/>
      <c r="H3443" s="103"/>
      <c r="J3443" s="103"/>
    </row>
    <row r="3444" spans="1:10" s="111" customFormat="1" ht="11.45" customHeight="1">
      <c r="A3444" s="169"/>
      <c r="B3444" s="103"/>
      <c r="C3444" s="103"/>
      <c r="D3444" s="103"/>
      <c r="E3444" s="103"/>
      <c r="F3444" s="103"/>
      <c r="G3444" s="103"/>
      <c r="H3444" s="103"/>
      <c r="J3444" s="103"/>
    </row>
    <row r="3445" spans="1:10" s="111" customFormat="1" ht="11.45" customHeight="1">
      <c r="A3445" s="167"/>
      <c r="B3445" s="103"/>
      <c r="C3445" s="103"/>
      <c r="D3445" s="103"/>
      <c r="E3445" s="103"/>
      <c r="F3445" s="103"/>
      <c r="G3445" s="103"/>
      <c r="H3445" s="103"/>
      <c r="J3445" s="103"/>
    </row>
    <row r="3446" spans="1:10" s="111" customFormat="1" ht="11.45" customHeight="1">
      <c r="A3446" s="166"/>
      <c r="B3446" s="103"/>
      <c r="C3446" s="103"/>
      <c r="D3446" s="103"/>
      <c r="E3446" s="103"/>
      <c r="F3446" s="103"/>
      <c r="G3446" s="103"/>
      <c r="H3446" s="103"/>
      <c r="J3446" s="103"/>
    </row>
    <row r="3447" spans="1:10" s="111" customFormat="1" ht="11.45" customHeight="1">
      <c r="A3447" s="166"/>
      <c r="B3447" s="103"/>
      <c r="C3447" s="103"/>
      <c r="D3447" s="103"/>
      <c r="E3447" s="103"/>
      <c r="F3447" s="103"/>
      <c r="G3447" s="103"/>
      <c r="H3447" s="103"/>
      <c r="J3447" s="103"/>
    </row>
    <row r="3448" spans="1:10" s="111" customFormat="1" ht="11.45" customHeight="1">
      <c r="A3448" s="169"/>
      <c r="B3448" s="103"/>
      <c r="C3448" s="103"/>
      <c r="D3448" s="103"/>
      <c r="E3448" s="103"/>
      <c r="F3448" s="103"/>
      <c r="G3448" s="103"/>
      <c r="H3448" s="103"/>
      <c r="J3448" s="103"/>
    </row>
    <row r="3449" spans="1:10" s="111" customFormat="1" ht="11.45" customHeight="1">
      <c r="A3449" s="166"/>
      <c r="B3449" s="103"/>
      <c r="C3449" s="103"/>
      <c r="D3449" s="103"/>
      <c r="E3449" s="103"/>
      <c r="F3449" s="103"/>
      <c r="G3449" s="103"/>
      <c r="H3449" s="103"/>
      <c r="J3449" s="103"/>
    </row>
    <row r="3450" spans="1:10" s="111" customFormat="1" ht="11.45" customHeight="1">
      <c r="A3450" s="169"/>
      <c r="B3450" s="103"/>
      <c r="C3450" s="103"/>
      <c r="D3450" s="103"/>
      <c r="E3450" s="103"/>
      <c r="F3450" s="103"/>
      <c r="G3450" s="103"/>
      <c r="H3450" s="103"/>
      <c r="J3450" s="103"/>
    </row>
    <row r="3451" spans="1:10" s="111" customFormat="1" ht="11.45" customHeight="1">
      <c r="A3451" s="167"/>
      <c r="B3451" s="103"/>
      <c r="C3451" s="103"/>
      <c r="D3451" s="103"/>
      <c r="E3451" s="103"/>
      <c r="F3451" s="103"/>
      <c r="G3451" s="103"/>
      <c r="H3451" s="103"/>
      <c r="J3451" s="103"/>
    </row>
    <row r="3452" spans="1:10" s="111" customFormat="1" ht="11.45" customHeight="1">
      <c r="A3452" s="169"/>
      <c r="B3452" s="103"/>
      <c r="C3452" s="103"/>
      <c r="D3452" s="103"/>
      <c r="E3452" s="103"/>
      <c r="F3452" s="103"/>
      <c r="G3452" s="103"/>
      <c r="H3452" s="103"/>
      <c r="J3452" s="103"/>
    </row>
    <row r="3453" spans="1:10" s="111" customFormat="1" ht="11.45" customHeight="1">
      <c r="A3453" s="167"/>
      <c r="B3453" s="103"/>
      <c r="C3453" s="103"/>
      <c r="D3453" s="103"/>
      <c r="E3453" s="103"/>
      <c r="F3453" s="103"/>
      <c r="G3453" s="103"/>
      <c r="H3453" s="103"/>
      <c r="J3453" s="103"/>
    </row>
    <row r="3454" spans="1:10" s="111" customFormat="1" ht="11.45" customHeight="1">
      <c r="A3454" s="169"/>
      <c r="B3454" s="103"/>
      <c r="C3454" s="103"/>
      <c r="D3454" s="103"/>
      <c r="E3454" s="103"/>
      <c r="F3454" s="103"/>
      <c r="G3454" s="103"/>
      <c r="H3454" s="103"/>
      <c r="J3454" s="103"/>
    </row>
    <row r="3455" spans="1:10" s="111" customFormat="1" ht="11.45" customHeight="1">
      <c r="A3455" s="167"/>
      <c r="B3455" s="103"/>
      <c r="C3455" s="103"/>
      <c r="D3455" s="103"/>
      <c r="E3455" s="103"/>
      <c r="F3455" s="103"/>
      <c r="G3455" s="103"/>
      <c r="H3455" s="103"/>
      <c r="J3455" s="103"/>
    </row>
    <row r="3456" spans="1:10" s="111" customFormat="1" ht="11.45" customHeight="1">
      <c r="A3456" s="169"/>
      <c r="B3456" s="103"/>
      <c r="C3456" s="103"/>
      <c r="D3456" s="103"/>
      <c r="E3456" s="103"/>
      <c r="F3456" s="103"/>
      <c r="G3456" s="103"/>
      <c r="H3456" s="103"/>
      <c r="J3456" s="103"/>
    </row>
    <row r="3457" spans="1:10" s="111" customFormat="1" ht="11.45" customHeight="1">
      <c r="A3457" s="167"/>
      <c r="B3457" s="103"/>
      <c r="C3457" s="103"/>
      <c r="D3457" s="103"/>
      <c r="E3457" s="103"/>
      <c r="F3457" s="103"/>
      <c r="G3457" s="103"/>
      <c r="H3457" s="103"/>
      <c r="J3457" s="103"/>
    </row>
    <row r="3458" spans="1:10" s="111" customFormat="1" ht="8.25" customHeight="1">
      <c r="A3458" s="165"/>
      <c r="B3458" s="103"/>
      <c r="C3458" s="103"/>
      <c r="D3458" s="103"/>
      <c r="E3458" s="103"/>
      <c r="F3458" s="103"/>
      <c r="G3458" s="103"/>
      <c r="H3458" s="103"/>
      <c r="J3458" s="103"/>
    </row>
    <row r="3459" spans="1:10" s="158" customFormat="1" ht="13.5" customHeight="1">
      <c r="H3459" s="103"/>
      <c r="J3459" s="103"/>
    </row>
    <row r="3460" spans="1:10" s="105" customFormat="1" ht="9.4" customHeight="1">
      <c r="A3460" s="111"/>
      <c r="H3460" s="103"/>
      <c r="J3460" s="103"/>
    </row>
    <row r="3461" spans="1:10" s="105" customFormat="1" ht="1.1499999999999999" customHeight="1">
      <c r="H3461" s="103"/>
      <c r="J3461" s="103"/>
    </row>
    <row r="3462" spans="1:10" s="105" customFormat="1" ht="1.1499999999999999" customHeight="1">
      <c r="H3462" s="103"/>
      <c r="J3462" s="103"/>
    </row>
    <row r="3463" spans="1:10" s="105" customFormat="1" ht="1.1499999999999999" customHeight="1">
      <c r="H3463" s="103"/>
      <c r="J3463" s="103"/>
    </row>
    <row r="3464" spans="1:10" s="111" customFormat="1" ht="12" customHeight="1">
      <c r="B3464" s="170"/>
      <c r="C3464" s="170"/>
      <c r="D3464" s="171"/>
      <c r="E3464" s="171"/>
      <c r="F3464" s="171"/>
      <c r="G3464" s="171"/>
      <c r="H3464" s="103"/>
      <c r="J3464" s="103"/>
    </row>
    <row r="3465" spans="1:10" s="111" customFormat="1" ht="3.4" customHeight="1">
      <c r="B3465" s="170"/>
      <c r="C3465" s="170"/>
      <c r="D3465" s="171"/>
      <c r="E3465" s="171"/>
      <c r="F3465" s="171"/>
      <c r="G3465" s="171"/>
      <c r="H3465" s="103"/>
      <c r="J3465" s="103"/>
    </row>
    <row r="3466" spans="1:10" s="119" customFormat="1" ht="9" customHeight="1">
      <c r="A3466" s="172"/>
      <c r="B3466" s="170"/>
      <c r="C3466" s="170"/>
      <c r="D3466" s="171"/>
      <c r="E3466" s="171"/>
      <c r="F3466" s="171"/>
      <c r="G3466" s="171"/>
      <c r="H3466" s="103"/>
      <c r="J3466" s="103"/>
    </row>
    <row r="3467" spans="1:10" s="119" customFormat="1" ht="9" customHeight="1">
      <c r="A3467" s="172"/>
      <c r="B3467" s="170"/>
      <c r="C3467" s="173"/>
      <c r="D3467" s="173"/>
      <c r="E3467" s="173"/>
      <c r="F3467" s="173"/>
      <c r="G3467" s="173"/>
      <c r="H3467" s="103"/>
      <c r="J3467" s="103"/>
    </row>
    <row r="3468" spans="1:10" s="130" customFormat="1" ht="9" customHeight="1">
      <c r="B3468" s="174"/>
      <c r="C3468" s="175"/>
      <c r="D3468" s="176"/>
      <c r="E3468" s="176"/>
      <c r="F3468" s="176"/>
      <c r="G3468" s="174"/>
      <c r="H3468" s="103"/>
      <c r="J3468" s="103"/>
    </row>
    <row r="3469" spans="1:10" s="111" customFormat="1" ht="9.75" customHeight="1">
      <c r="A3469" s="131"/>
      <c r="B3469" s="177"/>
      <c r="C3469" s="177"/>
      <c r="D3469" s="177"/>
      <c r="E3469" s="177"/>
      <c r="F3469" s="177"/>
      <c r="G3469" s="177"/>
      <c r="H3469" s="103"/>
      <c r="J3469" s="103"/>
    </row>
    <row r="3470" spans="1:10" s="111" customFormat="1" ht="8.25" customHeight="1">
      <c r="A3470" s="178"/>
      <c r="B3470" s="179"/>
      <c r="C3470" s="179"/>
      <c r="D3470" s="179"/>
      <c r="E3470" s="179"/>
      <c r="F3470" s="179"/>
      <c r="G3470" s="179"/>
      <c r="H3470" s="103"/>
      <c r="J3470" s="103"/>
    </row>
    <row r="3471" spans="1:10" s="111" customFormat="1" ht="11.45" customHeight="1">
      <c r="A3471" s="180"/>
      <c r="B3471" s="181"/>
      <c r="C3471" s="181"/>
      <c r="D3471" s="181"/>
      <c r="E3471" s="181"/>
      <c r="F3471" s="181"/>
      <c r="G3471" s="181"/>
      <c r="H3471" s="103"/>
      <c r="J3471" s="103"/>
    </row>
    <row r="3472" spans="1:10" s="111" customFormat="1" ht="11.45" customHeight="1">
      <c r="A3472" s="167"/>
      <c r="B3472" s="103"/>
      <c r="C3472" s="103"/>
      <c r="D3472" s="103"/>
      <c r="E3472" s="103"/>
      <c r="F3472" s="103"/>
      <c r="G3472" s="103"/>
      <c r="H3472" s="103"/>
      <c r="J3472" s="103"/>
    </row>
    <row r="3473" spans="1:13" s="111" customFormat="1" ht="11.45" customHeight="1">
      <c r="A3473" s="167"/>
      <c r="B3473" s="103"/>
      <c r="C3473" s="103"/>
      <c r="D3473" s="103"/>
      <c r="E3473" s="103"/>
      <c r="F3473" s="103"/>
      <c r="G3473" s="103"/>
      <c r="H3473" s="103"/>
      <c r="I3473" s="103"/>
      <c r="J3473" s="103"/>
      <c r="K3473" s="103"/>
      <c r="L3473" s="103"/>
      <c r="M3473" s="103"/>
    </row>
    <row r="3474" spans="1:13" s="111" customFormat="1" ht="11.45" customHeight="1">
      <c r="A3474" s="169"/>
      <c r="B3474" s="103"/>
      <c r="C3474" s="103"/>
      <c r="D3474" s="103"/>
      <c r="E3474" s="103"/>
      <c r="F3474" s="103"/>
      <c r="G3474" s="103"/>
      <c r="H3474" s="103"/>
      <c r="I3474" s="182"/>
      <c r="J3474" s="182"/>
      <c r="K3474" s="182"/>
      <c r="L3474" s="182"/>
      <c r="M3474" s="182"/>
    </row>
    <row r="3475" spans="1:13" s="111" customFormat="1" ht="11.45" customHeight="1">
      <c r="A3475" s="180"/>
      <c r="B3475" s="181"/>
      <c r="C3475" s="181"/>
      <c r="D3475" s="181"/>
      <c r="E3475" s="181"/>
      <c r="F3475" s="181"/>
      <c r="G3475" s="181"/>
      <c r="H3475" s="103"/>
      <c r="J3475" s="103"/>
    </row>
    <row r="3476" spans="1:13" s="111" customFormat="1" ht="11.45" customHeight="1">
      <c r="A3476" s="167"/>
      <c r="B3476" s="103"/>
      <c r="C3476" s="103"/>
      <c r="D3476" s="103"/>
      <c r="E3476" s="103"/>
      <c r="F3476" s="103"/>
      <c r="G3476" s="103"/>
      <c r="H3476" s="103"/>
      <c r="J3476" s="103"/>
    </row>
    <row r="3477" spans="1:13" s="111" customFormat="1" ht="11.45" customHeight="1">
      <c r="A3477" s="166"/>
      <c r="B3477" s="103"/>
      <c r="C3477" s="103"/>
      <c r="D3477" s="103"/>
      <c r="E3477" s="103"/>
      <c r="F3477" s="103"/>
      <c r="G3477" s="103"/>
      <c r="H3477" s="103"/>
      <c r="J3477" s="103"/>
    </row>
    <row r="3478" spans="1:13" s="111" customFormat="1" ht="11.45" customHeight="1">
      <c r="A3478" s="167"/>
      <c r="B3478" s="103"/>
      <c r="C3478" s="103"/>
      <c r="D3478" s="103"/>
      <c r="E3478" s="103"/>
      <c r="F3478" s="103"/>
      <c r="G3478" s="103"/>
      <c r="H3478" s="103"/>
      <c r="J3478" s="103"/>
    </row>
    <row r="3479" spans="1:13" s="111" customFormat="1" ht="11.45" customHeight="1">
      <c r="A3479" s="166"/>
      <c r="B3479" s="103"/>
      <c r="C3479" s="103"/>
      <c r="D3479" s="103"/>
      <c r="E3479" s="103"/>
      <c r="F3479" s="103"/>
      <c r="G3479" s="103"/>
      <c r="H3479" s="103"/>
      <c r="J3479" s="103"/>
    </row>
    <row r="3480" spans="1:13" s="111" customFormat="1" ht="11.45" customHeight="1">
      <c r="A3480" s="167"/>
      <c r="B3480" s="103"/>
      <c r="C3480" s="103"/>
      <c r="D3480" s="103"/>
      <c r="E3480" s="103"/>
      <c r="F3480" s="103"/>
      <c r="G3480" s="103"/>
      <c r="H3480" s="103"/>
      <c r="J3480" s="103"/>
    </row>
    <row r="3481" spans="1:13" s="111" customFormat="1" ht="11.45" customHeight="1">
      <c r="A3481" s="166"/>
      <c r="B3481" s="103"/>
      <c r="C3481" s="103"/>
      <c r="D3481" s="103"/>
      <c r="E3481" s="103"/>
      <c r="F3481" s="103"/>
      <c r="G3481" s="103"/>
      <c r="H3481" s="103"/>
      <c r="J3481" s="103"/>
    </row>
    <row r="3482" spans="1:13" s="111" customFormat="1" ht="11.45" customHeight="1">
      <c r="A3482" s="166"/>
      <c r="B3482" s="103"/>
      <c r="C3482" s="103"/>
      <c r="D3482" s="103"/>
      <c r="E3482" s="103"/>
      <c r="F3482" s="103"/>
      <c r="G3482" s="103"/>
      <c r="H3482" s="103"/>
      <c r="J3482" s="103"/>
    </row>
    <row r="3483" spans="1:13" s="111" customFormat="1" ht="11.45" customHeight="1">
      <c r="A3483" s="166"/>
      <c r="B3483" s="103"/>
      <c r="C3483" s="103"/>
      <c r="D3483" s="103"/>
      <c r="E3483" s="103"/>
      <c r="F3483" s="103"/>
      <c r="G3483" s="103"/>
      <c r="H3483" s="103"/>
      <c r="J3483" s="103"/>
    </row>
    <row r="3484" spans="1:13" s="111" customFormat="1" ht="11.45" customHeight="1">
      <c r="A3484" s="167"/>
      <c r="B3484" s="103"/>
      <c r="C3484" s="103"/>
      <c r="D3484" s="103"/>
      <c r="E3484" s="103"/>
      <c r="F3484" s="103"/>
      <c r="G3484" s="103"/>
      <c r="H3484" s="103"/>
      <c r="J3484" s="103"/>
    </row>
    <row r="3485" spans="1:13" s="111" customFormat="1" ht="11.45" customHeight="1">
      <c r="A3485" s="167"/>
      <c r="B3485" s="103"/>
      <c r="C3485" s="103"/>
      <c r="D3485" s="103"/>
      <c r="E3485" s="103"/>
      <c r="F3485" s="103"/>
      <c r="G3485" s="103"/>
      <c r="H3485" s="103"/>
      <c r="J3485" s="103"/>
    </row>
    <row r="3486" spans="1:13" s="111" customFormat="1" ht="11.45" customHeight="1">
      <c r="A3486" s="166"/>
      <c r="B3486" s="103"/>
      <c r="C3486" s="103"/>
      <c r="D3486" s="103"/>
      <c r="E3486" s="103"/>
      <c r="F3486" s="103"/>
      <c r="G3486" s="103"/>
      <c r="H3486" s="103"/>
      <c r="J3486" s="103"/>
    </row>
    <row r="3487" spans="1:13" s="111" customFormat="1" ht="11.45" customHeight="1">
      <c r="A3487" s="166"/>
      <c r="B3487" s="103"/>
      <c r="C3487" s="103"/>
      <c r="D3487" s="103"/>
      <c r="E3487" s="103"/>
      <c r="F3487" s="103"/>
      <c r="G3487" s="103"/>
      <c r="H3487" s="103"/>
      <c r="J3487" s="103"/>
    </row>
    <row r="3488" spans="1:13" s="111" customFormat="1" ht="11.45" customHeight="1">
      <c r="A3488" s="166"/>
      <c r="B3488" s="103"/>
      <c r="C3488" s="103"/>
      <c r="D3488" s="103"/>
      <c r="E3488" s="103"/>
      <c r="F3488" s="103"/>
      <c r="G3488" s="103"/>
      <c r="H3488" s="103"/>
      <c r="J3488" s="103"/>
    </row>
    <row r="3489" spans="1:13" s="111" customFormat="1" ht="11.45" customHeight="1">
      <c r="A3489" s="167"/>
      <c r="B3489" s="103"/>
      <c r="C3489" s="103"/>
      <c r="D3489" s="103"/>
      <c r="E3489" s="103"/>
      <c r="F3489" s="103"/>
      <c r="G3489" s="103"/>
      <c r="H3489" s="103"/>
      <c r="J3489" s="103"/>
    </row>
    <row r="3490" spans="1:13" s="111" customFormat="1" ht="11.45" customHeight="1">
      <c r="A3490" s="166"/>
      <c r="B3490" s="103"/>
      <c r="C3490" s="103"/>
      <c r="D3490" s="103"/>
      <c r="E3490" s="103"/>
      <c r="F3490" s="103"/>
      <c r="G3490" s="103"/>
      <c r="H3490" s="103"/>
      <c r="J3490" s="103"/>
    </row>
    <row r="3491" spans="1:13" s="111" customFormat="1" ht="11.45" customHeight="1">
      <c r="A3491" s="167"/>
      <c r="B3491" s="103"/>
      <c r="C3491" s="103"/>
      <c r="D3491" s="103"/>
      <c r="E3491" s="103"/>
      <c r="F3491" s="103"/>
      <c r="G3491" s="103"/>
      <c r="H3491" s="103"/>
      <c r="J3491" s="103"/>
    </row>
    <row r="3492" spans="1:13" s="111" customFormat="1" ht="11.45" customHeight="1">
      <c r="A3492" s="166"/>
      <c r="B3492" s="103"/>
      <c r="C3492" s="103"/>
      <c r="D3492" s="103"/>
      <c r="E3492" s="103"/>
      <c r="F3492" s="103"/>
      <c r="G3492" s="103"/>
      <c r="H3492" s="103"/>
      <c r="J3492" s="103"/>
    </row>
    <row r="3493" spans="1:13" s="111" customFormat="1" ht="11.45" customHeight="1">
      <c r="A3493" s="167"/>
      <c r="B3493" s="103"/>
      <c r="C3493" s="103"/>
      <c r="D3493" s="103"/>
      <c r="E3493" s="103"/>
      <c r="F3493" s="103"/>
      <c r="G3493" s="103"/>
      <c r="H3493" s="103"/>
      <c r="J3493" s="103"/>
    </row>
    <row r="3494" spans="1:13" s="111" customFormat="1" ht="11.45" customHeight="1">
      <c r="A3494" s="166"/>
      <c r="B3494" s="103"/>
      <c r="C3494" s="103"/>
      <c r="D3494" s="103"/>
      <c r="E3494" s="103"/>
      <c r="F3494" s="103"/>
      <c r="G3494" s="103"/>
      <c r="H3494" s="103"/>
      <c r="J3494" s="103"/>
    </row>
    <row r="3495" spans="1:13" s="111" customFormat="1" ht="11.45" customHeight="1">
      <c r="A3495" s="167"/>
      <c r="B3495" s="103"/>
      <c r="C3495" s="103"/>
      <c r="D3495" s="103"/>
      <c r="E3495" s="103"/>
      <c r="F3495" s="103"/>
      <c r="G3495" s="103"/>
      <c r="H3495" s="103"/>
      <c r="J3495" s="103"/>
    </row>
    <row r="3496" spans="1:13" s="111" customFormat="1" ht="11.45" customHeight="1">
      <c r="A3496" s="168"/>
      <c r="B3496" s="103"/>
      <c r="C3496" s="103"/>
      <c r="D3496" s="103"/>
      <c r="E3496" s="103"/>
      <c r="F3496" s="103"/>
      <c r="G3496" s="103"/>
      <c r="H3496" s="103"/>
      <c r="J3496" s="103"/>
    </row>
    <row r="3497" spans="1:13" s="111" customFormat="1" ht="11.45" customHeight="1">
      <c r="A3497" s="169"/>
      <c r="B3497" s="103"/>
      <c r="C3497" s="103"/>
      <c r="D3497" s="103"/>
      <c r="E3497" s="103"/>
      <c r="F3497" s="103"/>
      <c r="G3497" s="103"/>
      <c r="H3497" s="103"/>
      <c r="J3497" s="103"/>
    </row>
    <row r="3498" spans="1:13" s="111" customFormat="1" ht="11.45" customHeight="1">
      <c r="A3498" s="167"/>
      <c r="B3498" s="103"/>
      <c r="C3498" s="103"/>
      <c r="D3498" s="103"/>
      <c r="E3498" s="103"/>
      <c r="F3498" s="103"/>
      <c r="G3498" s="103"/>
      <c r="H3498" s="103"/>
      <c r="J3498" s="103"/>
    </row>
    <row r="3499" spans="1:13" s="111" customFormat="1" ht="11.45" customHeight="1">
      <c r="A3499" s="167"/>
      <c r="B3499" s="103"/>
      <c r="C3499" s="103"/>
      <c r="D3499" s="103"/>
      <c r="E3499" s="103"/>
      <c r="F3499" s="103"/>
      <c r="G3499" s="103"/>
      <c r="H3499" s="103"/>
      <c r="I3499" s="103"/>
      <c r="J3499" s="103"/>
      <c r="K3499" s="103"/>
      <c r="L3499" s="103"/>
      <c r="M3499" s="103"/>
    </row>
    <row r="3500" spans="1:13" s="111" customFormat="1" ht="11.45" customHeight="1">
      <c r="A3500" s="166"/>
      <c r="B3500" s="103"/>
      <c r="C3500" s="103"/>
      <c r="D3500" s="103"/>
      <c r="E3500" s="103"/>
      <c r="F3500" s="103"/>
      <c r="G3500" s="103"/>
      <c r="H3500" s="103"/>
      <c r="I3500" s="103"/>
      <c r="J3500" s="103"/>
      <c r="K3500" s="103"/>
      <c r="L3500" s="103"/>
      <c r="M3500" s="103"/>
    </row>
    <row r="3501" spans="1:13" s="111" customFormat="1" ht="11.45" customHeight="1">
      <c r="A3501" s="167"/>
      <c r="B3501" s="103"/>
      <c r="C3501" s="103"/>
      <c r="D3501" s="103"/>
      <c r="E3501" s="103"/>
      <c r="F3501" s="103"/>
      <c r="G3501" s="103"/>
      <c r="H3501" s="103"/>
      <c r="I3501" s="103"/>
      <c r="J3501" s="103"/>
      <c r="K3501" s="103"/>
      <c r="L3501" s="103"/>
      <c r="M3501" s="103"/>
    </row>
    <row r="3502" spans="1:13" s="111" customFormat="1" ht="11.45" customHeight="1">
      <c r="A3502" s="166"/>
      <c r="B3502" s="103"/>
      <c r="C3502" s="103"/>
      <c r="D3502" s="103"/>
      <c r="E3502" s="103"/>
      <c r="F3502" s="103"/>
      <c r="G3502" s="103"/>
      <c r="H3502" s="103"/>
      <c r="I3502" s="103"/>
      <c r="J3502" s="103"/>
      <c r="K3502" s="103"/>
      <c r="L3502" s="103"/>
      <c r="M3502" s="103"/>
    </row>
    <row r="3503" spans="1:13" s="111" customFormat="1" ht="11.45" customHeight="1">
      <c r="A3503" s="167"/>
      <c r="B3503" s="103"/>
      <c r="C3503" s="103"/>
      <c r="D3503" s="103"/>
      <c r="E3503" s="103"/>
      <c r="F3503" s="103"/>
      <c r="G3503" s="103"/>
      <c r="H3503" s="103"/>
      <c r="I3503" s="103"/>
      <c r="J3503" s="103"/>
      <c r="K3503" s="103"/>
      <c r="L3503" s="103"/>
      <c r="M3503" s="103"/>
    </row>
    <row r="3504" spans="1:13" s="111" customFormat="1" ht="11.45" customHeight="1">
      <c r="A3504" s="166"/>
      <c r="B3504" s="103"/>
      <c r="C3504" s="103"/>
      <c r="D3504" s="103"/>
      <c r="E3504" s="103"/>
      <c r="F3504" s="103"/>
      <c r="G3504" s="103"/>
      <c r="H3504" s="103"/>
      <c r="J3504" s="103"/>
    </row>
    <row r="3505" spans="1:10" s="111" customFormat="1" ht="11.45" customHeight="1">
      <c r="A3505" s="167"/>
      <c r="B3505" s="103"/>
      <c r="C3505" s="103"/>
      <c r="D3505" s="103"/>
      <c r="E3505" s="103"/>
      <c r="F3505" s="103"/>
      <c r="G3505" s="103"/>
      <c r="H3505" s="103"/>
      <c r="J3505" s="103"/>
    </row>
    <row r="3506" spans="1:10" s="111" customFormat="1" ht="11.45" customHeight="1">
      <c r="A3506" s="166"/>
      <c r="B3506" s="103"/>
      <c r="C3506" s="103"/>
      <c r="D3506" s="103"/>
      <c r="E3506" s="103"/>
      <c r="F3506" s="103"/>
      <c r="G3506" s="103"/>
      <c r="H3506" s="103"/>
      <c r="I3506" s="103"/>
      <c r="J3506" s="103"/>
    </row>
    <row r="3507" spans="1:10" s="111" customFormat="1" ht="11.45" customHeight="1">
      <c r="A3507" s="167"/>
      <c r="B3507" s="103"/>
      <c r="C3507" s="103"/>
      <c r="D3507" s="103"/>
      <c r="E3507" s="103"/>
      <c r="F3507" s="103"/>
      <c r="G3507" s="103"/>
      <c r="H3507" s="103"/>
      <c r="J3507" s="103"/>
    </row>
    <row r="3508" spans="1:10" s="111" customFormat="1" ht="11.45" customHeight="1">
      <c r="A3508" s="166"/>
      <c r="B3508" s="103"/>
      <c r="C3508" s="103"/>
      <c r="D3508" s="103"/>
      <c r="E3508" s="103"/>
      <c r="F3508" s="103"/>
      <c r="G3508" s="103"/>
      <c r="H3508" s="103"/>
      <c r="J3508" s="103"/>
    </row>
    <row r="3509" spans="1:10" s="111" customFormat="1" ht="11.45" customHeight="1">
      <c r="A3509" s="167"/>
      <c r="B3509" s="103"/>
      <c r="C3509" s="103"/>
      <c r="D3509" s="103"/>
      <c r="E3509" s="103"/>
      <c r="F3509" s="103"/>
      <c r="G3509" s="103"/>
      <c r="H3509" s="103"/>
      <c r="J3509" s="103"/>
    </row>
    <row r="3510" spans="1:10" s="111" customFormat="1" ht="11.45" customHeight="1">
      <c r="A3510" s="166"/>
      <c r="B3510" s="103"/>
      <c r="C3510" s="103"/>
      <c r="D3510" s="103"/>
      <c r="E3510" s="103"/>
      <c r="F3510" s="103"/>
      <c r="G3510" s="103"/>
      <c r="H3510" s="103"/>
      <c r="J3510" s="103"/>
    </row>
    <row r="3511" spans="1:10" s="111" customFormat="1" ht="11.45" customHeight="1">
      <c r="A3511" s="169"/>
      <c r="B3511" s="103"/>
      <c r="C3511" s="103"/>
      <c r="D3511" s="103"/>
      <c r="E3511" s="103"/>
      <c r="F3511" s="103"/>
      <c r="G3511" s="103"/>
      <c r="H3511" s="103"/>
      <c r="J3511" s="103"/>
    </row>
    <row r="3512" spans="1:10" s="111" customFormat="1" ht="11.45" customHeight="1">
      <c r="A3512" s="167"/>
      <c r="B3512" s="103"/>
      <c r="C3512" s="103"/>
      <c r="D3512" s="103"/>
      <c r="E3512" s="103"/>
      <c r="F3512" s="103"/>
      <c r="G3512" s="103"/>
      <c r="H3512" s="103"/>
      <c r="J3512" s="103"/>
    </row>
    <row r="3513" spans="1:10" s="111" customFormat="1" ht="11.45" customHeight="1">
      <c r="A3513" s="169"/>
      <c r="B3513" s="103"/>
      <c r="C3513" s="103"/>
      <c r="D3513" s="103"/>
      <c r="E3513" s="103"/>
      <c r="F3513" s="103"/>
      <c r="G3513" s="103"/>
      <c r="H3513" s="103"/>
      <c r="J3513" s="103"/>
    </row>
    <row r="3514" spans="1:10" s="111" customFormat="1" ht="11.45" customHeight="1">
      <c r="A3514" s="167"/>
      <c r="B3514" s="103"/>
      <c r="C3514" s="103"/>
      <c r="D3514" s="103"/>
      <c r="E3514" s="103"/>
      <c r="F3514" s="103"/>
      <c r="G3514" s="103"/>
      <c r="H3514" s="103"/>
      <c r="J3514" s="103"/>
    </row>
    <row r="3515" spans="1:10" s="111" customFormat="1" ht="11.45" customHeight="1">
      <c r="A3515" s="167"/>
      <c r="B3515" s="103"/>
      <c r="C3515" s="103"/>
      <c r="D3515" s="103"/>
      <c r="E3515" s="103"/>
      <c r="F3515" s="103"/>
      <c r="G3515" s="103"/>
      <c r="H3515" s="103"/>
      <c r="J3515" s="103"/>
    </row>
    <row r="3516" spans="1:10" s="111" customFormat="1" ht="11.45" customHeight="1">
      <c r="A3516" s="166"/>
      <c r="B3516" s="103"/>
      <c r="C3516" s="103"/>
      <c r="D3516" s="103"/>
      <c r="E3516" s="103"/>
      <c r="F3516" s="103"/>
      <c r="G3516" s="103"/>
      <c r="H3516" s="103"/>
      <c r="J3516" s="103"/>
    </row>
    <row r="3517" spans="1:10" s="111" customFormat="1" ht="11.45" customHeight="1">
      <c r="A3517" s="167"/>
      <c r="B3517" s="103"/>
      <c r="C3517" s="103"/>
      <c r="D3517" s="103"/>
      <c r="E3517" s="103"/>
      <c r="F3517" s="103"/>
      <c r="G3517" s="103"/>
      <c r="H3517" s="103"/>
      <c r="J3517" s="103"/>
    </row>
    <row r="3518" spans="1:10" s="111" customFormat="1" ht="11.45" customHeight="1">
      <c r="A3518" s="166"/>
      <c r="B3518" s="103"/>
      <c r="C3518" s="103"/>
      <c r="D3518" s="103"/>
      <c r="E3518" s="103"/>
      <c r="F3518" s="103"/>
      <c r="G3518" s="103"/>
      <c r="H3518" s="103"/>
      <c r="J3518" s="103"/>
    </row>
    <row r="3519" spans="1:10" s="111" customFormat="1" ht="11.45" customHeight="1">
      <c r="A3519" s="169"/>
      <c r="B3519" s="103"/>
      <c r="C3519" s="103"/>
      <c r="D3519" s="103"/>
      <c r="E3519" s="103"/>
      <c r="F3519" s="103"/>
      <c r="G3519" s="103"/>
      <c r="H3519" s="103"/>
      <c r="J3519" s="103"/>
    </row>
    <row r="3520" spans="1:10" s="111" customFormat="1" ht="11.45" customHeight="1">
      <c r="A3520" s="167"/>
      <c r="B3520" s="103"/>
      <c r="C3520" s="103"/>
      <c r="D3520" s="103"/>
      <c r="E3520" s="103"/>
      <c r="F3520" s="103"/>
      <c r="G3520" s="103"/>
      <c r="H3520" s="103"/>
      <c r="J3520" s="103"/>
    </row>
    <row r="3521" spans="1:10" s="111" customFormat="1" ht="11.45" customHeight="1">
      <c r="A3521" s="166"/>
      <c r="B3521" s="103"/>
      <c r="C3521" s="103"/>
      <c r="D3521" s="103"/>
      <c r="E3521" s="103"/>
      <c r="F3521" s="103"/>
      <c r="G3521" s="103"/>
      <c r="H3521" s="103"/>
      <c r="J3521" s="103"/>
    </row>
    <row r="3522" spans="1:10" s="111" customFormat="1" ht="11.45" customHeight="1">
      <c r="A3522" s="166"/>
      <c r="B3522" s="103"/>
      <c r="C3522" s="103"/>
      <c r="D3522" s="103"/>
      <c r="E3522" s="103"/>
      <c r="F3522" s="103"/>
      <c r="G3522" s="103"/>
      <c r="H3522" s="103"/>
      <c r="J3522" s="103"/>
    </row>
    <row r="3523" spans="1:10" s="111" customFormat="1" ht="11.45" customHeight="1">
      <c r="A3523" s="169"/>
      <c r="B3523" s="103"/>
      <c r="C3523" s="103"/>
      <c r="D3523" s="103"/>
      <c r="E3523" s="103"/>
      <c r="F3523" s="103"/>
      <c r="G3523" s="103"/>
      <c r="H3523" s="103"/>
      <c r="J3523" s="103"/>
    </row>
    <row r="3524" spans="1:10" s="111" customFormat="1" ht="11.45" customHeight="1">
      <c r="A3524" s="166"/>
      <c r="B3524" s="103"/>
      <c r="C3524" s="103"/>
      <c r="D3524" s="103"/>
      <c r="E3524" s="103"/>
      <c r="F3524" s="103"/>
      <c r="G3524" s="103"/>
      <c r="H3524" s="103"/>
      <c r="J3524" s="103"/>
    </row>
    <row r="3525" spans="1:10" s="111" customFormat="1" ht="11.45" customHeight="1">
      <c r="A3525" s="169"/>
      <c r="B3525" s="103"/>
      <c r="C3525" s="103"/>
      <c r="D3525" s="103"/>
      <c r="E3525" s="103"/>
      <c r="F3525" s="103"/>
      <c r="G3525" s="103"/>
      <c r="H3525" s="103"/>
      <c r="J3525" s="103"/>
    </row>
    <row r="3526" spans="1:10" s="111" customFormat="1" ht="11.45" customHeight="1">
      <c r="A3526" s="167"/>
      <c r="B3526" s="103"/>
      <c r="C3526" s="103"/>
      <c r="D3526" s="103"/>
      <c r="E3526" s="103"/>
      <c r="F3526" s="103"/>
      <c r="G3526" s="103"/>
      <c r="H3526" s="103"/>
      <c r="J3526" s="103"/>
    </row>
    <row r="3527" spans="1:10" s="111" customFormat="1" ht="11.45" customHeight="1">
      <c r="A3527" s="169"/>
      <c r="B3527" s="103"/>
      <c r="C3527" s="103"/>
      <c r="D3527" s="103"/>
      <c r="E3527" s="103"/>
      <c r="F3527" s="103"/>
      <c r="G3527" s="103"/>
      <c r="H3527" s="103"/>
      <c r="J3527" s="103"/>
    </row>
    <row r="3528" spans="1:10" s="111" customFormat="1" ht="11.45" customHeight="1">
      <c r="A3528" s="167"/>
      <c r="B3528" s="103"/>
      <c r="C3528" s="103"/>
      <c r="D3528" s="103"/>
      <c r="E3528" s="103"/>
      <c r="F3528" s="103"/>
      <c r="G3528" s="103"/>
      <c r="H3528" s="103"/>
      <c r="J3528" s="103"/>
    </row>
    <row r="3529" spans="1:10" s="111" customFormat="1" ht="11.45" customHeight="1">
      <c r="A3529" s="169"/>
      <c r="B3529" s="103"/>
      <c r="C3529" s="103"/>
      <c r="D3529" s="103"/>
      <c r="E3529" s="103"/>
      <c r="F3529" s="103"/>
      <c r="G3529" s="103"/>
      <c r="H3529" s="103"/>
      <c r="J3529" s="103"/>
    </row>
    <row r="3530" spans="1:10" s="111" customFormat="1" ht="11.45" customHeight="1">
      <c r="A3530" s="167"/>
      <c r="B3530" s="103"/>
      <c r="C3530" s="103"/>
      <c r="D3530" s="103"/>
      <c r="E3530" s="103"/>
      <c r="F3530" s="103"/>
      <c r="G3530" s="103"/>
      <c r="H3530" s="103"/>
      <c r="J3530" s="103"/>
    </row>
    <row r="3531" spans="1:10" s="111" customFormat="1" ht="11.45" customHeight="1">
      <c r="A3531" s="169"/>
      <c r="B3531" s="103"/>
      <c r="C3531" s="103"/>
      <c r="D3531" s="103"/>
      <c r="E3531" s="103"/>
      <c r="F3531" s="103"/>
      <c r="G3531" s="103"/>
      <c r="H3531" s="103"/>
      <c r="J3531" s="103"/>
    </row>
    <row r="3532" spans="1:10" s="111" customFormat="1" ht="11.45" customHeight="1">
      <c r="A3532" s="167"/>
      <c r="B3532" s="103"/>
      <c r="C3532" s="103"/>
      <c r="D3532" s="103"/>
      <c r="E3532" s="103"/>
      <c r="F3532" s="103"/>
      <c r="G3532" s="103"/>
      <c r="H3532" s="103"/>
      <c r="J3532" s="103"/>
    </row>
    <row r="3533" spans="1:10" s="111" customFormat="1" ht="8.25" customHeight="1">
      <c r="A3533" s="165"/>
      <c r="B3533" s="103"/>
      <c r="C3533" s="103"/>
      <c r="D3533" s="103"/>
      <c r="E3533" s="103"/>
      <c r="F3533" s="103"/>
      <c r="G3533" s="103"/>
      <c r="H3533" s="103"/>
      <c r="J3533" s="103"/>
    </row>
    <row r="3534" spans="1:10" s="158" customFormat="1" ht="13.5" customHeight="1">
      <c r="H3534" s="103"/>
      <c r="J3534" s="103"/>
    </row>
    <row r="3535" spans="1:10" s="105" customFormat="1" ht="9.4" customHeight="1">
      <c r="A3535" s="111"/>
      <c r="H3535" s="103"/>
      <c r="J3535" s="103"/>
    </row>
    <row r="3536" spans="1:10" s="105" customFormat="1" ht="1.1499999999999999" customHeight="1">
      <c r="H3536" s="103"/>
      <c r="J3536" s="103"/>
    </row>
    <row r="3537" spans="1:13" s="105" customFormat="1" ht="1.1499999999999999" customHeight="1">
      <c r="H3537" s="103"/>
      <c r="J3537" s="103"/>
    </row>
    <row r="3538" spans="1:13" s="105" customFormat="1" ht="1.1499999999999999" customHeight="1">
      <c r="H3538" s="103"/>
      <c r="J3538" s="103"/>
    </row>
    <row r="3539" spans="1:13" s="111" customFormat="1" ht="12" customHeight="1">
      <c r="B3539" s="170"/>
      <c r="C3539" s="170"/>
      <c r="D3539" s="171"/>
      <c r="E3539" s="171"/>
      <c r="F3539" s="171"/>
      <c r="G3539" s="171"/>
      <c r="H3539" s="103"/>
      <c r="J3539" s="103"/>
    </row>
    <row r="3540" spans="1:13" s="111" customFormat="1" ht="3.4" customHeight="1">
      <c r="B3540" s="170"/>
      <c r="C3540" s="170"/>
      <c r="D3540" s="171"/>
      <c r="E3540" s="171"/>
      <c r="F3540" s="171"/>
      <c r="G3540" s="171"/>
      <c r="H3540" s="103"/>
      <c r="J3540" s="103"/>
    </row>
    <row r="3541" spans="1:13" s="119" customFormat="1" ht="9" customHeight="1">
      <c r="A3541" s="172"/>
      <c r="B3541" s="170"/>
      <c r="C3541" s="170"/>
      <c r="D3541" s="171"/>
      <c r="E3541" s="171"/>
      <c r="F3541" s="171"/>
      <c r="G3541" s="171"/>
      <c r="H3541" s="103"/>
      <c r="J3541" s="103"/>
    </row>
    <row r="3542" spans="1:13" s="119" customFormat="1" ht="9" customHeight="1">
      <c r="A3542" s="172"/>
      <c r="B3542" s="170"/>
      <c r="C3542" s="173"/>
      <c r="D3542" s="173"/>
      <c r="E3542" s="173"/>
      <c r="F3542" s="173"/>
      <c r="G3542" s="173"/>
      <c r="H3542" s="103"/>
      <c r="J3542" s="103"/>
    </row>
    <row r="3543" spans="1:13" s="130" customFormat="1" ht="9" customHeight="1">
      <c r="B3543" s="174"/>
      <c r="C3543" s="175"/>
      <c r="D3543" s="176"/>
      <c r="E3543" s="176"/>
      <c r="F3543" s="176"/>
      <c r="G3543" s="174"/>
      <c r="H3543" s="103"/>
      <c r="J3543" s="103"/>
    </row>
    <row r="3544" spans="1:13" s="111" customFormat="1" ht="9.75" customHeight="1">
      <c r="A3544" s="131"/>
      <c r="B3544" s="177"/>
      <c r="C3544" s="177"/>
      <c r="D3544" s="177"/>
      <c r="E3544" s="177"/>
      <c r="F3544" s="177"/>
      <c r="G3544" s="177"/>
      <c r="H3544" s="103"/>
      <c r="J3544" s="103"/>
    </row>
    <row r="3545" spans="1:13" s="111" customFormat="1" ht="12.75" customHeight="1">
      <c r="A3545" s="178"/>
      <c r="B3545" s="179"/>
      <c r="C3545" s="179"/>
      <c r="D3545" s="179"/>
      <c r="E3545" s="179"/>
      <c r="F3545" s="179"/>
      <c r="G3545" s="179"/>
      <c r="H3545" s="103"/>
      <c r="J3545" s="103"/>
    </row>
    <row r="3546" spans="1:13" s="111" customFormat="1" ht="11.45" customHeight="1">
      <c r="A3546" s="180"/>
      <c r="B3546" s="181"/>
      <c r="C3546" s="181"/>
      <c r="D3546" s="181"/>
      <c r="E3546" s="181"/>
      <c r="F3546" s="181"/>
      <c r="G3546" s="181"/>
      <c r="H3546" s="103"/>
      <c r="J3546" s="103"/>
    </row>
    <row r="3547" spans="1:13" s="111" customFormat="1" ht="11.45" customHeight="1">
      <c r="A3547" s="167"/>
      <c r="B3547" s="103"/>
      <c r="C3547" s="103"/>
      <c r="D3547" s="103"/>
      <c r="E3547" s="103"/>
      <c r="F3547" s="103"/>
      <c r="G3547" s="103"/>
      <c r="H3547" s="103"/>
      <c r="J3547" s="103"/>
    </row>
    <row r="3548" spans="1:13" s="111" customFormat="1" ht="11.45" customHeight="1">
      <c r="A3548" s="167"/>
      <c r="B3548" s="103"/>
      <c r="C3548" s="103"/>
      <c r="D3548" s="103"/>
      <c r="E3548" s="103"/>
      <c r="F3548" s="103"/>
      <c r="G3548" s="103"/>
      <c r="H3548" s="103"/>
      <c r="I3548" s="103"/>
      <c r="J3548" s="103"/>
      <c r="K3548" s="103"/>
      <c r="L3548" s="103"/>
      <c r="M3548" s="103"/>
    </row>
    <row r="3549" spans="1:13" s="111" customFormat="1" ht="11.45" customHeight="1">
      <c r="A3549" s="169"/>
      <c r="B3549" s="103"/>
      <c r="C3549" s="103"/>
      <c r="D3549" s="103"/>
      <c r="E3549" s="103"/>
      <c r="F3549" s="103"/>
      <c r="G3549" s="103"/>
      <c r="H3549" s="103"/>
      <c r="I3549" s="182"/>
      <c r="J3549" s="182"/>
      <c r="K3549" s="182"/>
      <c r="L3549" s="182"/>
      <c r="M3549" s="182"/>
    </row>
    <row r="3550" spans="1:13" s="111" customFormat="1" ht="11.45" customHeight="1">
      <c r="A3550" s="180"/>
      <c r="B3550" s="181"/>
      <c r="C3550" s="181"/>
      <c r="D3550" s="181"/>
      <c r="E3550" s="181"/>
      <c r="F3550" s="181"/>
      <c r="G3550" s="181"/>
      <c r="H3550" s="103"/>
      <c r="J3550" s="103"/>
    </row>
    <row r="3551" spans="1:13" s="111" customFormat="1" ht="11.45" customHeight="1">
      <c r="A3551" s="167"/>
      <c r="B3551" s="103"/>
      <c r="C3551" s="103"/>
      <c r="D3551" s="103"/>
      <c r="E3551" s="103"/>
      <c r="F3551" s="103"/>
      <c r="G3551" s="103"/>
      <c r="H3551" s="103"/>
      <c r="J3551" s="103"/>
    </row>
    <row r="3552" spans="1:13" s="111" customFormat="1" ht="11.45" customHeight="1">
      <c r="A3552" s="166"/>
      <c r="B3552" s="103"/>
      <c r="C3552" s="103"/>
      <c r="D3552" s="103"/>
      <c r="E3552" s="103"/>
      <c r="F3552" s="103"/>
      <c r="G3552" s="103"/>
      <c r="H3552" s="103"/>
      <c r="J3552" s="103"/>
    </row>
    <row r="3553" spans="1:10" s="111" customFormat="1" ht="11.45" customHeight="1">
      <c r="A3553" s="167"/>
      <c r="B3553" s="103"/>
      <c r="C3553" s="103"/>
      <c r="D3553" s="103"/>
      <c r="E3553" s="103"/>
      <c r="F3553" s="103"/>
      <c r="G3553" s="103"/>
      <c r="H3553" s="103"/>
      <c r="J3553" s="103"/>
    </row>
    <row r="3554" spans="1:10" s="111" customFormat="1" ht="11.45" customHeight="1">
      <c r="A3554" s="166"/>
      <c r="B3554" s="103"/>
      <c r="C3554" s="103"/>
      <c r="D3554" s="103"/>
      <c r="E3554" s="103"/>
      <c r="F3554" s="103"/>
      <c r="G3554" s="103"/>
      <c r="H3554" s="103"/>
      <c r="J3554" s="103"/>
    </row>
    <row r="3555" spans="1:10" s="111" customFormat="1" ht="11.45" customHeight="1">
      <c r="A3555" s="167"/>
      <c r="B3555" s="103"/>
      <c r="C3555" s="103"/>
      <c r="D3555" s="103"/>
      <c r="E3555" s="103"/>
      <c r="F3555" s="103"/>
      <c r="G3555" s="103"/>
      <c r="H3555" s="103"/>
      <c r="J3555" s="103"/>
    </row>
    <row r="3556" spans="1:10" s="111" customFormat="1" ht="11.45" customHeight="1">
      <c r="A3556" s="166"/>
      <c r="B3556" s="103"/>
      <c r="C3556" s="103"/>
      <c r="D3556" s="103"/>
      <c r="E3556" s="103"/>
      <c r="F3556" s="103"/>
      <c r="G3556" s="103"/>
      <c r="H3556" s="103"/>
      <c r="J3556" s="103"/>
    </row>
    <row r="3557" spans="1:10" s="111" customFormat="1" ht="11.45" customHeight="1">
      <c r="A3557" s="166"/>
      <c r="B3557" s="103"/>
      <c r="C3557" s="103"/>
      <c r="D3557" s="103"/>
      <c r="E3557" s="103"/>
      <c r="F3557" s="103"/>
      <c r="G3557" s="103"/>
      <c r="H3557" s="103"/>
      <c r="J3557" s="103"/>
    </row>
    <row r="3558" spans="1:10" s="111" customFormat="1" ht="11.45" customHeight="1">
      <c r="A3558" s="166"/>
      <c r="B3558" s="103"/>
      <c r="C3558" s="103"/>
      <c r="D3558" s="103"/>
      <c r="E3558" s="103"/>
      <c r="F3558" s="103"/>
      <c r="G3558" s="103"/>
      <c r="H3558" s="103"/>
      <c r="J3558" s="103"/>
    </row>
    <row r="3559" spans="1:10" s="111" customFormat="1" ht="11.45" customHeight="1">
      <c r="A3559" s="167"/>
      <c r="B3559" s="103"/>
      <c r="C3559" s="103"/>
      <c r="D3559" s="103"/>
      <c r="E3559" s="103"/>
      <c r="F3559" s="103"/>
      <c r="G3559" s="103"/>
      <c r="H3559" s="103"/>
      <c r="J3559" s="103"/>
    </row>
    <row r="3560" spans="1:10" s="111" customFormat="1" ht="11.45" customHeight="1">
      <c r="A3560" s="167"/>
      <c r="B3560" s="103"/>
      <c r="C3560" s="103"/>
      <c r="D3560" s="103"/>
      <c r="E3560" s="103"/>
      <c r="F3560" s="103"/>
      <c r="G3560" s="103"/>
      <c r="H3560" s="103"/>
      <c r="J3560" s="103"/>
    </row>
    <row r="3561" spans="1:10" s="111" customFormat="1" ht="11.45" customHeight="1">
      <c r="A3561" s="166"/>
      <c r="B3561" s="103"/>
      <c r="C3561" s="103"/>
      <c r="D3561" s="103"/>
      <c r="E3561" s="103"/>
      <c r="F3561" s="103"/>
      <c r="G3561" s="103"/>
      <c r="H3561" s="103"/>
      <c r="J3561" s="103"/>
    </row>
    <row r="3562" spans="1:10" s="111" customFormat="1" ht="11.45" customHeight="1">
      <c r="A3562" s="166"/>
      <c r="B3562" s="103"/>
      <c r="C3562" s="103"/>
      <c r="D3562" s="103"/>
      <c r="E3562" s="103"/>
      <c r="F3562" s="103"/>
      <c r="G3562" s="103"/>
      <c r="H3562" s="103"/>
      <c r="J3562" s="103"/>
    </row>
    <row r="3563" spans="1:10" s="111" customFormat="1" ht="11.45" customHeight="1">
      <c r="A3563" s="166"/>
      <c r="B3563" s="103"/>
      <c r="C3563" s="103"/>
      <c r="D3563" s="103"/>
      <c r="E3563" s="103"/>
      <c r="F3563" s="103"/>
      <c r="G3563" s="103"/>
      <c r="H3563" s="103"/>
      <c r="J3563" s="103"/>
    </row>
    <row r="3564" spans="1:10" s="111" customFormat="1" ht="11.45" customHeight="1">
      <c r="A3564" s="167"/>
      <c r="B3564" s="103"/>
      <c r="C3564" s="103"/>
      <c r="D3564" s="103"/>
      <c r="E3564" s="103"/>
      <c r="F3564" s="103"/>
      <c r="G3564" s="103"/>
      <c r="H3564" s="103"/>
      <c r="J3564" s="103"/>
    </row>
    <row r="3565" spans="1:10" s="111" customFormat="1" ht="11.45" customHeight="1">
      <c r="A3565" s="166"/>
      <c r="B3565" s="103"/>
      <c r="C3565" s="103"/>
      <c r="D3565" s="103"/>
      <c r="E3565" s="103"/>
      <c r="F3565" s="103"/>
      <c r="G3565" s="103"/>
      <c r="H3565" s="103"/>
      <c r="J3565" s="103"/>
    </row>
    <row r="3566" spans="1:10" s="111" customFormat="1" ht="11.45" customHeight="1">
      <c r="A3566" s="167"/>
      <c r="B3566" s="103"/>
      <c r="C3566" s="103"/>
      <c r="D3566" s="103"/>
      <c r="E3566" s="103"/>
      <c r="F3566" s="103"/>
      <c r="G3566" s="103"/>
      <c r="H3566" s="103"/>
      <c r="J3566" s="103"/>
    </row>
    <row r="3567" spans="1:10" s="111" customFormat="1" ht="11.45" customHeight="1">
      <c r="A3567" s="166"/>
      <c r="B3567" s="103"/>
      <c r="C3567" s="103"/>
      <c r="D3567" s="103"/>
      <c r="E3567" s="103"/>
      <c r="F3567" s="103"/>
      <c r="G3567" s="103"/>
      <c r="H3567" s="103"/>
      <c r="J3567" s="103"/>
    </row>
    <row r="3568" spans="1:10" s="111" customFormat="1" ht="11.45" customHeight="1">
      <c r="A3568" s="167"/>
      <c r="B3568" s="103"/>
      <c r="C3568" s="103"/>
      <c r="D3568" s="103"/>
      <c r="E3568" s="103"/>
      <c r="F3568" s="103"/>
      <c r="G3568" s="103"/>
      <c r="H3568" s="103"/>
      <c r="J3568" s="103"/>
    </row>
    <row r="3569" spans="1:13" s="111" customFormat="1" ht="11.45" customHeight="1">
      <c r="A3569" s="166"/>
      <c r="B3569" s="103"/>
      <c r="C3569" s="103"/>
      <c r="D3569" s="103"/>
      <c r="E3569" s="103"/>
      <c r="F3569" s="103"/>
      <c r="G3569" s="103"/>
      <c r="H3569" s="103"/>
      <c r="J3569" s="103"/>
    </row>
    <row r="3570" spans="1:13" s="111" customFormat="1" ht="11.45" customHeight="1">
      <c r="A3570" s="167"/>
      <c r="B3570" s="103"/>
      <c r="C3570" s="103"/>
      <c r="D3570" s="103"/>
      <c r="E3570" s="103"/>
      <c r="F3570" s="103"/>
      <c r="G3570" s="103"/>
      <c r="H3570" s="103"/>
      <c r="J3570" s="103"/>
    </row>
    <row r="3571" spans="1:13" s="111" customFormat="1" ht="11.45" customHeight="1">
      <c r="A3571" s="168"/>
      <c r="B3571" s="103"/>
      <c r="C3571" s="103"/>
      <c r="D3571" s="103"/>
      <c r="E3571" s="103"/>
      <c r="F3571" s="103"/>
      <c r="G3571" s="103"/>
      <c r="H3571" s="103"/>
      <c r="J3571" s="103"/>
    </row>
    <row r="3572" spans="1:13" s="111" customFormat="1" ht="11.45" customHeight="1">
      <c r="A3572" s="169"/>
      <c r="B3572" s="103"/>
      <c r="C3572" s="103"/>
      <c r="D3572" s="103"/>
      <c r="E3572" s="103"/>
      <c r="F3572" s="103"/>
      <c r="G3572" s="103"/>
      <c r="H3572" s="103"/>
      <c r="J3572" s="103"/>
    </row>
    <row r="3573" spans="1:13" s="111" customFormat="1" ht="11.45" customHeight="1">
      <c r="A3573" s="167"/>
      <c r="B3573" s="103"/>
      <c r="C3573" s="103"/>
      <c r="D3573" s="103"/>
      <c r="E3573" s="103"/>
      <c r="F3573" s="103"/>
      <c r="G3573" s="103"/>
      <c r="H3573" s="103"/>
      <c r="J3573" s="103"/>
    </row>
    <row r="3574" spans="1:13" s="111" customFormat="1" ht="11.45" customHeight="1">
      <c r="A3574" s="167"/>
      <c r="B3574" s="103"/>
      <c r="C3574" s="103"/>
      <c r="D3574" s="103"/>
      <c r="E3574" s="103"/>
      <c r="F3574" s="103"/>
      <c r="G3574" s="103"/>
      <c r="H3574" s="103"/>
      <c r="I3574" s="103"/>
      <c r="J3574" s="103"/>
      <c r="K3574" s="103"/>
      <c r="L3574" s="103"/>
      <c r="M3574" s="103"/>
    </row>
    <row r="3575" spans="1:13" s="111" customFormat="1" ht="11.45" customHeight="1">
      <c r="A3575" s="166"/>
      <c r="B3575" s="103"/>
      <c r="C3575" s="103"/>
      <c r="D3575" s="103"/>
      <c r="E3575" s="103"/>
      <c r="F3575" s="103"/>
      <c r="G3575" s="103"/>
      <c r="H3575" s="103"/>
      <c r="I3575" s="103"/>
      <c r="J3575" s="103"/>
      <c r="K3575" s="103"/>
      <c r="L3575" s="103"/>
      <c r="M3575" s="103"/>
    </row>
    <row r="3576" spans="1:13" s="111" customFormat="1" ht="11.45" customHeight="1">
      <c r="A3576" s="167"/>
      <c r="B3576" s="103"/>
      <c r="C3576" s="103"/>
      <c r="D3576" s="103"/>
      <c r="E3576" s="103"/>
      <c r="F3576" s="103"/>
      <c r="G3576" s="103"/>
      <c r="H3576" s="103"/>
      <c r="I3576" s="103"/>
      <c r="J3576" s="103"/>
      <c r="K3576" s="103"/>
      <c r="L3576" s="103"/>
      <c r="M3576" s="103"/>
    </row>
    <row r="3577" spans="1:13" s="111" customFormat="1" ht="11.45" customHeight="1">
      <c r="A3577" s="166"/>
      <c r="B3577" s="103"/>
      <c r="C3577" s="103"/>
      <c r="D3577" s="103"/>
      <c r="E3577" s="103"/>
      <c r="F3577" s="103"/>
      <c r="G3577" s="103"/>
      <c r="H3577" s="103"/>
      <c r="I3577" s="103"/>
      <c r="J3577" s="103"/>
      <c r="K3577" s="103"/>
      <c r="L3577" s="103"/>
      <c r="M3577" s="103"/>
    </row>
    <row r="3578" spans="1:13" s="111" customFormat="1" ht="11.45" customHeight="1">
      <c r="A3578" s="167"/>
      <c r="B3578" s="103"/>
      <c r="C3578" s="103"/>
      <c r="D3578" s="103"/>
      <c r="E3578" s="103"/>
      <c r="F3578" s="103"/>
      <c r="G3578" s="103"/>
      <c r="H3578" s="103"/>
      <c r="I3578" s="103"/>
      <c r="J3578" s="103"/>
      <c r="K3578" s="103"/>
      <c r="L3578" s="103"/>
      <c r="M3578" s="103"/>
    </row>
    <row r="3579" spans="1:13" s="111" customFormat="1" ht="11.45" customHeight="1">
      <c r="A3579" s="166"/>
      <c r="B3579" s="103"/>
      <c r="C3579" s="103"/>
      <c r="D3579" s="103"/>
      <c r="E3579" s="103"/>
      <c r="F3579" s="103"/>
      <c r="G3579" s="103"/>
      <c r="H3579" s="103"/>
      <c r="J3579" s="103"/>
    </row>
    <row r="3580" spans="1:13" s="111" customFormat="1" ht="11.45" customHeight="1">
      <c r="A3580" s="167"/>
      <c r="B3580" s="103"/>
      <c r="C3580" s="103"/>
      <c r="D3580" s="103"/>
      <c r="E3580" s="103"/>
      <c r="F3580" s="103"/>
      <c r="G3580" s="103"/>
      <c r="H3580" s="103"/>
      <c r="J3580" s="103"/>
    </row>
    <row r="3581" spans="1:13" s="111" customFormat="1" ht="11.45" customHeight="1">
      <c r="A3581" s="166"/>
      <c r="B3581" s="103"/>
      <c r="C3581" s="103"/>
      <c r="D3581" s="103"/>
      <c r="E3581" s="103"/>
      <c r="F3581" s="103"/>
      <c r="G3581" s="103"/>
      <c r="H3581" s="103"/>
      <c r="I3581" s="103"/>
      <c r="J3581" s="103"/>
    </row>
    <row r="3582" spans="1:13" s="111" customFormat="1" ht="11.45" customHeight="1">
      <c r="A3582" s="167"/>
      <c r="B3582" s="103"/>
      <c r="C3582" s="103"/>
      <c r="D3582" s="103"/>
      <c r="E3582" s="103"/>
      <c r="F3582" s="103"/>
      <c r="G3582" s="103"/>
      <c r="H3582" s="103"/>
      <c r="J3582" s="103"/>
    </row>
    <row r="3583" spans="1:13" s="111" customFormat="1" ht="11.45" customHeight="1">
      <c r="A3583" s="166"/>
      <c r="B3583" s="103"/>
      <c r="C3583" s="103"/>
      <c r="D3583" s="103"/>
      <c r="E3583" s="103"/>
      <c r="F3583" s="103"/>
      <c r="G3583" s="103"/>
      <c r="H3583" s="103"/>
      <c r="J3583" s="103"/>
    </row>
    <row r="3584" spans="1:13" s="111" customFormat="1" ht="11.45" customHeight="1">
      <c r="A3584" s="167"/>
      <c r="B3584" s="103"/>
      <c r="C3584" s="103"/>
      <c r="D3584" s="103"/>
      <c r="E3584" s="103"/>
      <c r="F3584" s="103"/>
      <c r="G3584" s="103"/>
      <c r="H3584" s="103"/>
      <c r="J3584" s="103"/>
    </row>
    <row r="3585" spans="1:10" s="111" customFormat="1" ht="11.45" customHeight="1">
      <c r="A3585" s="166"/>
      <c r="B3585" s="103"/>
      <c r="C3585" s="103"/>
      <c r="D3585" s="103"/>
      <c r="E3585" s="103"/>
      <c r="F3585" s="103"/>
      <c r="G3585" s="103"/>
      <c r="H3585" s="103"/>
      <c r="J3585" s="103"/>
    </row>
    <row r="3586" spans="1:10" s="111" customFormat="1" ht="11.45" customHeight="1">
      <c r="A3586" s="169"/>
      <c r="B3586" s="103"/>
      <c r="C3586" s="103"/>
      <c r="D3586" s="103"/>
      <c r="E3586" s="103"/>
      <c r="F3586" s="103"/>
      <c r="G3586" s="103"/>
      <c r="H3586" s="103"/>
      <c r="J3586" s="103"/>
    </row>
    <row r="3587" spans="1:10" s="111" customFormat="1" ht="11.45" customHeight="1">
      <c r="A3587" s="167"/>
      <c r="B3587" s="103"/>
      <c r="C3587" s="103"/>
      <c r="D3587" s="103"/>
      <c r="E3587" s="103"/>
      <c r="F3587" s="103"/>
      <c r="G3587" s="103"/>
      <c r="H3587" s="103"/>
      <c r="J3587" s="103"/>
    </row>
    <row r="3588" spans="1:10" s="111" customFormat="1" ht="11.45" customHeight="1">
      <c r="A3588" s="169"/>
      <c r="B3588" s="103"/>
      <c r="C3588" s="103"/>
      <c r="D3588" s="103"/>
      <c r="E3588" s="103"/>
      <c r="F3588" s="103"/>
      <c r="G3588" s="103"/>
      <c r="H3588" s="103"/>
      <c r="J3588" s="103"/>
    </row>
    <row r="3589" spans="1:10" s="111" customFormat="1" ht="11.45" customHeight="1">
      <c r="A3589" s="167"/>
      <c r="B3589" s="103"/>
      <c r="C3589" s="103"/>
      <c r="D3589" s="103"/>
      <c r="E3589" s="103"/>
      <c r="F3589" s="103"/>
      <c r="G3589" s="103"/>
      <c r="H3589" s="103"/>
      <c r="J3589" s="103"/>
    </row>
    <row r="3590" spans="1:10" s="111" customFormat="1" ht="11.45" customHeight="1">
      <c r="A3590" s="167"/>
      <c r="B3590" s="103"/>
      <c r="C3590" s="103"/>
      <c r="D3590" s="103"/>
      <c r="E3590" s="103"/>
      <c r="F3590" s="103"/>
      <c r="G3590" s="103"/>
      <c r="H3590" s="103"/>
      <c r="J3590" s="103"/>
    </row>
    <row r="3591" spans="1:10" s="111" customFormat="1" ht="11.45" customHeight="1">
      <c r="A3591" s="166"/>
      <c r="B3591" s="103"/>
      <c r="C3591" s="103"/>
      <c r="D3591" s="103"/>
      <c r="E3591" s="103"/>
      <c r="F3591" s="103"/>
      <c r="G3591" s="103"/>
      <c r="H3591" s="103"/>
      <c r="J3591" s="103"/>
    </row>
    <row r="3592" spans="1:10" s="111" customFormat="1" ht="11.45" customHeight="1">
      <c r="A3592" s="167"/>
      <c r="B3592" s="103"/>
      <c r="C3592" s="103"/>
      <c r="D3592" s="103"/>
      <c r="E3592" s="103"/>
      <c r="F3592" s="103"/>
      <c r="G3592" s="103"/>
      <c r="H3592" s="103"/>
      <c r="J3592" s="103"/>
    </row>
    <row r="3593" spans="1:10" s="111" customFormat="1" ht="11.45" customHeight="1">
      <c r="A3593" s="166"/>
      <c r="B3593" s="103"/>
      <c r="C3593" s="103"/>
      <c r="D3593" s="103"/>
      <c r="E3593" s="103"/>
      <c r="F3593" s="103"/>
      <c r="G3593" s="103"/>
      <c r="H3593" s="103"/>
      <c r="J3593" s="103"/>
    </row>
    <row r="3594" spans="1:10" s="111" customFormat="1" ht="11.45" customHeight="1">
      <c r="A3594" s="169"/>
      <c r="B3594" s="103"/>
      <c r="C3594" s="103"/>
      <c r="D3594" s="103"/>
      <c r="E3594" s="103"/>
      <c r="F3594" s="103"/>
      <c r="G3594" s="103"/>
      <c r="H3594" s="103"/>
      <c r="J3594" s="103"/>
    </row>
    <row r="3595" spans="1:10" s="111" customFormat="1" ht="11.45" customHeight="1">
      <c r="A3595" s="167"/>
      <c r="B3595" s="103"/>
      <c r="C3595" s="103"/>
      <c r="D3595" s="103"/>
      <c r="E3595" s="103"/>
      <c r="F3595" s="103"/>
      <c r="G3595" s="103"/>
      <c r="H3595" s="103"/>
      <c r="J3595" s="103"/>
    </row>
    <row r="3596" spans="1:10" s="111" customFormat="1" ht="11.45" customHeight="1">
      <c r="A3596" s="166"/>
      <c r="B3596" s="103"/>
      <c r="C3596" s="103"/>
      <c r="D3596" s="103"/>
      <c r="E3596" s="103"/>
      <c r="F3596" s="103"/>
      <c r="G3596" s="103"/>
      <c r="H3596" s="103"/>
      <c r="J3596" s="103"/>
    </row>
    <row r="3597" spans="1:10" s="111" customFormat="1" ht="11.45" customHeight="1">
      <c r="A3597" s="166"/>
      <c r="B3597" s="103"/>
      <c r="C3597" s="103"/>
      <c r="D3597" s="103"/>
      <c r="E3597" s="103"/>
      <c r="F3597" s="103"/>
      <c r="G3597" s="103"/>
      <c r="H3597" s="103"/>
      <c r="J3597" s="103"/>
    </row>
    <row r="3598" spans="1:10" s="111" customFormat="1" ht="11.45" customHeight="1">
      <c r="A3598" s="169"/>
      <c r="B3598" s="103"/>
      <c r="C3598" s="103"/>
      <c r="D3598" s="103"/>
      <c r="E3598" s="103"/>
      <c r="F3598" s="103"/>
      <c r="G3598" s="103"/>
      <c r="H3598" s="103"/>
      <c r="J3598" s="103"/>
    </row>
    <row r="3599" spans="1:10" s="111" customFormat="1" ht="11.45" customHeight="1">
      <c r="A3599" s="166"/>
      <c r="B3599" s="103"/>
      <c r="C3599" s="103"/>
      <c r="D3599" s="103"/>
      <c r="E3599" s="103"/>
      <c r="F3599" s="103"/>
      <c r="G3599" s="103"/>
      <c r="H3599" s="103"/>
      <c r="J3599" s="103"/>
    </row>
    <row r="3600" spans="1:10" s="111" customFormat="1" ht="11.45" customHeight="1">
      <c r="A3600" s="169"/>
      <c r="B3600" s="103"/>
      <c r="C3600" s="103"/>
      <c r="D3600" s="103"/>
      <c r="E3600" s="103"/>
      <c r="F3600" s="103"/>
      <c r="G3600" s="103"/>
      <c r="H3600" s="103"/>
      <c r="J3600" s="103"/>
    </row>
    <row r="3601" spans="1:10" s="111" customFormat="1" ht="11.45" customHeight="1">
      <c r="A3601" s="167"/>
      <c r="B3601" s="103"/>
      <c r="C3601" s="103"/>
      <c r="D3601" s="103"/>
      <c r="E3601" s="103"/>
      <c r="F3601" s="103"/>
      <c r="G3601" s="103"/>
      <c r="H3601" s="103"/>
      <c r="J3601" s="103"/>
    </row>
    <row r="3602" spans="1:10" s="111" customFormat="1" ht="11.45" customHeight="1">
      <c r="A3602" s="169"/>
      <c r="B3602" s="103"/>
      <c r="C3602" s="103"/>
      <c r="D3602" s="103"/>
      <c r="E3602" s="103"/>
      <c r="F3602" s="103"/>
      <c r="G3602" s="103"/>
      <c r="H3602" s="103"/>
      <c r="J3602" s="103"/>
    </row>
    <row r="3603" spans="1:10" s="111" customFormat="1" ht="11.45" customHeight="1">
      <c r="A3603" s="167"/>
      <c r="B3603" s="103"/>
      <c r="C3603" s="103"/>
      <c r="D3603" s="103"/>
      <c r="E3603" s="103"/>
      <c r="F3603" s="103"/>
      <c r="G3603" s="103"/>
      <c r="H3603" s="103"/>
      <c r="J3603" s="103"/>
    </row>
    <row r="3604" spans="1:10" s="111" customFormat="1" ht="11.45" customHeight="1">
      <c r="A3604" s="169"/>
      <c r="B3604" s="103"/>
      <c r="C3604" s="103"/>
      <c r="D3604" s="103"/>
      <c r="E3604" s="103"/>
      <c r="F3604" s="103"/>
      <c r="G3604" s="103"/>
      <c r="H3604" s="103"/>
      <c r="J3604" s="103"/>
    </row>
    <row r="3605" spans="1:10" s="111" customFormat="1" ht="11.45" customHeight="1">
      <c r="A3605" s="167"/>
      <c r="B3605" s="103"/>
      <c r="C3605" s="103"/>
      <c r="D3605" s="103"/>
      <c r="E3605" s="103"/>
      <c r="F3605" s="103"/>
      <c r="G3605" s="103"/>
      <c r="H3605" s="103"/>
      <c r="J3605" s="103"/>
    </row>
    <row r="3606" spans="1:10" s="111" customFormat="1" ht="11.45" customHeight="1">
      <c r="A3606" s="169"/>
      <c r="B3606" s="103"/>
      <c r="C3606" s="103"/>
      <c r="D3606" s="103"/>
      <c r="E3606" s="103"/>
      <c r="F3606" s="103"/>
      <c r="G3606" s="103"/>
      <c r="H3606" s="103"/>
      <c r="J3606" s="103"/>
    </row>
    <row r="3607" spans="1:10" s="111" customFormat="1" ht="11.45" customHeight="1">
      <c r="A3607" s="167"/>
      <c r="B3607" s="103"/>
      <c r="C3607" s="103"/>
      <c r="D3607" s="103"/>
      <c r="E3607" s="103"/>
      <c r="F3607" s="103"/>
      <c r="G3607" s="103"/>
      <c r="H3607" s="103"/>
      <c r="J3607" s="103"/>
    </row>
    <row r="3608" spans="1:10" s="111" customFormat="1" ht="8.25" customHeight="1">
      <c r="A3608" s="165"/>
      <c r="B3608" s="103"/>
      <c r="C3608" s="103"/>
      <c r="D3608" s="103"/>
      <c r="E3608" s="103"/>
      <c r="F3608" s="103"/>
      <c r="G3608" s="103"/>
      <c r="H3608" s="103"/>
      <c r="J3608" s="103"/>
    </row>
    <row r="3609" spans="1:10" s="158" customFormat="1" ht="13.5" customHeight="1">
      <c r="H3609" s="103"/>
      <c r="J3609" s="103"/>
    </row>
    <row r="3610" spans="1:10" s="105" customFormat="1" ht="9.4" customHeight="1">
      <c r="A3610" s="111"/>
      <c r="H3610" s="103"/>
      <c r="J3610" s="103"/>
    </row>
    <row r="3611" spans="1:10" s="105" customFormat="1" ht="1.1499999999999999" customHeight="1">
      <c r="H3611" s="103"/>
      <c r="J3611" s="103"/>
    </row>
    <row r="3612" spans="1:10" s="105" customFormat="1" ht="1.1499999999999999" customHeight="1">
      <c r="H3612" s="103"/>
      <c r="J3612" s="103"/>
    </row>
    <row r="3613" spans="1:10" s="105" customFormat="1" ht="1.1499999999999999" customHeight="1">
      <c r="H3613" s="103"/>
      <c r="J3613" s="103"/>
    </row>
    <row r="3614" spans="1:10" s="111" customFormat="1" ht="12" customHeight="1">
      <c r="B3614" s="170"/>
      <c r="C3614" s="170"/>
      <c r="D3614" s="171"/>
      <c r="E3614" s="171"/>
      <c r="F3614" s="171"/>
      <c r="G3614" s="171"/>
      <c r="H3614" s="103"/>
      <c r="J3614" s="103"/>
    </row>
    <row r="3615" spans="1:10" s="111" customFormat="1" ht="3.4" customHeight="1">
      <c r="B3615" s="170"/>
      <c r="C3615" s="170"/>
      <c r="D3615" s="171"/>
      <c r="E3615" s="171"/>
      <c r="F3615" s="171"/>
      <c r="G3615" s="171"/>
      <c r="H3615" s="103"/>
      <c r="J3615" s="103"/>
    </row>
    <row r="3616" spans="1:10" s="119" customFormat="1" ht="9" customHeight="1">
      <c r="A3616" s="172"/>
      <c r="B3616" s="170"/>
      <c r="C3616" s="170"/>
      <c r="D3616" s="171"/>
      <c r="E3616" s="171"/>
      <c r="F3616" s="171"/>
      <c r="G3616" s="171"/>
      <c r="H3616" s="103"/>
      <c r="J3616" s="103"/>
    </row>
    <row r="3617" spans="1:13" s="119" customFormat="1" ht="9" customHeight="1">
      <c r="A3617" s="172"/>
      <c r="B3617" s="170"/>
      <c r="C3617" s="173"/>
      <c r="D3617" s="173"/>
      <c r="E3617" s="173"/>
      <c r="F3617" s="173"/>
      <c r="G3617" s="173"/>
      <c r="H3617" s="103"/>
      <c r="J3617" s="103"/>
    </row>
    <row r="3618" spans="1:13" s="130" customFormat="1" ht="9" customHeight="1">
      <c r="B3618" s="174"/>
      <c r="C3618" s="175"/>
      <c r="D3618" s="176"/>
      <c r="E3618" s="176"/>
      <c r="F3618" s="176"/>
      <c r="G3618" s="174"/>
      <c r="H3618" s="103"/>
      <c r="J3618" s="103"/>
    </row>
    <row r="3619" spans="1:13" s="111" customFormat="1" ht="9.75" customHeight="1">
      <c r="A3619" s="131"/>
      <c r="B3619" s="177"/>
      <c r="C3619" s="177"/>
      <c r="D3619" s="177"/>
      <c r="E3619" s="177"/>
      <c r="F3619" s="177"/>
      <c r="G3619" s="177"/>
      <c r="H3619" s="103"/>
      <c r="J3619" s="103"/>
    </row>
    <row r="3620" spans="1:13" s="111" customFormat="1" ht="8.25" customHeight="1">
      <c r="A3620" s="178"/>
      <c r="B3620" s="179"/>
      <c r="C3620" s="179"/>
      <c r="D3620" s="179"/>
      <c r="E3620" s="179"/>
      <c r="F3620" s="179"/>
      <c r="G3620" s="179"/>
      <c r="H3620" s="103"/>
      <c r="J3620" s="103"/>
    </row>
    <row r="3621" spans="1:13" s="111" customFormat="1" ht="11.45" customHeight="1">
      <c r="A3621" s="180"/>
      <c r="B3621" s="181"/>
      <c r="C3621" s="181"/>
      <c r="D3621" s="181"/>
      <c r="E3621" s="181"/>
      <c r="F3621" s="181"/>
      <c r="G3621" s="181"/>
      <c r="H3621" s="103"/>
      <c r="J3621" s="103"/>
    </row>
    <row r="3622" spans="1:13" s="111" customFormat="1" ht="11.45" customHeight="1">
      <c r="A3622" s="167"/>
      <c r="B3622" s="103"/>
      <c r="C3622" s="103"/>
      <c r="D3622" s="103"/>
      <c r="E3622" s="103"/>
      <c r="F3622" s="103"/>
      <c r="G3622" s="103"/>
      <c r="H3622" s="103"/>
      <c r="J3622" s="103"/>
    </row>
    <row r="3623" spans="1:13" s="111" customFormat="1" ht="11.45" customHeight="1">
      <c r="A3623" s="167"/>
      <c r="B3623" s="103"/>
      <c r="C3623" s="103"/>
      <c r="D3623" s="103"/>
      <c r="E3623" s="103"/>
      <c r="F3623" s="103"/>
      <c r="G3623" s="103"/>
      <c r="H3623" s="103"/>
      <c r="I3623" s="103"/>
      <c r="J3623" s="103"/>
      <c r="K3623" s="103"/>
      <c r="L3623" s="103"/>
      <c r="M3623" s="103"/>
    </row>
    <row r="3624" spans="1:13" s="111" customFormat="1" ht="11.45" customHeight="1">
      <c r="A3624" s="169"/>
      <c r="B3624" s="103"/>
      <c r="C3624" s="103"/>
      <c r="D3624" s="103"/>
      <c r="E3624" s="103"/>
      <c r="F3624" s="103"/>
      <c r="G3624" s="103"/>
      <c r="H3624" s="103"/>
      <c r="I3624" s="182"/>
      <c r="J3624" s="182"/>
      <c r="K3624" s="182"/>
      <c r="L3624" s="182"/>
      <c r="M3624" s="182"/>
    </row>
    <row r="3625" spans="1:13" s="111" customFormat="1" ht="11.45" customHeight="1">
      <c r="A3625" s="180"/>
      <c r="B3625" s="181"/>
      <c r="C3625" s="181"/>
      <c r="D3625" s="181"/>
      <c r="E3625" s="181"/>
      <c r="F3625" s="181"/>
      <c r="G3625" s="181"/>
      <c r="H3625" s="103"/>
      <c r="J3625" s="103"/>
    </row>
    <row r="3626" spans="1:13" s="111" customFormat="1" ht="11.45" customHeight="1">
      <c r="A3626" s="167"/>
      <c r="B3626" s="103"/>
      <c r="C3626" s="103"/>
      <c r="D3626" s="103"/>
      <c r="E3626" s="103"/>
      <c r="F3626" s="103"/>
      <c r="G3626" s="103"/>
      <c r="H3626" s="103"/>
      <c r="J3626" s="103"/>
    </row>
    <row r="3627" spans="1:13" s="111" customFormat="1" ht="11.45" customHeight="1">
      <c r="A3627" s="166"/>
      <c r="B3627" s="103"/>
      <c r="C3627" s="103"/>
      <c r="D3627" s="103"/>
      <c r="E3627" s="103"/>
      <c r="F3627" s="103"/>
      <c r="G3627" s="103"/>
      <c r="H3627" s="103"/>
      <c r="J3627" s="103"/>
    </row>
    <row r="3628" spans="1:13" s="111" customFormat="1" ht="11.45" customHeight="1">
      <c r="A3628" s="167"/>
      <c r="B3628" s="103"/>
      <c r="C3628" s="103"/>
      <c r="D3628" s="103"/>
      <c r="E3628" s="103"/>
      <c r="F3628" s="103"/>
      <c r="G3628" s="103"/>
      <c r="H3628" s="103"/>
      <c r="J3628" s="103"/>
    </row>
    <row r="3629" spans="1:13" s="111" customFormat="1" ht="11.45" customHeight="1">
      <c r="A3629" s="166"/>
      <c r="B3629" s="103"/>
      <c r="C3629" s="103"/>
      <c r="D3629" s="103"/>
      <c r="E3629" s="103"/>
      <c r="F3629" s="103"/>
      <c r="G3629" s="103"/>
      <c r="H3629" s="103"/>
      <c r="J3629" s="103"/>
    </row>
    <row r="3630" spans="1:13" s="111" customFormat="1" ht="11.45" customHeight="1">
      <c r="A3630" s="167"/>
      <c r="B3630" s="103"/>
      <c r="C3630" s="103"/>
      <c r="D3630" s="103"/>
      <c r="E3630" s="103"/>
      <c r="F3630" s="103"/>
      <c r="G3630" s="103"/>
      <c r="H3630" s="103"/>
      <c r="J3630" s="103"/>
    </row>
    <row r="3631" spans="1:13" s="111" customFormat="1" ht="11.45" customHeight="1">
      <c r="A3631" s="166"/>
      <c r="B3631" s="103"/>
      <c r="C3631" s="103"/>
      <c r="D3631" s="103"/>
      <c r="E3631" s="103"/>
      <c r="F3631" s="103"/>
      <c r="G3631" s="103"/>
      <c r="H3631" s="103"/>
      <c r="J3631" s="103"/>
    </row>
    <row r="3632" spans="1:13" s="111" customFormat="1" ht="11.45" customHeight="1">
      <c r="A3632" s="166"/>
      <c r="B3632" s="103"/>
      <c r="C3632" s="103"/>
      <c r="D3632" s="103"/>
      <c r="E3632" s="103"/>
      <c r="F3632" s="103"/>
      <c r="G3632" s="103"/>
      <c r="H3632" s="103"/>
      <c r="J3632" s="103"/>
    </row>
    <row r="3633" spans="1:10" s="111" customFormat="1" ht="11.45" customHeight="1">
      <c r="A3633" s="166"/>
      <c r="B3633" s="103"/>
      <c r="C3633" s="103"/>
      <c r="D3633" s="103"/>
      <c r="E3633" s="103"/>
      <c r="F3633" s="103"/>
      <c r="G3633" s="103"/>
      <c r="H3633" s="103"/>
      <c r="J3633" s="103"/>
    </row>
    <row r="3634" spans="1:10" s="111" customFormat="1" ht="11.45" customHeight="1">
      <c r="A3634" s="167"/>
      <c r="B3634" s="103"/>
      <c r="C3634" s="103"/>
      <c r="D3634" s="103"/>
      <c r="E3634" s="103"/>
      <c r="F3634" s="103"/>
      <c r="G3634" s="103"/>
      <c r="H3634" s="103"/>
      <c r="J3634" s="103"/>
    </row>
    <row r="3635" spans="1:10" s="111" customFormat="1" ht="11.45" customHeight="1">
      <c r="A3635" s="167"/>
      <c r="B3635" s="103"/>
      <c r="C3635" s="103"/>
      <c r="D3635" s="103"/>
      <c r="E3635" s="103"/>
      <c r="F3635" s="103"/>
      <c r="G3635" s="103"/>
      <c r="H3635" s="103"/>
      <c r="J3635" s="103"/>
    </row>
    <row r="3636" spans="1:10" s="111" customFormat="1" ht="11.45" customHeight="1">
      <c r="A3636" s="166"/>
      <c r="B3636" s="103"/>
      <c r="C3636" s="103"/>
      <c r="D3636" s="103"/>
      <c r="E3636" s="103"/>
      <c r="F3636" s="103"/>
      <c r="G3636" s="103"/>
      <c r="H3636" s="103"/>
      <c r="J3636" s="103"/>
    </row>
    <row r="3637" spans="1:10" s="111" customFormat="1" ht="11.45" customHeight="1">
      <c r="A3637" s="166"/>
      <c r="B3637" s="103"/>
      <c r="C3637" s="103"/>
      <c r="D3637" s="103"/>
      <c r="E3637" s="103"/>
      <c r="F3637" s="103"/>
      <c r="G3637" s="103"/>
      <c r="H3637" s="103"/>
      <c r="J3637" s="103"/>
    </row>
    <row r="3638" spans="1:10" s="111" customFormat="1" ht="11.45" customHeight="1">
      <c r="A3638" s="166"/>
      <c r="B3638" s="103"/>
      <c r="C3638" s="103"/>
      <c r="D3638" s="103"/>
      <c r="E3638" s="103"/>
      <c r="F3638" s="103"/>
      <c r="G3638" s="103"/>
      <c r="H3638" s="103"/>
      <c r="J3638" s="103"/>
    </row>
    <row r="3639" spans="1:10" s="111" customFormat="1" ht="11.45" customHeight="1">
      <c r="A3639" s="167"/>
      <c r="B3639" s="103"/>
      <c r="C3639" s="103"/>
      <c r="D3639" s="103"/>
      <c r="E3639" s="103"/>
      <c r="F3639" s="103"/>
      <c r="G3639" s="103"/>
      <c r="H3639" s="103"/>
      <c r="J3639" s="103"/>
    </row>
    <row r="3640" spans="1:10" s="111" customFormat="1" ht="11.45" customHeight="1">
      <c r="A3640" s="166"/>
      <c r="B3640" s="103"/>
      <c r="C3640" s="103"/>
      <c r="D3640" s="103"/>
      <c r="E3640" s="103"/>
      <c r="F3640" s="103"/>
      <c r="G3640" s="103"/>
      <c r="H3640" s="103"/>
      <c r="J3640" s="103"/>
    </row>
    <row r="3641" spans="1:10" s="111" customFormat="1" ht="11.45" customHeight="1">
      <c r="A3641" s="167"/>
      <c r="B3641" s="103"/>
      <c r="C3641" s="103"/>
      <c r="D3641" s="103"/>
      <c r="E3641" s="103"/>
      <c r="F3641" s="103"/>
      <c r="G3641" s="103"/>
      <c r="H3641" s="103"/>
      <c r="J3641" s="103"/>
    </row>
    <row r="3642" spans="1:10" s="111" customFormat="1" ht="11.45" customHeight="1">
      <c r="A3642" s="166"/>
      <c r="B3642" s="103"/>
      <c r="C3642" s="103"/>
      <c r="D3642" s="103"/>
      <c r="E3642" s="103"/>
      <c r="F3642" s="103"/>
      <c r="G3642" s="103"/>
      <c r="H3642" s="103"/>
      <c r="J3642" s="103"/>
    </row>
    <row r="3643" spans="1:10" s="111" customFormat="1" ht="11.45" customHeight="1">
      <c r="A3643" s="167"/>
      <c r="B3643" s="103"/>
      <c r="C3643" s="103"/>
      <c r="D3643" s="103"/>
      <c r="E3643" s="103"/>
      <c r="F3643" s="103"/>
      <c r="G3643" s="103"/>
      <c r="H3643" s="103"/>
      <c r="J3643" s="103"/>
    </row>
    <row r="3644" spans="1:10" s="111" customFormat="1" ht="11.45" customHeight="1">
      <c r="A3644" s="166"/>
      <c r="B3644" s="103"/>
      <c r="C3644" s="103"/>
      <c r="D3644" s="103"/>
      <c r="E3644" s="103"/>
      <c r="F3644" s="103"/>
      <c r="G3644" s="103"/>
      <c r="H3644" s="103"/>
      <c r="J3644" s="103"/>
    </row>
    <row r="3645" spans="1:10" s="111" customFormat="1" ht="11.45" customHeight="1">
      <c r="A3645" s="167"/>
      <c r="B3645" s="103"/>
      <c r="C3645" s="103"/>
      <c r="D3645" s="103"/>
      <c r="E3645" s="103"/>
      <c r="F3645" s="103"/>
      <c r="G3645" s="103"/>
      <c r="H3645" s="103"/>
      <c r="J3645" s="103"/>
    </row>
    <row r="3646" spans="1:10" s="111" customFormat="1" ht="11.45" customHeight="1">
      <c r="A3646" s="168"/>
      <c r="B3646" s="103"/>
      <c r="C3646" s="103"/>
      <c r="D3646" s="103"/>
      <c r="E3646" s="103"/>
      <c r="F3646" s="103"/>
      <c r="G3646" s="103"/>
      <c r="H3646" s="103"/>
      <c r="J3646" s="103"/>
    </row>
    <row r="3647" spans="1:10" s="111" customFormat="1" ht="11.45" customHeight="1">
      <c r="A3647" s="169"/>
      <c r="B3647" s="103"/>
      <c r="C3647" s="103"/>
      <c r="D3647" s="103"/>
      <c r="E3647" s="103"/>
      <c r="F3647" s="103"/>
      <c r="G3647" s="103"/>
      <c r="H3647" s="103"/>
      <c r="J3647" s="103"/>
    </row>
    <row r="3648" spans="1:10" s="111" customFormat="1" ht="11.45" customHeight="1">
      <c r="A3648" s="167"/>
      <c r="B3648" s="103"/>
      <c r="C3648" s="103"/>
      <c r="D3648" s="103"/>
      <c r="E3648" s="103"/>
      <c r="F3648" s="103"/>
      <c r="G3648" s="103"/>
      <c r="H3648" s="103"/>
      <c r="J3648" s="103"/>
    </row>
    <row r="3649" spans="1:13" s="111" customFormat="1" ht="11.45" customHeight="1">
      <c r="A3649" s="167"/>
      <c r="B3649" s="103"/>
      <c r="C3649" s="103"/>
      <c r="D3649" s="103"/>
      <c r="E3649" s="103"/>
      <c r="F3649" s="103"/>
      <c r="G3649" s="103"/>
      <c r="H3649" s="103"/>
      <c r="I3649" s="103"/>
      <c r="J3649" s="103"/>
      <c r="K3649" s="103"/>
      <c r="L3649" s="103"/>
      <c r="M3649" s="103"/>
    </row>
    <row r="3650" spans="1:13" s="111" customFormat="1" ht="11.45" customHeight="1">
      <c r="A3650" s="166"/>
      <c r="B3650" s="103"/>
      <c r="C3650" s="103"/>
      <c r="D3650" s="103"/>
      <c r="E3650" s="103"/>
      <c r="F3650" s="103"/>
      <c r="G3650" s="103"/>
      <c r="H3650" s="103"/>
      <c r="I3650" s="103"/>
      <c r="J3650" s="103"/>
      <c r="K3650" s="103"/>
      <c r="L3650" s="103"/>
      <c r="M3650" s="103"/>
    </row>
    <row r="3651" spans="1:13" s="111" customFormat="1" ht="11.45" customHeight="1">
      <c r="A3651" s="167"/>
      <c r="B3651" s="103"/>
      <c r="C3651" s="103"/>
      <c r="D3651" s="103"/>
      <c r="E3651" s="103"/>
      <c r="F3651" s="103"/>
      <c r="G3651" s="103"/>
      <c r="H3651" s="103"/>
      <c r="I3651" s="103"/>
      <c r="J3651" s="103"/>
      <c r="K3651" s="103"/>
      <c r="L3651" s="103"/>
      <c r="M3651" s="103"/>
    </row>
    <row r="3652" spans="1:13" s="111" customFormat="1" ht="11.45" customHeight="1">
      <c r="A3652" s="166"/>
      <c r="B3652" s="103"/>
      <c r="C3652" s="103"/>
      <c r="D3652" s="103"/>
      <c r="E3652" s="103"/>
      <c r="F3652" s="103"/>
      <c r="G3652" s="103"/>
      <c r="H3652" s="103"/>
      <c r="I3652" s="103"/>
      <c r="J3652" s="103"/>
      <c r="K3652" s="103"/>
      <c r="L3652" s="103"/>
      <c r="M3652" s="103"/>
    </row>
    <row r="3653" spans="1:13" s="111" customFormat="1" ht="11.45" customHeight="1">
      <c r="A3653" s="167"/>
      <c r="B3653" s="103"/>
      <c r="C3653" s="103"/>
      <c r="D3653" s="103"/>
      <c r="E3653" s="103"/>
      <c r="F3653" s="103"/>
      <c r="G3653" s="103"/>
      <c r="H3653" s="103"/>
      <c r="I3653" s="103"/>
      <c r="J3653" s="103"/>
      <c r="K3653" s="103"/>
      <c r="L3653" s="103"/>
      <c r="M3653" s="103"/>
    </row>
    <row r="3654" spans="1:13" s="111" customFormat="1" ht="11.45" customHeight="1">
      <c r="A3654" s="166"/>
      <c r="B3654" s="103"/>
      <c r="C3654" s="103"/>
      <c r="D3654" s="103"/>
      <c r="E3654" s="103"/>
      <c r="F3654" s="103"/>
      <c r="G3654" s="103"/>
      <c r="H3654" s="103"/>
      <c r="J3654" s="103"/>
    </row>
    <row r="3655" spans="1:13" s="111" customFormat="1" ht="11.45" customHeight="1">
      <c r="A3655" s="167"/>
      <c r="B3655" s="103"/>
      <c r="C3655" s="103"/>
      <c r="D3655" s="103"/>
      <c r="E3655" s="103"/>
      <c r="F3655" s="103"/>
      <c r="G3655" s="103"/>
      <c r="H3655" s="103"/>
      <c r="J3655" s="103"/>
    </row>
    <row r="3656" spans="1:13" s="111" customFormat="1" ht="11.45" customHeight="1">
      <c r="A3656" s="166"/>
      <c r="B3656" s="103"/>
      <c r="C3656" s="103"/>
      <c r="D3656" s="103"/>
      <c r="E3656" s="103"/>
      <c r="F3656" s="103"/>
      <c r="G3656" s="103"/>
      <c r="H3656" s="103"/>
      <c r="I3656" s="103"/>
      <c r="J3656" s="103"/>
    </row>
    <row r="3657" spans="1:13" s="111" customFormat="1" ht="11.45" customHeight="1">
      <c r="A3657" s="167"/>
      <c r="B3657" s="103"/>
      <c r="C3657" s="103"/>
      <c r="D3657" s="103"/>
      <c r="E3657" s="103"/>
      <c r="F3657" s="103"/>
      <c r="G3657" s="103"/>
      <c r="H3657" s="103"/>
      <c r="J3657" s="103"/>
    </row>
    <row r="3658" spans="1:13" s="111" customFormat="1" ht="11.45" customHeight="1">
      <c r="A3658" s="166"/>
      <c r="B3658" s="103"/>
      <c r="C3658" s="103"/>
      <c r="D3658" s="103"/>
      <c r="E3658" s="103"/>
      <c r="F3658" s="103"/>
      <c r="G3658" s="103"/>
      <c r="H3658" s="103"/>
      <c r="J3658" s="103"/>
    </row>
    <row r="3659" spans="1:13" s="111" customFormat="1" ht="11.45" customHeight="1">
      <c r="A3659" s="167"/>
      <c r="B3659" s="103"/>
      <c r="C3659" s="103"/>
      <c r="D3659" s="103"/>
      <c r="E3659" s="103"/>
      <c r="F3659" s="103"/>
      <c r="G3659" s="103"/>
      <c r="H3659" s="103"/>
      <c r="J3659" s="103"/>
    </row>
    <row r="3660" spans="1:13" s="111" customFormat="1" ht="11.45" customHeight="1">
      <c r="A3660" s="166"/>
      <c r="B3660" s="103"/>
      <c r="C3660" s="103"/>
      <c r="D3660" s="103"/>
      <c r="E3660" s="103"/>
      <c r="F3660" s="103"/>
      <c r="G3660" s="103"/>
      <c r="H3660" s="103"/>
      <c r="J3660" s="103"/>
    </row>
    <row r="3661" spans="1:13" s="111" customFormat="1" ht="11.45" customHeight="1">
      <c r="A3661" s="169"/>
      <c r="B3661" s="103"/>
      <c r="C3661" s="103"/>
      <c r="D3661" s="103"/>
      <c r="E3661" s="103"/>
      <c r="F3661" s="103"/>
      <c r="G3661" s="103"/>
      <c r="H3661" s="103"/>
      <c r="J3661" s="103"/>
    </row>
    <row r="3662" spans="1:13" s="111" customFormat="1" ht="11.45" customHeight="1">
      <c r="A3662" s="167"/>
      <c r="B3662" s="103"/>
      <c r="C3662" s="103"/>
      <c r="D3662" s="103"/>
      <c r="E3662" s="103"/>
      <c r="F3662" s="103"/>
      <c r="G3662" s="103"/>
      <c r="H3662" s="103"/>
      <c r="J3662" s="103"/>
    </row>
    <row r="3663" spans="1:13" s="111" customFormat="1" ht="11.45" customHeight="1">
      <c r="A3663" s="169"/>
      <c r="B3663" s="103"/>
      <c r="C3663" s="103"/>
      <c r="D3663" s="103"/>
      <c r="E3663" s="103"/>
      <c r="F3663" s="103"/>
      <c r="G3663" s="103"/>
      <c r="H3663" s="103"/>
      <c r="J3663" s="103"/>
    </row>
    <row r="3664" spans="1:13" s="111" customFormat="1" ht="11.45" customHeight="1">
      <c r="A3664" s="167"/>
      <c r="B3664" s="103"/>
      <c r="C3664" s="103"/>
      <c r="D3664" s="103"/>
      <c r="E3664" s="103"/>
      <c r="F3664" s="103"/>
      <c r="G3664" s="103"/>
      <c r="H3664" s="103"/>
      <c r="J3664" s="103"/>
    </row>
    <row r="3665" spans="1:10" s="111" customFormat="1" ht="11.45" customHeight="1">
      <c r="A3665" s="167"/>
      <c r="B3665" s="103"/>
      <c r="C3665" s="103"/>
      <c r="D3665" s="103"/>
      <c r="E3665" s="103"/>
      <c r="F3665" s="103"/>
      <c r="G3665" s="103"/>
      <c r="H3665" s="103"/>
      <c r="J3665" s="103"/>
    </row>
    <row r="3666" spans="1:10" s="111" customFormat="1" ht="11.45" customHeight="1">
      <c r="A3666" s="166"/>
      <c r="B3666" s="103"/>
      <c r="C3666" s="103"/>
      <c r="D3666" s="103"/>
      <c r="E3666" s="103"/>
      <c r="F3666" s="103"/>
      <c r="G3666" s="103"/>
      <c r="H3666" s="103"/>
      <c r="J3666" s="103"/>
    </row>
    <row r="3667" spans="1:10" s="111" customFormat="1" ht="11.45" customHeight="1">
      <c r="A3667" s="167"/>
      <c r="B3667" s="103"/>
      <c r="C3667" s="103"/>
      <c r="D3667" s="103"/>
      <c r="E3667" s="103"/>
      <c r="F3667" s="103"/>
      <c r="G3667" s="103"/>
      <c r="H3667" s="103"/>
      <c r="J3667" s="103"/>
    </row>
    <row r="3668" spans="1:10" s="111" customFormat="1" ht="11.45" customHeight="1">
      <c r="A3668" s="166"/>
      <c r="B3668" s="103"/>
      <c r="C3668" s="103"/>
      <c r="D3668" s="103"/>
      <c r="E3668" s="103"/>
      <c r="F3668" s="103"/>
      <c r="G3668" s="103"/>
      <c r="H3668" s="103"/>
      <c r="J3668" s="103"/>
    </row>
    <row r="3669" spans="1:10" s="111" customFormat="1" ht="11.45" customHeight="1">
      <c r="A3669" s="169"/>
      <c r="B3669" s="103"/>
      <c r="C3669" s="103"/>
      <c r="D3669" s="103"/>
      <c r="E3669" s="103"/>
      <c r="F3669" s="103"/>
      <c r="G3669" s="103"/>
      <c r="H3669" s="103"/>
      <c r="J3669" s="103"/>
    </row>
    <row r="3670" spans="1:10" s="111" customFormat="1" ht="11.45" customHeight="1">
      <c r="A3670" s="167"/>
      <c r="B3670" s="103"/>
      <c r="C3670" s="103"/>
      <c r="D3670" s="103"/>
      <c r="E3670" s="103"/>
      <c r="F3670" s="103"/>
      <c r="G3670" s="103"/>
      <c r="H3670" s="103"/>
      <c r="J3670" s="103"/>
    </row>
    <row r="3671" spans="1:10" s="111" customFormat="1" ht="11.45" customHeight="1">
      <c r="A3671" s="166"/>
      <c r="B3671" s="103"/>
      <c r="C3671" s="103"/>
      <c r="D3671" s="103"/>
      <c r="E3671" s="103"/>
      <c r="F3671" s="103"/>
      <c r="G3671" s="103"/>
      <c r="H3671" s="103"/>
      <c r="J3671" s="103"/>
    </row>
    <row r="3672" spans="1:10" s="111" customFormat="1" ht="11.45" customHeight="1">
      <c r="A3672" s="166"/>
      <c r="B3672" s="103"/>
      <c r="C3672" s="103"/>
      <c r="D3672" s="103"/>
      <c r="E3672" s="103"/>
      <c r="F3672" s="103"/>
      <c r="G3672" s="103"/>
      <c r="H3672" s="103"/>
      <c r="J3672" s="103"/>
    </row>
    <row r="3673" spans="1:10" s="111" customFormat="1" ht="11.45" customHeight="1">
      <c r="A3673" s="169"/>
      <c r="B3673" s="103"/>
      <c r="C3673" s="103"/>
      <c r="D3673" s="103"/>
      <c r="E3673" s="103"/>
      <c r="F3673" s="103"/>
      <c r="G3673" s="103"/>
      <c r="H3673" s="103"/>
      <c r="J3673" s="103"/>
    </row>
    <row r="3674" spans="1:10" s="111" customFormat="1" ht="11.45" customHeight="1">
      <c r="A3674" s="166"/>
      <c r="B3674" s="103"/>
      <c r="C3674" s="103"/>
      <c r="D3674" s="103"/>
      <c r="E3674" s="103"/>
      <c r="F3674" s="103"/>
      <c r="G3674" s="103"/>
      <c r="H3674" s="103"/>
      <c r="J3674" s="103"/>
    </row>
    <row r="3675" spans="1:10" s="111" customFormat="1" ht="11.45" customHeight="1">
      <c r="A3675" s="169"/>
      <c r="B3675" s="103"/>
      <c r="C3675" s="103"/>
      <c r="D3675" s="103"/>
      <c r="E3675" s="103"/>
      <c r="F3675" s="103"/>
      <c r="G3675" s="103"/>
      <c r="H3675" s="103"/>
      <c r="J3675" s="103"/>
    </row>
    <row r="3676" spans="1:10" s="111" customFormat="1" ht="11.45" customHeight="1">
      <c r="A3676" s="167"/>
      <c r="B3676" s="103"/>
      <c r="C3676" s="103"/>
      <c r="D3676" s="103"/>
      <c r="E3676" s="103"/>
      <c r="F3676" s="103"/>
      <c r="G3676" s="103"/>
      <c r="H3676" s="103"/>
      <c r="J3676" s="103"/>
    </row>
    <row r="3677" spans="1:10" s="111" customFormat="1" ht="11.45" customHeight="1">
      <c r="A3677" s="169"/>
      <c r="B3677" s="103"/>
      <c r="C3677" s="103"/>
      <c r="D3677" s="103"/>
      <c r="E3677" s="103"/>
      <c r="F3677" s="103"/>
      <c r="G3677" s="103"/>
      <c r="H3677" s="103"/>
      <c r="J3677" s="103"/>
    </row>
    <row r="3678" spans="1:10" s="111" customFormat="1" ht="11.45" customHeight="1">
      <c r="A3678" s="167"/>
      <c r="B3678" s="103"/>
      <c r="C3678" s="103"/>
      <c r="D3678" s="103"/>
      <c r="E3678" s="103"/>
      <c r="F3678" s="103"/>
      <c r="G3678" s="103"/>
      <c r="H3678" s="103"/>
      <c r="J3678" s="103"/>
    </row>
    <row r="3679" spans="1:10" s="111" customFormat="1" ht="11.45" customHeight="1">
      <c r="A3679" s="169"/>
      <c r="B3679" s="103"/>
      <c r="C3679" s="103"/>
      <c r="D3679" s="103"/>
      <c r="E3679" s="103"/>
      <c r="F3679" s="103"/>
      <c r="G3679" s="103"/>
      <c r="H3679" s="103"/>
      <c r="J3679" s="103"/>
    </row>
    <row r="3680" spans="1:10" s="111" customFormat="1" ht="11.45" customHeight="1">
      <c r="A3680" s="167"/>
      <c r="B3680" s="103"/>
      <c r="C3680" s="103"/>
      <c r="D3680" s="103"/>
      <c r="E3680" s="103"/>
      <c r="F3680" s="103"/>
      <c r="G3680" s="103"/>
      <c r="H3680" s="103"/>
      <c r="J3680" s="103"/>
    </row>
    <row r="3681" spans="1:10" s="111" customFormat="1" ht="11.45" customHeight="1">
      <c r="A3681" s="169"/>
      <c r="B3681" s="103"/>
      <c r="C3681" s="103"/>
      <c r="D3681" s="103"/>
      <c r="E3681" s="103"/>
      <c r="F3681" s="103"/>
      <c r="G3681" s="103"/>
      <c r="H3681" s="103"/>
      <c r="J3681" s="103"/>
    </row>
    <row r="3682" spans="1:10" s="111" customFormat="1" ht="11.45" customHeight="1">
      <c r="A3682" s="167"/>
      <c r="B3682" s="103"/>
      <c r="C3682" s="103"/>
      <c r="D3682" s="103"/>
      <c r="E3682" s="103"/>
      <c r="F3682" s="103"/>
      <c r="G3682" s="103"/>
      <c r="H3682" s="103"/>
      <c r="J3682" s="103"/>
    </row>
    <row r="3683" spans="1:10" s="111" customFormat="1" ht="8.25" customHeight="1">
      <c r="A3683" s="165"/>
      <c r="B3683" s="103"/>
      <c r="C3683" s="103"/>
      <c r="D3683" s="103"/>
      <c r="E3683" s="103"/>
      <c r="F3683" s="103"/>
      <c r="G3683" s="103"/>
      <c r="H3683" s="103"/>
      <c r="J3683" s="103"/>
    </row>
    <row r="3684" spans="1:10" s="158" customFormat="1" ht="13.5" customHeight="1">
      <c r="H3684" s="103"/>
      <c r="J3684" s="103"/>
    </row>
    <row r="3685" spans="1:10" s="105" customFormat="1" ht="9.4" customHeight="1">
      <c r="A3685" s="111"/>
      <c r="H3685" s="103"/>
      <c r="J3685" s="103"/>
    </row>
    <row r="3686" spans="1:10" s="105" customFormat="1" ht="1.1499999999999999" customHeight="1">
      <c r="H3686" s="103"/>
      <c r="J3686" s="103"/>
    </row>
    <row r="3687" spans="1:10" s="105" customFormat="1" ht="1.1499999999999999" customHeight="1">
      <c r="H3687" s="103"/>
      <c r="J3687" s="103"/>
    </row>
    <row r="3688" spans="1:10" s="105" customFormat="1" ht="1.1499999999999999" customHeight="1">
      <c r="H3688" s="103"/>
      <c r="J3688" s="103"/>
    </row>
    <row r="3689" spans="1:10" s="111" customFormat="1" ht="12" customHeight="1">
      <c r="B3689" s="170"/>
      <c r="C3689" s="170"/>
      <c r="D3689" s="171"/>
      <c r="E3689" s="171"/>
      <c r="F3689" s="171"/>
      <c r="G3689" s="171"/>
      <c r="H3689" s="103"/>
      <c r="J3689" s="103"/>
    </row>
    <row r="3690" spans="1:10" s="111" customFormat="1" ht="3.4" customHeight="1">
      <c r="B3690" s="170"/>
      <c r="C3690" s="170"/>
      <c r="D3690" s="171"/>
      <c r="E3690" s="171"/>
      <c r="F3690" s="171"/>
      <c r="G3690" s="171"/>
      <c r="H3690" s="103"/>
      <c r="J3690" s="103"/>
    </row>
    <row r="3691" spans="1:10" s="119" customFormat="1" ht="9" customHeight="1">
      <c r="A3691" s="172"/>
      <c r="B3691" s="170"/>
      <c r="C3691" s="170"/>
      <c r="D3691" s="171"/>
      <c r="E3691" s="171"/>
      <c r="F3691" s="171"/>
      <c r="G3691" s="171"/>
      <c r="H3691" s="103"/>
      <c r="J3691" s="103"/>
    </row>
    <row r="3692" spans="1:10" s="119" customFormat="1" ht="9" customHeight="1">
      <c r="A3692" s="172"/>
      <c r="B3692" s="170"/>
      <c r="C3692" s="173"/>
      <c r="D3692" s="173"/>
      <c r="E3692" s="173"/>
      <c r="F3692" s="173"/>
      <c r="G3692" s="173"/>
      <c r="H3692" s="103"/>
      <c r="J3692" s="103"/>
    </row>
    <row r="3693" spans="1:10" s="130" customFormat="1" ht="9" customHeight="1">
      <c r="B3693" s="174"/>
      <c r="C3693" s="175"/>
      <c r="D3693" s="176"/>
      <c r="E3693" s="176"/>
      <c r="F3693" s="176"/>
      <c r="G3693" s="174"/>
      <c r="H3693" s="103"/>
      <c r="J3693" s="103"/>
    </row>
    <row r="3694" spans="1:10" s="111" customFormat="1" ht="9.75" customHeight="1">
      <c r="A3694" s="131"/>
      <c r="B3694" s="177"/>
      <c r="C3694" s="177"/>
      <c r="D3694" s="177"/>
      <c r="E3694" s="177"/>
      <c r="F3694" s="177"/>
      <c r="G3694" s="177"/>
      <c r="H3694" s="103"/>
      <c r="J3694" s="103"/>
    </row>
    <row r="3695" spans="1:10" s="111" customFormat="1" ht="12.75" customHeight="1">
      <c r="A3695" s="178"/>
      <c r="B3695" s="179"/>
      <c r="C3695" s="179"/>
      <c r="D3695" s="179"/>
      <c r="E3695" s="179"/>
      <c r="F3695" s="179"/>
      <c r="G3695" s="179"/>
      <c r="H3695" s="103"/>
      <c r="J3695" s="103"/>
    </row>
    <row r="3696" spans="1:10" s="111" customFormat="1" ht="11.45" customHeight="1">
      <c r="A3696" s="180"/>
      <c r="B3696" s="181"/>
      <c r="C3696" s="181"/>
      <c r="D3696" s="181"/>
      <c r="E3696" s="181"/>
      <c r="F3696" s="181"/>
      <c r="G3696" s="181"/>
      <c r="H3696" s="103"/>
      <c r="J3696" s="103"/>
    </row>
    <row r="3697" spans="1:13" s="111" customFormat="1" ht="11.45" customHeight="1">
      <c r="A3697" s="167"/>
      <c r="B3697" s="103"/>
      <c r="C3697" s="103"/>
      <c r="D3697" s="103"/>
      <c r="E3697" s="103"/>
      <c r="F3697" s="103"/>
      <c r="G3697" s="103"/>
      <c r="H3697" s="103"/>
      <c r="J3697" s="103"/>
    </row>
    <row r="3698" spans="1:13" s="111" customFormat="1" ht="11.45" customHeight="1">
      <c r="A3698" s="167"/>
      <c r="B3698" s="103"/>
      <c r="C3698" s="103"/>
      <c r="D3698" s="103"/>
      <c r="E3698" s="103"/>
      <c r="F3698" s="103"/>
      <c r="G3698" s="103"/>
      <c r="H3698" s="103"/>
      <c r="I3698" s="103"/>
      <c r="J3698" s="103"/>
      <c r="K3698" s="103"/>
      <c r="L3698" s="103"/>
      <c r="M3698" s="103"/>
    </row>
    <row r="3699" spans="1:13" s="111" customFormat="1" ht="11.45" customHeight="1">
      <c r="A3699" s="169"/>
      <c r="B3699" s="103"/>
      <c r="C3699" s="103"/>
      <c r="D3699" s="103"/>
      <c r="E3699" s="103"/>
      <c r="F3699" s="103"/>
      <c r="G3699" s="103"/>
      <c r="H3699" s="103"/>
      <c r="I3699" s="182"/>
      <c r="J3699" s="182"/>
      <c r="K3699" s="182"/>
      <c r="L3699" s="182"/>
      <c r="M3699" s="182"/>
    </row>
    <row r="3700" spans="1:13" s="111" customFormat="1" ht="11.45" customHeight="1">
      <c r="A3700" s="180"/>
      <c r="B3700" s="181"/>
      <c r="C3700" s="181"/>
      <c r="D3700" s="181"/>
      <c r="E3700" s="181"/>
      <c r="F3700" s="181"/>
      <c r="G3700" s="181"/>
      <c r="H3700" s="103"/>
      <c r="J3700" s="103"/>
    </row>
    <row r="3701" spans="1:13" s="111" customFormat="1" ht="11.45" customHeight="1">
      <c r="A3701" s="167"/>
      <c r="B3701" s="103"/>
      <c r="C3701" s="103"/>
      <c r="D3701" s="103"/>
      <c r="E3701" s="103"/>
      <c r="F3701" s="103"/>
      <c r="G3701" s="103"/>
      <c r="H3701" s="103"/>
      <c r="J3701" s="103"/>
    </row>
    <row r="3702" spans="1:13" s="111" customFormat="1" ht="11.45" customHeight="1">
      <c r="A3702" s="166"/>
      <c r="B3702" s="103"/>
      <c r="C3702" s="103"/>
      <c r="D3702" s="103"/>
      <c r="E3702" s="103"/>
      <c r="F3702" s="103"/>
      <c r="G3702" s="103"/>
      <c r="H3702" s="103"/>
      <c r="J3702" s="103"/>
    </row>
    <row r="3703" spans="1:13" s="111" customFormat="1" ht="11.45" customHeight="1">
      <c r="A3703" s="167"/>
      <c r="B3703" s="103"/>
      <c r="C3703" s="103"/>
      <c r="D3703" s="103"/>
      <c r="E3703" s="103"/>
      <c r="F3703" s="103"/>
      <c r="G3703" s="103"/>
      <c r="H3703" s="103"/>
      <c r="J3703" s="103"/>
    </row>
    <row r="3704" spans="1:13" s="111" customFormat="1" ht="11.45" customHeight="1">
      <c r="A3704" s="166"/>
      <c r="B3704" s="103"/>
      <c r="C3704" s="103"/>
      <c r="D3704" s="103"/>
      <c r="E3704" s="103"/>
      <c r="F3704" s="103"/>
      <c r="G3704" s="103"/>
      <c r="H3704" s="103"/>
      <c r="J3704" s="103"/>
    </row>
    <row r="3705" spans="1:13" s="111" customFormat="1" ht="11.45" customHeight="1">
      <c r="A3705" s="167"/>
      <c r="B3705" s="103"/>
      <c r="C3705" s="103"/>
      <c r="D3705" s="103"/>
      <c r="E3705" s="103"/>
      <c r="F3705" s="103"/>
      <c r="G3705" s="103"/>
      <c r="H3705" s="103"/>
      <c r="J3705" s="103"/>
    </row>
    <row r="3706" spans="1:13" s="111" customFormat="1" ht="11.45" customHeight="1">
      <c r="A3706" s="166"/>
      <c r="B3706" s="103"/>
      <c r="C3706" s="103"/>
      <c r="D3706" s="103"/>
      <c r="E3706" s="103"/>
      <c r="F3706" s="103"/>
      <c r="G3706" s="103"/>
      <c r="H3706" s="103"/>
      <c r="J3706" s="103"/>
    </row>
    <row r="3707" spans="1:13" s="111" customFormat="1" ht="11.45" customHeight="1">
      <c r="A3707" s="166"/>
      <c r="B3707" s="103"/>
      <c r="C3707" s="103"/>
      <c r="D3707" s="103"/>
      <c r="E3707" s="103"/>
      <c r="F3707" s="103"/>
      <c r="G3707" s="103"/>
      <c r="H3707" s="103"/>
      <c r="J3707" s="103"/>
    </row>
    <row r="3708" spans="1:13" s="111" customFormat="1" ht="11.45" customHeight="1">
      <c r="A3708" s="166"/>
      <c r="B3708" s="103"/>
      <c r="C3708" s="103"/>
      <c r="D3708" s="103"/>
      <c r="E3708" s="103"/>
      <c r="F3708" s="103"/>
      <c r="G3708" s="103"/>
      <c r="H3708" s="103"/>
      <c r="J3708" s="103"/>
    </row>
    <row r="3709" spans="1:13" s="111" customFormat="1" ht="11.45" customHeight="1">
      <c r="A3709" s="167"/>
      <c r="B3709" s="103"/>
      <c r="C3709" s="103"/>
      <c r="D3709" s="103"/>
      <c r="E3709" s="103"/>
      <c r="F3709" s="103"/>
      <c r="G3709" s="103"/>
      <c r="H3709" s="103"/>
      <c r="J3709" s="103"/>
    </row>
    <row r="3710" spans="1:13" s="111" customFormat="1" ht="11.45" customHeight="1">
      <c r="A3710" s="167"/>
      <c r="B3710" s="103"/>
      <c r="C3710" s="103"/>
      <c r="D3710" s="103"/>
      <c r="E3710" s="103"/>
      <c r="F3710" s="103"/>
      <c r="G3710" s="103"/>
      <c r="H3710" s="103"/>
      <c r="J3710" s="103"/>
    </row>
    <row r="3711" spans="1:13" s="111" customFormat="1" ht="11.45" customHeight="1">
      <c r="A3711" s="166"/>
      <c r="B3711" s="103"/>
      <c r="C3711" s="103"/>
      <c r="D3711" s="103"/>
      <c r="E3711" s="103"/>
      <c r="F3711" s="103"/>
      <c r="G3711" s="103"/>
      <c r="H3711" s="103"/>
      <c r="J3711" s="103"/>
    </row>
    <row r="3712" spans="1:13" s="111" customFormat="1" ht="11.45" customHeight="1">
      <c r="A3712" s="166"/>
      <c r="B3712" s="103"/>
      <c r="C3712" s="103"/>
      <c r="D3712" s="103"/>
      <c r="E3712" s="103"/>
      <c r="F3712" s="103"/>
      <c r="G3712" s="103"/>
      <c r="H3712" s="103"/>
      <c r="J3712" s="103"/>
    </row>
    <row r="3713" spans="1:13" s="111" customFormat="1" ht="11.45" customHeight="1">
      <c r="A3713" s="166"/>
      <c r="B3713" s="103"/>
      <c r="C3713" s="103"/>
      <c r="D3713" s="103"/>
      <c r="E3713" s="103"/>
      <c r="F3713" s="103"/>
      <c r="G3713" s="103"/>
      <c r="H3713" s="103"/>
      <c r="J3713" s="103"/>
    </row>
    <row r="3714" spans="1:13" s="111" customFormat="1" ht="11.45" customHeight="1">
      <c r="A3714" s="167"/>
      <c r="B3714" s="103"/>
      <c r="C3714" s="103"/>
      <c r="D3714" s="103"/>
      <c r="E3714" s="103"/>
      <c r="F3714" s="103"/>
      <c r="G3714" s="103"/>
      <c r="H3714" s="103"/>
      <c r="J3714" s="103"/>
    </row>
    <row r="3715" spans="1:13" s="111" customFormat="1" ht="11.45" customHeight="1">
      <c r="A3715" s="166"/>
      <c r="B3715" s="103"/>
      <c r="C3715" s="103"/>
      <c r="D3715" s="103"/>
      <c r="E3715" s="103"/>
      <c r="F3715" s="103"/>
      <c r="G3715" s="103"/>
      <c r="H3715" s="103"/>
      <c r="J3715" s="103"/>
    </row>
    <row r="3716" spans="1:13" s="111" customFormat="1" ht="11.45" customHeight="1">
      <c r="A3716" s="167"/>
      <c r="B3716" s="103"/>
      <c r="C3716" s="103"/>
      <c r="D3716" s="103"/>
      <c r="E3716" s="103"/>
      <c r="F3716" s="103"/>
      <c r="G3716" s="103"/>
      <c r="H3716" s="103"/>
      <c r="J3716" s="103"/>
    </row>
    <row r="3717" spans="1:13" s="111" customFormat="1" ht="11.45" customHeight="1">
      <c r="A3717" s="166"/>
      <c r="B3717" s="103"/>
      <c r="C3717" s="103"/>
      <c r="D3717" s="103"/>
      <c r="E3717" s="103"/>
      <c r="F3717" s="103"/>
      <c r="G3717" s="103"/>
      <c r="H3717" s="103"/>
      <c r="J3717" s="103"/>
    </row>
    <row r="3718" spans="1:13" s="111" customFormat="1" ht="11.45" customHeight="1">
      <c r="A3718" s="167"/>
      <c r="B3718" s="103"/>
      <c r="C3718" s="103"/>
      <c r="D3718" s="103"/>
      <c r="E3718" s="103"/>
      <c r="F3718" s="103"/>
      <c r="G3718" s="103"/>
      <c r="H3718" s="103"/>
      <c r="J3718" s="103"/>
    </row>
    <row r="3719" spans="1:13" s="111" customFormat="1" ht="11.45" customHeight="1">
      <c r="A3719" s="166"/>
      <c r="B3719" s="103"/>
      <c r="C3719" s="103"/>
      <c r="D3719" s="103"/>
      <c r="E3719" s="103"/>
      <c r="F3719" s="103"/>
      <c r="G3719" s="103"/>
      <c r="H3719" s="103"/>
      <c r="J3719" s="103"/>
    </row>
    <row r="3720" spans="1:13" s="111" customFormat="1" ht="11.45" customHeight="1">
      <c r="A3720" s="167"/>
      <c r="B3720" s="103"/>
      <c r="C3720" s="103"/>
      <c r="D3720" s="103"/>
      <c r="E3720" s="103"/>
      <c r="F3720" s="103"/>
      <c r="G3720" s="103"/>
      <c r="H3720" s="103"/>
      <c r="J3720" s="103"/>
    </row>
    <row r="3721" spans="1:13" s="111" customFormat="1" ht="11.45" customHeight="1">
      <c r="A3721" s="168"/>
      <c r="B3721" s="103"/>
      <c r="C3721" s="103"/>
      <c r="D3721" s="103"/>
      <c r="E3721" s="103"/>
      <c r="F3721" s="103"/>
      <c r="G3721" s="103"/>
      <c r="H3721" s="103"/>
      <c r="J3721" s="103"/>
    </row>
    <row r="3722" spans="1:13" s="111" customFormat="1" ht="11.45" customHeight="1">
      <c r="A3722" s="169"/>
      <c r="B3722" s="103"/>
      <c r="C3722" s="103"/>
      <c r="D3722" s="103"/>
      <c r="E3722" s="103"/>
      <c r="F3722" s="103"/>
      <c r="G3722" s="103"/>
      <c r="H3722" s="103"/>
      <c r="J3722" s="103"/>
    </row>
    <row r="3723" spans="1:13" s="111" customFormat="1" ht="11.45" customHeight="1">
      <c r="A3723" s="167"/>
      <c r="B3723" s="103"/>
      <c r="C3723" s="103"/>
      <c r="D3723" s="103"/>
      <c r="E3723" s="103"/>
      <c r="F3723" s="103"/>
      <c r="G3723" s="103"/>
      <c r="H3723" s="103"/>
      <c r="J3723" s="103"/>
    </row>
    <row r="3724" spans="1:13" s="111" customFormat="1" ht="11.45" customHeight="1">
      <c r="A3724" s="167"/>
      <c r="B3724" s="103"/>
      <c r="C3724" s="103"/>
      <c r="D3724" s="103"/>
      <c r="E3724" s="103"/>
      <c r="F3724" s="103"/>
      <c r="G3724" s="103"/>
      <c r="H3724" s="103"/>
      <c r="I3724" s="103"/>
      <c r="J3724" s="103"/>
      <c r="K3724" s="103"/>
      <c r="L3724" s="103"/>
      <c r="M3724" s="103"/>
    </row>
    <row r="3725" spans="1:13" s="111" customFormat="1" ht="11.45" customHeight="1">
      <c r="A3725" s="166"/>
      <c r="B3725" s="103"/>
      <c r="C3725" s="103"/>
      <c r="D3725" s="103"/>
      <c r="E3725" s="103"/>
      <c r="F3725" s="103"/>
      <c r="G3725" s="103"/>
      <c r="H3725" s="103"/>
      <c r="I3725" s="103"/>
      <c r="J3725" s="103"/>
      <c r="K3725" s="103"/>
      <c r="L3725" s="103"/>
      <c r="M3725" s="103"/>
    </row>
    <row r="3726" spans="1:13" s="111" customFormat="1" ht="11.45" customHeight="1">
      <c r="A3726" s="167"/>
      <c r="B3726" s="103"/>
      <c r="C3726" s="103"/>
      <c r="D3726" s="103"/>
      <c r="E3726" s="103"/>
      <c r="F3726" s="103"/>
      <c r="G3726" s="103"/>
      <c r="H3726" s="103"/>
      <c r="I3726" s="103"/>
      <c r="J3726" s="103"/>
      <c r="K3726" s="103"/>
      <c r="L3726" s="103"/>
      <c r="M3726" s="103"/>
    </row>
    <row r="3727" spans="1:13" s="111" customFormat="1" ht="11.45" customHeight="1">
      <c r="A3727" s="166"/>
      <c r="B3727" s="103"/>
      <c r="C3727" s="103"/>
      <c r="D3727" s="103"/>
      <c r="E3727" s="103"/>
      <c r="F3727" s="103"/>
      <c r="G3727" s="103"/>
      <c r="H3727" s="103"/>
      <c r="I3727" s="103"/>
      <c r="J3727" s="103"/>
      <c r="K3727" s="103"/>
      <c r="L3727" s="103"/>
      <c r="M3727" s="103"/>
    </row>
    <row r="3728" spans="1:13" s="111" customFormat="1" ht="11.45" customHeight="1">
      <c r="A3728" s="167"/>
      <c r="B3728" s="103"/>
      <c r="C3728" s="103"/>
      <c r="D3728" s="103"/>
      <c r="E3728" s="103"/>
      <c r="F3728" s="103"/>
      <c r="G3728" s="103"/>
      <c r="H3728" s="103"/>
      <c r="I3728" s="103"/>
      <c r="J3728" s="103"/>
      <c r="K3728" s="103"/>
      <c r="L3728" s="103"/>
      <c r="M3728" s="103"/>
    </row>
    <row r="3729" spans="1:10" s="111" customFormat="1" ht="11.45" customHeight="1">
      <c r="A3729" s="166"/>
      <c r="B3729" s="103"/>
      <c r="C3729" s="103"/>
      <c r="D3729" s="103"/>
      <c r="E3729" s="103"/>
      <c r="F3729" s="103"/>
      <c r="G3729" s="103"/>
      <c r="H3729" s="103"/>
      <c r="J3729" s="103"/>
    </row>
    <row r="3730" spans="1:10" s="111" customFormat="1" ht="11.45" customHeight="1">
      <c r="A3730" s="167"/>
      <c r="B3730" s="103"/>
      <c r="C3730" s="103"/>
      <c r="D3730" s="103"/>
      <c r="E3730" s="103"/>
      <c r="F3730" s="103"/>
      <c r="G3730" s="103"/>
      <c r="H3730" s="103"/>
      <c r="J3730" s="103"/>
    </row>
    <row r="3731" spans="1:10" s="111" customFormat="1" ht="11.45" customHeight="1">
      <c r="A3731" s="166"/>
      <c r="B3731" s="103"/>
      <c r="C3731" s="103"/>
      <c r="D3731" s="103"/>
      <c r="E3731" s="103"/>
      <c r="F3731" s="103"/>
      <c r="G3731" s="103"/>
      <c r="H3731" s="103"/>
      <c r="I3731" s="103"/>
      <c r="J3731" s="103"/>
    </row>
    <row r="3732" spans="1:10" s="111" customFormat="1" ht="11.45" customHeight="1">
      <c r="A3732" s="167"/>
      <c r="B3732" s="103"/>
      <c r="C3732" s="103"/>
      <c r="D3732" s="103"/>
      <c r="E3732" s="103"/>
      <c r="F3732" s="103"/>
      <c r="G3732" s="103"/>
      <c r="H3732" s="103"/>
      <c r="J3732" s="103"/>
    </row>
    <row r="3733" spans="1:10" s="111" customFormat="1" ht="11.45" customHeight="1">
      <c r="A3733" s="166"/>
      <c r="B3733" s="103"/>
      <c r="C3733" s="103"/>
      <c r="D3733" s="103"/>
      <c r="E3733" s="103"/>
      <c r="F3733" s="103"/>
      <c r="G3733" s="103"/>
      <c r="H3733" s="103"/>
      <c r="J3733" s="103"/>
    </row>
    <row r="3734" spans="1:10" s="111" customFormat="1" ht="11.45" customHeight="1">
      <c r="A3734" s="167"/>
      <c r="B3734" s="103"/>
      <c r="C3734" s="103"/>
      <c r="D3734" s="103"/>
      <c r="E3734" s="103"/>
      <c r="F3734" s="103"/>
      <c r="G3734" s="103"/>
      <c r="H3734" s="103"/>
      <c r="J3734" s="103"/>
    </row>
    <row r="3735" spans="1:10" s="111" customFormat="1" ht="11.45" customHeight="1">
      <c r="A3735" s="166"/>
      <c r="B3735" s="103"/>
      <c r="C3735" s="103"/>
      <c r="D3735" s="103"/>
      <c r="E3735" s="103"/>
      <c r="F3735" s="103"/>
      <c r="G3735" s="103"/>
      <c r="H3735" s="103"/>
      <c r="J3735" s="103"/>
    </row>
    <row r="3736" spans="1:10" s="111" customFormat="1" ht="11.45" customHeight="1">
      <c r="A3736" s="169"/>
      <c r="B3736" s="103"/>
      <c r="C3736" s="103"/>
      <c r="D3736" s="103"/>
      <c r="E3736" s="103"/>
      <c r="F3736" s="103"/>
      <c r="G3736" s="103"/>
      <c r="H3736" s="103"/>
      <c r="J3736" s="103"/>
    </row>
    <row r="3737" spans="1:10" s="111" customFormat="1" ht="11.45" customHeight="1">
      <c r="A3737" s="167"/>
      <c r="B3737" s="103"/>
      <c r="C3737" s="103"/>
      <c r="D3737" s="103"/>
      <c r="E3737" s="103"/>
      <c r="F3737" s="103"/>
      <c r="G3737" s="103"/>
      <c r="H3737" s="103"/>
      <c r="J3737" s="103"/>
    </row>
    <row r="3738" spans="1:10" s="111" customFormat="1" ht="11.45" customHeight="1">
      <c r="A3738" s="169"/>
      <c r="B3738" s="103"/>
      <c r="C3738" s="103"/>
      <c r="D3738" s="103"/>
      <c r="E3738" s="103"/>
      <c r="F3738" s="103"/>
      <c r="G3738" s="103"/>
      <c r="H3738" s="103"/>
      <c r="J3738" s="103"/>
    </row>
    <row r="3739" spans="1:10" s="111" customFormat="1" ht="11.45" customHeight="1">
      <c r="A3739" s="167"/>
      <c r="B3739" s="103"/>
      <c r="C3739" s="103"/>
      <c r="D3739" s="103"/>
      <c r="E3739" s="103"/>
      <c r="F3739" s="103"/>
      <c r="G3739" s="103"/>
      <c r="H3739" s="103"/>
      <c r="J3739" s="103"/>
    </row>
    <row r="3740" spans="1:10" s="111" customFormat="1" ht="11.45" customHeight="1">
      <c r="A3740" s="167"/>
      <c r="B3740" s="103"/>
      <c r="C3740" s="103"/>
      <c r="D3740" s="103"/>
      <c r="E3740" s="103"/>
      <c r="F3740" s="103"/>
      <c r="G3740" s="103"/>
      <c r="H3740" s="103"/>
      <c r="J3740" s="103"/>
    </row>
    <row r="3741" spans="1:10" s="111" customFormat="1" ht="11.45" customHeight="1">
      <c r="A3741" s="166"/>
      <c r="B3741" s="103"/>
      <c r="C3741" s="103"/>
      <c r="D3741" s="103"/>
      <c r="E3741" s="103"/>
      <c r="F3741" s="103"/>
      <c r="G3741" s="103"/>
      <c r="H3741" s="103"/>
      <c r="J3741" s="103"/>
    </row>
    <row r="3742" spans="1:10" s="111" customFormat="1" ht="11.45" customHeight="1">
      <c r="A3742" s="167"/>
      <c r="B3742" s="103"/>
      <c r="C3742" s="103"/>
      <c r="D3742" s="103"/>
      <c r="E3742" s="103"/>
      <c r="F3742" s="103"/>
      <c r="G3742" s="103"/>
      <c r="H3742" s="103"/>
      <c r="J3742" s="103"/>
    </row>
    <row r="3743" spans="1:10" s="111" customFormat="1" ht="11.45" customHeight="1">
      <c r="A3743" s="166"/>
      <c r="B3743" s="103"/>
      <c r="C3743" s="103"/>
      <c r="D3743" s="103"/>
      <c r="E3743" s="103"/>
      <c r="F3743" s="103"/>
      <c r="G3743" s="103"/>
      <c r="H3743" s="103"/>
      <c r="J3743" s="103"/>
    </row>
    <row r="3744" spans="1:10" s="111" customFormat="1" ht="11.45" customHeight="1">
      <c r="A3744" s="169"/>
      <c r="B3744" s="103"/>
      <c r="C3744" s="103"/>
      <c r="D3744" s="103"/>
      <c r="E3744" s="103"/>
      <c r="F3744" s="103"/>
      <c r="G3744" s="103"/>
      <c r="H3744" s="103"/>
      <c r="J3744" s="103"/>
    </row>
    <row r="3745" spans="1:10" s="111" customFormat="1" ht="11.45" customHeight="1">
      <c r="A3745" s="167"/>
      <c r="B3745" s="103"/>
      <c r="C3745" s="103"/>
      <c r="D3745" s="103"/>
      <c r="E3745" s="103"/>
      <c r="F3745" s="103"/>
      <c r="G3745" s="103"/>
      <c r="H3745" s="103"/>
      <c r="J3745" s="103"/>
    </row>
    <row r="3746" spans="1:10" s="111" customFormat="1" ht="11.45" customHeight="1">
      <c r="A3746" s="166"/>
      <c r="B3746" s="103"/>
      <c r="C3746" s="103"/>
      <c r="D3746" s="103"/>
      <c r="E3746" s="103"/>
      <c r="F3746" s="103"/>
      <c r="G3746" s="103"/>
      <c r="H3746" s="103"/>
      <c r="J3746" s="103"/>
    </row>
    <row r="3747" spans="1:10" s="111" customFormat="1" ht="11.45" customHeight="1">
      <c r="A3747" s="166"/>
      <c r="B3747" s="103"/>
      <c r="C3747" s="103"/>
      <c r="D3747" s="103"/>
      <c r="E3747" s="103"/>
      <c r="F3747" s="103"/>
      <c r="G3747" s="103"/>
      <c r="H3747" s="103"/>
      <c r="J3747" s="103"/>
    </row>
    <row r="3748" spans="1:10" s="111" customFormat="1" ht="11.45" customHeight="1">
      <c r="A3748" s="169"/>
      <c r="B3748" s="103"/>
      <c r="C3748" s="103"/>
      <c r="D3748" s="103"/>
      <c r="E3748" s="103"/>
      <c r="F3748" s="103"/>
      <c r="G3748" s="103"/>
      <c r="H3748" s="103"/>
      <c r="J3748" s="103"/>
    </row>
    <row r="3749" spans="1:10" s="111" customFormat="1" ht="11.45" customHeight="1">
      <c r="A3749" s="166"/>
      <c r="B3749" s="103"/>
      <c r="C3749" s="103"/>
      <c r="D3749" s="103"/>
      <c r="E3749" s="103"/>
      <c r="F3749" s="103"/>
      <c r="G3749" s="103"/>
      <c r="H3749" s="103"/>
      <c r="J3749" s="103"/>
    </row>
    <row r="3750" spans="1:10" s="111" customFormat="1" ht="11.45" customHeight="1">
      <c r="A3750" s="169"/>
      <c r="B3750" s="103"/>
      <c r="C3750" s="103"/>
      <c r="D3750" s="103"/>
      <c r="E3750" s="103"/>
      <c r="F3750" s="103"/>
      <c r="G3750" s="103"/>
      <c r="H3750" s="103"/>
      <c r="J3750" s="103"/>
    </row>
    <row r="3751" spans="1:10" s="111" customFormat="1" ht="11.45" customHeight="1">
      <c r="A3751" s="167"/>
      <c r="B3751" s="103"/>
      <c r="C3751" s="103"/>
      <c r="D3751" s="103"/>
      <c r="E3751" s="103"/>
      <c r="F3751" s="103"/>
      <c r="G3751" s="103"/>
      <c r="H3751" s="103"/>
      <c r="J3751" s="103"/>
    </row>
    <row r="3752" spans="1:10" s="111" customFormat="1" ht="11.45" customHeight="1">
      <c r="A3752" s="169"/>
      <c r="B3752" s="103"/>
      <c r="C3752" s="103"/>
      <c r="D3752" s="103"/>
      <c r="E3752" s="103"/>
      <c r="F3752" s="103"/>
      <c r="G3752" s="103"/>
      <c r="H3752" s="103"/>
      <c r="J3752" s="103"/>
    </row>
    <row r="3753" spans="1:10" s="111" customFormat="1" ht="11.45" customHeight="1">
      <c r="A3753" s="167"/>
      <c r="B3753" s="103"/>
      <c r="C3753" s="103"/>
      <c r="D3753" s="103"/>
      <c r="E3753" s="103"/>
      <c r="F3753" s="103"/>
      <c r="G3753" s="103"/>
      <c r="H3753" s="103"/>
      <c r="J3753" s="103"/>
    </row>
    <row r="3754" spans="1:10" s="111" customFormat="1" ht="11.45" customHeight="1">
      <c r="A3754" s="169"/>
      <c r="B3754" s="103"/>
      <c r="C3754" s="103"/>
      <c r="D3754" s="103"/>
      <c r="E3754" s="103"/>
      <c r="F3754" s="103"/>
      <c r="G3754" s="103"/>
      <c r="H3754" s="103"/>
      <c r="J3754" s="103"/>
    </row>
    <row r="3755" spans="1:10" s="111" customFormat="1" ht="11.45" customHeight="1">
      <c r="A3755" s="167"/>
      <c r="B3755" s="103"/>
      <c r="C3755" s="103"/>
      <c r="D3755" s="103"/>
      <c r="E3755" s="103"/>
      <c r="F3755" s="103"/>
      <c r="G3755" s="103"/>
      <c r="H3755" s="103"/>
      <c r="J3755" s="103"/>
    </row>
    <row r="3756" spans="1:10" s="111" customFormat="1" ht="11.45" customHeight="1">
      <c r="A3756" s="169"/>
      <c r="B3756" s="103"/>
      <c r="C3756" s="103"/>
      <c r="D3756" s="103"/>
      <c r="E3756" s="103"/>
      <c r="F3756" s="103"/>
      <c r="G3756" s="103"/>
      <c r="H3756" s="103"/>
      <c r="J3756" s="103"/>
    </row>
    <row r="3757" spans="1:10" s="111" customFormat="1" ht="11.45" customHeight="1">
      <c r="A3757" s="167"/>
      <c r="B3757" s="103"/>
      <c r="C3757" s="103"/>
      <c r="D3757" s="103"/>
      <c r="E3757" s="103"/>
      <c r="F3757" s="103"/>
      <c r="G3757" s="103"/>
      <c r="H3757" s="103"/>
      <c r="J3757" s="103"/>
    </row>
    <row r="3758" spans="1:10" s="111" customFormat="1" ht="7.9" customHeight="1">
      <c r="A3758" s="165"/>
      <c r="B3758" s="103"/>
      <c r="C3758" s="103"/>
      <c r="D3758" s="103"/>
      <c r="E3758" s="103"/>
      <c r="F3758" s="103"/>
      <c r="G3758" s="103"/>
      <c r="H3758" s="103"/>
      <c r="J3758" s="103"/>
    </row>
    <row r="3759" spans="1:10" s="158" customFormat="1" ht="13.5" customHeight="1">
      <c r="H3759" s="103"/>
      <c r="J3759" s="103"/>
    </row>
    <row r="3760" spans="1:10" s="105" customFormat="1" ht="9.4" customHeight="1">
      <c r="A3760" s="111"/>
      <c r="H3760" s="103"/>
      <c r="J3760" s="103"/>
    </row>
    <row r="3761" spans="1:13" s="105" customFormat="1" ht="1.1499999999999999" customHeight="1">
      <c r="H3761" s="103"/>
      <c r="J3761" s="103"/>
    </row>
    <row r="3762" spans="1:13" s="105" customFormat="1" ht="1.1499999999999999" customHeight="1">
      <c r="H3762" s="103"/>
      <c r="J3762" s="103"/>
    </row>
    <row r="3763" spans="1:13" s="105" customFormat="1" ht="1.1499999999999999" customHeight="1">
      <c r="H3763" s="103"/>
      <c r="J3763" s="103"/>
    </row>
    <row r="3764" spans="1:13" s="111" customFormat="1" ht="12" customHeight="1">
      <c r="B3764" s="170"/>
      <c r="C3764" s="170"/>
      <c r="D3764" s="171"/>
      <c r="E3764" s="171"/>
      <c r="F3764" s="171"/>
      <c r="G3764" s="171"/>
      <c r="H3764" s="103"/>
      <c r="J3764" s="103"/>
    </row>
    <row r="3765" spans="1:13" s="111" customFormat="1" ht="3.4" customHeight="1">
      <c r="B3765" s="170"/>
      <c r="C3765" s="170"/>
      <c r="D3765" s="171"/>
      <c r="E3765" s="171"/>
      <c r="F3765" s="171"/>
      <c r="G3765" s="171"/>
      <c r="H3765" s="103"/>
      <c r="J3765" s="103"/>
    </row>
    <row r="3766" spans="1:13" s="119" customFormat="1" ht="9" customHeight="1">
      <c r="A3766" s="172"/>
      <c r="B3766" s="170"/>
      <c r="C3766" s="170"/>
      <c r="D3766" s="171"/>
      <c r="E3766" s="171"/>
      <c r="F3766" s="171"/>
      <c r="G3766" s="171"/>
      <c r="H3766" s="103"/>
      <c r="J3766" s="103"/>
    </row>
    <row r="3767" spans="1:13" s="119" customFormat="1" ht="9" customHeight="1">
      <c r="A3767" s="172"/>
      <c r="B3767" s="170"/>
      <c r="C3767" s="173"/>
      <c r="D3767" s="173"/>
      <c r="E3767" s="173"/>
      <c r="F3767" s="173"/>
      <c r="G3767" s="173"/>
      <c r="H3767" s="103"/>
      <c r="J3767" s="103"/>
    </row>
    <row r="3768" spans="1:13" s="130" customFormat="1" ht="9" customHeight="1">
      <c r="B3768" s="174"/>
      <c r="C3768" s="175"/>
      <c r="D3768" s="176"/>
      <c r="E3768" s="176"/>
      <c r="F3768" s="176"/>
      <c r="G3768" s="174"/>
      <c r="H3768" s="103"/>
      <c r="J3768" s="103"/>
    </row>
    <row r="3769" spans="1:13" s="111" customFormat="1" ht="9.75" customHeight="1">
      <c r="A3769" s="131"/>
      <c r="B3769" s="177"/>
      <c r="C3769" s="177"/>
      <c r="D3769" s="177"/>
      <c r="E3769" s="177"/>
      <c r="F3769" s="177"/>
      <c r="G3769" s="177"/>
      <c r="H3769" s="103"/>
      <c r="J3769" s="103"/>
    </row>
    <row r="3770" spans="1:13" s="111" customFormat="1" ht="12.6" customHeight="1">
      <c r="A3770" s="178"/>
      <c r="B3770" s="179"/>
      <c r="C3770" s="179"/>
      <c r="D3770" s="179"/>
      <c r="E3770" s="179"/>
      <c r="F3770" s="179"/>
      <c r="G3770" s="179"/>
      <c r="H3770" s="103"/>
      <c r="J3770" s="103"/>
    </row>
    <row r="3771" spans="1:13" s="111" customFormat="1" ht="11.45" customHeight="1">
      <c r="A3771" s="180"/>
      <c r="B3771" s="181"/>
      <c r="C3771" s="181"/>
      <c r="D3771" s="181"/>
      <c r="E3771" s="181"/>
      <c r="F3771" s="181"/>
      <c r="G3771" s="181"/>
      <c r="H3771" s="103"/>
      <c r="J3771" s="103"/>
    </row>
    <row r="3772" spans="1:13" s="111" customFormat="1" ht="11.45" customHeight="1">
      <c r="A3772" s="167"/>
      <c r="B3772" s="103"/>
      <c r="C3772" s="103"/>
      <c r="D3772" s="103"/>
      <c r="E3772" s="103"/>
      <c r="F3772" s="103"/>
      <c r="G3772" s="103"/>
      <c r="H3772" s="103"/>
      <c r="J3772" s="103"/>
    </row>
    <row r="3773" spans="1:13" s="111" customFormat="1" ht="11.45" customHeight="1">
      <c r="A3773" s="167"/>
      <c r="B3773" s="103"/>
      <c r="C3773" s="103"/>
      <c r="D3773" s="103"/>
      <c r="E3773" s="103"/>
      <c r="F3773" s="103"/>
      <c r="G3773" s="103"/>
      <c r="H3773" s="103"/>
      <c r="I3773" s="103"/>
      <c r="J3773" s="103"/>
      <c r="K3773" s="103"/>
      <c r="L3773" s="103"/>
      <c r="M3773" s="103"/>
    </row>
    <row r="3774" spans="1:13" s="111" customFormat="1" ht="11.45" customHeight="1">
      <c r="A3774" s="169"/>
      <c r="B3774" s="103"/>
      <c r="C3774" s="103"/>
      <c r="D3774" s="103"/>
      <c r="E3774" s="103"/>
      <c r="F3774" s="103"/>
      <c r="G3774" s="103"/>
      <c r="H3774" s="103"/>
      <c r="I3774" s="182"/>
      <c r="J3774" s="182"/>
      <c r="K3774" s="182"/>
      <c r="L3774" s="182"/>
      <c r="M3774" s="182"/>
    </row>
    <row r="3775" spans="1:13" s="111" customFormat="1" ht="11.45" customHeight="1">
      <c r="A3775" s="180"/>
      <c r="B3775" s="181"/>
      <c r="C3775" s="181"/>
      <c r="D3775" s="181"/>
      <c r="E3775" s="181"/>
      <c r="F3775" s="181"/>
      <c r="G3775" s="181"/>
      <c r="H3775" s="103"/>
      <c r="J3775" s="103"/>
    </row>
    <row r="3776" spans="1:13" s="111" customFormat="1" ht="11.45" customHeight="1">
      <c r="A3776" s="167"/>
      <c r="B3776" s="103"/>
      <c r="C3776" s="103"/>
      <c r="D3776" s="103"/>
      <c r="E3776" s="103"/>
      <c r="F3776" s="103"/>
      <c r="G3776" s="103"/>
      <c r="H3776" s="103"/>
      <c r="J3776" s="103"/>
    </row>
    <row r="3777" spans="1:10" s="111" customFormat="1" ht="11.45" customHeight="1">
      <c r="A3777" s="166"/>
      <c r="B3777" s="103"/>
      <c r="C3777" s="103"/>
      <c r="D3777" s="103"/>
      <c r="E3777" s="103"/>
      <c r="F3777" s="103"/>
      <c r="G3777" s="103"/>
      <c r="H3777" s="103"/>
      <c r="J3777" s="103"/>
    </row>
    <row r="3778" spans="1:10" s="111" customFormat="1" ht="11.45" customHeight="1">
      <c r="A3778" s="167"/>
      <c r="B3778" s="103"/>
      <c r="C3778" s="103"/>
      <c r="D3778" s="103"/>
      <c r="E3778" s="103"/>
      <c r="F3778" s="103"/>
      <c r="G3778" s="103"/>
      <c r="H3778" s="103"/>
      <c r="J3778" s="103"/>
    </row>
    <row r="3779" spans="1:10" s="111" customFormat="1" ht="11.45" customHeight="1">
      <c r="A3779" s="166"/>
      <c r="B3779" s="103"/>
      <c r="C3779" s="103"/>
      <c r="D3779" s="103"/>
      <c r="E3779" s="103"/>
      <c r="F3779" s="103"/>
      <c r="G3779" s="103"/>
      <c r="H3779" s="103"/>
      <c r="J3779" s="103"/>
    </row>
    <row r="3780" spans="1:10" s="111" customFormat="1" ht="11.45" customHeight="1">
      <c r="A3780" s="167"/>
      <c r="B3780" s="103"/>
      <c r="C3780" s="103"/>
      <c r="D3780" s="103"/>
      <c r="E3780" s="103"/>
      <c r="F3780" s="103"/>
      <c r="G3780" s="103"/>
      <c r="H3780" s="103"/>
      <c r="J3780" s="103"/>
    </row>
    <row r="3781" spans="1:10" s="111" customFormat="1" ht="11.45" customHeight="1">
      <c r="A3781" s="166"/>
      <c r="B3781" s="103"/>
      <c r="C3781" s="103"/>
      <c r="D3781" s="103"/>
      <c r="E3781" s="103"/>
      <c r="F3781" s="103"/>
      <c r="G3781" s="103"/>
      <c r="H3781" s="103"/>
      <c r="J3781" s="103"/>
    </row>
    <row r="3782" spans="1:10" s="111" customFormat="1" ht="11.45" customHeight="1">
      <c r="A3782" s="166"/>
      <c r="B3782" s="103"/>
      <c r="C3782" s="103"/>
      <c r="D3782" s="103"/>
      <c r="E3782" s="103"/>
      <c r="F3782" s="103"/>
      <c r="G3782" s="103"/>
      <c r="H3782" s="103"/>
      <c r="J3782" s="103"/>
    </row>
    <row r="3783" spans="1:10" s="111" customFormat="1" ht="11.45" customHeight="1">
      <c r="A3783" s="166"/>
      <c r="B3783" s="103"/>
      <c r="C3783" s="103"/>
      <c r="D3783" s="103"/>
      <c r="E3783" s="103"/>
      <c r="F3783" s="103"/>
      <c r="G3783" s="103"/>
      <c r="H3783" s="103"/>
      <c r="J3783" s="103"/>
    </row>
    <row r="3784" spans="1:10" s="111" customFormat="1" ht="11.45" customHeight="1">
      <c r="A3784" s="167"/>
      <c r="B3784" s="103"/>
      <c r="C3784" s="103"/>
      <c r="D3784" s="103"/>
      <c r="E3784" s="103"/>
      <c r="F3784" s="103"/>
      <c r="G3784" s="103"/>
      <c r="H3784" s="103"/>
      <c r="J3784" s="103"/>
    </row>
    <row r="3785" spans="1:10" s="111" customFormat="1" ht="11.45" customHeight="1">
      <c r="A3785" s="167"/>
      <c r="B3785" s="103"/>
      <c r="C3785" s="103"/>
      <c r="D3785" s="103"/>
      <c r="E3785" s="103"/>
      <c r="F3785" s="103"/>
      <c r="G3785" s="103"/>
      <c r="H3785" s="103"/>
      <c r="J3785" s="103"/>
    </row>
    <row r="3786" spans="1:10" s="111" customFormat="1" ht="11.45" customHeight="1">
      <c r="A3786" s="166"/>
      <c r="B3786" s="103"/>
      <c r="C3786" s="103"/>
      <c r="D3786" s="103"/>
      <c r="E3786" s="103"/>
      <c r="F3786" s="103"/>
      <c r="G3786" s="103"/>
      <c r="H3786" s="103"/>
      <c r="J3786" s="103"/>
    </row>
    <row r="3787" spans="1:10" s="111" customFormat="1" ht="11.45" customHeight="1">
      <c r="A3787" s="166"/>
      <c r="B3787" s="103"/>
      <c r="C3787" s="103"/>
      <c r="D3787" s="103"/>
      <c r="E3787" s="103"/>
      <c r="F3787" s="103"/>
      <c r="G3787" s="103"/>
      <c r="H3787" s="103"/>
      <c r="J3787" s="103"/>
    </row>
    <row r="3788" spans="1:10" s="111" customFormat="1" ht="11.45" customHeight="1">
      <c r="A3788" s="166"/>
      <c r="B3788" s="103"/>
      <c r="C3788" s="103"/>
      <c r="D3788" s="103"/>
      <c r="E3788" s="103"/>
      <c r="F3788" s="103"/>
      <c r="G3788" s="103"/>
      <c r="H3788" s="103"/>
      <c r="J3788" s="103"/>
    </row>
    <row r="3789" spans="1:10" s="111" customFormat="1" ht="11.45" customHeight="1">
      <c r="A3789" s="167"/>
      <c r="B3789" s="103"/>
      <c r="C3789" s="103"/>
      <c r="D3789" s="103"/>
      <c r="E3789" s="103"/>
      <c r="F3789" s="103"/>
      <c r="G3789" s="103"/>
      <c r="H3789" s="103"/>
      <c r="J3789" s="103"/>
    </row>
    <row r="3790" spans="1:10" s="111" customFormat="1" ht="11.45" customHeight="1">
      <c r="A3790" s="166"/>
      <c r="B3790" s="103"/>
      <c r="C3790" s="103"/>
      <c r="D3790" s="103"/>
      <c r="E3790" s="103"/>
      <c r="F3790" s="103"/>
      <c r="G3790" s="103"/>
      <c r="H3790" s="103"/>
      <c r="J3790" s="103"/>
    </row>
    <row r="3791" spans="1:10" s="111" customFormat="1" ht="11.45" customHeight="1">
      <c r="A3791" s="167"/>
      <c r="B3791" s="103"/>
      <c r="C3791" s="103"/>
      <c r="D3791" s="103"/>
      <c r="E3791" s="103"/>
      <c r="F3791" s="103"/>
      <c r="G3791" s="103"/>
      <c r="H3791" s="103"/>
      <c r="J3791" s="103"/>
    </row>
    <row r="3792" spans="1:10" s="111" customFormat="1" ht="11.45" customHeight="1">
      <c r="A3792" s="166"/>
      <c r="B3792" s="103"/>
      <c r="C3792" s="103"/>
      <c r="D3792" s="103"/>
      <c r="E3792" s="103"/>
      <c r="F3792" s="103"/>
      <c r="G3792" s="103"/>
      <c r="H3792" s="103"/>
      <c r="J3792" s="103"/>
    </row>
    <row r="3793" spans="1:13" s="111" customFormat="1" ht="11.45" customHeight="1">
      <c r="A3793" s="167"/>
      <c r="B3793" s="103"/>
      <c r="C3793" s="103"/>
      <c r="D3793" s="103"/>
      <c r="E3793" s="103"/>
      <c r="F3793" s="103"/>
      <c r="G3793" s="103"/>
      <c r="H3793" s="103"/>
      <c r="J3793" s="103"/>
    </row>
    <row r="3794" spans="1:13" s="111" customFormat="1" ht="11.45" customHeight="1">
      <c r="A3794" s="166"/>
      <c r="B3794" s="103"/>
      <c r="C3794" s="103"/>
      <c r="D3794" s="103"/>
      <c r="E3794" s="103"/>
      <c r="F3794" s="103"/>
      <c r="G3794" s="103"/>
      <c r="H3794" s="103"/>
      <c r="J3794" s="103"/>
    </row>
    <row r="3795" spans="1:13" s="111" customFormat="1" ht="11.45" customHeight="1">
      <c r="A3795" s="167"/>
      <c r="B3795" s="103"/>
      <c r="C3795" s="103"/>
      <c r="D3795" s="103"/>
      <c r="E3795" s="103"/>
      <c r="F3795" s="103"/>
      <c r="G3795" s="103"/>
      <c r="H3795" s="103"/>
      <c r="J3795" s="103"/>
    </row>
    <row r="3796" spans="1:13" s="111" customFormat="1" ht="11.45" customHeight="1">
      <c r="A3796" s="168"/>
      <c r="B3796" s="103"/>
      <c r="C3796" s="103"/>
      <c r="D3796" s="103"/>
      <c r="E3796" s="103"/>
      <c r="F3796" s="103"/>
      <c r="G3796" s="103"/>
      <c r="H3796" s="103"/>
      <c r="J3796" s="103"/>
    </row>
    <row r="3797" spans="1:13" s="111" customFormat="1" ht="11.45" customHeight="1">
      <c r="A3797" s="169"/>
      <c r="B3797" s="103"/>
      <c r="C3797" s="103"/>
      <c r="D3797" s="103"/>
      <c r="E3797" s="103"/>
      <c r="F3797" s="103"/>
      <c r="G3797" s="103"/>
      <c r="H3797" s="103"/>
      <c r="J3797" s="103"/>
    </row>
    <row r="3798" spans="1:13" s="111" customFormat="1" ht="11.45" customHeight="1">
      <c r="A3798" s="167"/>
      <c r="B3798" s="103"/>
      <c r="C3798" s="103"/>
      <c r="D3798" s="103"/>
      <c r="E3798" s="103"/>
      <c r="F3798" s="103"/>
      <c r="G3798" s="103"/>
      <c r="H3798" s="103"/>
      <c r="J3798" s="103"/>
    </row>
    <row r="3799" spans="1:13" s="111" customFormat="1" ht="11.45" customHeight="1">
      <c r="A3799" s="167"/>
      <c r="B3799" s="103"/>
      <c r="C3799" s="103"/>
      <c r="D3799" s="103"/>
      <c r="E3799" s="103"/>
      <c r="F3799" s="103"/>
      <c r="G3799" s="103"/>
      <c r="H3799" s="103"/>
      <c r="I3799" s="103"/>
      <c r="J3799" s="103"/>
      <c r="K3799" s="103"/>
      <c r="L3799" s="103"/>
      <c r="M3799" s="103"/>
    </row>
    <row r="3800" spans="1:13" s="111" customFormat="1" ht="11.45" customHeight="1">
      <c r="A3800" s="166"/>
      <c r="B3800" s="103"/>
      <c r="C3800" s="103"/>
      <c r="D3800" s="103"/>
      <c r="E3800" s="103"/>
      <c r="F3800" s="103"/>
      <c r="G3800" s="103"/>
      <c r="H3800" s="103"/>
      <c r="I3800" s="103"/>
      <c r="J3800" s="103"/>
      <c r="K3800" s="103"/>
      <c r="L3800" s="103"/>
      <c r="M3800" s="103"/>
    </row>
    <row r="3801" spans="1:13" s="111" customFormat="1" ht="11.45" customHeight="1">
      <c r="A3801" s="167"/>
      <c r="B3801" s="103"/>
      <c r="C3801" s="103"/>
      <c r="D3801" s="103"/>
      <c r="E3801" s="103"/>
      <c r="F3801" s="103"/>
      <c r="G3801" s="103"/>
      <c r="H3801" s="103"/>
      <c r="I3801" s="103"/>
      <c r="J3801" s="103"/>
      <c r="K3801" s="103"/>
      <c r="L3801" s="103"/>
      <c r="M3801" s="103"/>
    </row>
    <row r="3802" spans="1:13" s="111" customFormat="1" ht="11.45" customHeight="1">
      <c r="A3802" s="166"/>
      <c r="B3802" s="103"/>
      <c r="C3802" s="103"/>
      <c r="D3802" s="103"/>
      <c r="E3802" s="103"/>
      <c r="F3802" s="103"/>
      <c r="G3802" s="103"/>
      <c r="H3802" s="103"/>
      <c r="I3802" s="103"/>
      <c r="J3802" s="103"/>
      <c r="K3802" s="103"/>
      <c r="L3802" s="103"/>
      <c r="M3802" s="103"/>
    </row>
    <row r="3803" spans="1:13" s="111" customFormat="1" ht="11.45" customHeight="1">
      <c r="A3803" s="167"/>
      <c r="B3803" s="103"/>
      <c r="C3803" s="103"/>
      <c r="D3803" s="103"/>
      <c r="E3803" s="103"/>
      <c r="F3803" s="103"/>
      <c r="G3803" s="103"/>
      <c r="H3803" s="103"/>
      <c r="I3803" s="103"/>
      <c r="J3803" s="103"/>
      <c r="K3803" s="103"/>
      <c r="L3803" s="103"/>
      <c r="M3803" s="103"/>
    </row>
    <row r="3804" spans="1:13" s="111" customFormat="1" ht="11.45" customHeight="1">
      <c r="A3804" s="166"/>
      <c r="B3804" s="103"/>
      <c r="C3804" s="103"/>
      <c r="D3804" s="103"/>
      <c r="E3804" s="103"/>
      <c r="F3804" s="103"/>
      <c r="G3804" s="103"/>
      <c r="H3804" s="103"/>
      <c r="J3804" s="103"/>
    </row>
    <row r="3805" spans="1:13" s="111" customFormat="1" ht="11.45" customHeight="1">
      <c r="A3805" s="167"/>
      <c r="B3805" s="103"/>
      <c r="C3805" s="103"/>
      <c r="D3805" s="103"/>
      <c r="E3805" s="103"/>
      <c r="F3805" s="103"/>
      <c r="G3805" s="103"/>
      <c r="H3805" s="103"/>
      <c r="J3805" s="103"/>
    </row>
    <row r="3806" spans="1:13" s="111" customFormat="1" ht="11.45" customHeight="1">
      <c r="A3806" s="166"/>
      <c r="B3806" s="103"/>
      <c r="C3806" s="103"/>
      <c r="D3806" s="103"/>
      <c r="E3806" s="103"/>
      <c r="F3806" s="103"/>
      <c r="G3806" s="103"/>
      <c r="H3806" s="103"/>
      <c r="I3806" s="103"/>
      <c r="J3806" s="103"/>
    </row>
    <row r="3807" spans="1:13" s="111" customFormat="1" ht="11.45" customHeight="1">
      <c r="A3807" s="167"/>
      <c r="B3807" s="103"/>
      <c r="C3807" s="103"/>
      <c r="D3807" s="103"/>
      <c r="E3807" s="103"/>
      <c r="F3807" s="103"/>
      <c r="G3807" s="103"/>
      <c r="H3807" s="103"/>
      <c r="J3807" s="103"/>
    </row>
    <row r="3808" spans="1:13" s="111" customFormat="1" ht="11.45" customHeight="1">
      <c r="A3808" s="166"/>
      <c r="B3808" s="103"/>
      <c r="C3808" s="103"/>
      <c r="D3808" s="103"/>
      <c r="E3808" s="103"/>
      <c r="F3808" s="103"/>
      <c r="G3808" s="103"/>
      <c r="H3808" s="103"/>
      <c r="J3808" s="103"/>
    </row>
    <row r="3809" spans="1:10" s="111" customFormat="1" ht="11.45" customHeight="1">
      <c r="A3809" s="167"/>
      <c r="B3809" s="103"/>
      <c r="C3809" s="103"/>
      <c r="D3809" s="103"/>
      <c r="E3809" s="103"/>
      <c r="F3809" s="103"/>
      <c r="G3809" s="103"/>
      <c r="H3809" s="103"/>
      <c r="J3809" s="103"/>
    </row>
    <row r="3810" spans="1:10" s="111" customFormat="1" ht="11.45" customHeight="1">
      <c r="A3810" s="166"/>
      <c r="B3810" s="103"/>
      <c r="C3810" s="103"/>
      <c r="D3810" s="103"/>
      <c r="E3810" s="103"/>
      <c r="F3810" s="103"/>
      <c r="G3810" s="103"/>
      <c r="H3810" s="103"/>
      <c r="J3810" s="103"/>
    </row>
    <row r="3811" spans="1:10" s="111" customFormat="1" ht="11.45" customHeight="1">
      <c r="A3811" s="169"/>
      <c r="B3811" s="103"/>
      <c r="C3811" s="103"/>
      <c r="D3811" s="103"/>
      <c r="E3811" s="103"/>
      <c r="F3811" s="103"/>
      <c r="G3811" s="103"/>
      <c r="H3811" s="103"/>
      <c r="J3811" s="103"/>
    </row>
    <row r="3812" spans="1:10" s="111" customFormat="1" ht="11.45" customHeight="1">
      <c r="A3812" s="167"/>
      <c r="B3812" s="103"/>
      <c r="C3812" s="103"/>
      <c r="D3812" s="103"/>
      <c r="E3812" s="103"/>
      <c r="F3812" s="103"/>
      <c r="G3812" s="103"/>
      <c r="H3812" s="103"/>
      <c r="J3812" s="103"/>
    </row>
    <row r="3813" spans="1:10" s="111" customFormat="1" ht="11.45" customHeight="1">
      <c r="A3813" s="169"/>
      <c r="B3813" s="103"/>
      <c r="C3813" s="103"/>
      <c r="D3813" s="103"/>
      <c r="E3813" s="103"/>
      <c r="F3813" s="103"/>
      <c r="G3813" s="103"/>
      <c r="H3813" s="103"/>
      <c r="J3813" s="103"/>
    </row>
    <row r="3814" spans="1:10" s="111" customFormat="1" ht="11.45" customHeight="1">
      <c r="A3814" s="167"/>
      <c r="B3814" s="103"/>
      <c r="C3814" s="103"/>
      <c r="D3814" s="103"/>
      <c r="E3814" s="103"/>
      <c r="F3814" s="103"/>
      <c r="G3814" s="103"/>
      <c r="H3814" s="103"/>
      <c r="J3814" s="103"/>
    </row>
    <row r="3815" spans="1:10" s="111" customFormat="1" ht="11.45" customHeight="1">
      <c r="A3815" s="167"/>
      <c r="B3815" s="103"/>
      <c r="C3815" s="103"/>
      <c r="D3815" s="103"/>
      <c r="E3815" s="103"/>
      <c r="F3815" s="103"/>
      <c r="G3815" s="103"/>
      <c r="H3815" s="103"/>
      <c r="J3815" s="103"/>
    </row>
    <row r="3816" spans="1:10" s="111" customFormat="1" ht="11.45" customHeight="1">
      <c r="A3816" s="166"/>
      <c r="B3816" s="103"/>
      <c r="C3816" s="103"/>
      <c r="D3816" s="103"/>
      <c r="E3816" s="103"/>
      <c r="F3816" s="103"/>
      <c r="G3816" s="103"/>
      <c r="H3816" s="103"/>
      <c r="J3816" s="103"/>
    </row>
    <row r="3817" spans="1:10" s="111" customFormat="1" ht="11.45" customHeight="1">
      <c r="A3817" s="167"/>
      <c r="B3817" s="103"/>
      <c r="C3817" s="103"/>
      <c r="D3817" s="103"/>
      <c r="E3817" s="103"/>
      <c r="F3817" s="103"/>
      <c r="G3817" s="103"/>
      <c r="H3817" s="103"/>
      <c r="J3817" s="103"/>
    </row>
    <row r="3818" spans="1:10" s="111" customFormat="1" ht="11.45" customHeight="1">
      <c r="A3818" s="166"/>
      <c r="B3818" s="103"/>
      <c r="C3818" s="103"/>
      <c r="D3818" s="103"/>
      <c r="E3818" s="103"/>
      <c r="F3818" s="103"/>
      <c r="G3818" s="103"/>
      <c r="H3818" s="103"/>
      <c r="J3818" s="103"/>
    </row>
    <row r="3819" spans="1:10" s="111" customFormat="1" ht="11.45" customHeight="1">
      <c r="A3819" s="169"/>
      <c r="B3819" s="103"/>
      <c r="C3819" s="103"/>
      <c r="D3819" s="103"/>
      <c r="E3819" s="103"/>
      <c r="F3819" s="103"/>
      <c r="G3819" s="103"/>
      <c r="H3819" s="103"/>
      <c r="J3819" s="103"/>
    </row>
    <row r="3820" spans="1:10" s="111" customFormat="1" ht="11.45" customHeight="1">
      <c r="A3820" s="167"/>
      <c r="B3820" s="103"/>
      <c r="C3820" s="103"/>
      <c r="D3820" s="103"/>
      <c r="E3820" s="103"/>
      <c r="F3820" s="103"/>
      <c r="G3820" s="103"/>
      <c r="H3820" s="103"/>
      <c r="J3820" s="103"/>
    </row>
    <row r="3821" spans="1:10" s="111" customFormat="1" ht="11.45" customHeight="1">
      <c r="A3821" s="166"/>
      <c r="B3821" s="103"/>
      <c r="C3821" s="103"/>
      <c r="D3821" s="103"/>
      <c r="E3821" s="103"/>
      <c r="F3821" s="103"/>
      <c r="G3821" s="103"/>
      <c r="H3821" s="103"/>
      <c r="J3821" s="103"/>
    </row>
    <row r="3822" spans="1:10" s="111" customFormat="1" ht="11.45" customHeight="1">
      <c r="A3822" s="166"/>
      <c r="B3822" s="103"/>
      <c r="C3822" s="103"/>
      <c r="D3822" s="103"/>
      <c r="E3822" s="103"/>
      <c r="F3822" s="103"/>
      <c r="G3822" s="103"/>
      <c r="H3822" s="103"/>
      <c r="J3822" s="103"/>
    </row>
    <row r="3823" spans="1:10" s="111" customFormat="1" ht="11.45" customHeight="1">
      <c r="A3823" s="169"/>
      <c r="B3823" s="103"/>
      <c r="C3823" s="103"/>
      <c r="D3823" s="103"/>
      <c r="E3823" s="103"/>
      <c r="F3823" s="103"/>
      <c r="G3823" s="103"/>
      <c r="H3823" s="103"/>
      <c r="J3823" s="103"/>
    </row>
    <row r="3824" spans="1:10" s="111" customFormat="1" ht="11.45" customHeight="1">
      <c r="A3824" s="166"/>
      <c r="B3824" s="103"/>
      <c r="C3824" s="103"/>
      <c r="D3824" s="103"/>
      <c r="E3824" s="103"/>
      <c r="F3824" s="103"/>
      <c r="G3824" s="103"/>
      <c r="H3824" s="103"/>
      <c r="J3824" s="103"/>
    </row>
    <row r="3825" spans="1:10" s="111" customFormat="1" ht="11.45" customHeight="1">
      <c r="A3825" s="169"/>
      <c r="B3825" s="103"/>
      <c r="C3825" s="103"/>
      <c r="D3825" s="103"/>
      <c r="E3825" s="103"/>
      <c r="F3825" s="103"/>
      <c r="G3825" s="103"/>
      <c r="H3825" s="103"/>
      <c r="J3825" s="103"/>
    </row>
    <row r="3826" spans="1:10" s="111" customFormat="1" ht="11.45" customHeight="1">
      <c r="A3826" s="167"/>
      <c r="B3826" s="103"/>
      <c r="C3826" s="103"/>
      <c r="D3826" s="103"/>
      <c r="E3826" s="103"/>
      <c r="F3826" s="103"/>
      <c r="G3826" s="103"/>
      <c r="H3826" s="103"/>
      <c r="J3826" s="103"/>
    </row>
    <row r="3827" spans="1:10" s="111" customFormat="1" ht="11.45" customHeight="1">
      <c r="A3827" s="169"/>
      <c r="B3827" s="103"/>
      <c r="C3827" s="103"/>
      <c r="D3827" s="103"/>
      <c r="E3827" s="103"/>
      <c r="F3827" s="103"/>
      <c r="G3827" s="103"/>
      <c r="H3827" s="103"/>
      <c r="J3827" s="103"/>
    </row>
    <row r="3828" spans="1:10" s="111" customFormat="1" ht="11.45" customHeight="1">
      <c r="A3828" s="167"/>
      <c r="B3828" s="103"/>
      <c r="C3828" s="103"/>
      <c r="D3828" s="103"/>
      <c r="E3828" s="103"/>
      <c r="F3828" s="103"/>
      <c r="G3828" s="103"/>
      <c r="H3828" s="103"/>
      <c r="J3828" s="103"/>
    </row>
    <row r="3829" spans="1:10" s="111" customFormat="1" ht="11.45" customHeight="1">
      <c r="A3829" s="169"/>
      <c r="B3829" s="103"/>
      <c r="C3829" s="103"/>
      <c r="D3829" s="103"/>
      <c r="E3829" s="103"/>
      <c r="F3829" s="103"/>
      <c r="G3829" s="103"/>
      <c r="H3829" s="103"/>
      <c r="J3829" s="103"/>
    </row>
    <row r="3830" spans="1:10" s="111" customFormat="1" ht="11.45" customHeight="1">
      <c r="A3830" s="167"/>
      <c r="B3830" s="103"/>
      <c r="C3830" s="103"/>
      <c r="D3830" s="103"/>
      <c r="E3830" s="103"/>
      <c r="F3830" s="103"/>
      <c r="G3830" s="103"/>
      <c r="H3830" s="103"/>
      <c r="J3830" s="103"/>
    </row>
    <row r="3831" spans="1:10" s="111" customFormat="1" ht="11.45" customHeight="1">
      <c r="A3831" s="169"/>
      <c r="B3831" s="103"/>
      <c r="C3831" s="103"/>
      <c r="D3831" s="103"/>
      <c r="E3831" s="103"/>
      <c r="F3831" s="103"/>
      <c r="G3831" s="103"/>
      <c r="H3831" s="103"/>
      <c r="J3831" s="103"/>
    </row>
    <row r="3832" spans="1:10" s="111" customFormat="1" ht="11.45" customHeight="1">
      <c r="A3832" s="167"/>
      <c r="B3832" s="103"/>
      <c r="C3832" s="103"/>
      <c r="D3832" s="103"/>
      <c r="E3832" s="103"/>
      <c r="F3832" s="103"/>
      <c r="G3832" s="103"/>
      <c r="H3832" s="103"/>
      <c r="J3832" s="103"/>
    </row>
    <row r="3833" spans="1:10" s="111" customFormat="1" ht="8.25" customHeight="1">
      <c r="A3833" s="165"/>
      <c r="B3833" s="103"/>
      <c r="C3833" s="103"/>
      <c r="D3833" s="103"/>
      <c r="E3833" s="103"/>
      <c r="F3833" s="103"/>
      <c r="G3833" s="103"/>
      <c r="H3833" s="103"/>
      <c r="J3833" s="103"/>
    </row>
    <row r="3834" spans="1:10" s="158" customFormat="1" ht="13.5" customHeight="1">
      <c r="H3834" s="103"/>
      <c r="J3834" s="103"/>
    </row>
    <row r="3835" spans="1:10" s="105" customFormat="1" ht="9.4" customHeight="1">
      <c r="A3835" s="111"/>
      <c r="H3835" s="103"/>
      <c r="J3835" s="103"/>
    </row>
    <row r="3836" spans="1:10" s="105" customFormat="1" ht="1.1499999999999999" customHeight="1">
      <c r="H3836" s="103"/>
      <c r="J3836" s="103"/>
    </row>
    <row r="3837" spans="1:10" s="105" customFormat="1" ht="1.1499999999999999" customHeight="1">
      <c r="H3837" s="103"/>
      <c r="J3837" s="103"/>
    </row>
    <row r="3838" spans="1:10" s="105" customFormat="1" ht="1.1499999999999999" customHeight="1">
      <c r="H3838" s="103"/>
      <c r="J3838" s="103"/>
    </row>
    <row r="3839" spans="1:10" s="111" customFormat="1" ht="12" customHeight="1">
      <c r="B3839" s="170"/>
      <c r="C3839" s="170"/>
      <c r="D3839" s="171"/>
      <c r="E3839" s="171"/>
      <c r="F3839" s="171"/>
      <c r="G3839" s="171"/>
      <c r="H3839" s="103"/>
      <c r="J3839" s="103"/>
    </row>
    <row r="3840" spans="1:10" s="111" customFormat="1" ht="3.4" customHeight="1">
      <c r="B3840" s="170"/>
      <c r="C3840" s="170"/>
      <c r="D3840" s="171"/>
      <c r="E3840" s="171"/>
      <c r="F3840" s="171"/>
      <c r="G3840" s="171"/>
      <c r="H3840" s="103"/>
      <c r="J3840" s="103"/>
    </row>
    <row r="3841" spans="1:13" s="119" customFormat="1" ht="9" customHeight="1">
      <c r="A3841" s="172"/>
      <c r="B3841" s="170"/>
      <c r="C3841" s="170"/>
      <c r="D3841" s="171"/>
      <c r="E3841" s="171"/>
      <c r="F3841" s="171"/>
      <c r="G3841" s="171"/>
      <c r="H3841" s="103"/>
      <c r="J3841" s="103"/>
    </row>
    <row r="3842" spans="1:13" s="119" customFormat="1" ht="9" customHeight="1">
      <c r="A3842" s="172"/>
      <c r="B3842" s="170"/>
      <c r="C3842" s="173"/>
      <c r="D3842" s="173"/>
      <c r="E3842" s="173"/>
      <c r="F3842" s="173"/>
      <c r="G3842" s="173"/>
      <c r="H3842" s="103"/>
      <c r="J3842" s="103"/>
    </row>
    <row r="3843" spans="1:13" s="130" customFormat="1" ht="9" customHeight="1">
      <c r="B3843" s="174"/>
      <c r="C3843" s="175"/>
      <c r="D3843" s="176"/>
      <c r="E3843" s="176"/>
      <c r="F3843" s="176"/>
      <c r="G3843" s="174"/>
      <c r="H3843" s="103"/>
      <c r="J3843" s="103"/>
    </row>
    <row r="3844" spans="1:13" s="111" customFormat="1" ht="9.75" customHeight="1">
      <c r="A3844" s="131"/>
      <c r="B3844" s="177"/>
      <c r="C3844" s="177"/>
      <c r="D3844" s="177"/>
      <c r="E3844" s="177"/>
      <c r="F3844" s="177"/>
      <c r="G3844" s="177"/>
      <c r="H3844" s="103"/>
      <c r="J3844" s="103"/>
    </row>
    <row r="3845" spans="1:13" s="111" customFormat="1" ht="8.25" customHeight="1">
      <c r="A3845" s="178"/>
      <c r="B3845" s="179"/>
      <c r="C3845" s="179"/>
      <c r="D3845" s="179"/>
      <c r="E3845" s="179"/>
      <c r="F3845" s="179"/>
      <c r="G3845" s="179"/>
      <c r="H3845" s="103"/>
      <c r="J3845" s="103"/>
    </row>
    <row r="3846" spans="1:13" s="111" customFormat="1" ht="11.45" customHeight="1">
      <c r="A3846" s="180"/>
      <c r="B3846" s="181"/>
      <c r="C3846" s="181"/>
      <c r="D3846" s="181"/>
      <c r="E3846" s="181"/>
      <c r="F3846" s="181"/>
      <c r="G3846" s="181"/>
      <c r="H3846" s="103"/>
      <c r="J3846" s="103"/>
    </row>
    <row r="3847" spans="1:13" s="111" customFormat="1" ht="11.45" customHeight="1">
      <c r="A3847" s="167"/>
      <c r="B3847" s="103"/>
      <c r="C3847" s="103"/>
      <c r="D3847" s="103"/>
      <c r="E3847" s="103"/>
      <c r="F3847" s="103"/>
      <c r="G3847" s="103"/>
      <c r="H3847" s="103"/>
      <c r="J3847" s="103"/>
    </row>
    <row r="3848" spans="1:13" s="111" customFormat="1" ht="11.45" customHeight="1">
      <c r="A3848" s="167"/>
      <c r="B3848" s="103"/>
      <c r="C3848" s="103"/>
      <c r="D3848" s="103"/>
      <c r="E3848" s="103"/>
      <c r="F3848" s="103"/>
      <c r="G3848" s="103"/>
      <c r="H3848" s="103"/>
      <c r="I3848" s="103"/>
      <c r="J3848" s="103"/>
      <c r="K3848" s="103"/>
      <c r="L3848" s="103"/>
      <c r="M3848" s="103"/>
    </row>
    <row r="3849" spans="1:13" s="111" customFormat="1" ht="11.45" customHeight="1">
      <c r="A3849" s="169"/>
      <c r="B3849" s="103"/>
      <c r="C3849" s="103"/>
      <c r="D3849" s="103"/>
      <c r="E3849" s="103"/>
      <c r="F3849" s="103"/>
      <c r="G3849" s="103"/>
      <c r="H3849" s="103"/>
      <c r="I3849" s="182"/>
      <c r="J3849" s="182"/>
      <c r="K3849" s="182"/>
      <c r="L3849" s="182"/>
      <c r="M3849" s="182"/>
    </row>
    <row r="3850" spans="1:13" s="111" customFormat="1" ht="11.45" customHeight="1">
      <c r="A3850" s="180"/>
      <c r="B3850" s="181"/>
      <c r="C3850" s="181"/>
      <c r="D3850" s="181"/>
      <c r="E3850" s="181"/>
      <c r="F3850" s="181"/>
      <c r="G3850" s="181"/>
      <c r="H3850" s="103"/>
      <c r="J3850" s="103"/>
    </row>
    <row r="3851" spans="1:13" s="111" customFormat="1" ht="11.45" customHeight="1">
      <c r="A3851" s="167"/>
      <c r="B3851" s="103"/>
      <c r="C3851" s="103"/>
      <c r="D3851" s="103"/>
      <c r="E3851" s="103"/>
      <c r="F3851" s="103"/>
      <c r="G3851" s="103"/>
      <c r="H3851" s="103"/>
      <c r="J3851" s="103"/>
    </row>
    <row r="3852" spans="1:13" s="111" customFormat="1" ht="11.45" customHeight="1">
      <c r="A3852" s="166"/>
      <c r="B3852" s="103"/>
      <c r="C3852" s="103"/>
      <c r="D3852" s="103"/>
      <c r="E3852" s="103"/>
      <c r="F3852" s="103"/>
      <c r="G3852" s="103"/>
      <c r="H3852" s="103"/>
      <c r="J3852" s="103"/>
    </row>
    <row r="3853" spans="1:13" s="111" customFormat="1" ht="11.45" customHeight="1">
      <c r="A3853" s="167"/>
      <c r="B3853" s="103"/>
      <c r="C3853" s="103"/>
      <c r="D3853" s="103"/>
      <c r="E3853" s="103"/>
      <c r="F3853" s="103"/>
      <c r="G3853" s="103"/>
      <c r="H3853" s="103"/>
      <c r="J3853" s="103"/>
    </row>
    <row r="3854" spans="1:13" s="111" customFormat="1" ht="11.45" customHeight="1">
      <c r="A3854" s="166"/>
      <c r="B3854" s="103"/>
      <c r="C3854" s="103"/>
      <c r="D3854" s="103"/>
      <c r="E3854" s="103"/>
      <c r="F3854" s="103"/>
      <c r="G3854" s="103"/>
      <c r="H3854" s="103"/>
      <c r="J3854" s="103"/>
    </row>
    <row r="3855" spans="1:13" s="111" customFormat="1" ht="11.45" customHeight="1">
      <c r="A3855" s="167"/>
      <c r="B3855" s="103"/>
      <c r="C3855" s="103"/>
      <c r="D3855" s="103"/>
      <c r="E3855" s="103"/>
      <c r="F3855" s="103"/>
      <c r="G3855" s="103"/>
      <c r="H3855" s="103"/>
      <c r="J3855" s="103"/>
    </row>
    <row r="3856" spans="1:13" s="111" customFormat="1" ht="11.45" customHeight="1">
      <c r="A3856" s="166"/>
      <c r="B3856" s="103"/>
      <c r="C3856" s="103"/>
      <c r="D3856" s="103"/>
      <c r="E3856" s="103"/>
      <c r="F3856" s="103"/>
      <c r="G3856" s="103"/>
      <c r="H3856" s="103"/>
      <c r="J3856" s="103"/>
    </row>
    <row r="3857" spans="1:10" s="111" customFormat="1" ht="11.45" customHeight="1">
      <c r="A3857" s="166"/>
      <c r="B3857" s="103"/>
      <c r="C3857" s="103"/>
      <c r="D3857" s="103"/>
      <c r="E3857" s="103"/>
      <c r="F3857" s="103"/>
      <c r="G3857" s="103"/>
      <c r="H3857" s="103"/>
      <c r="J3857" s="103"/>
    </row>
    <row r="3858" spans="1:10" s="111" customFormat="1" ht="11.45" customHeight="1">
      <c r="A3858" s="166"/>
      <c r="B3858" s="103"/>
      <c r="C3858" s="103"/>
      <c r="D3858" s="103"/>
      <c r="E3858" s="103"/>
      <c r="F3858" s="103"/>
      <c r="G3858" s="103"/>
      <c r="H3858" s="103"/>
      <c r="J3858" s="103"/>
    </row>
    <row r="3859" spans="1:10" s="111" customFormat="1" ht="11.45" customHeight="1">
      <c r="A3859" s="167"/>
      <c r="B3859" s="103"/>
      <c r="C3859" s="103"/>
      <c r="D3859" s="103"/>
      <c r="E3859" s="103"/>
      <c r="F3859" s="103"/>
      <c r="G3859" s="103"/>
      <c r="H3859" s="103"/>
      <c r="J3859" s="103"/>
    </row>
    <row r="3860" spans="1:10" s="111" customFormat="1" ht="11.45" customHeight="1">
      <c r="A3860" s="167"/>
      <c r="B3860" s="103"/>
      <c r="C3860" s="103"/>
      <c r="D3860" s="103"/>
      <c r="E3860" s="103"/>
      <c r="F3860" s="103"/>
      <c r="G3860" s="103"/>
      <c r="H3860" s="103"/>
      <c r="J3860" s="103"/>
    </row>
    <row r="3861" spans="1:10" s="111" customFormat="1" ht="11.45" customHeight="1">
      <c r="A3861" s="166"/>
      <c r="B3861" s="103"/>
      <c r="C3861" s="103"/>
      <c r="D3861" s="103"/>
      <c r="E3861" s="103"/>
      <c r="F3861" s="103"/>
      <c r="G3861" s="103"/>
      <c r="H3861" s="103"/>
      <c r="J3861" s="103"/>
    </row>
    <row r="3862" spans="1:10" s="111" customFormat="1" ht="11.45" customHeight="1">
      <c r="A3862" s="166"/>
      <c r="B3862" s="103"/>
      <c r="C3862" s="103"/>
      <c r="D3862" s="103"/>
      <c r="E3862" s="103"/>
      <c r="F3862" s="103"/>
      <c r="G3862" s="103"/>
      <c r="H3862" s="103"/>
      <c r="J3862" s="103"/>
    </row>
    <row r="3863" spans="1:10" s="111" customFormat="1" ht="11.45" customHeight="1">
      <c r="A3863" s="166"/>
      <c r="B3863" s="103"/>
      <c r="C3863" s="103"/>
      <c r="D3863" s="103"/>
      <c r="E3863" s="103"/>
      <c r="F3863" s="103"/>
      <c r="G3863" s="103"/>
      <c r="H3863" s="103"/>
      <c r="J3863" s="103"/>
    </row>
    <row r="3864" spans="1:10" s="111" customFormat="1" ht="11.45" customHeight="1">
      <c r="A3864" s="167"/>
      <c r="B3864" s="103"/>
      <c r="C3864" s="103"/>
      <c r="D3864" s="103"/>
      <c r="E3864" s="103"/>
      <c r="F3864" s="103"/>
      <c r="G3864" s="103"/>
      <c r="H3864" s="103"/>
      <c r="J3864" s="103"/>
    </row>
    <row r="3865" spans="1:10" s="111" customFormat="1" ht="11.45" customHeight="1">
      <c r="A3865" s="166"/>
      <c r="B3865" s="103"/>
      <c r="C3865" s="103"/>
      <c r="D3865" s="103"/>
      <c r="E3865" s="103"/>
      <c r="F3865" s="103"/>
      <c r="G3865" s="103"/>
      <c r="H3865" s="103"/>
      <c r="J3865" s="103"/>
    </row>
    <row r="3866" spans="1:10" s="111" customFormat="1" ht="11.45" customHeight="1">
      <c r="A3866" s="167"/>
      <c r="B3866" s="103"/>
      <c r="C3866" s="103"/>
      <c r="D3866" s="103"/>
      <c r="E3866" s="103"/>
      <c r="F3866" s="103"/>
      <c r="G3866" s="103"/>
      <c r="H3866" s="103"/>
      <c r="J3866" s="103"/>
    </row>
    <row r="3867" spans="1:10" s="111" customFormat="1" ht="11.45" customHeight="1">
      <c r="A3867" s="166"/>
      <c r="B3867" s="103"/>
      <c r="C3867" s="103"/>
      <c r="D3867" s="103"/>
      <c r="E3867" s="103"/>
      <c r="F3867" s="103"/>
      <c r="G3867" s="103"/>
      <c r="H3867" s="103"/>
      <c r="J3867" s="103"/>
    </row>
    <row r="3868" spans="1:10" s="111" customFormat="1" ht="11.45" customHeight="1">
      <c r="A3868" s="167"/>
      <c r="B3868" s="103"/>
      <c r="C3868" s="103"/>
      <c r="D3868" s="103"/>
      <c r="E3868" s="103"/>
      <c r="F3868" s="103"/>
      <c r="G3868" s="103"/>
      <c r="H3868" s="103"/>
      <c r="J3868" s="103"/>
    </row>
    <row r="3869" spans="1:10" s="111" customFormat="1" ht="11.45" customHeight="1">
      <c r="A3869" s="166"/>
      <c r="B3869" s="103"/>
      <c r="C3869" s="103"/>
      <c r="D3869" s="103"/>
      <c r="E3869" s="103"/>
      <c r="F3869" s="103"/>
      <c r="G3869" s="103"/>
      <c r="H3869" s="103"/>
      <c r="J3869" s="103"/>
    </row>
    <row r="3870" spans="1:10" s="111" customFormat="1" ht="11.45" customHeight="1">
      <c r="A3870" s="167"/>
      <c r="B3870" s="103"/>
      <c r="C3870" s="103"/>
      <c r="D3870" s="103"/>
      <c r="E3870" s="103"/>
      <c r="F3870" s="103"/>
      <c r="G3870" s="103"/>
      <c r="H3870" s="103"/>
      <c r="J3870" s="103"/>
    </row>
    <row r="3871" spans="1:10" s="111" customFormat="1" ht="11.45" customHeight="1">
      <c r="A3871" s="168"/>
      <c r="B3871" s="103"/>
      <c r="C3871" s="103"/>
      <c r="D3871" s="103"/>
      <c r="E3871" s="103"/>
      <c r="F3871" s="103"/>
      <c r="G3871" s="103"/>
      <c r="H3871" s="103"/>
      <c r="J3871" s="103"/>
    </row>
    <row r="3872" spans="1:10" s="111" customFormat="1" ht="11.45" customHeight="1">
      <c r="A3872" s="169"/>
      <c r="B3872" s="103"/>
      <c r="C3872" s="103"/>
      <c r="D3872" s="103"/>
      <c r="E3872" s="103"/>
      <c r="F3872" s="103"/>
      <c r="G3872" s="103"/>
      <c r="H3872" s="103"/>
      <c r="J3872" s="103"/>
    </row>
    <row r="3873" spans="1:13" s="111" customFormat="1" ht="11.45" customHeight="1">
      <c r="A3873" s="167"/>
      <c r="B3873" s="103"/>
      <c r="C3873" s="103"/>
      <c r="D3873" s="103"/>
      <c r="E3873" s="103"/>
      <c r="F3873" s="103"/>
      <c r="G3873" s="103"/>
      <c r="H3873" s="103"/>
      <c r="J3873" s="103"/>
    </row>
    <row r="3874" spans="1:13" s="111" customFormat="1" ht="11.45" customHeight="1">
      <c r="A3874" s="167"/>
      <c r="B3874" s="103"/>
      <c r="C3874" s="103"/>
      <c r="D3874" s="103"/>
      <c r="E3874" s="103"/>
      <c r="F3874" s="103"/>
      <c r="G3874" s="103"/>
      <c r="H3874" s="103"/>
      <c r="I3874" s="103"/>
      <c r="J3874" s="103"/>
      <c r="K3874" s="103"/>
      <c r="L3874" s="103"/>
      <c r="M3874" s="103"/>
    </row>
    <row r="3875" spans="1:13" s="111" customFormat="1" ht="11.45" customHeight="1">
      <c r="A3875" s="166"/>
      <c r="B3875" s="103"/>
      <c r="C3875" s="103"/>
      <c r="D3875" s="103"/>
      <c r="E3875" s="103"/>
      <c r="F3875" s="103"/>
      <c r="G3875" s="103"/>
      <c r="H3875" s="103"/>
      <c r="I3875" s="103"/>
      <c r="J3875" s="103"/>
      <c r="K3875" s="103"/>
      <c r="L3875" s="103"/>
      <c r="M3875" s="103"/>
    </row>
    <row r="3876" spans="1:13" s="111" customFormat="1" ht="11.45" customHeight="1">
      <c r="A3876" s="167"/>
      <c r="B3876" s="103"/>
      <c r="C3876" s="103"/>
      <c r="D3876" s="103"/>
      <c r="E3876" s="103"/>
      <c r="F3876" s="103"/>
      <c r="G3876" s="103"/>
      <c r="H3876" s="103"/>
      <c r="I3876" s="103"/>
      <c r="J3876" s="103"/>
      <c r="K3876" s="103"/>
      <c r="L3876" s="103"/>
      <c r="M3876" s="103"/>
    </row>
    <row r="3877" spans="1:13" s="111" customFormat="1" ht="11.45" customHeight="1">
      <c r="A3877" s="166"/>
      <c r="B3877" s="103"/>
      <c r="C3877" s="103"/>
      <c r="D3877" s="103"/>
      <c r="E3877" s="103"/>
      <c r="F3877" s="103"/>
      <c r="G3877" s="103"/>
      <c r="H3877" s="103"/>
      <c r="I3877" s="103"/>
      <c r="J3877" s="103"/>
      <c r="K3877" s="103"/>
      <c r="L3877" s="103"/>
      <c r="M3877" s="103"/>
    </row>
    <row r="3878" spans="1:13" s="111" customFormat="1" ht="11.45" customHeight="1">
      <c r="A3878" s="167"/>
      <c r="B3878" s="103"/>
      <c r="C3878" s="103"/>
      <c r="D3878" s="103"/>
      <c r="E3878" s="103"/>
      <c r="F3878" s="103"/>
      <c r="G3878" s="103"/>
      <c r="H3878" s="103"/>
      <c r="I3878" s="103"/>
      <c r="J3878" s="103"/>
      <c r="K3878" s="103"/>
      <c r="L3878" s="103"/>
      <c r="M3878" s="103"/>
    </row>
    <row r="3879" spans="1:13" s="111" customFormat="1" ht="11.45" customHeight="1">
      <c r="A3879" s="166"/>
      <c r="B3879" s="103"/>
      <c r="C3879" s="103"/>
      <c r="D3879" s="103"/>
      <c r="E3879" s="103"/>
      <c r="F3879" s="103"/>
      <c r="G3879" s="103"/>
      <c r="H3879" s="103"/>
      <c r="J3879" s="103"/>
    </row>
    <row r="3880" spans="1:13" s="111" customFormat="1" ht="11.45" customHeight="1">
      <c r="A3880" s="167"/>
      <c r="B3880" s="103"/>
      <c r="C3880" s="103"/>
      <c r="D3880" s="103"/>
      <c r="E3880" s="103"/>
      <c r="F3880" s="103"/>
      <c r="G3880" s="103"/>
      <c r="H3880" s="103"/>
      <c r="J3880" s="103"/>
    </row>
    <row r="3881" spans="1:13" s="111" customFormat="1" ht="11.45" customHeight="1">
      <c r="A3881" s="166"/>
      <c r="B3881" s="103"/>
      <c r="C3881" s="103"/>
      <c r="D3881" s="103"/>
      <c r="E3881" s="103"/>
      <c r="F3881" s="103"/>
      <c r="G3881" s="103"/>
      <c r="H3881" s="103"/>
      <c r="I3881" s="103"/>
      <c r="J3881" s="103"/>
    </row>
    <row r="3882" spans="1:13" s="111" customFormat="1" ht="11.45" customHeight="1">
      <c r="A3882" s="167"/>
      <c r="B3882" s="103"/>
      <c r="C3882" s="103"/>
      <c r="D3882" s="103"/>
      <c r="E3882" s="103"/>
      <c r="F3882" s="103"/>
      <c r="G3882" s="103"/>
      <c r="H3882" s="103"/>
      <c r="J3882" s="103"/>
    </row>
    <row r="3883" spans="1:13" s="111" customFormat="1" ht="11.45" customHeight="1">
      <c r="A3883" s="166"/>
      <c r="B3883" s="103"/>
      <c r="C3883" s="103"/>
      <c r="D3883" s="103"/>
      <c r="E3883" s="103"/>
      <c r="F3883" s="103"/>
      <c r="G3883" s="103"/>
      <c r="H3883" s="103"/>
      <c r="J3883" s="103"/>
    </row>
    <row r="3884" spans="1:13" s="111" customFormat="1" ht="11.45" customHeight="1">
      <c r="A3884" s="167"/>
      <c r="B3884" s="103"/>
      <c r="C3884" s="103"/>
      <c r="D3884" s="103"/>
      <c r="E3884" s="103"/>
      <c r="F3884" s="103"/>
      <c r="G3884" s="103"/>
      <c r="H3884" s="103"/>
      <c r="J3884" s="103"/>
    </row>
    <row r="3885" spans="1:13" s="111" customFormat="1" ht="11.45" customHeight="1">
      <c r="A3885" s="166"/>
      <c r="B3885" s="103"/>
      <c r="C3885" s="103"/>
      <c r="D3885" s="103"/>
      <c r="E3885" s="103"/>
      <c r="F3885" s="103"/>
      <c r="G3885" s="103"/>
      <c r="H3885" s="103"/>
      <c r="J3885" s="103"/>
    </row>
    <row r="3886" spans="1:13" s="111" customFormat="1" ht="11.45" customHeight="1">
      <c r="A3886" s="169"/>
      <c r="B3886" s="103"/>
      <c r="C3886" s="103"/>
      <c r="D3886" s="103"/>
      <c r="E3886" s="103"/>
      <c r="F3886" s="103"/>
      <c r="G3886" s="103"/>
      <c r="H3886" s="103"/>
      <c r="J3886" s="103"/>
    </row>
    <row r="3887" spans="1:13" s="111" customFormat="1" ht="11.45" customHeight="1">
      <c r="A3887" s="167"/>
      <c r="B3887" s="103"/>
      <c r="C3887" s="103"/>
      <c r="D3887" s="103"/>
      <c r="E3887" s="103"/>
      <c r="F3887" s="103"/>
      <c r="G3887" s="103"/>
      <c r="H3887" s="103"/>
      <c r="J3887" s="103"/>
    </row>
    <row r="3888" spans="1:13" s="111" customFormat="1" ht="11.45" customHeight="1">
      <c r="A3888" s="169"/>
      <c r="B3888" s="103"/>
      <c r="C3888" s="103"/>
      <c r="D3888" s="103"/>
      <c r="E3888" s="103"/>
      <c r="F3888" s="103"/>
      <c r="G3888" s="103"/>
      <c r="H3888" s="103"/>
      <c r="J3888" s="103"/>
    </row>
    <row r="3889" spans="1:10" s="111" customFormat="1" ht="11.45" customHeight="1">
      <c r="A3889" s="167"/>
      <c r="B3889" s="103"/>
      <c r="C3889" s="103"/>
      <c r="D3889" s="103"/>
      <c r="E3889" s="103"/>
      <c r="F3889" s="103"/>
      <c r="G3889" s="103"/>
      <c r="H3889" s="103"/>
      <c r="J3889" s="103"/>
    </row>
    <row r="3890" spans="1:10" s="111" customFormat="1" ht="11.45" customHeight="1">
      <c r="A3890" s="167"/>
      <c r="B3890" s="103"/>
      <c r="C3890" s="103"/>
      <c r="D3890" s="103"/>
      <c r="E3890" s="103"/>
      <c r="F3890" s="183"/>
      <c r="G3890" s="183"/>
      <c r="H3890" s="103"/>
      <c r="J3890" s="103"/>
    </row>
    <row r="3891" spans="1:10" s="111" customFormat="1" ht="11.45" customHeight="1">
      <c r="A3891" s="166"/>
      <c r="B3891" s="103"/>
      <c r="C3891" s="103"/>
      <c r="D3891" s="103"/>
      <c r="E3891" s="103"/>
      <c r="F3891" s="183"/>
      <c r="G3891" s="183"/>
      <c r="H3891" s="103"/>
      <c r="J3891" s="103"/>
    </row>
    <row r="3892" spans="1:10" s="111" customFormat="1" ht="11.45" customHeight="1">
      <c r="A3892" s="167"/>
      <c r="B3892" s="103"/>
      <c r="C3892" s="103"/>
      <c r="D3892" s="103"/>
      <c r="E3892" s="103"/>
      <c r="F3892" s="103"/>
      <c r="G3892" s="103"/>
      <c r="H3892" s="103"/>
      <c r="J3892" s="103"/>
    </row>
    <row r="3893" spans="1:10" s="111" customFormat="1" ht="11.45" customHeight="1">
      <c r="A3893" s="166"/>
      <c r="B3893" s="103"/>
      <c r="C3893" s="103"/>
      <c r="D3893" s="103"/>
      <c r="E3893" s="103"/>
      <c r="F3893" s="103"/>
      <c r="G3893" s="103"/>
      <c r="H3893" s="103"/>
      <c r="J3893" s="103"/>
    </row>
    <row r="3894" spans="1:10" s="111" customFormat="1" ht="11.45" customHeight="1">
      <c r="A3894" s="169"/>
      <c r="B3894" s="103"/>
      <c r="C3894" s="103"/>
      <c r="D3894" s="103"/>
      <c r="E3894" s="103"/>
      <c r="F3894" s="103"/>
      <c r="G3894" s="103"/>
      <c r="H3894" s="103"/>
      <c r="J3894" s="103"/>
    </row>
    <row r="3895" spans="1:10" s="111" customFormat="1" ht="11.45" customHeight="1">
      <c r="A3895" s="167"/>
      <c r="B3895" s="103"/>
      <c r="C3895" s="103"/>
      <c r="D3895" s="103"/>
      <c r="E3895" s="103"/>
      <c r="F3895" s="103"/>
      <c r="G3895" s="103"/>
      <c r="H3895" s="103"/>
      <c r="J3895" s="103"/>
    </row>
    <row r="3896" spans="1:10" s="111" customFormat="1" ht="11.45" customHeight="1">
      <c r="A3896" s="166"/>
      <c r="B3896" s="103"/>
      <c r="C3896" s="103"/>
      <c r="D3896" s="103"/>
      <c r="E3896" s="103"/>
      <c r="F3896" s="103"/>
      <c r="G3896" s="103"/>
      <c r="H3896" s="103"/>
      <c r="J3896" s="103"/>
    </row>
    <row r="3897" spans="1:10" s="111" customFormat="1" ht="11.45" customHeight="1">
      <c r="A3897" s="166"/>
      <c r="B3897" s="103"/>
      <c r="C3897" s="103"/>
      <c r="D3897" s="103"/>
      <c r="E3897" s="103"/>
      <c r="F3897" s="103"/>
      <c r="G3897" s="103"/>
      <c r="H3897" s="103"/>
      <c r="J3897" s="103"/>
    </row>
    <row r="3898" spans="1:10" s="111" customFormat="1" ht="11.45" customHeight="1">
      <c r="A3898" s="169"/>
      <c r="B3898" s="103"/>
      <c r="C3898" s="103"/>
      <c r="D3898" s="103"/>
      <c r="E3898" s="103"/>
      <c r="F3898" s="103"/>
      <c r="G3898" s="103"/>
      <c r="H3898" s="103"/>
      <c r="J3898" s="103"/>
    </row>
    <row r="3899" spans="1:10" s="111" customFormat="1" ht="11.45" customHeight="1">
      <c r="A3899" s="166"/>
      <c r="B3899" s="103"/>
      <c r="C3899" s="103"/>
      <c r="D3899" s="103"/>
      <c r="E3899" s="103"/>
      <c r="F3899" s="103"/>
      <c r="G3899" s="103"/>
      <c r="H3899" s="103"/>
      <c r="J3899" s="103"/>
    </row>
    <row r="3900" spans="1:10" s="111" customFormat="1" ht="11.45" customHeight="1">
      <c r="A3900" s="169"/>
      <c r="B3900" s="103"/>
      <c r="C3900" s="103"/>
      <c r="D3900" s="103"/>
      <c r="E3900" s="103"/>
      <c r="F3900" s="103"/>
      <c r="G3900" s="103"/>
      <c r="H3900" s="103"/>
      <c r="J3900" s="103"/>
    </row>
    <row r="3901" spans="1:10" s="111" customFormat="1" ht="11.45" customHeight="1">
      <c r="A3901" s="167"/>
      <c r="B3901" s="103"/>
      <c r="C3901" s="103"/>
      <c r="D3901" s="103"/>
      <c r="E3901" s="103"/>
      <c r="F3901" s="103"/>
      <c r="G3901" s="103"/>
      <c r="H3901" s="103"/>
      <c r="J3901" s="103"/>
    </row>
    <row r="3902" spans="1:10" s="111" customFormat="1" ht="11.45" customHeight="1">
      <c r="A3902" s="169"/>
      <c r="B3902" s="103"/>
      <c r="C3902" s="103"/>
      <c r="D3902" s="103"/>
      <c r="E3902" s="103"/>
      <c r="F3902" s="103"/>
      <c r="G3902" s="103"/>
      <c r="H3902" s="103"/>
      <c r="J3902" s="103"/>
    </row>
    <row r="3903" spans="1:10" s="111" customFormat="1" ht="11.45" customHeight="1">
      <c r="A3903" s="167"/>
      <c r="B3903" s="103"/>
      <c r="C3903" s="103"/>
      <c r="D3903" s="103"/>
      <c r="E3903" s="103"/>
      <c r="F3903" s="103"/>
      <c r="G3903" s="103"/>
      <c r="H3903" s="103"/>
      <c r="J3903" s="103"/>
    </row>
    <row r="3904" spans="1:10" s="111" customFormat="1" ht="11.45" customHeight="1">
      <c r="A3904" s="169"/>
      <c r="B3904" s="103"/>
      <c r="C3904" s="103"/>
      <c r="D3904" s="103"/>
      <c r="E3904" s="103"/>
      <c r="F3904" s="103"/>
      <c r="G3904" s="103"/>
      <c r="H3904" s="103"/>
      <c r="J3904" s="103"/>
    </row>
    <row r="3905" spans="1:10" s="111" customFormat="1" ht="11.45" customHeight="1">
      <c r="A3905" s="167"/>
      <c r="B3905" s="103"/>
      <c r="C3905" s="103"/>
      <c r="D3905" s="103"/>
      <c r="E3905" s="103"/>
      <c r="F3905" s="103"/>
      <c r="G3905" s="103"/>
      <c r="H3905" s="103"/>
      <c r="J3905" s="103"/>
    </row>
    <row r="3906" spans="1:10" s="111" customFormat="1" ht="11.45" customHeight="1">
      <c r="A3906" s="169"/>
      <c r="B3906" s="103"/>
      <c r="C3906" s="103"/>
      <c r="D3906" s="103"/>
      <c r="E3906" s="103"/>
      <c r="F3906" s="103"/>
      <c r="G3906" s="103"/>
      <c r="H3906" s="103"/>
      <c r="J3906" s="103"/>
    </row>
    <row r="3907" spans="1:10" s="111" customFormat="1" ht="11.45" customHeight="1">
      <c r="A3907" s="167"/>
      <c r="B3907" s="103"/>
      <c r="C3907" s="103"/>
      <c r="D3907" s="103"/>
      <c r="E3907" s="103"/>
      <c r="F3907" s="103"/>
      <c r="G3907" s="103"/>
      <c r="H3907" s="103"/>
      <c r="J3907" s="103"/>
    </row>
    <row r="3908" spans="1:10" s="111" customFormat="1" ht="8.25" customHeight="1">
      <c r="A3908" s="165"/>
      <c r="B3908" s="103"/>
      <c r="C3908" s="103"/>
      <c r="D3908" s="103"/>
      <c r="E3908" s="103"/>
      <c r="F3908" s="103"/>
      <c r="G3908" s="103"/>
      <c r="H3908" s="103"/>
      <c r="J3908" s="103"/>
    </row>
    <row r="3909" spans="1:10" s="158" customFormat="1" ht="13.5" customHeight="1">
      <c r="H3909" s="103"/>
      <c r="J3909" s="103"/>
    </row>
    <row r="3910" spans="1:10" s="105" customFormat="1" ht="9.4" customHeight="1">
      <c r="A3910" s="111"/>
      <c r="H3910" s="103"/>
      <c r="J3910" s="103"/>
    </row>
    <row r="3911" spans="1:10" s="105" customFormat="1" ht="1.1499999999999999" customHeight="1">
      <c r="H3911" s="103"/>
      <c r="J3911" s="103"/>
    </row>
    <row r="3912" spans="1:10" s="105" customFormat="1" ht="1.1499999999999999" customHeight="1">
      <c r="H3912" s="103"/>
      <c r="J3912" s="103"/>
    </row>
    <row r="3913" spans="1:10" s="105" customFormat="1" ht="1.1499999999999999" customHeight="1">
      <c r="H3913" s="103"/>
      <c r="J3913" s="103"/>
    </row>
    <row r="3914" spans="1:10" s="111" customFormat="1" ht="12" customHeight="1">
      <c r="B3914" s="170"/>
      <c r="C3914" s="170"/>
      <c r="D3914" s="171"/>
      <c r="E3914" s="171"/>
      <c r="F3914" s="171"/>
      <c r="G3914" s="171"/>
      <c r="H3914" s="103"/>
      <c r="J3914" s="103"/>
    </row>
    <row r="3915" spans="1:10" s="111" customFormat="1" ht="3.4" customHeight="1">
      <c r="B3915" s="170"/>
      <c r="C3915" s="170"/>
      <c r="D3915" s="171"/>
      <c r="E3915" s="171"/>
      <c r="F3915" s="171"/>
      <c r="G3915" s="171"/>
      <c r="H3915" s="103"/>
      <c r="J3915" s="103"/>
    </row>
    <row r="3916" spans="1:10" s="119" customFormat="1" ht="9" customHeight="1">
      <c r="A3916" s="172"/>
      <c r="B3916" s="170"/>
      <c r="C3916" s="170"/>
      <c r="D3916" s="171"/>
      <c r="E3916" s="171"/>
      <c r="F3916" s="171"/>
      <c r="G3916" s="171"/>
      <c r="H3916" s="103"/>
      <c r="J3916" s="103"/>
    </row>
    <row r="3917" spans="1:10" s="119" customFormat="1" ht="9" customHeight="1">
      <c r="A3917" s="172"/>
      <c r="B3917" s="170"/>
      <c r="C3917" s="173"/>
      <c r="D3917" s="173"/>
      <c r="E3917" s="173"/>
      <c r="F3917" s="173"/>
      <c r="G3917" s="173"/>
      <c r="H3917" s="103"/>
      <c r="J3917" s="103"/>
    </row>
    <row r="3918" spans="1:10" s="130" customFormat="1" ht="9" customHeight="1">
      <c r="B3918" s="174"/>
      <c r="C3918" s="175"/>
      <c r="D3918" s="176"/>
      <c r="E3918" s="176"/>
      <c r="F3918" s="176"/>
      <c r="G3918" s="174"/>
      <c r="H3918" s="103"/>
      <c r="J3918" s="103"/>
    </row>
    <row r="3919" spans="1:10" s="111" customFormat="1" ht="9.75" customHeight="1">
      <c r="A3919" s="131"/>
      <c r="B3919" s="177"/>
      <c r="C3919" s="177"/>
      <c r="D3919" s="177"/>
      <c r="E3919" s="177"/>
      <c r="F3919" s="177"/>
      <c r="G3919" s="177"/>
      <c r="H3919" s="103"/>
      <c r="J3919" s="103"/>
    </row>
    <row r="3920" spans="1:10" s="111" customFormat="1" ht="12.6" customHeight="1">
      <c r="A3920" s="178"/>
      <c r="B3920" s="179"/>
      <c r="C3920" s="179"/>
      <c r="D3920" s="179"/>
      <c r="E3920" s="179"/>
      <c r="F3920" s="179"/>
      <c r="G3920" s="179"/>
      <c r="H3920" s="103"/>
      <c r="J3920" s="103"/>
    </row>
    <row r="3921" spans="1:13" s="111" customFormat="1" ht="11.45" customHeight="1">
      <c r="A3921" s="180"/>
      <c r="B3921" s="181"/>
      <c r="C3921" s="181"/>
      <c r="D3921" s="181"/>
      <c r="E3921" s="181"/>
      <c r="F3921" s="181"/>
      <c r="G3921" s="181"/>
      <c r="H3921" s="103"/>
      <c r="J3921" s="103"/>
    </row>
    <row r="3922" spans="1:13" s="111" customFormat="1" ht="11.45" customHeight="1">
      <c r="A3922" s="167"/>
      <c r="B3922" s="103"/>
      <c r="C3922" s="103"/>
      <c r="D3922" s="103"/>
      <c r="E3922" s="103"/>
      <c r="F3922" s="103"/>
      <c r="G3922" s="103"/>
      <c r="H3922" s="103"/>
      <c r="J3922" s="103"/>
    </row>
    <row r="3923" spans="1:13" s="111" customFormat="1" ht="11.45" customHeight="1">
      <c r="A3923" s="167"/>
      <c r="B3923" s="103"/>
      <c r="C3923" s="103"/>
      <c r="D3923" s="103"/>
      <c r="E3923" s="103"/>
      <c r="F3923" s="103"/>
      <c r="G3923" s="103"/>
      <c r="H3923" s="103"/>
      <c r="I3923" s="103"/>
      <c r="J3923" s="103"/>
      <c r="K3923" s="103"/>
      <c r="L3923" s="103"/>
      <c r="M3923" s="103"/>
    </row>
    <row r="3924" spans="1:13" s="111" customFormat="1" ht="11.45" customHeight="1">
      <c r="A3924" s="169"/>
      <c r="B3924" s="103"/>
      <c r="C3924" s="103"/>
      <c r="D3924" s="103"/>
      <c r="E3924" s="103"/>
      <c r="F3924" s="103"/>
      <c r="G3924" s="103"/>
      <c r="H3924" s="103"/>
      <c r="I3924" s="182"/>
      <c r="J3924" s="182"/>
      <c r="K3924" s="182"/>
      <c r="L3924" s="182"/>
      <c r="M3924" s="182"/>
    </row>
    <row r="3925" spans="1:13" s="111" customFormat="1" ht="11.45" customHeight="1">
      <c r="A3925" s="180"/>
      <c r="B3925" s="181"/>
      <c r="C3925" s="181"/>
      <c r="D3925" s="181"/>
      <c r="E3925" s="181"/>
      <c r="F3925" s="181"/>
      <c r="G3925" s="181"/>
      <c r="H3925" s="103"/>
      <c r="J3925" s="103"/>
    </row>
    <row r="3926" spans="1:13" s="111" customFormat="1" ht="11.45" customHeight="1">
      <c r="A3926" s="167"/>
      <c r="B3926" s="103"/>
      <c r="C3926" s="103"/>
      <c r="D3926" s="103"/>
      <c r="E3926" s="103"/>
      <c r="F3926" s="103"/>
      <c r="G3926" s="103"/>
      <c r="H3926" s="103"/>
      <c r="J3926" s="103"/>
    </row>
    <row r="3927" spans="1:13" s="111" customFormat="1" ht="11.45" customHeight="1">
      <c r="A3927" s="166"/>
      <c r="B3927" s="103"/>
      <c r="C3927" s="103"/>
      <c r="D3927" s="103"/>
      <c r="E3927" s="103"/>
      <c r="F3927" s="103"/>
      <c r="G3927" s="103"/>
      <c r="H3927" s="103"/>
      <c r="J3927" s="103"/>
    </row>
    <row r="3928" spans="1:13" s="111" customFormat="1" ht="11.45" customHeight="1">
      <c r="A3928" s="167"/>
      <c r="B3928" s="103"/>
      <c r="C3928" s="103"/>
      <c r="D3928" s="103"/>
      <c r="E3928" s="103"/>
      <c r="F3928" s="103"/>
      <c r="G3928" s="103"/>
      <c r="H3928" s="103"/>
      <c r="J3928" s="103"/>
    </row>
    <row r="3929" spans="1:13" s="111" customFormat="1" ht="11.45" customHeight="1">
      <c r="A3929" s="166"/>
      <c r="B3929" s="103"/>
      <c r="C3929" s="103"/>
      <c r="D3929" s="103"/>
      <c r="E3929" s="103"/>
      <c r="F3929" s="103"/>
      <c r="G3929" s="103"/>
      <c r="H3929" s="103"/>
      <c r="J3929" s="103"/>
    </row>
    <row r="3930" spans="1:13" s="111" customFormat="1" ht="11.45" customHeight="1">
      <c r="A3930" s="167"/>
      <c r="B3930" s="103"/>
      <c r="C3930" s="103"/>
      <c r="D3930" s="103"/>
      <c r="E3930" s="103"/>
      <c r="F3930" s="103"/>
      <c r="G3930" s="103"/>
      <c r="H3930" s="103"/>
      <c r="J3930" s="103"/>
    </row>
    <row r="3931" spans="1:13" s="111" customFormat="1" ht="11.45" customHeight="1">
      <c r="A3931" s="166"/>
      <c r="B3931" s="103"/>
      <c r="C3931" s="103"/>
      <c r="D3931" s="103"/>
      <c r="E3931" s="103"/>
      <c r="F3931" s="103"/>
      <c r="G3931" s="103"/>
      <c r="H3931" s="103"/>
      <c r="J3931" s="103"/>
    </row>
    <row r="3932" spans="1:13" s="111" customFormat="1" ht="11.45" customHeight="1">
      <c r="A3932" s="166"/>
      <c r="B3932" s="103"/>
      <c r="C3932" s="103"/>
      <c r="D3932" s="103"/>
      <c r="E3932" s="103"/>
      <c r="F3932" s="103"/>
      <c r="G3932" s="103"/>
      <c r="H3932" s="103"/>
      <c r="J3932" s="103"/>
    </row>
    <row r="3933" spans="1:13" s="111" customFormat="1" ht="11.45" customHeight="1">
      <c r="A3933" s="166"/>
      <c r="B3933" s="103"/>
      <c r="C3933" s="103"/>
      <c r="D3933" s="103"/>
      <c r="E3933" s="103"/>
      <c r="F3933" s="103"/>
      <c r="G3933" s="103"/>
      <c r="H3933" s="103"/>
      <c r="J3933" s="103"/>
    </row>
    <row r="3934" spans="1:13" s="111" customFormat="1" ht="11.45" customHeight="1">
      <c r="A3934" s="167"/>
      <c r="B3934" s="103"/>
      <c r="C3934" s="103"/>
      <c r="D3934" s="103"/>
      <c r="E3934" s="103"/>
      <c r="F3934" s="103"/>
      <c r="G3934" s="103"/>
      <c r="H3934" s="103"/>
      <c r="J3934" s="103"/>
    </row>
    <row r="3935" spans="1:13" s="111" customFormat="1" ht="11.45" customHeight="1">
      <c r="A3935" s="167"/>
      <c r="B3935" s="103"/>
      <c r="C3935" s="103"/>
      <c r="D3935" s="103"/>
      <c r="E3935" s="103"/>
      <c r="F3935" s="103"/>
      <c r="G3935" s="103"/>
      <c r="H3935" s="103"/>
      <c r="J3935" s="103"/>
    </row>
    <row r="3936" spans="1:13" s="111" customFormat="1" ht="11.45" customHeight="1">
      <c r="A3936" s="166"/>
      <c r="B3936" s="103"/>
      <c r="C3936" s="103"/>
      <c r="D3936" s="103"/>
      <c r="E3936" s="103"/>
      <c r="F3936" s="103"/>
      <c r="G3936" s="103"/>
      <c r="H3936" s="103"/>
      <c r="J3936" s="103"/>
    </row>
    <row r="3937" spans="1:13" s="111" customFormat="1" ht="11.45" customHeight="1">
      <c r="A3937" s="166"/>
      <c r="B3937" s="103"/>
      <c r="C3937" s="103"/>
      <c r="D3937" s="103"/>
      <c r="E3937" s="103"/>
      <c r="F3937" s="103"/>
      <c r="G3937" s="103"/>
      <c r="H3937" s="103"/>
      <c r="J3937" s="103"/>
    </row>
    <row r="3938" spans="1:13" s="111" customFormat="1" ht="11.45" customHeight="1">
      <c r="A3938" s="166"/>
      <c r="B3938" s="103"/>
      <c r="C3938" s="103"/>
      <c r="D3938" s="103"/>
      <c r="E3938" s="103"/>
      <c r="F3938" s="103"/>
      <c r="G3938" s="103"/>
      <c r="H3938" s="103"/>
      <c r="J3938" s="103"/>
    </row>
    <row r="3939" spans="1:13" s="111" customFormat="1" ht="11.45" customHeight="1">
      <c r="A3939" s="167"/>
      <c r="B3939" s="103"/>
      <c r="C3939" s="103"/>
      <c r="D3939" s="103"/>
      <c r="E3939" s="103"/>
      <c r="F3939" s="103"/>
      <c r="G3939" s="103"/>
      <c r="H3939" s="103"/>
      <c r="J3939" s="103"/>
    </row>
    <row r="3940" spans="1:13" s="111" customFormat="1" ht="11.45" customHeight="1">
      <c r="A3940" s="166"/>
      <c r="B3940" s="103"/>
      <c r="C3940" s="103"/>
      <c r="D3940" s="103"/>
      <c r="E3940" s="103"/>
      <c r="F3940" s="103"/>
      <c r="G3940" s="103"/>
      <c r="H3940" s="103"/>
      <c r="J3940" s="103"/>
    </row>
    <row r="3941" spans="1:13" s="111" customFormat="1" ht="11.45" customHeight="1">
      <c r="A3941" s="167"/>
      <c r="B3941" s="103"/>
      <c r="C3941" s="103"/>
      <c r="D3941" s="103"/>
      <c r="E3941" s="103"/>
      <c r="F3941" s="103"/>
      <c r="G3941" s="103"/>
      <c r="H3941" s="103"/>
      <c r="J3941" s="103"/>
    </row>
    <row r="3942" spans="1:13" s="111" customFormat="1" ht="11.45" customHeight="1">
      <c r="A3942" s="166"/>
      <c r="B3942" s="103"/>
      <c r="C3942" s="103"/>
      <c r="D3942" s="103"/>
      <c r="E3942" s="103"/>
      <c r="F3942" s="103"/>
      <c r="G3942" s="103"/>
      <c r="H3942" s="103"/>
      <c r="J3942" s="103"/>
    </row>
    <row r="3943" spans="1:13" s="111" customFormat="1" ht="11.45" customHeight="1">
      <c r="A3943" s="167"/>
      <c r="B3943" s="103"/>
      <c r="C3943" s="103"/>
      <c r="D3943" s="103"/>
      <c r="E3943" s="103"/>
      <c r="F3943" s="103"/>
      <c r="G3943" s="103"/>
      <c r="H3943" s="103"/>
      <c r="J3943" s="103"/>
    </row>
    <row r="3944" spans="1:13" s="111" customFormat="1" ht="11.45" customHeight="1">
      <c r="A3944" s="166"/>
      <c r="B3944" s="103"/>
      <c r="C3944" s="103"/>
      <c r="D3944" s="103"/>
      <c r="E3944" s="103"/>
      <c r="F3944" s="103"/>
      <c r="G3944" s="103"/>
      <c r="H3944" s="103"/>
      <c r="J3944" s="103"/>
    </row>
    <row r="3945" spans="1:13" s="111" customFormat="1" ht="11.45" customHeight="1">
      <c r="A3945" s="167"/>
      <c r="B3945" s="103"/>
      <c r="C3945" s="103"/>
      <c r="D3945" s="103"/>
      <c r="E3945" s="103"/>
      <c r="F3945" s="103"/>
      <c r="G3945" s="103"/>
      <c r="H3945" s="103"/>
      <c r="J3945" s="103"/>
    </row>
    <row r="3946" spans="1:13" s="111" customFormat="1" ht="11.45" customHeight="1">
      <c r="A3946" s="168"/>
      <c r="B3946" s="103"/>
      <c r="C3946" s="103"/>
      <c r="D3946" s="103"/>
      <c r="E3946" s="103"/>
      <c r="F3946" s="103"/>
      <c r="G3946" s="103"/>
      <c r="H3946" s="103"/>
      <c r="J3946" s="103"/>
    </row>
    <row r="3947" spans="1:13" s="111" customFormat="1" ht="11.45" customHeight="1">
      <c r="A3947" s="169"/>
      <c r="B3947" s="103"/>
      <c r="C3947" s="103"/>
      <c r="D3947" s="103"/>
      <c r="E3947" s="103"/>
      <c r="F3947" s="103"/>
      <c r="G3947" s="103"/>
      <c r="H3947" s="103"/>
      <c r="J3947" s="103"/>
    </row>
    <row r="3948" spans="1:13" s="111" customFormat="1" ht="11.45" customHeight="1">
      <c r="A3948" s="167"/>
      <c r="B3948" s="103"/>
      <c r="C3948" s="103"/>
      <c r="D3948" s="103"/>
      <c r="E3948" s="103"/>
      <c r="F3948" s="103"/>
      <c r="G3948" s="103"/>
      <c r="H3948" s="103"/>
      <c r="J3948" s="103"/>
    </row>
    <row r="3949" spans="1:13" s="111" customFormat="1" ht="11.45" customHeight="1">
      <c r="A3949" s="167"/>
      <c r="B3949" s="103"/>
      <c r="C3949" s="103"/>
      <c r="D3949" s="103"/>
      <c r="E3949" s="103"/>
      <c r="F3949" s="103"/>
      <c r="G3949" s="103"/>
      <c r="H3949" s="103"/>
      <c r="I3949" s="103"/>
      <c r="J3949" s="103"/>
      <c r="K3949" s="103"/>
      <c r="L3949" s="103"/>
      <c r="M3949" s="103"/>
    </row>
    <row r="3950" spans="1:13" s="111" customFormat="1" ht="11.45" customHeight="1">
      <c r="A3950" s="166"/>
      <c r="B3950" s="103"/>
      <c r="C3950" s="103"/>
      <c r="D3950" s="103"/>
      <c r="E3950" s="103"/>
      <c r="F3950" s="103"/>
      <c r="G3950" s="103"/>
      <c r="H3950" s="103"/>
      <c r="I3950" s="103"/>
      <c r="J3950" s="103"/>
      <c r="K3950" s="103"/>
      <c r="L3950" s="103"/>
      <c r="M3950" s="103"/>
    </row>
    <row r="3951" spans="1:13" s="111" customFormat="1" ht="11.45" customHeight="1">
      <c r="A3951" s="167"/>
      <c r="B3951" s="103"/>
      <c r="C3951" s="103"/>
      <c r="D3951" s="103"/>
      <c r="E3951" s="103"/>
      <c r="F3951" s="103"/>
      <c r="G3951" s="103"/>
      <c r="H3951" s="103"/>
      <c r="I3951" s="103"/>
      <c r="J3951" s="103"/>
      <c r="K3951" s="103"/>
      <c r="L3951" s="103"/>
      <c r="M3951" s="103"/>
    </row>
    <row r="3952" spans="1:13" s="111" customFormat="1" ht="11.45" customHeight="1">
      <c r="A3952" s="166"/>
      <c r="B3952" s="103"/>
      <c r="C3952" s="103"/>
      <c r="D3952" s="103"/>
      <c r="E3952" s="103"/>
      <c r="F3952" s="103"/>
      <c r="G3952" s="103"/>
      <c r="H3952" s="103"/>
      <c r="I3952" s="103"/>
      <c r="J3952" s="103"/>
      <c r="K3952" s="103"/>
      <c r="L3952" s="103"/>
      <c r="M3952" s="103"/>
    </row>
    <row r="3953" spans="1:13" s="111" customFormat="1" ht="11.45" customHeight="1">
      <c r="A3953" s="167"/>
      <c r="B3953" s="103"/>
      <c r="C3953" s="103"/>
      <c r="D3953" s="103"/>
      <c r="E3953" s="103"/>
      <c r="F3953" s="103"/>
      <c r="G3953" s="103"/>
      <c r="H3953" s="103"/>
      <c r="I3953" s="103"/>
      <c r="J3953" s="103"/>
      <c r="K3953" s="103"/>
      <c r="L3953" s="103"/>
      <c r="M3953" s="103"/>
    </row>
    <row r="3954" spans="1:13" s="111" customFormat="1" ht="11.45" customHeight="1">
      <c r="A3954" s="166"/>
      <c r="B3954" s="103"/>
      <c r="C3954" s="103"/>
      <c r="D3954" s="103"/>
      <c r="E3954" s="103"/>
      <c r="F3954" s="103"/>
      <c r="G3954" s="103"/>
      <c r="H3954" s="103"/>
      <c r="J3954" s="103"/>
    </row>
    <row r="3955" spans="1:13" s="111" customFormat="1" ht="11.45" customHeight="1">
      <c r="A3955" s="167"/>
      <c r="B3955" s="103"/>
      <c r="C3955" s="103"/>
      <c r="D3955" s="103"/>
      <c r="E3955" s="103"/>
      <c r="F3955" s="103"/>
      <c r="G3955" s="103"/>
      <c r="H3955" s="103"/>
      <c r="J3955" s="103"/>
    </row>
    <row r="3956" spans="1:13" s="111" customFormat="1" ht="11.45" customHeight="1">
      <c r="A3956" s="166"/>
      <c r="B3956" s="103"/>
      <c r="C3956" s="103"/>
      <c r="D3956" s="103"/>
      <c r="E3956" s="103"/>
      <c r="F3956" s="103"/>
      <c r="G3956" s="103"/>
      <c r="H3956" s="103"/>
      <c r="I3956" s="103"/>
      <c r="J3956" s="103"/>
    </row>
    <row r="3957" spans="1:13" s="111" customFormat="1" ht="11.45" customHeight="1">
      <c r="A3957" s="167"/>
      <c r="B3957" s="103"/>
      <c r="C3957" s="103"/>
      <c r="D3957" s="103"/>
      <c r="E3957" s="103"/>
      <c r="F3957" s="103"/>
      <c r="G3957" s="103"/>
      <c r="H3957" s="103"/>
      <c r="J3957" s="103"/>
    </row>
    <row r="3958" spans="1:13" s="111" customFormat="1" ht="11.45" customHeight="1">
      <c r="A3958" s="166"/>
      <c r="B3958" s="103"/>
      <c r="C3958" s="103"/>
      <c r="D3958" s="103"/>
      <c r="E3958" s="103"/>
      <c r="F3958" s="103"/>
      <c r="G3958" s="103"/>
      <c r="H3958" s="103"/>
      <c r="J3958" s="103"/>
    </row>
    <row r="3959" spans="1:13" s="111" customFormat="1" ht="11.45" customHeight="1">
      <c r="A3959" s="167"/>
      <c r="B3959" s="103"/>
      <c r="C3959" s="103"/>
      <c r="D3959" s="103"/>
      <c r="E3959" s="103"/>
      <c r="F3959" s="103"/>
      <c r="G3959" s="103"/>
      <c r="H3959" s="103"/>
      <c r="J3959" s="103"/>
    </row>
    <row r="3960" spans="1:13" s="111" customFormat="1" ht="11.45" customHeight="1">
      <c r="A3960" s="166"/>
      <c r="B3960" s="103"/>
      <c r="C3960" s="103"/>
      <c r="D3960" s="103"/>
      <c r="E3960" s="103"/>
      <c r="F3960" s="103"/>
      <c r="G3960" s="103"/>
      <c r="H3960" s="103"/>
      <c r="J3960" s="103"/>
    </row>
    <row r="3961" spans="1:13" s="111" customFormat="1" ht="11.45" customHeight="1">
      <c r="A3961" s="169"/>
      <c r="B3961" s="103"/>
      <c r="C3961" s="103"/>
      <c r="D3961" s="103"/>
      <c r="E3961" s="103"/>
      <c r="F3961" s="103"/>
      <c r="G3961" s="103"/>
      <c r="H3961" s="103"/>
      <c r="J3961" s="103"/>
    </row>
    <row r="3962" spans="1:13" s="111" customFormat="1" ht="11.45" customHeight="1">
      <c r="A3962" s="167"/>
      <c r="B3962" s="103"/>
      <c r="C3962" s="103"/>
      <c r="D3962" s="103"/>
      <c r="E3962" s="103"/>
      <c r="F3962" s="103"/>
      <c r="G3962" s="103"/>
      <c r="H3962" s="103"/>
      <c r="J3962" s="103"/>
    </row>
    <row r="3963" spans="1:13" s="111" customFormat="1" ht="11.45" customHeight="1">
      <c r="A3963" s="169"/>
      <c r="B3963" s="103"/>
      <c r="C3963" s="103"/>
      <c r="D3963" s="103"/>
      <c r="E3963" s="103"/>
      <c r="F3963" s="103"/>
      <c r="G3963" s="103"/>
      <c r="H3963" s="103"/>
      <c r="J3963" s="103"/>
    </row>
    <row r="3964" spans="1:13" s="111" customFormat="1" ht="11.45" customHeight="1">
      <c r="A3964" s="167"/>
      <c r="B3964" s="103"/>
      <c r="C3964" s="103"/>
      <c r="D3964" s="103"/>
      <c r="E3964" s="103"/>
      <c r="F3964" s="103"/>
      <c r="G3964" s="103"/>
      <c r="H3964" s="103"/>
      <c r="J3964" s="103"/>
    </row>
    <row r="3965" spans="1:13" s="111" customFormat="1" ht="11.45" customHeight="1">
      <c r="A3965" s="167"/>
      <c r="B3965" s="103"/>
      <c r="C3965" s="103"/>
      <c r="D3965" s="103"/>
      <c r="E3965" s="103"/>
      <c r="F3965" s="103"/>
      <c r="G3965" s="103"/>
      <c r="H3965" s="103"/>
      <c r="J3965" s="103"/>
    </row>
    <row r="3966" spans="1:13" s="111" customFormat="1" ht="11.45" customHeight="1">
      <c r="A3966" s="166"/>
      <c r="B3966" s="103"/>
      <c r="C3966" s="103"/>
      <c r="D3966" s="103"/>
      <c r="E3966" s="103"/>
      <c r="F3966" s="103"/>
      <c r="G3966" s="103"/>
      <c r="H3966" s="103"/>
      <c r="J3966" s="103"/>
    </row>
    <row r="3967" spans="1:13" s="111" customFormat="1" ht="11.45" customHeight="1">
      <c r="A3967" s="167"/>
      <c r="B3967" s="103"/>
      <c r="C3967" s="103"/>
      <c r="D3967" s="103"/>
      <c r="E3967" s="103"/>
      <c r="F3967" s="103"/>
      <c r="G3967" s="103"/>
      <c r="H3967" s="103"/>
      <c r="J3967" s="103"/>
    </row>
    <row r="3968" spans="1:13" s="111" customFormat="1" ht="11.45" customHeight="1">
      <c r="A3968" s="166"/>
      <c r="B3968" s="103"/>
      <c r="C3968" s="103"/>
      <c r="D3968" s="103"/>
      <c r="E3968" s="103"/>
      <c r="F3968" s="103"/>
      <c r="G3968" s="103"/>
      <c r="H3968" s="103"/>
      <c r="J3968" s="103"/>
    </row>
    <row r="3969" spans="1:10" s="111" customFormat="1" ht="11.45" customHeight="1">
      <c r="A3969" s="169"/>
      <c r="B3969" s="103"/>
      <c r="C3969" s="103"/>
      <c r="D3969" s="103"/>
      <c r="E3969" s="103"/>
      <c r="F3969" s="103"/>
      <c r="G3969" s="103"/>
      <c r="H3969" s="103"/>
      <c r="J3969" s="103"/>
    </row>
    <row r="3970" spans="1:10" s="111" customFormat="1" ht="11.45" customHeight="1">
      <c r="A3970" s="167"/>
      <c r="B3970" s="103"/>
      <c r="C3970" s="103"/>
      <c r="D3970" s="103"/>
      <c r="E3970" s="103"/>
      <c r="F3970" s="103"/>
      <c r="G3970" s="103"/>
      <c r="H3970" s="103"/>
      <c r="J3970" s="103"/>
    </row>
    <row r="3971" spans="1:10" s="111" customFormat="1" ht="11.45" customHeight="1">
      <c r="A3971" s="166"/>
      <c r="B3971" s="103"/>
      <c r="C3971" s="103"/>
      <c r="D3971" s="103"/>
      <c r="E3971" s="103"/>
      <c r="F3971" s="103"/>
      <c r="G3971" s="103"/>
      <c r="H3971" s="103"/>
      <c r="J3971" s="103"/>
    </row>
    <row r="3972" spans="1:10" s="111" customFormat="1" ht="11.45" customHeight="1">
      <c r="A3972" s="166"/>
      <c r="B3972" s="103"/>
      <c r="C3972" s="103"/>
      <c r="D3972" s="103"/>
      <c r="E3972" s="103"/>
      <c r="F3972" s="103"/>
      <c r="G3972" s="103"/>
      <c r="H3972" s="103"/>
      <c r="J3972" s="103"/>
    </row>
    <row r="3973" spans="1:10" s="111" customFormat="1" ht="11.45" customHeight="1">
      <c r="A3973" s="169"/>
      <c r="B3973" s="103"/>
      <c r="C3973" s="103"/>
      <c r="D3973" s="103"/>
      <c r="E3973" s="103"/>
      <c r="F3973" s="103"/>
      <c r="G3973" s="103"/>
      <c r="H3973" s="103"/>
      <c r="J3973" s="103"/>
    </row>
    <row r="3974" spans="1:10" s="111" customFormat="1" ht="11.45" customHeight="1">
      <c r="A3974" s="166"/>
      <c r="B3974" s="103"/>
      <c r="C3974" s="103"/>
      <c r="D3974" s="103"/>
      <c r="E3974" s="103"/>
      <c r="F3974" s="103"/>
      <c r="G3974" s="103"/>
      <c r="H3974" s="103"/>
      <c r="J3974" s="103"/>
    </row>
    <row r="3975" spans="1:10" s="111" customFormat="1" ht="11.45" customHeight="1">
      <c r="A3975" s="169"/>
      <c r="B3975" s="103"/>
      <c r="C3975" s="103"/>
      <c r="D3975" s="103"/>
      <c r="E3975" s="103"/>
      <c r="F3975" s="103"/>
      <c r="G3975" s="103"/>
      <c r="H3975" s="103"/>
      <c r="J3975" s="103"/>
    </row>
    <row r="3976" spans="1:10" s="111" customFormat="1" ht="11.45" customHeight="1">
      <c r="A3976" s="167"/>
      <c r="B3976" s="103"/>
      <c r="C3976" s="103"/>
      <c r="D3976" s="103"/>
      <c r="E3976" s="103"/>
      <c r="F3976" s="103"/>
      <c r="G3976" s="103"/>
      <c r="H3976" s="103"/>
      <c r="J3976" s="103"/>
    </row>
    <row r="3977" spans="1:10" s="111" customFormat="1" ht="11.45" customHeight="1">
      <c r="A3977" s="169"/>
      <c r="B3977" s="103"/>
      <c r="C3977" s="103"/>
      <c r="D3977" s="103"/>
      <c r="E3977" s="103"/>
      <c r="F3977" s="103"/>
      <c r="G3977" s="103"/>
      <c r="H3977" s="103"/>
      <c r="J3977" s="103"/>
    </row>
    <row r="3978" spans="1:10" s="111" customFormat="1" ht="11.45" customHeight="1">
      <c r="A3978" s="167"/>
      <c r="B3978" s="103"/>
      <c r="C3978" s="103"/>
      <c r="D3978" s="103"/>
      <c r="E3978" s="103"/>
      <c r="F3978" s="103"/>
      <c r="G3978" s="103"/>
      <c r="H3978" s="103"/>
      <c r="J3978" s="103"/>
    </row>
    <row r="3979" spans="1:10" s="111" customFormat="1" ht="11.45" customHeight="1">
      <c r="A3979" s="169"/>
      <c r="B3979" s="103"/>
      <c r="C3979" s="103"/>
      <c r="D3979" s="103"/>
      <c r="E3979" s="103"/>
      <c r="F3979" s="103"/>
      <c r="G3979" s="103"/>
      <c r="H3979" s="103"/>
      <c r="J3979" s="103"/>
    </row>
    <row r="3980" spans="1:10" s="111" customFormat="1" ht="11.45" customHeight="1">
      <c r="A3980" s="167"/>
      <c r="B3980" s="103"/>
      <c r="C3980" s="103"/>
      <c r="D3980" s="103"/>
      <c r="E3980" s="103"/>
      <c r="F3980" s="103"/>
      <c r="G3980" s="103"/>
      <c r="H3980" s="103"/>
      <c r="J3980" s="103"/>
    </row>
    <row r="3981" spans="1:10" s="111" customFormat="1" ht="11.45" customHeight="1">
      <c r="A3981" s="169"/>
      <c r="B3981" s="103"/>
      <c r="C3981" s="103"/>
      <c r="D3981" s="103"/>
      <c r="E3981" s="103"/>
      <c r="F3981" s="103"/>
      <c r="G3981" s="103"/>
      <c r="H3981" s="103"/>
      <c r="J3981" s="103"/>
    </row>
    <row r="3982" spans="1:10" s="111" customFormat="1" ht="11.45" customHeight="1">
      <c r="A3982" s="167"/>
      <c r="B3982" s="103"/>
      <c r="C3982" s="103"/>
      <c r="D3982" s="103"/>
      <c r="E3982" s="103"/>
      <c r="F3982" s="103"/>
      <c r="G3982" s="103"/>
      <c r="H3982" s="103"/>
      <c r="J3982" s="103"/>
    </row>
    <row r="3983" spans="1:10" s="111" customFormat="1" ht="8.25" customHeight="1">
      <c r="A3983" s="165"/>
      <c r="B3983" s="103"/>
      <c r="C3983" s="103"/>
      <c r="D3983" s="103"/>
      <c r="E3983" s="103"/>
      <c r="F3983" s="103"/>
      <c r="G3983" s="103"/>
      <c r="H3983" s="103"/>
      <c r="I3983" s="103"/>
    </row>
    <row r="3984" spans="1:10" s="111" customFormat="1" ht="8.25" customHeight="1">
      <c r="A3984" s="186"/>
      <c r="B3984" s="103"/>
      <c r="C3984" s="103"/>
      <c r="D3984" s="103"/>
      <c r="E3984" s="103"/>
      <c r="F3984" s="103"/>
      <c r="G3984" s="103"/>
      <c r="H3984" s="103"/>
      <c r="I3984" s="103"/>
    </row>
    <row r="3985" spans="1:9" s="111" customFormat="1" ht="8.25" customHeight="1">
      <c r="A3985" s="187"/>
      <c r="B3985" s="103"/>
      <c r="C3985" s="103"/>
      <c r="D3985" s="103"/>
      <c r="E3985" s="103"/>
      <c r="F3985" s="103"/>
      <c r="G3985" s="103"/>
      <c r="H3985" s="103"/>
      <c r="I3985" s="103"/>
    </row>
    <row r="3986" spans="1:9" s="111" customFormat="1" ht="8.25" customHeight="1">
      <c r="A3986" s="187"/>
      <c r="B3986" s="103"/>
      <c r="C3986" s="103"/>
      <c r="D3986" s="103"/>
      <c r="E3986" s="103"/>
      <c r="F3986" s="103"/>
      <c r="G3986" s="103"/>
      <c r="H3986" s="103"/>
      <c r="I3986" s="103"/>
    </row>
    <row r="3987" spans="1:9" s="111" customFormat="1" ht="8.25" customHeight="1">
      <c r="A3987" s="187"/>
      <c r="B3987" s="103"/>
      <c r="C3987" s="103"/>
      <c r="D3987" s="103"/>
      <c r="E3987" s="103"/>
      <c r="F3987" s="103"/>
      <c r="G3987" s="103"/>
      <c r="H3987" s="103"/>
      <c r="I3987" s="103"/>
    </row>
    <row r="3988" spans="1:9" s="111" customFormat="1" ht="8.25" customHeight="1">
      <c r="A3988" s="187"/>
      <c r="B3988" s="103"/>
      <c r="C3988" s="103"/>
      <c r="D3988" s="103"/>
      <c r="E3988" s="103"/>
      <c r="F3988" s="103"/>
      <c r="G3988" s="103"/>
      <c r="H3988" s="103"/>
      <c r="I3988" s="103"/>
    </row>
    <row r="3989" spans="1:9" s="111" customFormat="1" ht="8.25" customHeight="1">
      <c r="A3989" s="187"/>
      <c r="B3989" s="103"/>
      <c r="C3989" s="103"/>
      <c r="D3989" s="103"/>
      <c r="E3989" s="103"/>
      <c r="F3989" s="103"/>
      <c r="G3989" s="103"/>
      <c r="H3989" s="103"/>
      <c r="I3989" s="103"/>
    </row>
    <row r="3990" spans="1:9" s="111" customFormat="1" ht="8.25" customHeight="1">
      <c r="A3990" s="187"/>
      <c r="B3990" s="103"/>
      <c r="C3990" s="103"/>
      <c r="D3990" s="103"/>
      <c r="E3990" s="103"/>
      <c r="F3990" s="103"/>
      <c r="G3990" s="103"/>
      <c r="H3990" s="103"/>
      <c r="I3990" s="103"/>
    </row>
    <row r="3991" spans="1:9" s="111" customFormat="1" ht="8.25" customHeight="1">
      <c r="A3991" s="187"/>
      <c r="B3991" s="103"/>
      <c r="C3991" s="103"/>
      <c r="D3991" s="103"/>
      <c r="E3991" s="103"/>
      <c r="F3991" s="103"/>
      <c r="G3991" s="103"/>
      <c r="H3991" s="103"/>
      <c r="I3991" s="103"/>
    </row>
    <row r="3992" spans="1:9" s="111" customFormat="1" ht="8.25" customHeight="1">
      <c r="A3992" s="187"/>
      <c r="B3992" s="103"/>
      <c r="C3992" s="103"/>
      <c r="D3992" s="103"/>
      <c r="E3992" s="103"/>
      <c r="F3992" s="103"/>
      <c r="G3992" s="103"/>
      <c r="H3992" s="103"/>
      <c r="I3992" s="103"/>
    </row>
    <row r="3993" spans="1:9" s="111" customFormat="1" ht="8.25" customHeight="1">
      <c r="A3993" s="187"/>
      <c r="B3993" s="103"/>
      <c r="C3993" s="103"/>
      <c r="D3993" s="103"/>
      <c r="E3993" s="103"/>
      <c r="F3993" s="103"/>
      <c r="G3993" s="103"/>
      <c r="H3993" s="103"/>
      <c r="I3993" s="103"/>
    </row>
    <row r="3994" spans="1:9" s="111" customFormat="1" ht="8.25" customHeight="1">
      <c r="A3994" s="187"/>
      <c r="B3994" s="103"/>
      <c r="C3994" s="103"/>
      <c r="D3994" s="103"/>
      <c r="E3994" s="103"/>
      <c r="F3994" s="103"/>
      <c r="G3994" s="103"/>
      <c r="H3994" s="103"/>
      <c r="I3994" s="103"/>
    </row>
    <row r="3995" spans="1:9" s="111" customFormat="1" ht="8.25" customHeight="1">
      <c r="A3995" s="187"/>
      <c r="B3995" s="103"/>
      <c r="C3995" s="103"/>
      <c r="D3995" s="103"/>
      <c r="E3995" s="103"/>
      <c r="F3995" s="103"/>
      <c r="G3995" s="103"/>
      <c r="H3995" s="103"/>
      <c r="I3995" s="103"/>
    </row>
    <row r="3996" spans="1:9" s="111" customFormat="1" ht="8.25" customHeight="1">
      <c r="A3996" s="187"/>
      <c r="B3996" s="103"/>
      <c r="C3996" s="103"/>
      <c r="D3996" s="103"/>
      <c r="E3996" s="103"/>
      <c r="F3996" s="103"/>
      <c r="G3996" s="103"/>
      <c r="H3996" s="103"/>
      <c r="I3996" s="103"/>
    </row>
    <row r="3997" spans="1:9" s="111" customFormat="1" ht="8.25" customHeight="1">
      <c r="A3997" s="187"/>
      <c r="B3997" s="103"/>
      <c r="C3997" s="103"/>
      <c r="D3997" s="103"/>
      <c r="E3997" s="103"/>
      <c r="F3997" s="103"/>
      <c r="G3997" s="103"/>
      <c r="H3997" s="103"/>
      <c r="I3997" s="103"/>
    </row>
    <row r="3998" spans="1:9" s="111" customFormat="1" ht="8.25" customHeight="1">
      <c r="A3998" s="187"/>
      <c r="B3998" s="103"/>
      <c r="C3998" s="103"/>
      <c r="D3998" s="103"/>
      <c r="E3998" s="103"/>
      <c r="F3998" s="103"/>
      <c r="G3998" s="103"/>
      <c r="H3998" s="103"/>
      <c r="I3998" s="103"/>
    </row>
    <row r="3999" spans="1:9" s="111" customFormat="1" ht="8.25" customHeight="1">
      <c r="A3999" s="187"/>
      <c r="B3999" s="103"/>
      <c r="C3999" s="103"/>
      <c r="D3999" s="103"/>
      <c r="E3999" s="103"/>
      <c r="F3999" s="103"/>
      <c r="G3999" s="103"/>
      <c r="H3999" s="103"/>
      <c r="I3999" s="103"/>
    </row>
    <row r="4000" spans="1:9" s="111" customFormat="1" ht="8.25" customHeight="1">
      <c r="A4000" s="187"/>
      <c r="B4000" s="103"/>
      <c r="C4000" s="103"/>
      <c r="D4000" s="103"/>
      <c r="E4000" s="103"/>
      <c r="F4000" s="103"/>
      <c r="G4000" s="103"/>
      <c r="H4000" s="103"/>
      <c r="I4000" s="103"/>
    </row>
    <row r="4001" spans="1:9" s="111" customFormat="1" ht="8.25" customHeight="1">
      <c r="A4001" s="187"/>
      <c r="B4001" s="103"/>
      <c r="C4001" s="103"/>
      <c r="D4001" s="103"/>
      <c r="E4001" s="103"/>
      <c r="F4001" s="103"/>
      <c r="G4001" s="103"/>
      <c r="H4001" s="103"/>
      <c r="I4001" s="103"/>
    </row>
    <row r="4002" spans="1:9" s="111" customFormat="1" ht="8.25" customHeight="1">
      <c r="A4002" s="187"/>
      <c r="B4002" s="103"/>
      <c r="C4002" s="103"/>
      <c r="D4002" s="103"/>
      <c r="E4002" s="103"/>
      <c r="F4002" s="103"/>
      <c r="G4002" s="103"/>
      <c r="H4002" s="103"/>
      <c r="I4002" s="103"/>
    </row>
    <row r="4003" spans="1:9" s="111" customFormat="1" ht="8.25" customHeight="1">
      <c r="A4003" s="187"/>
      <c r="B4003" s="103"/>
      <c r="C4003" s="103"/>
      <c r="D4003" s="103"/>
      <c r="E4003" s="103"/>
      <c r="F4003" s="103"/>
      <c r="G4003" s="103"/>
      <c r="H4003" s="103"/>
      <c r="I4003" s="103"/>
    </row>
    <row r="4004" spans="1:9" s="111" customFormat="1" ht="8.25" customHeight="1">
      <c r="A4004" s="187"/>
      <c r="B4004" s="103"/>
      <c r="C4004" s="103"/>
      <c r="D4004" s="103"/>
      <c r="E4004" s="103"/>
      <c r="F4004" s="103"/>
      <c r="G4004" s="103"/>
      <c r="H4004" s="103"/>
      <c r="I4004" s="103"/>
    </row>
    <row r="4005" spans="1:9" s="111" customFormat="1" ht="8.25" customHeight="1">
      <c r="A4005" s="187"/>
      <c r="B4005" s="103"/>
      <c r="C4005" s="103"/>
      <c r="D4005" s="103"/>
      <c r="E4005" s="103"/>
      <c r="F4005" s="103"/>
      <c r="G4005" s="103"/>
      <c r="H4005" s="103"/>
      <c r="I4005" s="103"/>
    </row>
    <row r="4006" spans="1:9" s="111" customFormat="1" ht="8.25" customHeight="1">
      <c r="A4006" s="187"/>
      <c r="B4006" s="103"/>
      <c r="C4006" s="103"/>
      <c r="D4006" s="103"/>
      <c r="E4006" s="103"/>
      <c r="F4006" s="103"/>
      <c r="G4006" s="103"/>
      <c r="H4006" s="103"/>
      <c r="I4006" s="103"/>
    </row>
    <row r="4007" spans="1:9" s="111" customFormat="1" ht="8.25" customHeight="1">
      <c r="A4007" s="187"/>
      <c r="B4007" s="103"/>
      <c r="C4007" s="103"/>
      <c r="D4007" s="103"/>
      <c r="E4007" s="103"/>
      <c r="F4007" s="103"/>
      <c r="G4007" s="103"/>
      <c r="H4007" s="103"/>
      <c r="I4007" s="103"/>
    </row>
    <row r="4008" spans="1:9" s="111" customFormat="1" ht="8.25" customHeight="1">
      <c r="A4008" s="187"/>
      <c r="B4008" s="103"/>
      <c r="C4008" s="103"/>
      <c r="D4008" s="103"/>
      <c r="E4008" s="103"/>
      <c r="F4008" s="103"/>
      <c r="G4008" s="103"/>
      <c r="H4008" s="103"/>
      <c r="I4008" s="103"/>
    </row>
    <row r="4009" spans="1:9" s="111" customFormat="1" ht="8.25" customHeight="1">
      <c r="A4009" s="187"/>
      <c r="B4009" s="103"/>
      <c r="C4009" s="103"/>
      <c r="D4009" s="103"/>
      <c r="E4009" s="103"/>
      <c r="F4009" s="103"/>
      <c r="G4009" s="103"/>
      <c r="H4009" s="103"/>
      <c r="I4009" s="103"/>
    </row>
    <row r="4010" spans="1:9" s="111" customFormat="1" ht="8.25" customHeight="1">
      <c r="A4010" s="187"/>
      <c r="B4010" s="103"/>
      <c r="C4010" s="103"/>
      <c r="D4010" s="103"/>
      <c r="E4010" s="103"/>
      <c r="F4010" s="103"/>
      <c r="G4010" s="103"/>
      <c r="H4010" s="103"/>
      <c r="I4010" s="103"/>
    </row>
    <row r="4011" spans="1:9" s="111" customFormat="1" ht="8.25" customHeight="1">
      <c r="A4011" s="187"/>
      <c r="B4011" s="103"/>
      <c r="C4011" s="103"/>
      <c r="D4011" s="103"/>
      <c r="E4011" s="103"/>
      <c r="F4011" s="103"/>
      <c r="G4011" s="103"/>
      <c r="H4011" s="103"/>
      <c r="I4011" s="103"/>
    </row>
    <row r="4012" spans="1:9" s="111" customFormat="1" ht="8.25" customHeight="1">
      <c r="A4012" s="187"/>
      <c r="B4012" s="103"/>
      <c r="C4012" s="103"/>
      <c r="D4012" s="103"/>
      <c r="E4012" s="103"/>
      <c r="F4012" s="103"/>
      <c r="G4012" s="103"/>
      <c r="H4012" s="103"/>
      <c r="I4012" s="103"/>
    </row>
    <row r="4013" spans="1:9" s="111" customFormat="1" ht="8.25" customHeight="1">
      <c r="A4013" s="187"/>
      <c r="B4013" s="103"/>
      <c r="C4013" s="103"/>
      <c r="D4013" s="103"/>
      <c r="E4013" s="103"/>
      <c r="F4013" s="103"/>
      <c r="G4013" s="103"/>
      <c r="H4013" s="103"/>
      <c r="I4013" s="103"/>
    </row>
    <row r="4014" spans="1:9" s="111" customFormat="1" ht="8.25" customHeight="1">
      <c r="A4014" s="187"/>
      <c r="B4014" s="103"/>
      <c r="C4014" s="103"/>
      <c r="D4014" s="103"/>
      <c r="E4014" s="103"/>
      <c r="F4014" s="103"/>
      <c r="G4014" s="103"/>
      <c r="H4014" s="103"/>
      <c r="I4014" s="103"/>
    </row>
    <row r="4015" spans="1:9" s="111" customFormat="1" ht="8.25" customHeight="1">
      <c r="A4015" s="187"/>
      <c r="B4015" s="103"/>
      <c r="C4015" s="103"/>
      <c r="D4015" s="103"/>
      <c r="E4015" s="103"/>
      <c r="F4015" s="103"/>
      <c r="G4015" s="103"/>
      <c r="H4015" s="103"/>
      <c r="I4015" s="103"/>
    </row>
    <row r="4016" spans="1:9" s="111" customFormat="1" ht="8.25" customHeight="1">
      <c r="A4016" s="187"/>
      <c r="B4016" s="103"/>
      <c r="C4016" s="103"/>
      <c r="D4016" s="103"/>
      <c r="E4016" s="103"/>
      <c r="F4016" s="103"/>
      <c r="G4016" s="103"/>
      <c r="H4016" s="103"/>
      <c r="I4016" s="103"/>
    </row>
    <row r="4017" spans="1:9" s="111" customFormat="1" ht="8.25" customHeight="1">
      <c r="A4017" s="187"/>
      <c r="B4017" s="103"/>
      <c r="C4017" s="103"/>
      <c r="D4017" s="103"/>
      <c r="E4017" s="103"/>
      <c r="F4017" s="103"/>
      <c r="G4017" s="103"/>
      <c r="H4017" s="103"/>
      <c r="I4017" s="103"/>
    </row>
    <row r="4018" spans="1:9" s="111" customFormat="1" ht="8.25" customHeight="1">
      <c r="A4018" s="187"/>
      <c r="B4018" s="103"/>
      <c r="C4018" s="103"/>
      <c r="D4018" s="103"/>
      <c r="E4018" s="103"/>
      <c r="F4018" s="103"/>
      <c r="G4018" s="103"/>
      <c r="H4018" s="103"/>
      <c r="I4018" s="103"/>
    </row>
    <row r="4019" spans="1:9" s="111" customFormat="1" ht="8.25" customHeight="1">
      <c r="A4019" s="187"/>
      <c r="B4019" s="103"/>
      <c r="C4019" s="103"/>
      <c r="D4019" s="103"/>
      <c r="E4019" s="103"/>
      <c r="F4019" s="103"/>
      <c r="G4019" s="103"/>
      <c r="H4019" s="103"/>
      <c r="I4019" s="103"/>
    </row>
    <row r="4020" spans="1:9" s="111" customFormat="1" ht="8.25" customHeight="1">
      <c r="A4020" s="187"/>
      <c r="B4020" s="103"/>
      <c r="C4020" s="103"/>
      <c r="D4020" s="103"/>
      <c r="E4020" s="103"/>
      <c r="F4020" s="103"/>
      <c r="G4020" s="103"/>
      <c r="H4020" s="103"/>
      <c r="I4020" s="103"/>
    </row>
    <row r="4021" spans="1:9" s="111" customFormat="1" ht="8.25" customHeight="1">
      <c r="A4021" s="187"/>
      <c r="B4021" s="103"/>
      <c r="C4021" s="103"/>
      <c r="D4021" s="103"/>
      <c r="E4021" s="103"/>
      <c r="F4021" s="103"/>
      <c r="G4021" s="103"/>
      <c r="H4021" s="103"/>
      <c r="I4021" s="103"/>
    </row>
    <row r="4022" spans="1:9" s="111" customFormat="1" ht="8.25" customHeight="1">
      <c r="A4022" s="187"/>
      <c r="B4022" s="103"/>
      <c r="C4022" s="103"/>
      <c r="D4022" s="103"/>
      <c r="E4022" s="103"/>
      <c r="F4022" s="103"/>
      <c r="G4022" s="103"/>
      <c r="H4022" s="103"/>
      <c r="I4022" s="103"/>
    </row>
    <row r="4023" spans="1:9" s="111" customFormat="1" ht="8.25" customHeight="1">
      <c r="A4023" s="187"/>
      <c r="B4023" s="103"/>
      <c r="C4023" s="103"/>
      <c r="D4023" s="103"/>
      <c r="E4023" s="103"/>
      <c r="F4023" s="103"/>
      <c r="G4023" s="103"/>
      <c r="H4023" s="103"/>
      <c r="I4023" s="103"/>
    </row>
    <row r="4024" spans="1:9" s="111" customFormat="1" ht="8.25" customHeight="1">
      <c r="A4024" s="187"/>
      <c r="B4024" s="103"/>
      <c r="C4024" s="103"/>
      <c r="D4024" s="103"/>
      <c r="E4024" s="103"/>
      <c r="F4024" s="103"/>
      <c r="G4024" s="103"/>
      <c r="H4024" s="103"/>
      <c r="I4024" s="103"/>
    </row>
    <row r="4025" spans="1:9" s="111" customFormat="1" ht="8.25" customHeight="1">
      <c r="A4025" s="187"/>
      <c r="B4025" s="103"/>
      <c r="C4025" s="103"/>
      <c r="D4025" s="103"/>
      <c r="E4025" s="103"/>
      <c r="F4025" s="103"/>
      <c r="G4025" s="103"/>
      <c r="H4025" s="103"/>
      <c r="I4025" s="103"/>
    </row>
    <row r="4026" spans="1:9" s="111" customFormat="1" ht="8.25" customHeight="1">
      <c r="A4026" s="187"/>
      <c r="B4026" s="103"/>
      <c r="C4026" s="103"/>
      <c r="D4026" s="103"/>
      <c r="E4026" s="103"/>
      <c r="F4026" s="103"/>
      <c r="G4026" s="103"/>
      <c r="H4026" s="103"/>
      <c r="I4026" s="103"/>
    </row>
    <row r="4027" spans="1:9" s="111" customFormat="1" ht="8.25" customHeight="1">
      <c r="A4027" s="187"/>
      <c r="B4027" s="103"/>
      <c r="C4027" s="103"/>
      <c r="D4027" s="103"/>
      <c r="E4027" s="103"/>
      <c r="F4027" s="103"/>
      <c r="G4027" s="103"/>
      <c r="H4027" s="103"/>
      <c r="I4027" s="103"/>
    </row>
    <row r="4028" spans="1:9" s="111" customFormat="1" ht="8.25" customHeight="1">
      <c r="A4028" s="187"/>
      <c r="B4028" s="103"/>
      <c r="C4028" s="103"/>
      <c r="D4028" s="103"/>
      <c r="E4028" s="103"/>
      <c r="F4028" s="103"/>
      <c r="G4028" s="103"/>
      <c r="H4028" s="103"/>
      <c r="I4028" s="103"/>
    </row>
    <row r="4029" spans="1:9" s="111" customFormat="1" ht="8.25" customHeight="1">
      <c r="A4029" s="187"/>
      <c r="B4029" s="103"/>
      <c r="C4029" s="103"/>
      <c r="D4029" s="103"/>
      <c r="E4029" s="103"/>
      <c r="F4029" s="103"/>
      <c r="G4029" s="103"/>
      <c r="H4029" s="103"/>
      <c r="I4029" s="103"/>
    </row>
    <row r="4030" spans="1:9" s="111" customFormat="1" ht="8.25" customHeight="1">
      <c r="A4030" s="188"/>
      <c r="B4030" s="103"/>
      <c r="C4030" s="103"/>
      <c r="D4030" s="103"/>
      <c r="E4030" s="103"/>
      <c r="F4030" s="103"/>
      <c r="G4030" s="103"/>
      <c r="H4030" s="103"/>
      <c r="I4030" s="103"/>
    </row>
    <row r="4031" spans="1:9" s="111" customFormat="1" ht="8.25" customHeight="1">
      <c r="A4031" s="188"/>
      <c r="B4031" s="103"/>
      <c r="C4031" s="103"/>
      <c r="D4031" s="103"/>
      <c r="E4031" s="103"/>
      <c r="F4031" s="103"/>
      <c r="G4031" s="103"/>
      <c r="H4031" s="103"/>
      <c r="I4031" s="103"/>
    </row>
    <row r="4032" spans="1:9" s="111" customFormat="1" ht="8.25" customHeight="1">
      <c r="A4032" s="188"/>
      <c r="B4032" s="103"/>
      <c r="C4032" s="103"/>
      <c r="D4032" s="103"/>
      <c r="E4032" s="103"/>
      <c r="F4032" s="103"/>
      <c r="G4032" s="103"/>
      <c r="H4032" s="103"/>
      <c r="I4032" s="103"/>
    </row>
    <row r="4033" spans="1:9" s="111" customFormat="1" ht="8.25" customHeight="1">
      <c r="A4033" s="188"/>
      <c r="B4033" s="103"/>
      <c r="C4033" s="103"/>
      <c r="D4033" s="103"/>
      <c r="E4033" s="103"/>
      <c r="F4033" s="103"/>
      <c r="G4033" s="103"/>
      <c r="H4033" s="103"/>
      <c r="I4033" s="103"/>
    </row>
    <row r="4034" spans="1:9" s="111" customFormat="1" ht="8.25" customHeight="1">
      <c r="A4034" s="188"/>
      <c r="B4034" s="103"/>
      <c r="C4034" s="103"/>
      <c r="D4034" s="103"/>
      <c r="E4034" s="103"/>
      <c r="F4034" s="103"/>
      <c r="G4034" s="103"/>
      <c r="H4034" s="103"/>
      <c r="I4034" s="103"/>
    </row>
    <row r="4035" spans="1:9" s="111" customFormat="1" ht="8.25" customHeight="1">
      <c r="A4035" s="188"/>
      <c r="B4035" s="103"/>
      <c r="C4035" s="103"/>
      <c r="D4035" s="103"/>
      <c r="E4035" s="103"/>
      <c r="F4035" s="103"/>
      <c r="G4035" s="103"/>
      <c r="H4035" s="103"/>
      <c r="I4035" s="103"/>
    </row>
    <row r="4036" spans="1:9" s="111" customFormat="1" ht="8.25" customHeight="1">
      <c r="A4036" s="188"/>
      <c r="B4036" s="103"/>
      <c r="C4036" s="103"/>
      <c r="D4036" s="103"/>
      <c r="E4036" s="103"/>
      <c r="F4036" s="103"/>
      <c r="G4036" s="103"/>
      <c r="H4036" s="103"/>
      <c r="I4036" s="103"/>
    </row>
    <row r="4037" spans="1:9" s="111" customFormat="1" ht="8.25" customHeight="1">
      <c r="A4037" s="188"/>
      <c r="B4037" s="103"/>
      <c r="C4037" s="103"/>
      <c r="D4037" s="103"/>
      <c r="E4037" s="103"/>
      <c r="F4037" s="103"/>
      <c r="G4037" s="103"/>
      <c r="H4037" s="103"/>
      <c r="I4037" s="103"/>
    </row>
    <row r="4038" spans="1:9" s="111" customFormat="1" ht="8.25" customHeight="1">
      <c r="A4038" s="188"/>
      <c r="B4038" s="103"/>
      <c r="C4038" s="103"/>
      <c r="D4038" s="103"/>
      <c r="E4038" s="103"/>
      <c r="F4038" s="103"/>
      <c r="G4038" s="103"/>
      <c r="H4038" s="103"/>
      <c r="I4038" s="103"/>
    </row>
    <row r="4039" spans="1:9" s="111" customFormat="1" ht="8.25" customHeight="1">
      <c r="A4039" s="188"/>
      <c r="B4039" s="103"/>
      <c r="C4039" s="103"/>
      <c r="D4039" s="103"/>
      <c r="E4039" s="103"/>
      <c r="F4039" s="103"/>
      <c r="G4039" s="103"/>
      <c r="H4039" s="103"/>
      <c r="I4039" s="103"/>
    </row>
    <row r="4040" spans="1:9" s="111" customFormat="1" ht="8.25" customHeight="1">
      <c r="A4040" s="188"/>
      <c r="B4040" s="103"/>
      <c r="C4040" s="103"/>
      <c r="D4040" s="103"/>
      <c r="E4040" s="103"/>
      <c r="F4040" s="103"/>
      <c r="G4040" s="103"/>
      <c r="H4040" s="103"/>
      <c r="I4040" s="103"/>
    </row>
    <row r="4041" spans="1:9" s="111" customFormat="1" ht="8.25" customHeight="1">
      <c r="A4041" s="188"/>
      <c r="B4041" s="103"/>
      <c r="C4041" s="103"/>
      <c r="D4041" s="103"/>
      <c r="E4041" s="103"/>
      <c r="F4041" s="103"/>
      <c r="G4041" s="103"/>
      <c r="H4041" s="103"/>
      <c r="I4041" s="103"/>
    </row>
    <row r="4042" spans="1:9" s="111" customFormat="1" ht="8.25" customHeight="1">
      <c r="A4042" s="188"/>
      <c r="B4042" s="103"/>
      <c r="C4042" s="103"/>
      <c r="D4042" s="103"/>
      <c r="E4042" s="103"/>
      <c r="F4042" s="103"/>
      <c r="G4042" s="103"/>
      <c r="H4042" s="103"/>
      <c r="I4042" s="103"/>
    </row>
    <row r="4043" spans="1:9" s="111" customFormat="1" ht="8.25" customHeight="1">
      <c r="A4043" s="189"/>
      <c r="B4043" s="103"/>
      <c r="C4043" s="103"/>
      <c r="D4043" s="103"/>
      <c r="E4043" s="103"/>
      <c r="F4043" s="103"/>
      <c r="G4043" s="103"/>
      <c r="H4043" s="103"/>
      <c r="I4043" s="103"/>
    </row>
    <row r="4044" spans="1:9" s="111" customFormat="1" ht="8.25" customHeight="1">
      <c r="A4044" s="189"/>
      <c r="B4044" s="103"/>
      <c r="C4044" s="103"/>
      <c r="D4044" s="103"/>
      <c r="E4044" s="103"/>
      <c r="F4044" s="103"/>
      <c r="G4044" s="103"/>
      <c r="H4044" s="103"/>
      <c r="I4044" s="103"/>
    </row>
    <row r="4045" spans="1:9" s="111" customFormat="1" ht="8.25" customHeight="1">
      <c r="A4045" s="189"/>
      <c r="B4045" s="103"/>
      <c r="C4045" s="103"/>
      <c r="D4045" s="103"/>
      <c r="E4045" s="103"/>
      <c r="F4045" s="103"/>
      <c r="G4045" s="103"/>
      <c r="H4045" s="103"/>
      <c r="I4045" s="103"/>
    </row>
    <row r="4046" spans="1:9" s="111" customFormat="1" ht="8.25" customHeight="1">
      <c r="A4046" s="189"/>
      <c r="B4046" s="103"/>
      <c r="C4046" s="103"/>
      <c r="D4046" s="103"/>
      <c r="E4046" s="103"/>
      <c r="F4046" s="103"/>
      <c r="G4046" s="103"/>
      <c r="H4046" s="103"/>
      <c r="I4046" s="103"/>
    </row>
    <row r="4047" spans="1:9" s="111" customFormat="1" ht="8.25" customHeight="1">
      <c r="A4047" s="189"/>
      <c r="B4047" s="103"/>
      <c r="C4047" s="103"/>
      <c r="D4047" s="103"/>
      <c r="E4047" s="103"/>
      <c r="F4047" s="103"/>
      <c r="G4047" s="103"/>
      <c r="H4047" s="103"/>
      <c r="I4047" s="103"/>
    </row>
    <row r="4048" spans="1:9" s="111" customFormat="1" ht="8.25" customHeight="1">
      <c r="A4048" s="189"/>
      <c r="B4048" s="103"/>
      <c r="C4048" s="103"/>
      <c r="D4048" s="103"/>
      <c r="E4048" s="103"/>
      <c r="F4048" s="103"/>
      <c r="G4048" s="103"/>
      <c r="H4048" s="103"/>
      <c r="I4048" s="103"/>
    </row>
    <row r="4049" spans="1:9" s="111" customFormat="1" ht="8.25" customHeight="1">
      <c r="A4049" s="189"/>
      <c r="B4049" s="103"/>
      <c r="C4049" s="103"/>
      <c r="D4049" s="103"/>
      <c r="E4049" s="103"/>
      <c r="F4049" s="103"/>
      <c r="G4049" s="103"/>
      <c r="H4049" s="103"/>
      <c r="I4049" s="103"/>
    </row>
    <row r="4050" spans="1:9" s="111" customFormat="1" ht="8.25" customHeight="1">
      <c r="A4050" s="189"/>
      <c r="B4050" s="103"/>
      <c r="C4050" s="103"/>
      <c r="D4050" s="103"/>
      <c r="E4050" s="103"/>
      <c r="F4050" s="103"/>
      <c r="G4050" s="103"/>
      <c r="H4050" s="103"/>
      <c r="I4050" s="103"/>
    </row>
    <row r="4051" spans="1:9" s="111" customFormat="1" ht="8.25" customHeight="1">
      <c r="A4051" s="189"/>
      <c r="B4051" s="103"/>
      <c r="C4051" s="103"/>
      <c r="D4051" s="103"/>
      <c r="E4051" s="103"/>
      <c r="F4051" s="103"/>
      <c r="G4051" s="103"/>
      <c r="H4051" s="103"/>
      <c r="I4051" s="103"/>
    </row>
    <row r="4052" spans="1:9" s="111" customFormat="1" ht="8.25" customHeight="1">
      <c r="A4052" s="189"/>
      <c r="B4052" s="103"/>
      <c r="C4052" s="103"/>
      <c r="D4052" s="103"/>
      <c r="E4052" s="103"/>
      <c r="F4052" s="103"/>
      <c r="G4052" s="103"/>
      <c r="H4052" s="103"/>
      <c r="I4052" s="103"/>
    </row>
    <row r="4053" spans="1:9" s="111" customFormat="1" ht="8.25" customHeight="1">
      <c r="A4053" s="189"/>
      <c r="B4053" s="103"/>
      <c r="C4053" s="103"/>
      <c r="D4053" s="103"/>
      <c r="E4053" s="103"/>
      <c r="F4053" s="103"/>
      <c r="G4053" s="103"/>
      <c r="H4053" s="103"/>
      <c r="I4053" s="103"/>
    </row>
    <row r="4054" spans="1:9" s="111" customFormat="1" ht="8.25" customHeight="1">
      <c r="A4054" s="189"/>
      <c r="B4054" s="103"/>
      <c r="C4054" s="103"/>
      <c r="D4054" s="103"/>
      <c r="E4054" s="103"/>
      <c r="F4054" s="103"/>
      <c r="G4054" s="103"/>
      <c r="H4054" s="103"/>
      <c r="I4054" s="103"/>
    </row>
    <row r="4055" spans="1:9" s="111" customFormat="1" ht="8.25" customHeight="1">
      <c r="A4055" s="189"/>
      <c r="B4055" s="103"/>
      <c r="C4055" s="103"/>
      <c r="D4055" s="103"/>
      <c r="E4055" s="103"/>
      <c r="F4055" s="103"/>
      <c r="G4055" s="103"/>
      <c r="H4055" s="103"/>
      <c r="I4055" s="103"/>
    </row>
    <row r="4056" spans="1:9" s="111" customFormat="1" ht="8.25" customHeight="1">
      <c r="A4056" s="189"/>
      <c r="B4056" s="103"/>
      <c r="C4056" s="103"/>
      <c r="D4056" s="103"/>
      <c r="E4056" s="103"/>
      <c r="F4056" s="103"/>
      <c r="G4056" s="103"/>
      <c r="H4056" s="103"/>
      <c r="I4056" s="103"/>
    </row>
    <row r="4057" spans="1:9" s="111" customFormat="1" ht="8.25" customHeight="1">
      <c r="A4057" s="189"/>
      <c r="B4057" s="103"/>
      <c r="C4057" s="103"/>
      <c r="D4057" s="103"/>
      <c r="E4057" s="103"/>
      <c r="F4057" s="103"/>
      <c r="G4057" s="103"/>
      <c r="H4057" s="103"/>
      <c r="I4057" s="103"/>
    </row>
    <row r="4058" spans="1:9" s="111" customFormat="1" ht="8.25" customHeight="1">
      <c r="A4058" s="189"/>
      <c r="B4058" s="103"/>
      <c r="C4058" s="103"/>
      <c r="D4058" s="103"/>
      <c r="E4058" s="103"/>
      <c r="F4058" s="103"/>
      <c r="G4058" s="103"/>
      <c r="H4058" s="103"/>
      <c r="I4058" s="103"/>
    </row>
    <row r="4059" spans="1:9" s="111" customFormat="1" ht="8.25" customHeight="1">
      <c r="A4059" s="189"/>
      <c r="B4059" s="103"/>
      <c r="C4059" s="103"/>
      <c r="D4059" s="103"/>
      <c r="E4059" s="103"/>
      <c r="F4059" s="103"/>
      <c r="G4059" s="103"/>
      <c r="H4059" s="103"/>
      <c r="I4059" s="103"/>
    </row>
    <row r="4060" spans="1:9" s="111" customFormat="1" ht="8.25" customHeight="1">
      <c r="A4060" s="189"/>
      <c r="B4060" s="103"/>
      <c r="C4060" s="103"/>
      <c r="D4060" s="103"/>
      <c r="E4060" s="103"/>
      <c r="F4060" s="103"/>
      <c r="G4060" s="103"/>
      <c r="H4060" s="103"/>
      <c r="I4060" s="103"/>
    </row>
    <row r="4061" spans="1:9" s="111" customFormat="1" ht="8.25" customHeight="1">
      <c r="A4061" s="189"/>
      <c r="B4061" s="103"/>
      <c r="C4061" s="103"/>
      <c r="D4061" s="103"/>
      <c r="E4061" s="103"/>
      <c r="F4061" s="103"/>
      <c r="G4061" s="103"/>
      <c r="H4061" s="103"/>
      <c r="I4061" s="103"/>
    </row>
    <row r="4062" spans="1:9" s="111" customFormat="1" ht="8.25" customHeight="1">
      <c r="A4062" s="189"/>
      <c r="B4062" s="103"/>
      <c r="C4062" s="103"/>
      <c r="D4062" s="103"/>
      <c r="E4062" s="103"/>
      <c r="F4062" s="103"/>
      <c r="G4062" s="103"/>
      <c r="H4062" s="103"/>
      <c r="I4062" s="103"/>
    </row>
    <row r="4063" spans="1:9" s="111" customFormat="1" ht="8.25" customHeight="1">
      <c r="A4063" s="189"/>
      <c r="B4063" s="103"/>
      <c r="C4063" s="103"/>
      <c r="D4063" s="103"/>
      <c r="E4063" s="103"/>
      <c r="F4063" s="103"/>
      <c r="G4063" s="103"/>
      <c r="H4063" s="103"/>
      <c r="I4063" s="103"/>
    </row>
    <row r="4064" spans="1:9" s="111" customFormat="1" ht="8.25" customHeight="1">
      <c r="A4064" s="189"/>
      <c r="B4064" s="103"/>
      <c r="C4064" s="103"/>
      <c r="D4064" s="103"/>
      <c r="E4064" s="103"/>
      <c r="F4064" s="103"/>
      <c r="G4064" s="103"/>
      <c r="H4064" s="103"/>
      <c r="I4064" s="103"/>
    </row>
    <row r="4065" spans="1:9" s="111" customFormat="1" ht="8.25" customHeight="1">
      <c r="A4065" s="189"/>
      <c r="B4065" s="103"/>
      <c r="C4065" s="103"/>
      <c r="D4065" s="103"/>
      <c r="E4065" s="103"/>
      <c r="F4065" s="103"/>
      <c r="G4065" s="103"/>
      <c r="H4065" s="103"/>
      <c r="I4065" s="103"/>
    </row>
    <row r="4066" spans="1:9" s="111" customFormat="1" ht="8.25" customHeight="1">
      <c r="A4066" s="189"/>
      <c r="B4066" s="103"/>
      <c r="C4066" s="103"/>
      <c r="D4066" s="103"/>
      <c r="E4066" s="103"/>
      <c r="F4066" s="103"/>
      <c r="G4066" s="103"/>
      <c r="H4066" s="103"/>
      <c r="I4066" s="103"/>
    </row>
    <row r="4067" spans="1:9" s="111" customFormat="1" ht="8.25" customHeight="1">
      <c r="A4067" s="189"/>
      <c r="B4067" s="103"/>
      <c r="C4067" s="103"/>
      <c r="D4067" s="103"/>
      <c r="E4067" s="103"/>
      <c r="F4067" s="103"/>
      <c r="G4067" s="103"/>
      <c r="H4067" s="103"/>
      <c r="I4067" s="103"/>
    </row>
    <row r="4068" spans="1:9" s="111" customFormat="1" ht="8.25" customHeight="1">
      <c r="A4068" s="189"/>
      <c r="B4068" s="103"/>
      <c r="C4068" s="103"/>
      <c r="D4068" s="103"/>
      <c r="E4068" s="103"/>
      <c r="F4068" s="103"/>
      <c r="G4068" s="103"/>
      <c r="H4068" s="103"/>
      <c r="I4068" s="103"/>
    </row>
    <row r="4069" spans="1:9" s="111" customFormat="1" ht="8.25" customHeight="1">
      <c r="A4069" s="189"/>
      <c r="B4069" s="103"/>
      <c r="C4069" s="103"/>
      <c r="D4069" s="103"/>
      <c r="E4069" s="103"/>
      <c r="F4069" s="103"/>
      <c r="G4069" s="103"/>
      <c r="H4069" s="103"/>
      <c r="I4069" s="103"/>
    </row>
    <row r="4070" spans="1:9" s="111" customFormat="1" ht="8.25" customHeight="1">
      <c r="A4070" s="189"/>
      <c r="B4070" s="103"/>
      <c r="C4070" s="103"/>
      <c r="D4070" s="103"/>
      <c r="E4070" s="103"/>
      <c r="F4070" s="103"/>
      <c r="G4070" s="103"/>
      <c r="H4070" s="103"/>
      <c r="I4070" s="103"/>
    </row>
    <row r="4071" spans="1:9" s="111" customFormat="1" ht="8.25" customHeight="1">
      <c r="A4071" s="189"/>
      <c r="B4071" s="103"/>
      <c r="C4071" s="103"/>
      <c r="D4071" s="103"/>
      <c r="E4071" s="103"/>
      <c r="F4071" s="103"/>
      <c r="G4071" s="103"/>
      <c r="H4071" s="103"/>
      <c r="I4071" s="103"/>
    </row>
    <row r="4072" spans="1:9" s="111" customFormat="1" ht="8.25" customHeight="1">
      <c r="A4072" s="189"/>
      <c r="B4072" s="103"/>
      <c r="C4072" s="103"/>
      <c r="D4072" s="103"/>
      <c r="E4072" s="103"/>
      <c r="F4072" s="103"/>
      <c r="G4072" s="103"/>
      <c r="H4072" s="103"/>
      <c r="I4072" s="103"/>
    </row>
    <row r="4073" spans="1:9" s="111" customFormat="1" ht="8.25" customHeight="1">
      <c r="A4073" s="189"/>
      <c r="B4073" s="103"/>
      <c r="C4073" s="103"/>
      <c r="D4073" s="103"/>
      <c r="E4073" s="103"/>
      <c r="F4073" s="103"/>
      <c r="G4073" s="103"/>
      <c r="H4073" s="103"/>
      <c r="I4073" s="103"/>
    </row>
    <row r="4074" spans="1:9" s="111" customFormat="1" ht="8.25" customHeight="1">
      <c r="A4074" s="189"/>
      <c r="B4074" s="103"/>
      <c r="C4074" s="103"/>
      <c r="D4074" s="103"/>
      <c r="E4074" s="103"/>
      <c r="F4074" s="103"/>
      <c r="G4074" s="103"/>
      <c r="H4074" s="103"/>
      <c r="I4074" s="103"/>
    </row>
    <row r="4075" spans="1:9" s="111" customFormat="1" ht="8.25" customHeight="1">
      <c r="A4075" s="189"/>
      <c r="B4075" s="103"/>
      <c r="C4075" s="103"/>
      <c r="D4075" s="103"/>
      <c r="E4075" s="103"/>
      <c r="F4075" s="103"/>
      <c r="G4075" s="103"/>
      <c r="H4075" s="103"/>
      <c r="I4075" s="103"/>
    </row>
    <row r="4076" spans="1:9" s="111" customFormat="1" ht="8.25" customHeight="1">
      <c r="A4076" s="189"/>
      <c r="B4076" s="103"/>
      <c r="C4076" s="103"/>
      <c r="D4076" s="103"/>
      <c r="E4076" s="103"/>
      <c r="F4076" s="103"/>
      <c r="G4076" s="103"/>
      <c r="H4076" s="103"/>
      <c r="I4076" s="103"/>
    </row>
    <row r="4077" spans="1:9" s="111" customFormat="1" ht="8.25" customHeight="1">
      <c r="A4077" s="189"/>
      <c r="B4077" s="103"/>
      <c r="C4077" s="103"/>
      <c r="D4077" s="103"/>
      <c r="E4077" s="103"/>
      <c r="F4077" s="103"/>
      <c r="G4077" s="103"/>
      <c r="H4077" s="103"/>
      <c r="I4077" s="103"/>
    </row>
    <row r="4078" spans="1:9" s="111" customFormat="1" ht="8.25" customHeight="1">
      <c r="A4078" s="189"/>
      <c r="B4078" s="103"/>
      <c r="C4078" s="103"/>
      <c r="D4078" s="103"/>
      <c r="E4078" s="103"/>
      <c r="F4078" s="103"/>
      <c r="G4078" s="103"/>
      <c r="H4078" s="103"/>
      <c r="I4078" s="103"/>
    </row>
    <row r="4079" spans="1:9" s="111" customFormat="1" ht="8.25" customHeight="1">
      <c r="A4079" s="189"/>
      <c r="B4079" s="103"/>
      <c r="C4079" s="103"/>
      <c r="D4079" s="103"/>
      <c r="E4079" s="103"/>
      <c r="F4079" s="103"/>
      <c r="G4079" s="103"/>
      <c r="H4079" s="103"/>
      <c r="I4079" s="103"/>
    </row>
    <row r="4080" spans="1:9" s="111" customFormat="1" ht="8.25" customHeight="1">
      <c r="A4080" s="189"/>
      <c r="B4080" s="103"/>
      <c r="C4080" s="103"/>
      <c r="D4080" s="103"/>
      <c r="E4080" s="103"/>
      <c r="F4080" s="103"/>
      <c r="G4080" s="103"/>
      <c r="H4080" s="103"/>
      <c r="I4080" s="103"/>
    </row>
    <row r="4081" spans="1:9" s="111" customFormat="1" ht="8.25" customHeight="1">
      <c r="A4081" s="189"/>
      <c r="B4081" s="103"/>
      <c r="C4081" s="103"/>
      <c r="D4081" s="103"/>
      <c r="E4081" s="103"/>
      <c r="F4081" s="103"/>
      <c r="G4081" s="103"/>
      <c r="H4081" s="103"/>
      <c r="I4081" s="103"/>
    </row>
    <row r="4082" spans="1:9" s="111" customFormat="1" ht="8.25" customHeight="1">
      <c r="A4082" s="189"/>
      <c r="B4082" s="103"/>
      <c r="C4082" s="103"/>
      <c r="D4082" s="103"/>
      <c r="E4082" s="103"/>
      <c r="F4082" s="103"/>
      <c r="G4082" s="103"/>
      <c r="H4082" s="103"/>
      <c r="I4082" s="103"/>
    </row>
    <row r="4083" spans="1:9" s="111" customFormat="1" ht="8.25" customHeight="1">
      <c r="A4083" s="189"/>
      <c r="B4083" s="103"/>
      <c r="C4083" s="103"/>
      <c r="D4083" s="103"/>
      <c r="E4083" s="103"/>
      <c r="F4083" s="103"/>
      <c r="G4083" s="103"/>
      <c r="H4083" s="103"/>
      <c r="I4083" s="103"/>
    </row>
    <row r="4084" spans="1:9" s="111" customFormat="1" ht="8.25" customHeight="1">
      <c r="A4084" s="189"/>
      <c r="B4084" s="103"/>
      <c r="C4084" s="103"/>
      <c r="D4084" s="103"/>
      <c r="E4084" s="103"/>
      <c r="F4084" s="103"/>
      <c r="G4084" s="103"/>
      <c r="H4084" s="103"/>
      <c r="I4084" s="103"/>
    </row>
    <row r="4085" spans="1:9" s="111" customFormat="1" ht="8.25" customHeight="1">
      <c r="A4085" s="189"/>
      <c r="B4085" s="103"/>
      <c r="C4085" s="103"/>
      <c r="D4085" s="103"/>
      <c r="E4085" s="103"/>
      <c r="F4085" s="103"/>
      <c r="G4085" s="103"/>
      <c r="H4085" s="103"/>
      <c r="I4085" s="103"/>
    </row>
    <row r="4086" spans="1:9" s="111" customFormat="1" ht="8.25" customHeight="1">
      <c r="A4086" s="189"/>
      <c r="B4086" s="103"/>
      <c r="C4086" s="103"/>
      <c r="D4086" s="103"/>
      <c r="E4086" s="103"/>
      <c r="F4086" s="103"/>
      <c r="G4086" s="103"/>
      <c r="H4086" s="103"/>
      <c r="I4086" s="103"/>
    </row>
    <row r="4087" spans="1:9" s="111" customFormat="1" ht="8.25" customHeight="1">
      <c r="A4087" s="189"/>
      <c r="B4087" s="103"/>
      <c r="C4087" s="103"/>
      <c r="D4087" s="103"/>
      <c r="E4087" s="103"/>
      <c r="F4087" s="103"/>
      <c r="G4087" s="103"/>
      <c r="H4087" s="103"/>
      <c r="I4087" s="103"/>
    </row>
    <row r="4088" spans="1:9" s="111" customFormat="1" ht="8.25" customHeight="1">
      <c r="A4088" s="189"/>
      <c r="B4088" s="103"/>
      <c r="C4088" s="103"/>
      <c r="D4088" s="103"/>
      <c r="E4088" s="103"/>
      <c r="F4088" s="103"/>
      <c r="G4088" s="103"/>
      <c r="H4088" s="103"/>
      <c r="I4088" s="103"/>
    </row>
    <row r="4089" spans="1:9" s="111" customFormat="1" ht="8.25" customHeight="1">
      <c r="A4089" s="189"/>
      <c r="B4089" s="103"/>
      <c r="C4089" s="103"/>
      <c r="D4089" s="103"/>
      <c r="E4089" s="103"/>
      <c r="F4089" s="103"/>
      <c r="G4089" s="103"/>
      <c r="H4089" s="103"/>
      <c r="I4089" s="103"/>
    </row>
    <row r="4090" spans="1:9" s="111" customFormat="1" ht="8.25" customHeight="1">
      <c r="A4090" s="189"/>
      <c r="B4090" s="103"/>
      <c r="C4090" s="103"/>
      <c r="D4090" s="103"/>
      <c r="E4090" s="103"/>
      <c r="F4090" s="103"/>
      <c r="G4090" s="103"/>
      <c r="H4090" s="103"/>
      <c r="I4090" s="103"/>
    </row>
    <row r="4091" spans="1:9" s="111" customFormat="1" ht="8.25" customHeight="1">
      <c r="A4091" s="189"/>
      <c r="B4091" s="103"/>
      <c r="C4091" s="103"/>
      <c r="D4091" s="103"/>
      <c r="E4091" s="103"/>
      <c r="F4091" s="103"/>
      <c r="G4091" s="103"/>
      <c r="H4091" s="103"/>
      <c r="I4091" s="103"/>
    </row>
    <row r="4092" spans="1:9" s="111" customFormat="1" ht="8.25" customHeight="1">
      <c r="A4092" s="189"/>
      <c r="B4092" s="103"/>
      <c r="C4092" s="103"/>
      <c r="D4092" s="103"/>
      <c r="E4092" s="103"/>
      <c r="F4092" s="103"/>
      <c r="G4092" s="103"/>
      <c r="H4092" s="103"/>
      <c r="I4092" s="103"/>
    </row>
    <row r="4093" spans="1:9" s="111" customFormat="1" ht="8.25" customHeight="1">
      <c r="A4093" s="189"/>
      <c r="B4093" s="179"/>
      <c r="C4093" s="179"/>
      <c r="D4093" s="179"/>
      <c r="E4093" s="179"/>
      <c r="F4093" s="179"/>
      <c r="G4093" s="179"/>
      <c r="H4093" s="179"/>
      <c r="I4093" s="179"/>
    </row>
    <row r="4094" spans="1:9" s="111" customFormat="1" ht="8.25" customHeight="1">
      <c r="A4094" s="189"/>
      <c r="B4094" s="179"/>
      <c r="C4094" s="179"/>
      <c r="D4094" s="179"/>
      <c r="E4094" s="179"/>
      <c r="F4094" s="179"/>
      <c r="G4094" s="179"/>
      <c r="H4094" s="179"/>
      <c r="I4094" s="179"/>
    </row>
    <row r="4095" spans="1:9" s="111" customFormat="1" ht="8.25" customHeight="1">
      <c r="A4095" s="189"/>
      <c r="B4095" s="179"/>
      <c r="C4095" s="179"/>
      <c r="D4095" s="179"/>
      <c r="E4095" s="179"/>
      <c r="F4095" s="179"/>
      <c r="G4095" s="179"/>
      <c r="H4095" s="179"/>
      <c r="I4095" s="179"/>
    </row>
    <row r="4096" spans="1:9" s="111" customFormat="1" ht="8.25" customHeight="1">
      <c r="A4096" s="189"/>
      <c r="B4096" s="179"/>
      <c r="C4096" s="179"/>
      <c r="D4096" s="179"/>
      <c r="E4096" s="179"/>
      <c r="F4096" s="179"/>
      <c r="G4096" s="179"/>
      <c r="H4096" s="179"/>
      <c r="I4096" s="179"/>
    </row>
    <row r="4097" spans="1:9" s="111" customFormat="1" ht="8.25" customHeight="1">
      <c r="A4097" s="189"/>
      <c r="B4097" s="179"/>
      <c r="C4097" s="179"/>
      <c r="D4097" s="179"/>
      <c r="E4097" s="179"/>
      <c r="F4097" s="179"/>
      <c r="G4097" s="179"/>
      <c r="H4097" s="179"/>
      <c r="I4097" s="179"/>
    </row>
    <row r="4098" spans="1:9" s="111" customFormat="1" ht="8.25" customHeight="1">
      <c r="A4098" s="189"/>
      <c r="B4098" s="179"/>
      <c r="C4098" s="179"/>
      <c r="D4098" s="179"/>
      <c r="E4098" s="179"/>
      <c r="F4098" s="179"/>
      <c r="G4098" s="179"/>
      <c r="H4098" s="179"/>
      <c r="I4098" s="179"/>
    </row>
    <row r="4099" spans="1:9" s="111" customFormat="1" ht="8.25" customHeight="1">
      <c r="A4099" s="189"/>
      <c r="B4099" s="179"/>
      <c r="C4099" s="179"/>
      <c r="D4099" s="179"/>
      <c r="E4099" s="179"/>
      <c r="F4099" s="179"/>
      <c r="G4099" s="179"/>
      <c r="H4099" s="179"/>
      <c r="I4099" s="179"/>
    </row>
    <row r="4100" spans="1:9" s="111" customFormat="1" ht="8.25" customHeight="1">
      <c r="A4100" s="189"/>
      <c r="B4100" s="179"/>
      <c r="C4100" s="179"/>
      <c r="D4100" s="179"/>
      <c r="E4100" s="179"/>
      <c r="F4100" s="179"/>
      <c r="G4100" s="179"/>
      <c r="H4100" s="179"/>
      <c r="I4100" s="179"/>
    </row>
    <row r="4101" spans="1:9" s="111" customFormat="1" ht="8.25" customHeight="1">
      <c r="A4101" s="189"/>
      <c r="B4101" s="179"/>
      <c r="C4101" s="179"/>
      <c r="D4101" s="179"/>
      <c r="E4101" s="179"/>
      <c r="F4101" s="179"/>
      <c r="G4101" s="179"/>
      <c r="H4101" s="179"/>
      <c r="I4101" s="179"/>
    </row>
    <row r="4102" spans="1:9" s="111" customFormat="1" ht="8.25" customHeight="1">
      <c r="A4102" s="189"/>
      <c r="B4102" s="179"/>
      <c r="C4102" s="179"/>
      <c r="D4102" s="179"/>
      <c r="E4102" s="179"/>
      <c r="F4102" s="179"/>
      <c r="G4102" s="179"/>
      <c r="H4102" s="179"/>
      <c r="I4102" s="179"/>
    </row>
    <row r="4103" spans="1:9" s="111" customFormat="1" ht="8.25" customHeight="1">
      <c r="A4103" s="189"/>
      <c r="B4103" s="179"/>
      <c r="C4103" s="179"/>
      <c r="D4103" s="179"/>
      <c r="E4103" s="179"/>
      <c r="F4103" s="179"/>
      <c r="G4103" s="179"/>
      <c r="H4103" s="179"/>
      <c r="I4103" s="179"/>
    </row>
    <row r="4104" spans="1:9" s="111" customFormat="1" ht="8.25" customHeight="1">
      <c r="A4104" s="189"/>
      <c r="B4104" s="179"/>
      <c r="C4104" s="179"/>
      <c r="D4104" s="179"/>
      <c r="E4104" s="179"/>
      <c r="F4104" s="179"/>
      <c r="G4104" s="179"/>
      <c r="H4104" s="179"/>
      <c r="I4104" s="179"/>
    </row>
    <row r="4105" spans="1:9" s="111" customFormat="1" ht="8.25" customHeight="1">
      <c r="A4105" s="189"/>
      <c r="B4105" s="179"/>
      <c r="C4105" s="179"/>
      <c r="D4105" s="179"/>
      <c r="E4105" s="179"/>
      <c r="F4105" s="179"/>
      <c r="G4105" s="179"/>
      <c r="H4105" s="179"/>
      <c r="I4105" s="179"/>
    </row>
    <row r="4106" spans="1:9" s="111" customFormat="1" ht="8.25" customHeight="1">
      <c r="A4106" s="189"/>
      <c r="B4106" s="179"/>
      <c r="C4106" s="179"/>
      <c r="D4106" s="179"/>
      <c r="E4106" s="179"/>
      <c r="F4106" s="179"/>
      <c r="G4106" s="179"/>
      <c r="H4106" s="179"/>
      <c r="I4106" s="179"/>
    </row>
    <row r="4107" spans="1:9" s="111" customFormat="1" ht="8.25" customHeight="1">
      <c r="A4107" s="189"/>
      <c r="B4107" s="179"/>
      <c r="C4107" s="179"/>
      <c r="D4107" s="179"/>
      <c r="E4107" s="179"/>
      <c r="F4107" s="179"/>
      <c r="G4107" s="179"/>
      <c r="H4107" s="179"/>
      <c r="I4107" s="179"/>
    </row>
    <row r="4108" spans="1:9" s="111" customFormat="1" ht="8.25" customHeight="1">
      <c r="A4108" s="189"/>
      <c r="B4108" s="179"/>
      <c r="C4108" s="179"/>
      <c r="D4108" s="179"/>
      <c r="E4108" s="179"/>
      <c r="F4108" s="179"/>
      <c r="G4108" s="179"/>
      <c r="H4108" s="179"/>
      <c r="I4108" s="179"/>
    </row>
    <row r="4109" spans="1:9" s="111" customFormat="1" ht="8.25" customHeight="1">
      <c r="A4109" s="189"/>
      <c r="B4109" s="179"/>
      <c r="C4109" s="179"/>
      <c r="D4109" s="179"/>
      <c r="E4109" s="179"/>
      <c r="F4109" s="179"/>
      <c r="G4109" s="179"/>
      <c r="H4109" s="179"/>
      <c r="I4109" s="179"/>
    </row>
    <row r="4110" spans="1:9" s="111" customFormat="1" ht="8.25" customHeight="1">
      <c r="A4110" s="189"/>
      <c r="B4110" s="179"/>
      <c r="C4110" s="179"/>
      <c r="D4110" s="179"/>
      <c r="E4110" s="179"/>
      <c r="F4110" s="179"/>
      <c r="G4110" s="179"/>
      <c r="H4110" s="179"/>
      <c r="I4110" s="179"/>
    </row>
    <row r="4111" spans="1:9" s="111" customFormat="1" ht="8.25" customHeight="1">
      <c r="A4111" s="189"/>
      <c r="B4111" s="179"/>
      <c r="C4111" s="179"/>
      <c r="D4111" s="179"/>
      <c r="E4111" s="179"/>
      <c r="F4111" s="179"/>
      <c r="G4111" s="179"/>
      <c r="H4111" s="179"/>
      <c r="I4111" s="179"/>
    </row>
    <row r="4112" spans="1:9" s="111" customFormat="1" ht="8.25" customHeight="1">
      <c r="A4112" s="189"/>
      <c r="B4112" s="179"/>
      <c r="C4112" s="179"/>
      <c r="D4112" s="179"/>
      <c r="E4112" s="179"/>
      <c r="F4112" s="179"/>
      <c r="G4112" s="179"/>
      <c r="H4112" s="179"/>
      <c r="I4112" s="179"/>
    </row>
    <row r="4113" spans="1:9" s="111" customFormat="1" ht="8.25" customHeight="1">
      <c r="A4113" s="189"/>
      <c r="B4113" s="179"/>
      <c r="C4113" s="179"/>
      <c r="D4113" s="179"/>
      <c r="E4113" s="179"/>
      <c r="F4113" s="179"/>
      <c r="G4113" s="179"/>
      <c r="H4113" s="179"/>
      <c r="I4113" s="179"/>
    </row>
    <row r="4114" spans="1:9" s="111" customFormat="1" ht="8.25" customHeight="1">
      <c r="A4114" s="189"/>
      <c r="B4114" s="179"/>
      <c r="C4114" s="179"/>
      <c r="D4114" s="179"/>
      <c r="E4114" s="179"/>
      <c r="F4114" s="179"/>
      <c r="G4114" s="179"/>
      <c r="H4114" s="179"/>
      <c r="I4114" s="179"/>
    </row>
    <row r="4115" spans="1:9" s="111" customFormat="1" ht="8.25" customHeight="1">
      <c r="A4115" s="189"/>
      <c r="B4115" s="179"/>
      <c r="C4115" s="179"/>
      <c r="D4115" s="179"/>
      <c r="E4115" s="179"/>
      <c r="F4115" s="179"/>
      <c r="G4115" s="179"/>
      <c r="H4115" s="179"/>
      <c r="I4115" s="179"/>
    </row>
    <row r="4116" spans="1:9" s="111" customFormat="1" ht="8.25" customHeight="1">
      <c r="A4116" s="189"/>
      <c r="B4116" s="179"/>
      <c r="C4116" s="179"/>
      <c r="D4116" s="179"/>
      <c r="E4116" s="179"/>
      <c r="F4116" s="179"/>
      <c r="G4116" s="179"/>
      <c r="H4116" s="179"/>
      <c r="I4116" s="179"/>
    </row>
    <row r="4117" spans="1:9" s="111" customFormat="1" ht="8.25" customHeight="1">
      <c r="A4117" s="189"/>
      <c r="B4117" s="179"/>
      <c r="C4117" s="179"/>
      <c r="D4117" s="179"/>
      <c r="E4117" s="179"/>
      <c r="F4117" s="179"/>
      <c r="G4117" s="179"/>
      <c r="H4117" s="179"/>
      <c r="I4117" s="179"/>
    </row>
    <row r="4118" spans="1:9" s="111" customFormat="1" ht="8.25" customHeight="1">
      <c r="A4118" s="189"/>
      <c r="B4118" s="179"/>
      <c r="C4118" s="179"/>
      <c r="D4118" s="179"/>
      <c r="E4118" s="179"/>
      <c r="F4118" s="179"/>
      <c r="G4118" s="179"/>
      <c r="H4118" s="179"/>
      <c r="I4118" s="179"/>
    </row>
    <row r="4119" spans="1:9" s="111" customFormat="1" ht="8.25" customHeight="1">
      <c r="A4119" s="189"/>
      <c r="B4119" s="179"/>
      <c r="C4119" s="179"/>
      <c r="D4119" s="179"/>
      <c r="E4119" s="179"/>
      <c r="F4119" s="179"/>
      <c r="G4119" s="179"/>
      <c r="H4119" s="179"/>
      <c r="I4119" s="179"/>
    </row>
    <row r="4120" spans="1:9" s="111" customFormat="1" ht="8.25" customHeight="1">
      <c r="A4120" s="189"/>
      <c r="B4120" s="179"/>
      <c r="C4120" s="179"/>
      <c r="D4120" s="179"/>
      <c r="E4120" s="179"/>
      <c r="F4120" s="179"/>
      <c r="G4120" s="179"/>
      <c r="H4120" s="179"/>
      <c r="I4120" s="179"/>
    </row>
    <row r="4121" spans="1:9" s="111" customFormat="1" ht="8.25" customHeight="1">
      <c r="A4121" s="189"/>
      <c r="B4121" s="179"/>
      <c r="C4121" s="179"/>
      <c r="D4121" s="179"/>
      <c r="E4121" s="179"/>
      <c r="F4121" s="179"/>
      <c r="G4121" s="179"/>
      <c r="H4121" s="179"/>
      <c r="I4121" s="179"/>
    </row>
    <row r="4122" spans="1:9" s="111" customFormat="1" ht="8.25" customHeight="1">
      <c r="A4122" s="189"/>
      <c r="B4122" s="179"/>
      <c r="C4122" s="179"/>
      <c r="D4122" s="179"/>
      <c r="E4122" s="179"/>
      <c r="F4122" s="179"/>
      <c r="G4122" s="179"/>
      <c r="H4122" s="179"/>
      <c r="I4122" s="179"/>
    </row>
    <row r="4123" spans="1:9" s="111" customFormat="1" ht="8.25" customHeight="1">
      <c r="A4123" s="189"/>
      <c r="B4123" s="179"/>
      <c r="C4123" s="179"/>
      <c r="D4123" s="179"/>
      <c r="E4123" s="179"/>
      <c r="F4123" s="179"/>
      <c r="G4123" s="179"/>
      <c r="H4123" s="179"/>
      <c r="I4123" s="179"/>
    </row>
    <row r="4124" spans="1:9" s="111" customFormat="1" ht="8.25" customHeight="1">
      <c r="A4124" s="189"/>
      <c r="B4124" s="179"/>
      <c r="C4124" s="179"/>
      <c r="D4124" s="179"/>
      <c r="E4124" s="179"/>
      <c r="F4124" s="179"/>
      <c r="G4124" s="179"/>
      <c r="H4124" s="179"/>
      <c r="I4124" s="179"/>
    </row>
    <row r="4125" spans="1:9" s="111" customFormat="1" ht="8.25" customHeight="1">
      <c r="A4125" s="189"/>
      <c r="B4125" s="179"/>
      <c r="C4125" s="179"/>
      <c r="D4125" s="179"/>
      <c r="E4125" s="179"/>
      <c r="F4125" s="179"/>
      <c r="G4125" s="179"/>
      <c r="H4125" s="179"/>
      <c r="I4125" s="179"/>
    </row>
    <row r="4126" spans="1:9" s="111" customFormat="1" ht="8.25" customHeight="1">
      <c r="A4126" s="189"/>
      <c r="B4126" s="179"/>
      <c r="C4126" s="179"/>
      <c r="D4126" s="179"/>
      <c r="E4126" s="179"/>
      <c r="F4126" s="179"/>
      <c r="G4126" s="179"/>
      <c r="H4126" s="179"/>
      <c r="I4126" s="179"/>
    </row>
    <row r="4127" spans="1:9" s="111" customFormat="1" ht="8.25" customHeight="1">
      <c r="A4127" s="189"/>
      <c r="B4127" s="179"/>
      <c r="C4127" s="179"/>
      <c r="D4127" s="179"/>
      <c r="E4127" s="179"/>
      <c r="F4127" s="179"/>
      <c r="G4127" s="179"/>
      <c r="H4127" s="179"/>
      <c r="I4127" s="179"/>
    </row>
    <row r="4128" spans="1:9" s="111" customFormat="1" ht="8.25" customHeight="1">
      <c r="A4128" s="189"/>
      <c r="B4128" s="179"/>
      <c r="C4128" s="179"/>
      <c r="D4128" s="179"/>
      <c r="E4128" s="179"/>
      <c r="F4128" s="179"/>
      <c r="G4128" s="179"/>
      <c r="H4128" s="179"/>
      <c r="I4128" s="179"/>
    </row>
    <row r="4129" spans="1:9" s="111" customFormat="1" ht="8.25" customHeight="1">
      <c r="A4129" s="189"/>
      <c r="B4129" s="179"/>
      <c r="C4129" s="179"/>
      <c r="D4129" s="179"/>
      <c r="E4129" s="179"/>
      <c r="F4129" s="179"/>
      <c r="G4129" s="179"/>
      <c r="H4129" s="179"/>
      <c r="I4129" s="179"/>
    </row>
    <row r="4130" spans="1:9" s="111" customFormat="1" ht="8.25" customHeight="1">
      <c r="A4130" s="189"/>
      <c r="B4130" s="179"/>
      <c r="C4130" s="179"/>
      <c r="D4130" s="179"/>
      <c r="E4130" s="179"/>
      <c r="F4130" s="179"/>
      <c r="G4130" s="179"/>
      <c r="H4130" s="179"/>
      <c r="I4130" s="179"/>
    </row>
    <row r="4131" spans="1:9" s="111" customFormat="1" ht="8.25" customHeight="1">
      <c r="A4131" s="189"/>
      <c r="B4131" s="179"/>
      <c r="C4131" s="179"/>
      <c r="D4131" s="179"/>
      <c r="E4131" s="179"/>
      <c r="F4131" s="179"/>
      <c r="G4131" s="179"/>
      <c r="H4131" s="179"/>
      <c r="I4131" s="179"/>
    </row>
    <row r="4132" spans="1:9" s="111" customFormat="1" ht="8.25" customHeight="1">
      <c r="A4132" s="189"/>
      <c r="B4132" s="179"/>
      <c r="C4132" s="179"/>
      <c r="D4132" s="179"/>
      <c r="E4132" s="179"/>
      <c r="F4132" s="179"/>
      <c r="G4132" s="179"/>
      <c r="H4132" s="179"/>
      <c r="I4132" s="179"/>
    </row>
    <row r="4133" spans="1:9" s="111" customFormat="1" ht="8.25" customHeight="1">
      <c r="A4133" s="189"/>
      <c r="B4133" s="179"/>
      <c r="C4133" s="179"/>
      <c r="D4133" s="179"/>
      <c r="E4133" s="179"/>
      <c r="F4133" s="179"/>
      <c r="G4133" s="179"/>
      <c r="H4133" s="179"/>
      <c r="I4133" s="179"/>
    </row>
    <row r="4134" spans="1:9" s="111" customFormat="1" ht="8.25" customHeight="1">
      <c r="A4134" s="189"/>
      <c r="B4134" s="179"/>
      <c r="C4134" s="179"/>
      <c r="D4134" s="179"/>
      <c r="E4134" s="179"/>
      <c r="F4134" s="179"/>
      <c r="G4134" s="179"/>
      <c r="H4134" s="179"/>
      <c r="I4134" s="179"/>
    </row>
    <row r="4135" spans="1:9" s="111" customFormat="1" ht="8.25" customHeight="1">
      <c r="A4135" s="189"/>
      <c r="B4135" s="179"/>
      <c r="C4135" s="179"/>
      <c r="D4135" s="179"/>
      <c r="E4135" s="179"/>
      <c r="F4135" s="179"/>
      <c r="G4135" s="179"/>
      <c r="H4135" s="179"/>
      <c r="I4135" s="179"/>
    </row>
    <row r="4136" spans="1:9" s="111" customFormat="1" ht="8.25" customHeight="1">
      <c r="A4136" s="189"/>
      <c r="B4136" s="179"/>
      <c r="C4136" s="179"/>
      <c r="D4136" s="179"/>
      <c r="E4136" s="179"/>
      <c r="F4136" s="179"/>
      <c r="G4136" s="179"/>
      <c r="H4136" s="179"/>
      <c r="I4136" s="179"/>
    </row>
    <row r="4137" spans="1:9" s="111" customFormat="1" ht="8.25" customHeight="1">
      <c r="A4137" s="189"/>
      <c r="B4137" s="179"/>
      <c r="C4137" s="179"/>
      <c r="D4137" s="179"/>
      <c r="E4137" s="179"/>
      <c r="F4137" s="179"/>
      <c r="G4137" s="179"/>
      <c r="H4137" s="179"/>
      <c r="I4137" s="179"/>
    </row>
    <row r="4138" spans="1:9" s="111" customFormat="1" ht="8.25" customHeight="1">
      <c r="A4138" s="189"/>
      <c r="B4138" s="179"/>
      <c r="C4138" s="179"/>
      <c r="D4138" s="179"/>
      <c r="E4138" s="179"/>
      <c r="F4138" s="179"/>
      <c r="G4138" s="179"/>
      <c r="H4138" s="179"/>
      <c r="I4138" s="179"/>
    </row>
    <row r="4139" spans="1:9" s="111" customFormat="1" ht="8.25" customHeight="1">
      <c r="A4139" s="189"/>
      <c r="B4139" s="179"/>
      <c r="C4139" s="179"/>
      <c r="D4139" s="179"/>
      <c r="E4139" s="179"/>
      <c r="F4139" s="179"/>
      <c r="G4139" s="179"/>
      <c r="H4139" s="179"/>
      <c r="I4139" s="179"/>
    </row>
    <row r="4140" spans="1:9" s="111" customFormat="1" ht="8.25" customHeight="1">
      <c r="A4140" s="189"/>
      <c r="B4140" s="179"/>
      <c r="C4140" s="179"/>
      <c r="D4140" s="179"/>
      <c r="E4140" s="179"/>
      <c r="F4140" s="179"/>
      <c r="G4140" s="179"/>
      <c r="H4140" s="179"/>
      <c r="I4140" s="179"/>
    </row>
    <row r="4141" spans="1:9" s="111" customFormat="1" ht="8.25" customHeight="1">
      <c r="A4141" s="189"/>
      <c r="B4141" s="179"/>
      <c r="C4141" s="179"/>
      <c r="D4141" s="179"/>
      <c r="E4141" s="179"/>
      <c r="F4141" s="179"/>
      <c r="G4141" s="179"/>
      <c r="H4141" s="179"/>
      <c r="I4141" s="179"/>
    </row>
    <row r="4142" spans="1:9" s="111" customFormat="1" ht="8.25" customHeight="1">
      <c r="A4142" s="189"/>
      <c r="B4142" s="179"/>
      <c r="C4142" s="179"/>
      <c r="D4142" s="179"/>
      <c r="E4142" s="179"/>
      <c r="F4142" s="179"/>
      <c r="G4142" s="179"/>
      <c r="H4142" s="179"/>
      <c r="I4142" s="179"/>
    </row>
    <row r="4143" spans="1:9" s="111" customFormat="1" ht="8.25" customHeight="1">
      <c r="A4143" s="189"/>
      <c r="B4143" s="179"/>
      <c r="C4143" s="179"/>
      <c r="D4143" s="179"/>
      <c r="E4143" s="179"/>
      <c r="F4143" s="179"/>
      <c r="G4143" s="179"/>
      <c r="H4143" s="179"/>
      <c r="I4143" s="179"/>
    </row>
    <row r="4144" spans="1:9" s="111" customFormat="1" ht="8.25" customHeight="1">
      <c r="A4144" s="189"/>
      <c r="B4144" s="179"/>
      <c r="C4144" s="179"/>
      <c r="D4144" s="179"/>
      <c r="E4144" s="179"/>
      <c r="F4144" s="179"/>
      <c r="G4144" s="179"/>
      <c r="H4144" s="179"/>
      <c r="I4144" s="179"/>
    </row>
    <row r="4145" spans="1:9" s="111" customFormat="1" ht="8.25" customHeight="1">
      <c r="A4145" s="189"/>
      <c r="B4145" s="179"/>
      <c r="C4145" s="179"/>
      <c r="D4145" s="179"/>
      <c r="E4145" s="179"/>
      <c r="F4145" s="179"/>
      <c r="G4145" s="179"/>
      <c r="H4145" s="179"/>
      <c r="I4145" s="179"/>
    </row>
    <row r="4146" spans="1:9" s="111" customFormat="1" ht="8.25" customHeight="1">
      <c r="A4146" s="189"/>
      <c r="B4146" s="179"/>
      <c r="C4146" s="179"/>
      <c r="D4146" s="179"/>
      <c r="E4146" s="179"/>
      <c r="F4146" s="179"/>
      <c r="G4146" s="179"/>
      <c r="H4146" s="179"/>
      <c r="I4146" s="179"/>
    </row>
    <row r="4147" spans="1:9" s="111" customFormat="1" ht="8.25" customHeight="1">
      <c r="A4147" s="189"/>
      <c r="B4147" s="179"/>
      <c r="C4147" s="179"/>
      <c r="D4147" s="179"/>
      <c r="E4147" s="179"/>
      <c r="F4147" s="179"/>
      <c r="G4147" s="179"/>
      <c r="H4147" s="179"/>
      <c r="I4147" s="179"/>
    </row>
    <row r="4148" spans="1:9" s="111" customFormat="1" ht="8.25" customHeight="1">
      <c r="A4148" s="189"/>
      <c r="B4148" s="179"/>
      <c r="C4148" s="179"/>
      <c r="D4148" s="179"/>
      <c r="E4148" s="179"/>
      <c r="F4148" s="179"/>
      <c r="G4148" s="179"/>
      <c r="H4148" s="179"/>
      <c r="I4148" s="179"/>
    </row>
    <row r="4149" spans="1:9" s="111" customFormat="1" ht="8.25" customHeight="1">
      <c r="A4149" s="189"/>
      <c r="B4149" s="179"/>
      <c r="C4149" s="179"/>
      <c r="D4149" s="179"/>
      <c r="E4149" s="179"/>
      <c r="F4149" s="179"/>
      <c r="G4149" s="179"/>
      <c r="H4149" s="179"/>
      <c r="I4149" s="179"/>
    </row>
    <row r="4150" spans="1:9" s="111" customFormat="1" ht="8.25" customHeight="1">
      <c r="A4150" s="189"/>
      <c r="B4150" s="179"/>
      <c r="C4150" s="179"/>
      <c r="D4150" s="179"/>
      <c r="E4150" s="179"/>
      <c r="F4150" s="179"/>
      <c r="G4150" s="179"/>
      <c r="H4150" s="179"/>
      <c r="I4150" s="179"/>
    </row>
    <row r="4151" spans="1:9" s="111" customFormat="1" ht="8.25" customHeight="1">
      <c r="A4151" s="189"/>
      <c r="B4151" s="179"/>
      <c r="C4151" s="179"/>
      <c r="D4151" s="179"/>
      <c r="E4151" s="179"/>
      <c r="F4151" s="179"/>
      <c r="G4151" s="179"/>
      <c r="H4151" s="179"/>
      <c r="I4151" s="179"/>
    </row>
    <row r="4152" spans="1:9" s="111" customFormat="1" ht="8.25" customHeight="1">
      <c r="A4152" s="189"/>
      <c r="B4152" s="179"/>
      <c r="C4152" s="179"/>
      <c r="D4152" s="179"/>
      <c r="E4152" s="179"/>
      <c r="F4152" s="179"/>
      <c r="G4152" s="179"/>
      <c r="H4152" s="179"/>
      <c r="I4152" s="179"/>
    </row>
    <row r="4153" spans="1:9" s="111" customFormat="1" ht="8.25" customHeight="1">
      <c r="A4153" s="189"/>
      <c r="B4153" s="179"/>
      <c r="C4153" s="179"/>
      <c r="D4153" s="179"/>
      <c r="E4153" s="179"/>
      <c r="F4153" s="179"/>
      <c r="G4153" s="179"/>
      <c r="H4153" s="179"/>
      <c r="I4153" s="179"/>
    </row>
    <row r="4154" spans="1:9" s="111" customFormat="1" ht="8.25" customHeight="1">
      <c r="A4154" s="189"/>
      <c r="B4154" s="179"/>
      <c r="C4154" s="179"/>
      <c r="D4154" s="179"/>
      <c r="E4154" s="179"/>
      <c r="F4154" s="179"/>
      <c r="G4154" s="179"/>
      <c r="H4154" s="179"/>
      <c r="I4154" s="179"/>
    </row>
    <row r="4155" spans="1:9" s="111" customFormat="1" ht="8.25" customHeight="1">
      <c r="A4155" s="189"/>
      <c r="B4155" s="179"/>
      <c r="C4155" s="179"/>
      <c r="D4155" s="179"/>
      <c r="E4155" s="179"/>
      <c r="F4155" s="179"/>
      <c r="G4155" s="179"/>
      <c r="H4155" s="179"/>
      <c r="I4155" s="179"/>
    </row>
    <row r="4156" spans="1:9" s="111" customFormat="1" ht="8.25" customHeight="1">
      <c r="A4156" s="189"/>
      <c r="B4156" s="179"/>
      <c r="C4156" s="179"/>
      <c r="D4156" s="179"/>
      <c r="E4156" s="179"/>
      <c r="F4156" s="179"/>
      <c r="G4156" s="179"/>
      <c r="H4156" s="179"/>
      <c r="I4156" s="179"/>
    </row>
    <row r="4157" spans="1:9" s="111" customFormat="1" ht="8.25" customHeight="1">
      <c r="A4157" s="189"/>
      <c r="B4157" s="179"/>
      <c r="C4157" s="179"/>
      <c r="D4157" s="179"/>
      <c r="E4157" s="179"/>
      <c r="F4157" s="179"/>
      <c r="G4157" s="179"/>
      <c r="H4157" s="179"/>
      <c r="I4157" s="179"/>
    </row>
    <row r="4158" spans="1:9" s="111" customFormat="1" ht="8.25" customHeight="1">
      <c r="A4158" s="189"/>
      <c r="B4158" s="179"/>
      <c r="C4158" s="179"/>
      <c r="D4158" s="179"/>
      <c r="E4158" s="179"/>
      <c r="F4158" s="179"/>
      <c r="G4158" s="179"/>
      <c r="H4158" s="179"/>
      <c r="I4158" s="179"/>
    </row>
    <row r="4159" spans="1:9" s="111" customFormat="1" ht="8.25" customHeight="1">
      <c r="A4159" s="189"/>
      <c r="B4159" s="179"/>
      <c r="C4159" s="179"/>
      <c r="D4159" s="179"/>
      <c r="E4159" s="179"/>
      <c r="F4159" s="179"/>
      <c r="G4159" s="179"/>
      <c r="H4159" s="179"/>
      <c r="I4159" s="179"/>
    </row>
    <row r="4160" spans="1:9" s="111" customFormat="1" ht="8.25" customHeight="1">
      <c r="A4160" s="189"/>
      <c r="B4160" s="179"/>
      <c r="C4160" s="179"/>
      <c r="D4160" s="179"/>
      <c r="E4160" s="179"/>
      <c r="F4160" s="179"/>
      <c r="G4160" s="179"/>
      <c r="H4160" s="179"/>
      <c r="I4160" s="179"/>
    </row>
    <row r="4161" spans="1:9" s="111" customFormat="1" ht="8.25" customHeight="1">
      <c r="A4161" s="189"/>
      <c r="B4161" s="179"/>
      <c r="C4161" s="179"/>
      <c r="D4161" s="179"/>
      <c r="E4161" s="179"/>
      <c r="F4161" s="179"/>
      <c r="G4161" s="179"/>
      <c r="H4161" s="179"/>
      <c r="I4161" s="179"/>
    </row>
    <row r="4162" spans="1:9" s="111" customFormat="1" ht="8.25" customHeight="1">
      <c r="A4162" s="189"/>
      <c r="B4162" s="179"/>
      <c r="C4162" s="179"/>
      <c r="D4162" s="179"/>
      <c r="E4162" s="179"/>
      <c r="F4162" s="179"/>
      <c r="G4162" s="179"/>
      <c r="H4162" s="179"/>
      <c r="I4162" s="179"/>
    </row>
    <row r="4163" spans="1:9" s="111" customFormat="1" ht="8.25" customHeight="1">
      <c r="A4163" s="189"/>
      <c r="B4163" s="179"/>
      <c r="C4163" s="179"/>
      <c r="D4163" s="179"/>
      <c r="E4163" s="179"/>
      <c r="F4163" s="179"/>
      <c r="G4163" s="179"/>
      <c r="H4163" s="179"/>
      <c r="I4163" s="179"/>
    </row>
    <row r="4164" spans="1:9" s="111" customFormat="1" ht="8.25" customHeight="1">
      <c r="A4164" s="189"/>
      <c r="B4164" s="179"/>
      <c r="C4164" s="179"/>
      <c r="D4164" s="179"/>
      <c r="E4164" s="179"/>
      <c r="F4164" s="179"/>
      <c r="G4164" s="179"/>
      <c r="H4164" s="179"/>
      <c r="I4164" s="179"/>
    </row>
    <row r="4165" spans="1:9" s="111" customFormat="1" ht="8.25" customHeight="1">
      <c r="A4165" s="189"/>
      <c r="B4165" s="179"/>
      <c r="C4165" s="179"/>
      <c r="D4165" s="179"/>
      <c r="E4165" s="179"/>
      <c r="F4165" s="179"/>
      <c r="G4165" s="179"/>
      <c r="H4165" s="179"/>
      <c r="I4165" s="179"/>
    </row>
    <row r="4166" spans="1:9" s="111" customFormat="1" ht="8.25" customHeight="1">
      <c r="A4166" s="189"/>
      <c r="B4166" s="179"/>
      <c r="C4166" s="179"/>
      <c r="D4166" s="179"/>
      <c r="E4166" s="179"/>
      <c r="F4166" s="179"/>
      <c r="G4166" s="179"/>
      <c r="H4166" s="179"/>
      <c r="I4166" s="179"/>
    </row>
    <row r="4167" spans="1:9" s="111" customFormat="1" ht="8.25" customHeight="1">
      <c r="A4167" s="189"/>
      <c r="B4167" s="179"/>
      <c r="C4167" s="179"/>
      <c r="D4167" s="179"/>
      <c r="E4167" s="179"/>
      <c r="F4167" s="179"/>
      <c r="G4167" s="179"/>
      <c r="H4167" s="179"/>
      <c r="I4167" s="179"/>
    </row>
    <row r="4168" spans="1:9" s="111" customFormat="1" ht="8.25" customHeight="1">
      <c r="A4168" s="189"/>
      <c r="B4168" s="179"/>
      <c r="C4168" s="179"/>
      <c r="D4168" s="179"/>
      <c r="E4168" s="179"/>
      <c r="F4168" s="179"/>
      <c r="G4168" s="179"/>
      <c r="H4168" s="179"/>
      <c r="I4168" s="179"/>
    </row>
    <row r="4169" spans="1:9" s="111" customFormat="1" ht="8.25" customHeight="1">
      <c r="A4169" s="189"/>
      <c r="B4169" s="179"/>
      <c r="C4169" s="179"/>
      <c r="D4169" s="179"/>
      <c r="E4169" s="179"/>
      <c r="F4169" s="179"/>
      <c r="G4169" s="179"/>
      <c r="H4169" s="179"/>
      <c r="I4169" s="179"/>
    </row>
    <row r="4170" spans="1:9" s="111" customFormat="1" ht="8.25" customHeight="1">
      <c r="A4170" s="189"/>
      <c r="B4170" s="179"/>
      <c r="C4170" s="179"/>
      <c r="D4170" s="179"/>
      <c r="E4170" s="179"/>
      <c r="F4170" s="179"/>
      <c r="G4170" s="179"/>
      <c r="H4170" s="179"/>
      <c r="I4170" s="179"/>
    </row>
    <row r="4171" spans="1:9" s="111" customFormat="1" ht="8.25" customHeight="1">
      <c r="A4171" s="189"/>
      <c r="B4171" s="179"/>
      <c r="C4171" s="179"/>
      <c r="D4171" s="179"/>
      <c r="E4171" s="179"/>
      <c r="F4171" s="179"/>
      <c r="G4171" s="179"/>
      <c r="H4171" s="179"/>
      <c r="I4171" s="179"/>
    </row>
    <row r="4172" spans="1:9" s="111" customFormat="1" ht="8.25" customHeight="1">
      <c r="A4172" s="189"/>
      <c r="B4172" s="179"/>
      <c r="C4172" s="179"/>
      <c r="D4172" s="179"/>
      <c r="E4172" s="179"/>
      <c r="F4172" s="179"/>
      <c r="G4172" s="179"/>
      <c r="H4172" s="179"/>
      <c r="I4172" s="179"/>
    </row>
    <row r="4173" spans="1:9" s="111" customFormat="1" ht="8.25" customHeight="1">
      <c r="A4173" s="189"/>
      <c r="B4173" s="179"/>
      <c r="C4173" s="179"/>
      <c r="D4173" s="179"/>
      <c r="E4173" s="179"/>
      <c r="F4173" s="179"/>
      <c r="G4173" s="179"/>
      <c r="H4173" s="179"/>
      <c r="I4173" s="179"/>
    </row>
    <row r="4174" spans="1:9" s="111" customFormat="1" ht="8.25" customHeight="1">
      <c r="A4174" s="189"/>
      <c r="B4174" s="179"/>
      <c r="C4174" s="179"/>
      <c r="D4174" s="179"/>
      <c r="E4174" s="179"/>
      <c r="F4174" s="179"/>
      <c r="G4174" s="179"/>
      <c r="H4174" s="179"/>
      <c r="I4174" s="179"/>
    </row>
    <row r="4175" spans="1:9" s="111" customFormat="1" ht="8.25" customHeight="1">
      <c r="A4175" s="189"/>
      <c r="B4175" s="179"/>
      <c r="C4175" s="179"/>
      <c r="D4175" s="179"/>
      <c r="E4175" s="179"/>
      <c r="F4175" s="179"/>
      <c r="G4175" s="179"/>
      <c r="H4175" s="179"/>
      <c r="I4175" s="179"/>
    </row>
    <row r="4176" spans="1:9" s="111" customFormat="1" ht="8.25" customHeight="1">
      <c r="A4176" s="189"/>
      <c r="B4176" s="179"/>
      <c r="C4176" s="179"/>
      <c r="D4176" s="179"/>
      <c r="E4176" s="179"/>
      <c r="F4176" s="179"/>
      <c r="G4176" s="179"/>
      <c r="H4176" s="179"/>
      <c r="I4176" s="179"/>
    </row>
    <row r="4177" spans="1:9" s="111" customFormat="1" ht="8.25" customHeight="1">
      <c r="A4177" s="189"/>
      <c r="B4177" s="179"/>
      <c r="C4177" s="179"/>
      <c r="D4177" s="179"/>
      <c r="E4177" s="179"/>
      <c r="F4177" s="179"/>
      <c r="G4177" s="179"/>
      <c r="H4177" s="179"/>
      <c r="I4177" s="179"/>
    </row>
    <row r="4178" spans="1:9" s="111" customFormat="1" ht="8.25" customHeight="1">
      <c r="A4178" s="189"/>
      <c r="B4178" s="179"/>
      <c r="C4178" s="179"/>
      <c r="D4178" s="179"/>
      <c r="E4178" s="179"/>
      <c r="F4178" s="179"/>
      <c r="G4178" s="179"/>
      <c r="H4178" s="179"/>
      <c r="I4178" s="179"/>
    </row>
    <row r="4179" spans="1:9" s="111" customFormat="1" ht="8.25" customHeight="1">
      <c r="A4179" s="189"/>
      <c r="B4179" s="179"/>
      <c r="C4179" s="179"/>
      <c r="D4179" s="179"/>
      <c r="E4179" s="179"/>
      <c r="F4179" s="179"/>
      <c r="G4179" s="179"/>
      <c r="H4179" s="179"/>
      <c r="I4179" s="179"/>
    </row>
    <row r="4180" spans="1:9" s="111" customFormat="1" ht="8.25" customHeight="1">
      <c r="A4180" s="189"/>
      <c r="B4180" s="179"/>
      <c r="C4180" s="179"/>
      <c r="D4180" s="179"/>
      <c r="E4180" s="179"/>
      <c r="F4180" s="179"/>
      <c r="G4180" s="179"/>
      <c r="H4180" s="179"/>
      <c r="I4180" s="179"/>
    </row>
    <row r="4181" spans="1:9" s="111" customFormat="1" ht="8.25" customHeight="1">
      <c r="A4181" s="189"/>
      <c r="B4181" s="179"/>
      <c r="C4181" s="179"/>
      <c r="D4181" s="179"/>
      <c r="E4181" s="179"/>
      <c r="F4181" s="179"/>
      <c r="G4181" s="179"/>
      <c r="H4181" s="179"/>
      <c r="I4181" s="179"/>
    </row>
    <row r="4182" spans="1:9" s="111" customFormat="1" ht="8.25" customHeight="1">
      <c r="A4182" s="189"/>
      <c r="B4182" s="179"/>
      <c r="C4182" s="179"/>
      <c r="D4182" s="179"/>
      <c r="E4182" s="179"/>
      <c r="F4182" s="179"/>
      <c r="G4182" s="179"/>
      <c r="H4182" s="179"/>
      <c r="I4182" s="179"/>
    </row>
    <row r="4183" spans="1:9" s="111" customFormat="1" ht="8.25" customHeight="1">
      <c r="A4183" s="189"/>
      <c r="B4183" s="179"/>
      <c r="C4183" s="179"/>
      <c r="D4183" s="179"/>
      <c r="E4183" s="179"/>
      <c r="F4183" s="179"/>
      <c r="G4183" s="179"/>
      <c r="H4183" s="179"/>
      <c r="I4183" s="179"/>
    </row>
    <row r="4184" spans="1:9" s="111" customFormat="1" ht="8.25" customHeight="1">
      <c r="A4184" s="189"/>
      <c r="B4184" s="179"/>
      <c r="C4184" s="179"/>
      <c r="D4184" s="179"/>
      <c r="E4184" s="179"/>
      <c r="F4184" s="179"/>
      <c r="G4184" s="179"/>
      <c r="H4184" s="179"/>
      <c r="I4184" s="179"/>
    </row>
    <row r="4185" spans="1:9" s="111" customFormat="1" ht="8.25" customHeight="1">
      <c r="A4185" s="189"/>
      <c r="B4185" s="179"/>
      <c r="C4185" s="179"/>
      <c r="D4185" s="179"/>
      <c r="E4185" s="179"/>
      <c r="F4185" s="179"/>
      <c r="G4185" s="179"/>
      <c r="H4185" s="179"/>
      <c r="I4185" s="179"/>
    </row>
    <row r="4186" spans="1:9" s="111" customFormat="1" ht="8.25" customHeight="1">
      <c r="A4186" s="189"/>
      <c r="B4186" s="179"/>
      <c r="C4186" s="179"/>
      <c r="D4186" s="179"/>
      <c r="E4186" s="179"/>
      <c r="F4186" s="179"/>
      <c r="G4186" s="179"/>
      <c r="H4186" s="179"/>
      <c r="I4186" s="179"/>
    </row>
    <row r="4187" spans="1:9" s="111" customFormat="1" ht="8.25" customHeight="1">
      <c r="A4187" s="189"/>
      <c r="B4187" s="179"/>
      <c r="C4187" s="179"/>
      <c r="D4187" s="179"/>
      <c r="E4187" s="179"/>
      <c r="F4187" s="179"/>
      <c r="G4187" s="179"/>
      <c r="H4187" s="179"/>
      <c r="I4187" s="179"/>
    </row>
    <row r="4188" spans="1:9" s="111" customFormat="1" ht="8.25" customHeight="1">
      <c r="A4188" s="189"/>
      <c r="B4188" s="179"/>
      <c r="C4188" s="179"/>
      <c r="D4188" s="179"/>
      <c r="E4188" s="179"/>
      <c r="F4188" s="179"/>
      <c r="G4188" s="179"/>
      <c r="H4188" s="179"/>
      <c r="I4188" s="179"/>
    </row>
    <row r="4189" spans="1:9" s="111" customFormat="1" ht="8.25" customHeight="1">
      <c r="A4189" s="189"/>
      <c r="B4189" s="179"/>
      <c r="C4189" s="179"/>
      <c r="D4189" s="179"/>
      <c r="E4189" s="179"/>
      <c r="F4189" s="179"/>
      <c r="G4189" s="179"/>
      <c r="H4189" s="179"/>
      <c r="I4189" s="179"/>
    </row>
    <row r="4190" spans="1:9" s="111" customFormat="1" ht="8.25" customHeight="1">
      <c r="A4190" s="189"/>
      <c r="B4190" s="179"/>
      <c r="C4190" s="179"/>
      <c r="D4190" s="179"/>
      <c r="E4190" s="179"/>
      <c r="F4190" s="179"/>
      <c r="G4190" s="179"/>
      <c r="H4190" s="179"/>
      <c r="I4190" s="179"/>
    </row>
    <row r="4191" spans="1:9" s="111" customFormat="1" ht="8.25" customHeight="1">
      <c r="A4191" s="189"/>
      <c r="B4191" s="179"/>
      <c r="C4191" s="179"/>
      <c r="D4191" s="179"/>
      <c r="E4191" s="179"/>
      <c r="F4191" s="179"/>
      <c r="G4191" s="179"/>
      <c r="H4191" s="179"/>
      <c r="I4191" s="179"/>
    </row>
    <row r="4192" spans="1:9" s="111" customFormat="1" ht="8.25" customHeight="1">
      <c r="A4192" s="189"/>
      <c r="B4192" s="179"/>
      <c r="C4192" s="179"/>
      <c r="D4192" s="179"/>
      <c r="E4192" s="179"/>
      <c r="F4192" s="179"/>
      <c r="G4192" s="179"/>
      <c r="H4192" s="179"/>
      <c r="I4192" s="179"/>
    </row>
    <row r="4193" spans="1:9" s="111" customFormat="1" ht="8.25" customHeight="1">
      <c r="A4193" s="189"/>
      <c r="B4193" s="179"/>
      <c r="C4193" s="179"/>
      <c r="D4193" s="179"/>
      <c r="E4193" s="179"/>
      <c r="F4193" s="179"/>
      <c r="G4193" s="179"/>
      <c r="H4193" s="179"/>
      <c r="I4193" s="179"/>
    </row>
    <row r="4194" spans="1:9" s="111" customFormat="1" ht="8.25" customHeight="1">
      <c r="A4194" s="189"/>
      <c r="B4194" s="179"/>
      <c r="C4194" s="179"/>
      <c r="D4194" s="179"/>
      <c r="E4194" s="179"/>
      <c r="F4194" s="179"/>
      <c r="G4194" s="179"/>
      <c r="H4194" s="179"/>
      <c r="I4194" s="179"/>
    </row>
    <row r="4195" spans="1:9" s="111" customFormat="1" ht="8.25" customHeight="1">
      <c r="A4195" s="189"/>
      <c r="B4195" s="179"/>
      <c r="C4195" s="179"/>
      <c r="D4195" s="179"/>
      <c r="E4195" s="179"/>
      <c r="F4195" s="179"/>
      <c r="G4195" s="179"/>
      <c r="H4195" s="179"/>
      <c r="I4195" s="179"/>
    </row>
    <row r="4196" spans="1:9" s="111" customFormat="1" ht="8.25" customHeight="1">
      <c r="A4196" s="189"/>
      <c r="B4196" s="179"/>
      <c r="C4196" s="179"/>
      <c r="D4196" s="179"/>
      <c r="E4196" s="179"/>
      <c r="F4196" s="179"/>
      <c r="G4196" s="179"/>
      <c r="H4196" s="179"/>
      <c r="I4196" s="179"/>
    </row>
    <row r="4197" spans="1:9" s="111" customFormat="1" ht="8.25" customHeight="1">
      <c r="A4197" s="189"/>
      <c r="B4197" s="179"/>
      <c r="C4197" s="179"/>
      <c r="D4197" s="179"/>
      <c r="E4197" s="179"/>
      <c r="F4197" s="179"/>
      <c r="G4197" s="179"/>
      <c r="H4197" s="179"/>
      <c r="I4197" s="179"/>
    </row>
    <row r="4198" spans="1:9" s="111" customFormat="1" ht="8.25" customHeight="1">
      <c r="A4198" s="189"/>
      <c r="B4198" s="179"/>
      <c r="C4198" s="179"/>
      <c r="D4198" s="179"/>
      <c r="E4198" s="179"/>
      <c r="F4198" s="179"/>
      <c r="G4198" s="179"/>
      <c r="H4198" s="179"/>
      <c r="I4198" s="179"/>
    </row>
    <row r="4199" spans="1:9" s="111" customFormat="1" ht="8.25" customHeight="1">
      <c r="A4199" s="189"/>
      <c r="B4199" s="179"/>
      <c r="C4199" s="179"/>
      <c r="D4199" s="179"/>
      <c r="E4199" s="179"/>
      <c r="F4199" s="179"/>
      <c r="G4199" s="179"/>
      <c r="H4199" s="179"/>
      <c r="I4199" s="179"/>
    </row>
    <row r="4200" spans="1:9" s="111" customFormat="1" ht="8.25" customHeight="1">
      <c r="A4200" s="189"/>
      <c r="B4200" s="179"/>
      <c r="C4200" s="179"/>
      <c r="D4200" s="179"/>
      <c r="E4200" s="179"/>
      <c r="F4200" s="179"/>
      <c r="G4200" s="179"/>
      <c r="H4200" s="179"/>
      <c r="I4200" s="179"/>
    </row>
    <row r="4201" spans="1:9" s="111" customFormat="1" ht="8.25" customHeight="1">
      <c r="A4201" s="189"/>
      <c r="B4201" s="179"/>
      <c r="C4201" s="179"/>
      <c r="D4201" s="179"/>
      <c r="E4201" s="179"/>
      <c r="F4201" s="179"/>
      <c r="G4201" s="179"/>
      <c r="H4201" s="179"/>
      <c r="I4201" s="179"/>
    </row>
    <row r="4202" spans="1:9" s="111" customFormat="1" ht="8.25" customHeight="1">
      <c r="A4202" s="189"/>
      <c r="B4202" s="179"/>
      <c r="C4202" s="179"/>
      <c r="D4202" s="179"/>
      <c r="E4202" s="179"/>
      <c r="F4202" s="179"/>
      <c r="G4202" s="179"/>
      <c r="H4202" s="179"/>
      <c r="I4202" s="179"/>
    </row>
    <row r="4203" spans="1:9" s="111" customFormat="1" ht="8.25" customHeight="1">
      <c r="A4203" s="189"/>
      <c r="B4203" s="179"/>
      <c r="C4203" s="179"/>
      <c r="D4203" s="179"/>
      <c r="E4203" s="179"/>
      <c r="F4203" s="179"/>
      <c r="G4203" s="179"/>
      <c r="H4203" s="179"/>
      <c r="I4203" s="179"/>
    </row>
    <row r="4204" spans="1:9" s="111" customFormat="1" ht="8.25" customHeight="1">
      <c r="A4204" s="189"/>
      <c r="B4204" s="179"/>
      <c r="C4204" s="179"/>
      <c r="D4204" s="179"/>
      <c r="E4204" s="179"/>
      <c r="F4204" s="179"/>
      <c r="G4204" s="179"/>
      <c r="H4204" s="179"/>
      <c r="I4204" s="179"/>
    </row>
    <row r="4205" spans="1:9" s="111" customFormat="1" ht="8.25" customHeight="1">
      <c r="A4205" s="189"/>
      <c r="B4205" s="179"/>
      <c r="C4205" s="179"/>
      <c r="D4205" s="179"/>
      <c r="E4205" s="179"/>
      <c r="F4205" s="179"/>
      <c r="G4205" s="179"/>
      <c r="H4205" s="179"/>
      <c r="I4205" s="179"/>
    </row>
    <row r="4206" spans="1:9" s="111" customFormat="1" ht="8.25" customHeight="1">
      <c r="A4206" s="189"/>
      <c r="B4206" s="179"/>
      <c r="C4206" s="179"/>
      <c r="D4206" s="179"/>
      <c r="E4206" s="179"/>
      <c r="F4206" s="179"/>
      <c r="G4206" s="179"/>
      <c r="H4206" s="179"/>
      <c r="I4206" s="179"/>
    </row>
    <row r="4207" spans="1:9" s="111" customFormat="1" ht="8.25" customHeight="1">
      <c r="A4207" s="189"/>
      <c r="B4207" s="179"/>
      <c r="C4207" s="179"/>
      <c r="D4207" s="179"/>
      <c r="E4207" s="179"/>
      <c r="F4207" s="179"/>
      <c r="G4207" s="179"/>
      <c r="H4207" s="179"/>
      <c r="I4207" s="179"/>
    </row>
    <row r="4208" spans="1:9" s="111" customFormat="1" ht="8.25" customHeight="1">
      <c r="A4208" s="189"/>
      <c r="B4208" s="179"/>
      <c r="C4208" s="179"/>
      <c r="D4208" s="179"/>
      <c r="E4208" s="179"/>
      <c r="F4208" s="179"/>
      <c r="G4208" s="179"/>
      <c r="H4208" s="179"/>
      <c r="I4208" s="179"/>
    </row>
    <row r="4209" spans="1:9" s="111" customFormat="1" ht="8.25" customHeight="1">
      <c r="A4209" s="189"/>
      <c r="B4209" s="179"/>
      <c r="C4209" s="179"/>
      <c r="D4209" s="179"/>
      <c r="E4209" s="179"/>
      <c r="F4209" s="179"/>
      <c r="G4209" s="179"/>
      <c r="H4209" s="179"/>
      <c r="I4209" s="179"/>
    </row>
    <row r="4210" spans="1:9" s="111" customFormat="1" ht="8.25" customHeight="1">
      <c r="A4210" s="189"/>
      <c r="B4210" s="179"/>
      <c r="C4210" s="179"/>
      <c r="D4210" s="179"/>
      <c r="E4210" s="179"/>
      <c r="F4210" s="179"/>
      <c r="G4210" s="179"/>
      <c r="H4210" s="179"/>
      <c r="I4210" s="179"/>
    </row>
    <row r="4211" spans="1:9" s="111" customFormat="1" ht="8.25" customHeight="1">
      <c r="A4211" s="189"/>
      <c r="B4211" s="179"/>
      <c r="C4211" s="179"/>
      <c r="D4211" s="179"/>
      <c r="E4211" s="179"/>
      <c r="F4211" s="179"/>
      <c r="G4211" s="179"/>
      <c r="H4211" s="179"/>
      <c r="I4211" s="179"/>
    </row>
    <row r="4212" spans="1:9" s="111" customFormat="1" ht="8.25" customHeight="1">
      <c r="A4212" s="189"/>
      <c r="B4212" s="179"/>
      <c r="C4212" s="179"/>
      <c r="D4212" s="179"/>
      <c r="E4212" s="179"/>
      <c r="F4212" s="179"/>
      <c r="G4212" s="179"/>
      <c r="H4212" s="179"/>
      <c r="I4212" s="179"/>
    </row>
    <row r="4213" spans="1:9" s="111" customFormat="1" ht="8.25" customHeight="1">
      <c r="A4213" s="189"/>
      <c r="B4213" s="179"/>
      <c r="C4213" s="179"/>
      <c r="D4213" s="179"/>
      <c r="E4213" s="179"/>
      <c r="F4213" s="179"/>
      <c r="G4213" s="179"/>
      <c r="H4213" s="179"/>
      <c r="I4213" s="179"/>
    </row>
    <row r="4214" spans="1:9" s="111" customFormat="1" ht="8.25" customHeight="1">
      <c r="A4214" s="189"/>
      <c r="B4214" s="179"/>
      <c r="C4214" s="179"/>
      <c r="D4214" s="179"/>
      <c r="E4214" s="179"/>
      <c r="F4214" s="179"/>
      <c r="G4214" s="179"/>
      <c r="H4214" s="179"/>
      <c r="I4214" s="179"/>
    </row>
    <row r="4215" spans="1:9" s="111" customFormat="1" ht="8.25" customHeight="1">
      <c r="A4215" s="189"/>
      <c r="B4215" s="179"/>
      <c r="C4215" s="179"/>
      <c r="D4215" s="179"/>
      <c r="E4215" s="179"/>
      <c r="F4215" s="179"/>
      <c r="G4215" s="179"/>
      <c r="H4215" s="179"/>
      <c r="I4215" s="179"/>
    </row>
    <row r="4216" spans="1:9" s="111" customFormat="1" ht="8.25" customHeight="1">
      <c r="A4216" s="189"/>
      <c r="B4216" s="179"/>
      <c r="C4216" s="179"/>
      <c r="D4216" s="179"/>
      <c r="E4216" s="179"/>
      <c r="F4216" s="179"/>
      <c r="G4216" s="179"/>
      <c r="H4216" s="179"/>
      <c r="I4216" s="179"/>
    </row>
    <row r="4217" spans="1:9" s="111" customFormat="1" ht="8.25" customHeight="1">
      <c r="A4217" s="189"/>
      <c r="B4217" s="179"/>
      <c r="C4217" s="179"/>
      <c r="D4217" s="179"/>
      <c r="E4217" s="179"/>
      <c r="F4217" s="179"/>
      <c r="G4217" s="179"/>
      <c r="H4217" s="179"/>
      <c r="I4217" s="179"/>
    </row>
    <row r="4218" spans="1:9" s="111" customFormat="1" ht="8.25" customHeight="1">
      <c r="A4218" s="189"/>
      <c r="B4218" s="179"/>
      <c r="C4218" s="179"/>
      <c r="D4218" s="179"/>
      <c r="E4218" s="179"/>
      <c r="F4218" s="179"/>
      <c r="G4218" s="179"/>
      <c r="H4218" s="179"/>
      <c r="I4218" s="179"/>
    </row>
    <row r="4219" spans="1:9" s="111" customFormat="1" ht="8.25" customHeight="1">
      <c r="A4219" s="189"/>
      <c r="B4219" s="179"/>
      <c r="C4219" s="179"/>
      <c r="D4219" s="179"/>
      <c r="E4219" s="179"/>
      <c r="F4219" s="179"/>
      <c r="G4219" s="179"/>
      <c r="H4219" s="179"/>
      <c r="I4219" s="179"/>
    </row>
    <row r="4220" spans="1:9" s="111" customFormat="1" ht="8.25" customHeight="1">
      <c r="A4220" s="189"/>
      <c r="B4220" s="179"/>
      <c r="C4220" s="179"/>
      <c r="D4220" s="179"/>
      <c r="E4220" s="179"/>
      <c r="F4220" s="179"/>
      <c r="G4220" s="179"/>
      <c r="H4220" s="179"/>
      <c r="I4220" s="179"/>
    </row>
    <row r="4221" spans="1:9" s="111" customFormat="1" ht="8.25" customHeight="1">
      <c r="A4221" s="189"/>
      <c r="B4221" s="179"/>
      <c r="C4221" s="179"/>
      <c r="D4221" s="179"/>
      <c r="E4221" s="179"/>
      <c r="F4221" s="179"/>
      <c r="G4221" s="179"/>
      <c r="H4221" s="179"/>
      <c r="I4221" s="179"/>
    </row>
    <row r="4222" spans="1:9" s="111" customFormat="1" ht="8.25" customHeight="1">
      <c r="A4222" s="189"/>
      <c r="B4222" s="179"/>
      <c r="C4222" s="179"/>
      <c r="D4222" s="179"/>
      <c r="E4222" s="179"/>
      <c r="F4222" s="179"/>
      <c r="G4222" s="179"/>
      <c r="H4222" s="179"/>
      <c r="I4222" s="179"/>
    </row>
    <row r="4223" spans="1:9" s="111" customFormat="1" ht="8.25" customHeight="1">
      <c r="A4223" s="189"/>
      <c r="B4223" s="179"/>
      <c r="C4223" s="179"/>
      <c r="D4223" s="179"/>
      <c r="E4223" s="179"/>
      <c r="F4223" s="179"/>
      <c r="G4223" s="179"/>
      <c r="H4223" s="179"/>
      <c r="I4223" s="179"/>
    </row>
    <row r="4224" spans="1:9" s="111" customFormat="1" ht="8.25" customHeight="1">
      <c r="A4224" s="189"/>
      <c r="B4224" s="179"/>
      <c r="C4224" s="179"/>
      <c r="D4224" s="179"/>
      <c r="E4224" s="179"/>
      <c r="F4224" s="179"/>
      <c r="G4224" s="179"/>
      <c r="H4224" s="179"/>
      <c r="I4224" s="179"/>
    </row>
    <row r="4225" spans="1:9" s="111" customFormat="1" ht="8.25" customHeight="1">
      <c r="A4225" s="189"/>
      <c r="B4225" s="179"/>
      <c r="C4225" s="179"/>
      <c r="D4225" s="179"/>
      <c r="E4225" s="179"/>
      <c r="F4225" s="179"/>
      <c r="G4225" s="179"/>
      <c r="H4225" s="179"/>
      <c r="I4225" s="179"/>
    </row>
    <row r="4226" spans="1:9" s="111" customFormat="1" ht="8.25" customHeight="1">
      <c r="A4226" s="189"/>
      <c r="B4226" s="179"/>
      <c r="C4226" s="179"/>
      <c r="D4226" s="179"/>
      <c r="E4226" s="179"/>
      <c r="F4226" s="179"/>
      <c r="G4226" s="179"/>
      <c r="H4226" s="179"/>
      <c r="I4226" s="179"/>
    </row>
    <row r="4227" spans="1:9" s="111" customFormat="1" ht="8.25" customHeight="1">
      <c r="A4227" s="189"/>
      <c r="B4227" s="179"/>
      <c r="C4227" s="179"/>
      <c r="D4227" s="179"/>
      <c r="E4227" s="179"/>
      <c r="F4227" s="179"/>
      <c r="G4227" s="179"/>
      <c r="H4227" s="179"/>
      <c r="I4227" s="179"/>
    </row>
    <row r="4228" spans="1:9" s="111" customFormat="1" ht="8.25" customHeight="1">
      <c r="A4228" s="189"/>
      <c r="B4228" s="179"/>
      <c r="C4228" s="179"/>
      <c r="D4228" s="179"/>
      <c r="E4228" s="179"/>
      <c r="F4228" s="179"/>
      <c r="G4228" s="179"/>
      <c r="H4228" s="179"/>
      <c r="I4228" s="179"/>
    </row>
    <row r="4229" spans="1:9" s="111" customFormat="1" ht="8.25" customHeight="1">
      <c r="A4229" s="189"/>
      <c r="B4229" s="179"/>
      <c r="C4229" s="179"/>
      <c r="D4229" s="179"/>
      <c r="E4229" s="179"/>
      <c r="F4229" s="179"/>
      <c r="G4229" s="179"/>
      <c r="H4229" s="179"/>
      <c r="I4229" s="179"/>
    </row>
    <row r="4230" spans="1:9" s="111" customFormat="1" ht="8.25" customHeight="1">
      <c r="A4230" s="189"/>
      <c r="B4230" s="179"/>
      <c r="C4230" s="179"/>
      <c r="D4230" s="179"/>
      <c r="E4230" s="179"/>
      <c r="F4230" s="179"/>
      <c r="G4230" s="179"/>
      <c r="H4230" s="179"/>
      <c r="I4230" s="179"/>
    </row>
    <row r="4231" spans="1:9" s="111" customFormat="1" ht="8.25" customHeight="1">
      <c r="A4231" s="189"/>
      <c r="B4231" s="179"/>
      <c r="C4231" s="179"/>
      <c r="D4231" s="179"/>
      <c r="E4231" s="179"/>
      <c r="F4231" s="179"/>
      <c r="G4231" s="179"/>
      <c r="H4231" s="179"/>
      <c r="I4231" s="179"/>
    </row>
    <row r="4232" spans="1:9" s="111" customFormat="1" ht="8.25" customHeight="1">
      <c r="A4232" s="189"/>
      <c r="B4232" s="179"/>
      <c r="C4232" s="179"/>
      <c r="D4232" s="179"/>
      <c r="E4232" s="179"/>
      <c r="F4232" s="179"/>
      <c r="G4232" s="179"/>
      <c r="H4232" s="179"/>
      <c r="I4232" s="179"/>
    </row>
    <row r="4233" spans="1:9" s="111" customFormat="1" ht="8.25" customHeight="1">
      <c r="A4233" s="189"/>
      <c r="B4233" s="179"/>
      <c r="C4233" s="179"/>
      <c r="D4233" s="179"/>
      <c r="E4233" s="179"/>
      <c r="F4233" s="179"/>
      <c r="G4233" s="179"/>
      <c r="H4233" s="179"/>
      <c r="I4233" s="179"/>
    </row>
    <row r="4234" spans="1:9" s="111" customFormat="1" ht="8.25" customHeight="1">
      <c r="A4234" s="189"/>
      <c r="B4234" s="179"/>
      <c r="C4234" s="179"/>
      <c r="D4234" s="179"/>
      <c r="E4234" s="179"/>
      <c r="F4234" s="179"/>
      <c r="G4234" s="179"/>
      <c r="H4234" s="179"/>
      <c r="I4234" s="179"/>
    </row>
    <row r="4235" spans="1:9" s="111" customFormat="1" ht="8.25" customHeight="1">
      <c r="A4235" s="189"/>
      <c r="B4235" s="179"/>
      <c r="C4235" s="179"/>
      <c r="D4235" s="179"/>
      <c r="E4235" s="179"/>
      <c r="F4235" s="179"/>
      <c r="G4235" s="179"/>
      <c r="H4235" s="179"/>
      <c r="I4235" s="179"/>
    </row>
    <row r="4236" spans="1:9" s="111" customFormat="1" ht="8.25" customHeight="1">
      <c r="A4236" s="189"/>
      <c r="B4236" s="179"/>
      <c r="C4236" s="179"/>
      <c r="D4236" s="179"/>
      <c r="E4236" s="179"/>
      <c r="F4236" s="179"/>
      <c r="G4236" s="179"/>
      <c r="H4236" s="179"/>
      <c r="I4236" s="179"/>
    </row>
    <row r="4237" spans="1:9" s="111" customFormat="1" ht="8.25" customHeight="1">
      <c r="A4237" s="189"/>
      <c r="B4237" s="179"/>
      <c r="C4237" s="179"/>
      <c r="D4237" s="179"/>
      <c r="E4237" s="179"/>
      <c r="F4237" s="179"/>
      <c r="G4237" s="179"/>
      <c r="H4237" s="179"/>
      <c r="I4237" s="179"/>
    </row>
    <row r="4238" spans="1:9" s="111" customFormat="1" ht="8.25" customHeight="1">
      <c r="A4238" s="189"/>
      <c r="B4238" s="179"/>
      <c r="C4238" s="179"/>
      <c r="D4238" s="179"/>
      <c r="E4238" s="179"/>
      <c r="F4238" s="179"/>
      <c r="G4238" s="179"/>
      <c r="H4238" s="179"/>
      <c r="I4238" s="179"/>
    </row>
    <row r="4239" spans="1:9" s="111" customFormat="1" ht="8.25" customHeight="1">
      <c r="A4239" s="189"/>
      <c r="B4239" s="179"/>
      <c r="C4239" s="179"/>
      <c r="D4239" s="179"/>
      <c r="E4239" s="179"/>
      <c r="F4239" s="179"/>
      <c r="G4239" s="179"/>
      <c r="H4239" s="179"/>
      <c r="I4239" s="179"/>
    </row>
    <row r="4240" spans="1:9" s="111" customFormat="1" ht="8.25" customHeight="1">
      <c r="A4240" s="189"/>
      <c r="B4240" s="179"/>
      <c r="C4240" s="179"/>
      <c r="D4240" s="179"/>
      <c r="E4240" s="179"/>
      <c r="F4240" s="179"/>
      <c r="G4240" s="179"/>
      <c r="H4240" s="179"/>
      <c r="I4240" s="179"/>
    </row>
    <row r="4241" spans="1:9" s="111" customFormat="1" ht="8.25" customHeight="1">
      <c r="A4241" s="189"/>
      <c r="B4241" s="179"/>
      <c r="C4241" s="179"/>
      <c r="D4241" s="179"/>
      <c r="E4241" s="179"/>
      <c r="F4241" s="179"/>
      <c r="G4241" s="179"/>
      <c r="H4241" s="179"/>
      <c r="I4241" s="179"/>
    </row>
    <row r="4242" spans="1:9" s="111" customFormat="1" ht="8.25" customHeight="1">
      <c r="A4242" s="189"/>
      <c r="B4242" s="179"/>
      <c r="C4242" s="179"/>
      <c r="D4242" s="179"/>
      <c r="E4242" s="179"/>
      <c r="F4242" s="179"/>
      <c r="G4242" s="179"/>
      <c r="H4242" s="179"/>
      <c r="I4242" s="179"/>
    </row>
    <row r="4243" spans="1:9" s="111" customFormat="1" ht="8.25" customHeight="1">
      <c r="A4243" s="189"/>
      <c r="B4243" s="179"/>
      <c r="C4243" s="179"/>
      <c r="D4243" s="179"/>
      <c r="E4243" s="179"/>
      <c r="F4243" s="179"/>
      <c r="G4243" s="179"/>
      <c r="H4243" s="179"/>
      <c r="I4243" s="179"/>
    </row>
    <row r="4244" spans="1:9" s="111" customFormat="1" ht="8.25" customHeight="1">
      <c r="A4244" s="189"/>
      <c r="B4244" s="179"/>
      <c r="C4244" s="179"/>
      <c r="D4244" s="179"/>
      <c r="E4244" s="179"/>
      <c r="F4244" s="179"/>
      <c r="G4244" s="179"/>
      <c r="H4244" s="179"/>
      <c r="I4244" s="179"/>
    </row>
    <row r="4245" spans="1:9" s="111" customFormat="1" ht="8.25" customHeight="1">
      <c r="A4245" s="189"/>
      <c r="B4245" s="179"/>
      <c r="C4245" s="179"/>
      <c r="D4245" s="179"/>
      <c r="E4245" s="179"/>
      <c r="F4245" s="179"/>
      <c r="G4245" s="179"/>
      <c r="H4245" s="179"/>
      <c r="I4245" s="179"/>
    </row>
    <row r="4246" spans="1:9" s="111" customFormat="1" ht="8.25" customHeight="1">
      <c r="A4246" s="189"/>
      <c r="B4246" s="179"/>
      <c r="C4246" s="179"/>
      <c r="D4246" s="179"/>
      <c r="E4246" s="179"/>
      <c r="F4246" s="179"/>
      <c r="G4246" s="179"/>
      <c r="H4246" s="179"/>
      <c r="I4246" s="179"/>
    </row>
    <row r="4247" spans="1:9" s="111" customFormat="1" ht="8.25" customHeight="1">
      <c r="A4247" s="189"/>
      <c r="B4247" s="179"/>
      <c r="C4247" s="179"/>
      <c r="D4247" s="179"/>
      <c r="E4247" s="179"/>
      <c r="F4247" s="179"/>
      <c r="G4247" s="179"/>
      <c r="H4247" s="179"/>
      <c r="I4247" s="179"/>
    </row>
    <row r="4248" spans="1:9" s="111" customFormat="1" ht="8.25" customHeight="1">
      <c r="A4248" s="189"/>
      <c r="B4248" s="179"/>
      <c r="C4248" s="179"/>
      <c r="D4248" s="179"/>
      <c r="E4248" s="179"/>
      <c r="F4248" s="179"/>
      <c r="G4248" s="179"/>
      <c r="H4248" s="179"/>
      <c r="I4248" s="179"/>
    </row>
    <row r="4249" spans="1:9" s="111" customFormat="1" ht="8.25" customHeight="1">
      <c r="A4249" s="189"/>
      <c r="B4249" s="179"/>
      <c r="C4249" s="179"/>
      <c r="D4249" s="179"/>
      <c r="E4249" s="179"/>
      <c r="F4249" s="179"/>
      <c r="G4249" s="179"/>
      <c r="H4249" s="179"/>
      <c r="I4249" s="179"/>
    </row>
    <row r="4250" spans="1:9" s="111" customFormat="1" ht="8.25" customHeight="1">
      <c r="A4250" s="189"/>
      <c r="B4250" s="179"/>
      <c r="C4250" s="179"/>
      <c r="D4250" s="179"/>
      <c r="E4250" s="179"/>
      <c r="F4250" s="179"/>
      <c r="G4250" s="179"/>
      <c r="H4250" s="179"/>
      <c r="I4250" s="179"/>
    </row>
    <row r="4251" spans="1:9" s="111" customFormat="1" ht="8.25" customHeight="1">
      <c r="A4251" s="189"/>
      <c r="B4251" s="179"/>
      <c r="C4251" s="179"/>
      <c r="D4251" s="179"/>
      <c r="E4251" s="179"/>
      <c r="F4251" s="179"/>
      <c r="G4251" s="179"/>
      <c r="H4251" s="179"/>
      <c r="I4251" s="179"/>
    </row>
    <row r="4252" spans="1:9" s="111" customFormat="1" ht="8.25" customHeight="1">
      <c r="A4252" s="189"/>
      <c r="B4252" s="179"/>
      <c r="C4252" s="179"/>
      <c r="D4252" s="179"/>
      <c r="E4252" s="179"/>
      <c r="F4252" s="179"/>
      <c r="G4252" s="179"/>
      <c r="H4252" s="179"/>
      <c r="I4252" s="179"/>
    </row>
    <row r="4253" spans="1:9" s="111" customFormat="1" ht="8.25" customHeight="1">
      <c r="A4253" s="189"/>
      <c r="B4253" s="179"/>
      <c r="C4253" s="179"/>
      <c r="D4253" s="179"/>
      <c r="E4253" s="179"/>
      <c r="F4253" s="179"/>
      <c r="G4253" s="179"/>
      <c r="H4253" s="179"/>
      <c r="I4253" s="179"/>
    </row>
    <row r="4254" spans="1:9" s="111" customFormat="1" ht="8.25" customHeight="1">
      <c r="A4254" s="189"/>
      <c r="B4254" s="179"/>
      <c r="C4254" s="179"/>
      <c r="D4254" s="179"/>
      <c r="E4254" s="179"/>
      <c r="F4254" s="179"/>
      <c r="G4254" s="179"/>
      <c r="H4254" s="179"/>
      <c r="I4254" s="179"/>
    </row>
    <row r="4255" spans="1:9" s="111" customFormat="1" ht="8.25" customHeight="1">
      <c r="A4255" s="189"/>
      <c r="B4255" s="179"/>
      <c r="C4255" s="179"/>
      <c r="D4255" s="179"/>
      <c r="E4255" s="179"/>
      <c r="F4255" s="179"/>
      <c r="G4255" s="179"/>
      <c r="H4255" s="179"/>
      <c r="I4255" s="179"/>
    </row>
    <row r="4256" spans="1:9" s="111" customFormat="1" ht="8.25" customHeight="1">
      <c r="A4256" s="189"/>
      <c r="B4256" s="179"/>
      <c r="C4256" s="179"/>
      <c r="D4256" s="179"/>
      <c r="E4256" s="179"/>
      <c r="F4256" s="179"/>
      <c r="G4256" s="179"/>
      <c r="H4256" s="179"/>
      <c r="I4256" s="179"/>
    </row>
    <row r="4257" spans="1:9" s="111" customFormat="1" ht="8.25" customHeight="1">
      <c r="A4257" s="189"/>
      <c r="B4257" s="179"/>
      <c r="C4257" s="179"/>
      <c r="D4257" s="179"/>
      <c r="E4257" s="179"/>
      <c r="F4257" s="179"/>
      <c r="G4257" s="179"/>
      <c r="H4257" s="179"/>
      <c r="I4257" s="179"/>
    </row>
    <row r="4258" spans="1:9" s="111" customFormat="1" ht="8.25" customHeight="1">
      <c r="A4258" s="189"/>
      <c r="B4258" s="179"/>
      <c r="C4258" s="179"/>
      <c r="D4258" s="179"/>
      <c r="E4258" s="179"/>
      <c r="F4258" s="179"/>
      <c r="G4258" s="179"/>
      <c r="H4258" s="179"/>
      <c r="I4258" s="179"/>
    </row>
    <row r="4259" spans="1:9" s="111" customFormat="1" ht="8.25" customHeight="1">
      <c r="A4259" s="189"/>
      <c r="B4259" s="179"/>
      <c r="C4259" s="179"/>
      <c r="D4259" s="179"/>
      <c r="E4259" s="179"/>
      <c r="F4259" s="179"/>
      <c r="G4259" s="179"/>
      <c r="H4259" s="179"/>
      <c r="I4259" s="179"/>
    </row>
    <row r="4260" spans="1:9" s="111" customFormat="1" ht="8.25" customHeight="1">
      <c r="A4260" s="189"/>
      <c r="B4260" s="179"/>
      <c r="C4260" s="179"/>
      <c r="D4260" s="179"/>
      <c r="E4260" s="179"/>
      <c r="F4260" s="179"/>
      <c r="G4260" s="179"/>
      <c r="H4260" s="179"/>
      <c r="I4260" s="179"/>
    </row>
    <row r="4261" spans="1:9" s="111" customFormat="1" ht="8.25" customHeight="1">
      <c r="A4261" s="189"/>
      <c r="B4261" s="179"/>
      <c r="C4261" s="179"/>
      <c r="D4261" s="179"/>
      <c r="E4261" s="179"/>
      <c r="F4261" s="179"/>
      <c r="G4261" s="179"/>
      <c r="H4261" s="179"/>
      <c r="I4261" s="179"/>
    </row>
    <row r="4262" spans="1:9" s="111" customFormat="1" ht="8.25" customHeight="1">
      <c r="A4262" s="189"/>
      <c r="B4262" s="179"/>
      <c r="C4262" s="179"/>
      <c r="D4262" s="179"/>
      <c r="E4262" s="179"/>
      <c r="F4262" s="179"/>
      <c r="G4262" s="179"/>
      <c r="H4262" s="179"/>
      <c r="I4262" s="179"/>
    </row>
    <row r="4263" spans="1:9" s="111" customFormat="1" ht="8.25" customHeight="1">
      <c r="A4263" s="189"/>
      <c r="B4263" s="179"/>
      <c r="C4263" s="179"/>
      <c r="D4263" s="179"/>
      <c r="E4263" s="179"/>
      <c r="F4263" s="179"/>
      <c r="G4263" s="179"/>
      <c r="H4263" s="179"/>
      <c r="I4263" s="179"/>
    </row>
    <row r="4264" spans="1:9" s="111" customFormat="1" ht="8.25" customHeight="1">
      <c r="A4264" s="189"/>
      <c r="B4264" s="179"/>
      <c r="C4264" s="179"/>
      <c r="D4264" s="179"/>
      <c r="E4264" s="179"/>
      <c r="F4264" s="179"/>
      <c r="G4264" s="179"/>
      <c r="H4264" s="179"/>
      <c r="I4264" s="179"/>
    </row>
    <row r="4265" spans="1:9" s="111" customFormat="1" ht="8.25" customHeight="1">
      <c r="A4265" s="189"/>
      <c r="B4265" s="179"/>
      <c r="C4265" s="179"/>
      <c r="D4265" s="179"/>
      <c r="E4265" s="179"/>
      <c r="F4265" s="179"/>
      <c r="G4265" s="179"/>
      <c r="H4265" s="179"/>
      <c r="I4265" s="179"/>
    </row>
    <row r="4266" spans="1:9" s="111" customFormat="1" ht="8.25" customHeight="1">
      <c r="A4266" s="189"/>
      <c r="B4266" s="179"/>
      <c r="C4266" s="179"/>
      <c r="D4266" s="179"/>
      <c r="E4266" s="179"/>
      <c r="F4266" s="179"/>
      <c r="G4266" s="179"/>
      <c r="H4266" s="179"/>
      <c r="I4266" s="179"/>
    </row>
    <row r="4267" spans="1:9" s="111" customFormat="1" ht="8.25" customHeight="1">
      <c r="A4267" s="189"/>
      <c r="B4267" s="179"/>
      <c r="C4267" s="179"/>
      <c r="D4267" s="179"/>
      <c r="E4267" s="179"/>
      <c r="F4267" s="179"/>
      <c r="G4267" s="179"/>
      <c r="H4267" s="179"/>
      <c r="I4267" s="179"/>
    </row>
    <row r="4268" spans="1:9" s="111" customFormat="1" ht="8.25" customHeight="1">
      <c r="A4268" s="189"/>
      <c r="B4268" s="179"/>
      <c r="C4268" s="179"/>
      <c r="D4268" s="179"/>
      <c r="E4268" s="179"/>
      <c r="F4268" s="179"/>
      <c r="G4268" s="179"/>
      <c r="H4268" s="179"/>
      <c r="I4268" s="179"/>
    </row>
    <row r="4269" spans="1:9" s="111" customFormat="1" ht="8.25" customHeight="1">
      <c r="A4269" s="189"/>
      <c r="B4269" s="179"/>
      <c r="C4269" s="179"/>
      <c r="D4269" s="179"/>
      <c r="E4269" s="179"/>
      <c r="F4269" s="179"/>
      <c r="G4269" s="179"/>
      <c r="H4269" s="179"/>
      <c r="I4269" s="179"/>
    </row>
    <row r="4270" spans="1:9" s="111" customFormat="1" ht="8.25" customHeight="1">
      <c r="A4270" s="189"/>
      <c r="B4270" s="179"/>
      <c r="C4270" s="179"/>
      <c r="D4270" s="179"/>
      <c r="E4270" s="179"/>
      <c r="F4270" s="179"/>
      <c r="G4270" s="179"/>
      <c r="H4270" s="179"/>
      <c r="I4270" s="179"/>
    </row>
    <row r="4271" spans="1:9" s="111" customFormat="1" ht="8.25" customHeight="1">
      <c r="A4271" s="189"/>
      <c r="B4271" s="179"/>
      <c r="C4271" s="179"/>
      <c r="D4271" s="179"/>
      <c r="E4271" s="179"/>
      <c r="F4271" s="179"/>
      <c r="G4271" s="179"/>
      <c r="H4271" s="179"/>
      <c r="I4271" s="179"/>
    </row>
    <row r="4272" spans="1:9" s="111" customFormat="1" ht="8.25" customHeight="1">
      <c r="A4272" s="189"/>
      <c r="B4272" s="179"/>
      <c r="C4272" s="179"/>
      <c r="D4272" s="179"/>
      <c r="E4272" s="179"/>
      <c r="F4272" s="179"/>
      <c r="G4272" s="179"/>
      <c r="H4272" s="179"/>
      <c r="I4272" s="179"/>
    </row>
    <row r="4273" spans="1:9" s="111" customFormat="1" ht="8.25" customHeight="1">
      <c r="A4273" s="189"/>
      <c r="B4273" s="179"/>
      <c r="C4273" s="179"/>
      <c r="D4273" s="179"/>
      <c r="E4273" s="179"/>
      <c r="F4273" s="179"/>
      <c r="G4273" s="179"/>
      <c r="H4273" s="179"/>
      <c r="I4273" s="179"/>
    </row>
    <row r="4274" spans="1:9" s="111" customFormat="1" ht="8.25" customHeight="1">
      <c r="A4274" s="189"/>
      <c r="B4274" s="179"/>
      <c r="C4274" s="179"/>
      <c r="D4274" s="179"/>
      <c r="E4274" s="179"/>
      <c r="F4274" s="179"/>
      <c r="G4274" s="179"/>
      <c r="H4274" s="179"/>
      <c r="I4274" s="179"/>
    </row>
    <row r="4275" spans="1:9" s="111" customFormat="1" ht="8.25" customHeight="1">
      <c r="A4275" s="189"/>
      <c r="B4275" s="179"/>
      <c r="C4275" s="179"/>
      <c r="D4275" s="179"/>
      <c r="E4275" s="179"/>
      <c r="F4275" s="179"/>
      <c r="G4275" s="179"/>
      <c r="H4275" s="179"/>
      <c r="I4275" s="179"/>
    </row>
    <row r="4276" spans="1:9" s="111" customFormat="1" ht="8.25" customHeight="1">
      <c r="A4276" s="189"/>
      <c r="B4276" s="179"/>
      <c r="C4276" s="179"/>
      <c r="D4276" s="179"/>
      <c r="E4276" s="179"/>
      <c r="F4276" s="179"/>
      <c r="G4276" s="179"/>
      <c r="H4276" s="179"/>
      <c r="I4276" s="179"/>
    </row>
    <row r="4277" spans="1:9" s="111" customFormat="1" ht="8.25" customHeight="1">
      <c r="A4277" s="189"/>
      <c r="B4277" s="179"/>
      <c r="C4277" s="179"/>
      <c r="D4277" s="179"/>
      <c r="E4277" s="179"/>
      <c r="F4277" s="179"/>
      <c r="G4277" s="179"/>
      <c r="H4277" s="179"/>
      <c r="I4277" s="179"/>
    </row>
    <row r="4278" spans="1:9" s="111" customFormat="1" ht="8.25" customHeight="1">
      <c r="A4278" s="189"/>
      <c r="B4278" s="179"/>
      <c r="C4278" s="179"/>
      <c r="D4278" s="179"/>
      <c r="E4278" s="179"/>
      <c r="F4278" s="179"/>
      <c r="G4278" s="179"/>
      <c r="H4278" s="179"/>
      <c r="I4278" s="179"/>
    </row>
    <row r="4279" spans="1:9" s="111" customFormat="1" ht="8.25" customHeight="1">
      <c r="A4279" s="189"/>
      <c r="B4279" s="179"/>
      <c r="C4279" s="179"/>
      <c r="D4279" s="179"/>
      <c r="E4279" s="179"/>
      <c r="F4279" s="179"/>
      <c r="G4279" s="179"/>
      <c r="H4279" s="179"/>
      <c r="I4279" s="179"/>
    </row>
    <row r="4280" spans="1:9" s="111" customFormat="1" ht="8.25" customHeight="1">
      <c r="A4280" s="189"/>
      <c r="B4280" s="179"/>
      <c r="C4280" s="179"/>
      <c r="D4280" s="179"/>
      <c r="E4280" s="179"/>
      <c r="F4280" s="179"/>
      <c r="G4280" s="179"/>
      <c r="H4280" s="179"/>
      <c r="I4280" s="179"/>
    </row>
    <row r="4281" spans="1:9" s="111" customFormat="1" ht="8.25" customHeight="1">
      <c r="A4281" s="189"/>
      <c r="B4281" s="179"/>
      <c r="C4281" s="179"/>
      <c r="D4281" s="179"/>
      <c r="E4281" s="179"/>
      <c r="F4281" s="179"/>
      <c r="G4281" s="179"/>
      <c r="H4281" s="179"/>
      <c r="I4281" s="179"/>
    </row>
    <row r="4282" spans="1:9" s="111" customFormat="1" ht="8.25" customHeight="1">
      <c r="A4282" s="189"/>
      <c r="B4282" s="179"/>
      <c r="C4282" s="179"/>
      <c r="D4282" s="179"/>
      <c r="E4282" s="179"/>
      <c r="F4282" s="179"/>
      <c r="G4282" s="179"/>
      <c r="H4282" s="179"/>
      <c r="I4282" s="179"/>
    </row>
    <row r="4283" spans="1:9" s="111" customFormat="1" ht="8.25" customHeight="1">
      <c r="A4283" s="189"/>
      <c r="B4283" s="179"/>
      <c r="C4283" s="179"/>
      <c r="D4283" s="179"/>
      <c r="E4283" s="179"/>
      <c r="F4283" s="179"/>
      <c r="G4283" s="179"/>
      <c r="H4283" s="179"/>
      <c r="I4283" s="179"/>
    </row>
    <row r="4284" spans="1:9" s="111" customFormat="1" ht="8.25" customHeight="1">
      <c r="A4284" s="189"/>
      <c r="B4284" s="179"/>
      <c r="C4284" s="179"/>
      <c r="D4284" s="179"/>
      <c r="E4284" s="179"/>
      <c r="F4284" s="179"/>
      <c r="G4284" s="179"/>
      <c r="H4284" s="179"/>
      <c r="I4284" s="179"/>
    </row>
    <row r="4285" spans="1:9" s="111" customFormat="1" ht="8.25" customHeight="1">
      <c r="A4285" s="189"/>
      <c r="B4285" s="179"/>
      <c r="C4285" s="179"/>
      <c r="D4285" s="179"/>
      <c r="E4285" s="179"/>
      <c r="F4285" s="179"/>
      <c r="G4285" s="179"/>
      <c r="H4285" s="179"/>
      <c r="I4285" s="179"/>
    </row>
    <row r="4286" spans="1:9" s="111" customFormat="1" ht="8.25" customHeight="1">
      <c r="A4286" s="189"/>
      <c r="B4286" s="179"/>
      <c r="C4286" s="179"/>
      <c r="D4286" s="179"/>
      <c r="E4286" s="179"/>
      <c r="F4286" s="179"/>
      <c r="G4286" s="179"/>
      <c r="H4286" s="179"/>
      <c r="I4286" s="179"/>
    </row>
    <row r="4287" spans="1:9" s="111" customFormat="1" ht="8.25" customHeight="1">
      <c r="A4287" s="189"/>
      <c r="B4287" s="179"/>
      <c r="C4287" s="179"/>
      <c r="D4287" s="179"/>
      <c r="E4287" s="179"/>
      <c r="F4287" s="179"/>
      <c r="G4287" s="179"/>
      <c r="H4287" s="179"/>
      <c r="I4287" s="179"/>
    </row>
    <row r="4288" spans="1:9" s="111" customFormat="1" ht="8.25" customHeight="1">
      <c r="A4288" s="189"/>
      <c r="B4288" s="179"/>
      <c r="C4288" s="179"/>
      <c r="D4288" s="179"/>
      <c r="E4288" s="179"/>
      <c r="F4288" s="179"/>
      <c r="G4288" s="179"/>
      <c r="H4288" s="179"/>
      <c r="I4288" s="179"/>
    </row>
    <row r="4289" spans="1:9" s="111" customFormat="1" ht="8.25" customHeight="1">
      <c r="A4289" s="189"/>
      <c r="B4289" s="179"/>
      <c r="C4289" s="179"/>
      <c r="D4289" s="179"/>
      <c r="E4289" s="179"/>
      <c r="F4289" s="179"/>
      <c r="G4289" s="179"/>
      <c r="H4289" s="179"/>
      <c r="I4289" s="179"/>
    </row>
    <row r="4290" spans="1:9" s="111" customFormat="1" ht="8.25" customHeight="1">
      <c r="A4290" s="189"/>
      <c r="B4290" s="179"/>
      <c r="C4290" s="179"/>
      <c r="D4290" s="179"/>
      <c r="E4290" s="179"/>
      <c r="F4290" s="179"/>
      <c r="G4290" s="179"/>
      <c r="H4290" s="179"/>
      <c r="I4290" s="179"/>
    </row>
    <row r="4291" spans="1:9" s="111" customFormat="1" ht="8.25" customHeight="1">
      <c r="A4291" s="189"/>
      <c r="B4291" s="179"/>
      <c r="C4291" s="179"/>
      <c r="D4291" s="179"/>
      <c r="E4291" s="179"/>
      <c r="F4291" s="179"/>
      <c r="G4291" s="179"/>
      <c r="H4291" s="179"/>
      <c r="I4291" s="179"/>
    </row>
    <row r="4292" spans="1:9" s="111" customFormat="1" ht="8.25" customHeight="1">
      <c r="A4292" s="189"/>
      <c r="B4292" s="179"/>
      <c r="C4292" s="179"/>
      <c r="D4292" s="179"/>
      <c r="E4292" s="179"/>
      <c r="F4292" s="179"/>
      <c r="G4292" s="179"/>
      <c r="H4292" s="179"/>
      <c r="I4292" s="179"/>
    </row>
    <row r="4293" spans="1:9" s="111" customFormat="1" ht="8.25" customHeight="1">
      <c r="A4293" s="189"/>
      <c r="B4293" s="179"/>
      <c r="C4293" s="179"/>
      <c r="D4293" s="179"/>
      <c r="E4293" s="179"/>
      <c r="F4293" s="179"/>
      <c r="G4293" s="179"/>
      <c r="H4293" s="179"/>
      <c r="I4293" s="179"/>
    </row>
    <row r="4294" spans="1:9" s="111" customFormat="1" ht="8.25" customHeight="1">
      <c r="A4294" s="189"/>
      <c r="B4294" s="179"/>
      <c r="C4294" s="179"/>
      <c r="D4294" s="179"/>
      <c r="E4294" s="179"/>
      <c r="F4294" s="179"/>
      <c r="G4294" s="179"/>
      <c r="H4294" s="179"/>
      <c r="I4294" s="179"/>
    </row>
    <row r="4295" spans="1:9" s="111" customFormat="1" ht="8.25" customHeight="1">
      <c r="A4295" s="189"/>
      <c r="B4295" s="179"/>
      <c r="C4295" s="179"/>
      <c r="D4295" s="179"/>
      <c r="E4295" s="179"/>
      <c r="F4295" s="179"/>
      <c r="G4295" s="179"/>
      <c r="H4295" s="179"/>
      <c r="I4295" s="179"/>
    </row>
    <row r="4296" spans="1:9" s="111" customFormat="1" ht="8.25" customHeight="1">
      <c r="A4296" s="189"/>
      <c r="B4296" s="179"/>
      <c r="C4296" s="179"/>
      <c r="D4296" s="179"/>
      <c r="E4296" s="179"/>
      <c r="F4296" s="179"/>
      <c r="G4296" s="179"/>
      <c r="H4296" s="179"/>
      <c r="I4296" s="179"/>
    </row>
    <row r="4297" spans="1:9" s="111" customFormat="1" ht="8.25" customHeight="1">
      <c r="A4297" s="189"/>
      <c r="B4297" s="179"/>
      <c r="C4297" s="179"/>
      <c r="D4297" s="179"/>
      <c r="E4297" s="179"/>
      <c r="F4297" s="179"/>
      <c r="G4297" s="179"/>
      <c r="H4297" s="179"/>
      <c r="I4297" s="179"/>
    </row>
    <row r="4298" spans="1:9" s="111" customFormat="1" ht="8.25" customHeight="1">
      <c r="A4298" s="189"/>
      <c r="B4298" s="179"/>
      <c r="C4298" s="179"/>
      <c r="D4298" s="179"/>
      <c r="E4298" s="179"/>
      <c r="F4298" s="179"/>
      <c r="G4298" s="179"/>
      <c r="H4298" s="179"/>
      <c r="I4298" s="179"/>
    </row>
    <row r="4299" spans="1:9" s="111" customFormat="1" ht="8.25" customHeight="1">
      <c r="A4299" s="189"/>
      <c r="B4299" s="179"/>
      <c r="C4299" s="179"/>
      <c r="D4299" s="179"/>
      <c r="E4299" s="179"/>
      <c r="F4299" s="179"/>
      <c r="G4299" s="179"/>
      <c r="H4299" s="179"/>
      <c r="I4299" s="179"/>
    </row>
    <row r="4300" spans="1:9" s="111" customFormat="1" ht="8.25" customHeight="1">
      <c r="A4300" s="189"/>
      <c r="B4300" s="179"/>
      <c r="C4300" s="179"/>
      <c r="D4300" s="179"/>
      <c r="E4300" s="179"/>
      <c r="F4300" s="179"/>
      <c r="G4300" s="179"/>
      <c r="H4300" s="179"/>
      <c r="I4300" s="179"/>
    </row>
    <row r="4301" spans="1:9" s="111" customFormat="1" ht="8.25" customHeight="1">
      <c r="A4301" s="189"/>
      <c r="B4301" s="179"/>
      <c r="C4301" s="179"/>
      <c r="D4301" s="179"/>
      <c r="E4301" s="179"/>
      <c r="F4301" s="179"/>
      <c r="G4301" s="179"/>
      <c r="H4301" s="179"/>
      <c r="I4301" s="179"/>
    </row>
    <row r="4302" spans="1:9" s="111" customFormat="1" ht="8.25" customHeight="1">
      <c r="A4302" s="189"/>
      <c r="B4302" s="179"/>
      <c r="C4302" s="179"/>
      <c r="D4302" s="179"/>
      <c r="E4302" s="179"/>
      <c r="F4302" s="179"/>
      <c r="G4302" s="179"/>
      <c r="H4302" s="179"/>
      <c r="I4302" s="179"/>
    </row>
    <row r="4303" spans="1:9" s="111" customFormat="1" ht="8.25" customHeight="1">
      <c r="A4303" s="189"/>
      <c r="B4303" s="179"/>
      <c r="C4303" s="179"/>
      <c r="D4303" s="179"/>
      <c r="E4303" s="179"/>
      <c r="F4303" s="179"/>
      <c r="G4303" s="179"/>
      <c r="H4303" s="179"/>
      <c r="I4303" s="179"/>
    </row>
    <row r="4304" spans="1:9" s="111" customFormat="1" ht="8.25" customHeight="1">
      <c r="A4304" s="189"/>
      <c r="B4304" s="179"/>
      <c r="C4304" s="179"/>
      <c r="D4304" s="179"/>
      <c r="E4304" s="179"/>
      <c r="F4304" s="179"/>
      <c r="G4304" s="179"/>
      <c r="H4304" s="179"/>
      <c r="I4304" s="179"/>
    </row>
    <row r="4305" spans="1:9" s="111" customFormat="1" ht="8.25" customHeight="1">
      <c r="A4305" s="189"/>
      <c r="B4305" s="179"/>
      <c r="C4305" s="179"/>
      <c r="D4305" s="179"/>
      <c r="E4305" s="179"/>
      <c r="F4305" s="179"/>
      <c r="G4305" s="179"/>
      <c r="H4305" s="179"/>
      <c r="I4305" s="179"/>
    </row>
    <row r="4306" spans="1:9" s="111" customFormat="1" ht="8.25" customHeight="1">
      <c r="A4306" s="189"/>
      <c r="B4306" s="179"/>
      <c r="C4306" s="179"/>
      <c r="D4306" s="179"/>
      <c r="E4306" s="179"/>
      <c r="F4306" s="179"/>
      <c r="G4306" s="179"/>
      <c r="H4306" s="179"/>
      <c r="I4306" s="179"/>
    </row>
    <row r="4307" spans="1:9" s="111" customFormat="1" ht="8.25" customHeight="1">
      <c r="A4307" s="189"/>
      <c r="B4307" s="179"/>
      <c r="C4307" s="179"/>
      <c r="D4307" s="179"/>
      <c r="E4307" s="179"/>
      <c r="F4307" s="179"/>
      <c r="G4307" s="179"/>
      <c r="H4307" s="179"/>
      <c r="I4307" s="179"/>
    </row>
    <row r="4308" spans="1:9" s="111" customFormat="1" ht="8.25" customHeight="1">
      <c r="A4308" s="189"/>
      <c r="B4308" s="179"/>
      <c r="C4308" s="179"/>
      <c r="D4308" s="179"/>
      <c r="E4308" s="179"/>
      <c r="F4308" s="179"/>
      <c r="G4308" s="179"/>
      <c r="H4308" s="179"/>
      <c r="I4308" s="179"/>
    </row>
    <row r="4309" spans="1:9" s="111" customFormat="1" ht="8.25" customHeight="1">
      <c r="A4309" s="189"/>
      <c r="B4309" s="179"/>
      <c r="C4309" s="179"/>
      <c r="D4309" s="179"/>
      <c r="E4309" s="179"/>
      <c r="F4309" s="179"/>
      <c r="G4309" s="179"/>
      <c r="H4309" s="179"/>
      <c r="I4309" s="179"/>
    </row>
    <row r="4310" spans="1:9" s="111" customFormat="1" ht="8.25" customHeight="1">
      <c r="A4310" s="189"/>
      <c r="B4310" s="179"/>
      <c r="C4310" s="179"/>
      <c r="D4310" s="179"/>
      <c r="E4310" s="179"/>
      <c r="F4310" s="179"/>
      <c r="G4310" s="179"/>
      <c r="H4310" s="179"/>
      <c r="I4310" s="179"/>
    </row>
    <row r="4311" spans="1:9" s="111" customFormat="1" ht="8.25" customHeight="1">
      <c r="A4311" s="189"/>
      <c r="B4311" s="179"/>
      <c r="C4311" s="179"/>
      <c r="D4311" s="179"/>
      <c r="E4311" s="179"/>
      <c r="F4311" s="179"/>
      <c r="G4311" s="179"/>
      <c r="H4311" s="179"/>
      <c r="I4311" s="179"/>
    </row>
    <row r="4312" spans="1:9" s="111" customFormat="1" ht="8.25" customHeight="1">
      <c r="A4312" s="189"/>
      <c r="B4312" s="179"/>
      <c r="C4312" s="179"/>
      <c r="D4312" s="179"/>
      <c r="E4312" s="179"/>
      <c r="F4312" s="179"/>
      <c r="G4312" s="179"/>
      <c r="H4312" s="179"/>
      <c r="I4312" s="179"/>
    </row>
    <row r="4313" spans="1:9" s="111" customFormat="1" ht="8.25" customHeight="1">
      <c r="A4313" s="189"/>
      <c r="B4313" s="179"/>
      <c r="C4313" s="179"/>
      <c r="D4313" s="179"/>
      <c r="E4313" s="179"/>
      <c r="F4313" s="179"/>
      <c r="G4313" s="179"/>
      <c r="H4313" s="179"/>
      <c r="I4313" s="179"/>
    </row>
    <row r="4314" spans="1:9" s="111" customFormat="1" ht="8.25" customHeight="1">
      <c r="A4314" s="189"/>
      <c r="B4314" s="179"/>
      <c r="C4314" s="179"/>
      <c r="D4314" s="179"/>
      <c r="E4314" s="179"/>
      <c r="F4314" s="179"/>
      <c r="G4314" s="179"/>
      <c r="H4314" s="179"/>
      <c r="I4314" s="179"/>
    </row>
    <row r="4315" spans="1:9" s="111" customFormat="1" ht="8.25" customHeight="1">
      <c r="A4315" s="189"/>
      <c r="B4315" s="179"/>
      <c r="C4315" s="179"/>
      <c r="D4315" s="179"/>
      <c r="E4315" s="179"/>
      <c r="F4315" s="179"/>
      <c r="G4315" s="179"/>
      <c r="H4315" s="179"/>
      <c r="I4315" s="179"/>
    </row>
    <row r="4316" spans="1:9" s="111" customFormat="1" ht="8.25" customHeight="1">
      <c r="A4316" s="189"/>
      <c r="B4316" s="179"/>
      <c r="C4316" s="179"/>
      <c r="D4316" s="179"/>
      <c r="E4316" s="179"/>
      <c r="F4316" s="179"/>
      <c r="G4316" s="179"/>
      <c r="H4316" s="179"/>
      <c r="I4316" s="179"/>
    </row>
    <row r="4317" spans="1:9" s="111" customFormat="1" ht="8.25" customHeight="1">
      <c r="A4317" s="189"/>
      <c r="B4317" s="179"/>
      <c r="C4317" s="179"/>
      <c r="D4317" s="179"/>
      <c r="E4317" s="179"/>
      <c r="F4317" s="179"/>
      <c r="G4317" s="179"/>
      <c r="H4317" s="179"/>
      <c r="I4317" s="179"/>
    </row>
    <row r="4318" spans="1:9" s="111" customFormat="1" ht="8.25" customHeight="1">
      <c r="A4318" s="189"/>
      <c r="B4318" s="179"/>
      <c r="C4318" s="179"/>
      <c r="D4318" s="179"/>
      <c r="E4318" s="179"/>
      <c r="F4318" s="179"/>
      <c r="G4318" s="179"/>
      <c r="H4318" s="179"/>
      <c r="I4318" s="179"/>
    </row>
    <row r="4319" spans="1:9" s="111" customFormat="1" ht="8.25" customHeight="1">
      <c r="A4319" s="189"/>
      <c r="B4319" s="179"/>
      <c r="C4319" s="179"/>
      <c r="D4319" s="179"/>
      <c r="E4319" s="179"/>
      <c r="F4319" s="179"/>
      <c r="G4319" s="179"/>
      <c r="H4319" s="179"/>
      <c r="I4319" s="179"/>
    </row>
    <row r="4320" spans="1:9" s="111" customFormat="1" ht="8.25" customHeight="1">
      <c r="A4320" s="189"/>
      <c r="B4320" s="179"/>
      <c r="C4320" s="179"/>
      <c r="D4320" s="179"/>
      <c r="E4320" s="179"/>
      <c r="F4320" s="179"/>
      <c r="G4320" s="179"/>
      <c r="H4320" s="179"/>
      <c r="I4320" s="179"/>
    </row>
    <row r="4321" spans="1:9" s="111" customFormat="1" ht="8.25" customHeight="1">
      <c r="A4321" s="189"/>
      <c r="B4321" s="179"/>
      <c r="C4321" s="179"/>
      <c r="D4321" s="179"/>
      <c r="E4321" s="179"/>
      <c r="F4321" s="179"/>
      <c r="G4321" s="179"/>
      <c r="H4321" s="179"/>
      <c r="I4321" s="179"/>
    </row>
    <row r="4322" spans="1:9" s="111" customFormat="1" ht="8.25" customHeight="1">
      <c r="A4322" s="189"/>
      <c r="B4322" s="179"/>
      <c r="C4322" s="179"/>
      <c r="D4322" s="179"/>
      <c r="E4322" s="179"/>
      <c r="F4322" s="179"/>
      <c r="G4322" s="179"/>
      <c r="H4322" s="179"/>
      <c r="I4322" s="179"/>
    </row>
    <row r="4323" spans="1:9" s="111" customFormat="1" ht="8.25" customHeight="1">
      <c r="A4323" s="189"/>
      <c r="B4323" s="179"/>
      <c r="C4323" s="179"/>
      <c r="D4323" s="179"/>
      <c r="E4323" s="179"/>
      <c r="F4323" s="179"/>
      <c r="G4323" s="179"/>
      <c r="H4323" s="179"/>
      <c r="I4323" s="179"/>
    </row>
    <row r="4324" spans="1:9" s="111" customFormat="1" ht="8.25" customHeight="1">
      <c r="A4324" s="189"/>
      <c r="B4324" s="179"/>
      <c r="C4324" s="179"/>
      <c r="D4324" s="179"/>
      <c r="E4324" s="179"/>
      <c r="F4324" s="179"/>
      <c r="G4324" s="179"/>
      <c r="H4324" s="179"/>
      <c r="I4324" s="179"/>
    </row>
    <row r="4325" spans="1:9" s="111" customFormat="1" ht="8.25" customHeight="1">
      <c r="A4325" s="189"/>
      <c r="B4325" s="179"/>
      <c r="C4325" s="179"/>
      <c r="D4325" s="179"/>
      <c r="E4325" s="179"/>
      <c r="F4325" s="179"/>
      <c r="G4325" s="179"/>
      <c r="H4325" s="179"/>
      <c r="I4325" s="179"/>
    </row>
    <row r="4326" spans="1:9" s="111" customFormat="1" ht="8.25" customHeight="1">
      <c r="A4326" s="189"/>
      <c r="B4326" s="179"/>
      <c r="C4326" s="179"/>
      <c r="D4326" s="179"/>
      <c r="E4326" s="179"/>
      <c r="F4326" s="179"/>
      <c r="G4326" s="179"/>
      <c r="H4326" s="179"/>
      <c r="I4326" s="179"/>
    </row>
    <row r="4327" spans="1:9" s="111" customFormat="1" ht="8.25" customHeight="1">
      <c r="A4327" s="189"/>
      <c r="B4327" s="179"/>
      <c r="C4327" s="179"/>
      <c r="D4327" s="179"/>
      <c r="E4327" s="179"/>
      <c r="F4327" s="179"/>
      <c r="G4327" s="179"/>
      <c r="H4327" s="179"/>
      <c r="I4327" s="179"/>
    </row>
    <row r="4328" spans="1:9" s="111" customFormat="1" ht="8.25" customHeight="1">
      <c r="A4328" s="189"/>
      <c r="B4328" s="179"/>
      <c r="C4328" s="179"/>
      <c r="D4328" s="179"/>
      <c r="E4328" s="179"/>
      <c r="F4328" s="179"/>
      <c r="G4328" s="179"/>
      <c r="H4328" s="179"/>
      <c r="I4328" s="179"/>
    </row>
    <row r="4329" spans="1:9" s="111" customFormat="1" ht="8.25" customHeight="1">
      <c r="A4329" s="189"/>
      <c r="B4329" s="179"/>
      <c r="C4329" s="179"/>
      <c r="D4329" s="179"/>
      <c r="E4329" s="179"/>
      <c r="F4329" s="179"/>
      <c r="G4329" s="179"/>
      <c r="H4329" s="179"/>
      <c r="I4329" s="179"/>
    </row>
    <row r="4330" spans="1:9" s="111" customFormat="1" ht="8.25" customHeight="1">
      <c r="A4330" s="189"/>
      <c r="B4330" s="179"/>
      <c r="C4330" s="179"/>
      <c r="D4330" s="179"/>
      <c r="E4330" s="179"/>
      <c r="F4330" s="179"/>
      <c r="G4330" s="179"/>
      <c r="H4330" s="179"/>
      <c r="I4330" s="179"/>
    </row>
    <row r="4331" spans="1:9" s="111" customFormat="1" ht="8.25" customHeight="1">
      <c r="A4331" s="189"/>
      <c r="B4331" s="179"/>
      <c r="C4331" s="179"/>
      <c r="D4331" s="179"/>
      <c r="E4331" s="179"/>
      <c r="F4331" s="179"/>
      <c r="G4331" s="179"/>
      <c r="H4331" s="179"/>
      <c r="I4331" s="179"/>
    </row>
    <row r="4332" spans="1:9" s="111" customFormat="1" ht="8.25" customHeight="1">
      <c r="A4332" s="189"/>
      <c r="B4332" s="179"/>
      <c r="C4332" s="179"/>
      <c r="D4332" s="179"/>
      <c r="E4332" s="179"/>
      <c r="F4332" s="179"/>
      <c r="G4332" s="179"/>
      <c r="H4332" s="179"/>
      <c r="I4332" s="179"/>
    </row>
    <row r="4333" spans="1:9" s="111" customFormat="1" ht="8.25" customHeight="1">
      <c r="A4333" s="189"/>
      <c r="B4333" s="179"/>
      <c r="C4333" s="179"/>
      <c r="D4333" s="179"/>
      <c r="E4333" s="179"/>
      <c r="F4333" s="179"/>
      <c r="G4333" s="179"/>
      <c r="H4333" s="179"/>
      <c r="I4333" s="179"/>
    </row>
    <row r="4334" spans="1:9" s="111" customFormat="1" ht="8.25" customHeight="1">
      <c r="A4334" s="189"/>
      <c r="B4334" s="179"/>
      <c r="C4334" s="179"/>
      <c r="D4334" s="179"/>
      <c r="E4334" s="179"/>
      <c r="F4334" s="179"/>
      <c r="G4334" s="179"/>
      <c r="H4334" s="179"/>
      <c r="I4334" s="179"/>
    </row>
    <row r="4335" spans="1:9" s="111" customFormat="1" ht="8.25" customHeight="1">
      <c r="A4335" s="189"/>
      <c r="B4335" s="179"/>
      <c r="C4335" s="179"/>
      <c r="D4335" s="179"/>
      <c r="E4335" s="179"/>
      <c r="F4335" s="179"/>
      <c r="G4335" s="179"/>
      <c r="H4335" s="179"/>
      <c r="I4335" s="179"/>
    </row>
    <row r="4336" spans="1:9" s="111" customFormat="1" ht="8.25" customHeight="1">
      <c r="A4336" s="189"/>
      <c r="B4336" s="179"/>
      <c r="C4336" s="179"/>
      <c r="D4336" s="179"/>
      <c r="E4336" s="179"/>
      <c r="F4336" s="179"/>
      <c r="G4336" s="179"/>
      <c r="H4336" s="179"/>
      <c r="I4336" s="179"/>
    </row>
    <row r="4337" spans="1:9" s="111" customFormat="1" ht="8.25" customHeight="1">
      <c r="A4337" s="189"/>
      <c r="B4337" s="179"/>
      <c r="C4337" s="179"/>
      <c r="D4337" s="179"/>
      <c r="E4337" s="179"/>
      <c r="F4337" s="179"/>
      <c r="G4337" s="179"/>
      <c r="H4337" s="179"/>
      <c r="I4337" s="179"/>
    </row>
    <row r="4338" spans="1:9" s="111" customFormat="1" ht="8.25" customHeight="1">
      <c r="A4338" s="189"/>
      <c r="B4338" s="179"/>
      <c r="C4338" s="179"/>
      <c r="D4338" s="179"/>
      <c r="E4338" s="179"/>
      <c r="F4338" s="179"/>
      <c r="G4338" s="179"/>
      <c r="H4338" s="179"/>
      <c r="I4338" s="179"/>
    </row>
    <row r="4339" spans="1:9" s="111" customFormat="1" ht="8.25" customHeight="1">
      <c r="A4339" s="189"/>
      <c r="B4339" s="179"/>
      <c r="C4339" s="179"/>
      <c r="D4339" s="179"/>
      <c r="E4339" s="179"/>
      <c r="F4339" s="179"/>
      <c r="G4339" s="179"/>
      <c r="H4339" s="179"/>
      <c r="I4339" s="179"/>
    </row>
    <row r="4340" spans="1:9" s="111" customFormat="1" ht="8.25" customHeight="1">
      <c r="A4340" s="189"/>
      <c r="B4340" s="179"/>
      <c r="C4340" s="179"/>
      <c r="D4340" s="179"/>
      <c r="E4340" s="179"/>
      <c r="F4340" s="179"/>
      <c r="G4340" s="179"/>
      <c r="H4340" s="179"/>
      <c r="I4340" s="179"/>
    </row>
    <row r="4341" spans="1:9" s="111" customFormat="1" ht="8.25" customHeight="1">
      <c r="A4341" s="189"/>
      <c r="B4341" s="179"/>
      <c r="C4341" s="179"/>
      <c r="D4341" s="179"/>
      <c r="E4341" s="179"/>
      <c r="F4341" s="179"/>
      <c r="G4341" s="179"/>
      <c r="H4341" s="179"/>
      <c r="I4341" s="179"/>
    </row>
    <row r="4342" spans="1:9" s="111" customFormat="1" ht="8.25" customHeight="1">
      <c r="A4342" s="189"/>
      <c r="B4342" s="179"/>
      <c r="C4342" s="179"/>
      <c r="D4342" s="179"/>
      <c r="E4342" s="179"/>
      <c r="F4342" s="179"/>
      <c r="G4342" s="179"/>
      <c r="H4342" s="179"/>
      <c r="I4342" s="179"/>
    </row>
    <row r="4343" spans="1:9" s="111" customFormat="1" ht="8.25" customHeight="1">
      <c r="A4343" s="189"/>
      <c r="B4343" s="179"/>
      <c r="C4343" s="179"/>
      <c r="D4343" s="179"/>
      <c r="E4343" s="179"/>
      <c r="F4343" s="179"/>
      <c r="G4343" s="179"/>
      <c r="H4343" s="179"/>
      <c r="I4343" s="179"/>
    </row>
    <row r="4344" spans="1:9" s="111" customFormat="1" ht="8.25" customHeight="1">
      <c r="A4344" s="189"/>
      <c r="B4344" s="179"/>
      <c r="C4344" s="179"/>
      <c r="D4344" s="179"/>
      <c r="E4344" s="179"/>
      <c r="F4344" s="179"/>
      <c r="G4344" s="179"/>
      <c r="H4344" s="179"/>
      <c r="I4344" s="179"/>
    </row>
    <row r="4345" spans="1:9" s="111" customFormat="1" ht="8.25" customHeight="1">
      <c r="A4345" s="189"/>
      <c r="B4345" s="179"/>
      <c r="C4345" s="179"/>
      <c r="D4345" s="179"/>
      <c r="E4345" s="179"/>
      <c r="F4345" s="179"/>
      <c r="G4345" s="179"/>
      <c r="H4345" s="179"/>
      <c r="I4345" s="179"/>
    </row>
    <row r="4346" spans="1:9" s="111" customFormat="1" ht="8.25" customHeight="1">
      <c r="A4346" s="189"/>
      <c r="B4346" s="179"/>
      <c r="C4346" s="179"/>
      <c r="D4346" s="179"/>
      <c r="E4346" s="179"/>
      <c r="F4346" s="179"/>
      <c r="G4346" s="179"/>
      <c r="H4346" s="179"/>
      <c r="I4346" s="179"/>
    </row>
    <row r="4347" spans="1:9" s="111" customFormat="1" ht="8.25" customHeight="1">
      <c r="A4347" s="189"/>
      <c r="B4347" s="179"/>
      <c r="C4347" s="179"/>
      <c r="D4347" s="179"/>
      <c r="E4347" s="179"/>
      <c r="F4347" s="179"/>
      <c r="G4347" s="179"/>
      <c r="H4347" s="179"/>
      <c r="I4347" s="179"/>
    </row>
    <row r="4348" spans="1:9" s="111" customFormat="1" ht="8.25" customHeight="1">
      <c r="A4348" s="189"/>
      <c r="B4348" s="179"/>
      <c r="C4348" s="179"/>
      <c r="D4348" s="179"/>
      <c r="E4348" s="179"/>
      <c r="F4348" s="179"/>
      <c r="G4348" s="179"/>
      <c r="H4348" s="179"/>
      <c r="I4348" s="179"/>
    </row>
    <row r="4349" spans="1:9" s="111" customFormat="1" ht="8.25" customHeight="1">
      <c r="A4349" s="189"/>
      <c r="B4349" s="179"/>
      <c r="C4349" s="179"/>
      <c r="D4349" s="179"/>
      <c r="E4349" s="179"/>
      <c r="F4349" s="179"/>
      <c r="G4349" s="179"/>
      <c r="H4349" s="179"/>
      <c r="I4349" s="179"/>
    </row>
    <row r="4350" spans="1:9" s="111" customFormat="1" ht="8.25" customHeight="1">
      <c r="A4350" s="189"/>
      <c r="B4350" s="179"/>
      <c r="C4350" s="179"/>
      <c r="D4350" s="179"/>
      <c r="E4350" s="179"/>
      <c r="F4350" s="179"/>
      <c r="G4350" s="179"/>
      <c r="H4350" s="179"/>
      <c r="I4350" s="179"/>
    </row>
    <row r="4351" spans="1:9" s="111" customFormat="1" ht="8.25" customHeight="1">
      <c r="A4351" s="189"/>
      <c r="B4351" s="179"/>
      <c r="C4351" s="179"/>
      <c r="D4351" s="179"/>
      <c r="E4351" s="179"/>
      <c r="F4351" s="179"/>
      <c r="G4351" s="179"/>
      <c r="H4351" s="179"/>
      <c r="I4351" s="179"/>
    </row>
    <row r="4352" spans="1:9" s="111" customFormat="1" ht="8.25" customHeight="1">
      <c r="A4352" s="189"/>
      <c r="B4352" s="179"/>
      <c r="C4352" s="179"/>
      <c r="D4352" s="179"/>
      <c r="E4352" s="179"/>
      <c r="F4352" s="179"/>
      <c r="G4352" s="179"/>
      <c r="H4352" s="179"/>
      <c r="I4352" s="179"/>
    </row>
    <row r="4353" spans="1:9" s="111" customFormat="1" ht="8.25" customHeight="1">
      <c r="A4353" s="189"/>
      <c r="B4353" s="179"/>
      <c r="C4353" s="179"/>
      <c r="D4353" s="179"/>
      <c r="E4353" s="179"/>
      <c r="F4353" s="179"/>
      <c r="G4353" s="179"/>
      <c r="H4353" s="179"/>
      <c r="I4353" s="179"/>
    </row>
    <row r="4354" spans="1:9" s="111" customFormat="1" ht="8.25" customHeight="1">
      <c r="A4354" s="189"/>
      <c r="B4354" s="179"/>
      <c r="C4354" s="179"/>
      <c r="D4354" s="179"/>
      <c r="E4354" s="179"/>
      <c r="F4354" s="179"/>
      <c r="G4354" s="179"/>
      <c r="H4354" s="179"/>
      <c r="I4354" s="179"/>
    </row>
    <row r="4355" spans="1:9" s="111" customFormat="1" ht="8.25" customHeight="1">
      <c r="A4355" s="189"/>
      <c r="B4355" s="179"/>
      <c r="C4355" s="179"/>
      <c r="D4355" s="179"/>
      <c r="E4355" s="179"/>
      <c r="F4355" s="179"/>
      <c r="G4355" s="179"/>
      <c r="H4355" s="179"/>
      <c r="I4355" s="179"/>
    </row>
    <row r="4356" spans="1:9" s="111" customFormat="1" ht="8.25" customHeight="1">
      <c r="A4356" s="189"/>
      <c r="B4356" s="179"/>
      <c r="C4356" s="179"/>
      <c r="D4356" s="179"/>
      <c r="E4356" s="179"/>
      <c r="F4356" s="179"/>
      <c r="G4356" s="179"/>
      <c r="H4356" s="179"/>
      <c r="I4356" s="179"/>
    </row>
    <row r="4357" spans="1:9" s="111" customFormat="1" ht="8.25" customHeight="1">
      <c r="A4357" s="189"/>
      <c r="B4357" s="179"/>
      <c r="C4357" s="179"/>
      <c r="D4357" s="179"/>
      <c r="E4357" s="179"/>
      <c r="F4357" s="179"/>
      <c r="G4357" s="179"/>
      <c r="H4357" s="179"/>
      <c r="I4357" s="179"/>
    </row>
    <row r="4358" spans="1:9" s="111" customFormat="1" ht="8.25" customHeight="1">
      <c r="A4358" s="189"/>
      <c r="B4358" s="179"/>
      <c r="C4358" s="179"/>
      <c r="D4358" s="179"/>
      <c r="E4358" s="179"/>
      <c r="F4358" s="179"/>
      <c r="G4358" s="179"/>
      <c r="H4358" s="179"/>
      <c r="I4358" s="179"/>
    </row>
    <row r="4359" spans="1:9" s="111" customFormat="1" ht="8.25" customHeight="1">
      <c r="A4359" s="189"/>
      <c r="B4359" s="179"/>
      <c r="C4359" s="179"/>
      <c r="D4359" s="179"/>
      <c r="E4359" s="179"/>
      <c r="F4359" s="179"/>
      <c r="G4359" s="179"/>
      <c r="H4359" s="179"/>
      <c r="I4359" s="179"/>
    </row>
    <row r="4360" spans="1:9" s="111" customFormat="1" ht="8.25" customHeight="1">
      <c r="A4360" s="189"/>
      <c r="B4360" s="179"/>
      <c r="C4360" s="179"/>
      <c r="D4360" s="179"/>
      <c r="E4360" s="179"/>
      <c r="F4360" s="179"/>
      <c r="G4360" s="179"/>
      <c r="H4360" s="179"/>
      <c r="I4360" s="179"/>
    </row>
    <row r="4361" spans="1:9" s="111" customFormat="1" ht="8.25" customHeight="1">
      <c r="A4361" s="189"/>
      <c r="B4361" s="179"/>
      <c r="C4361" s="179"/>
      <c r="D4361" s="179"/>
      <c r="E4361" s="179"/>
      <c r="F4361" s="179"/>
      <c r="G4361" s="179"/>
      <c r="H4361" s="179"/>
      <c r="I4361" s="179"/>
    </row>
    <row r="4362" spans="1:9" s="111" customFormat="1" ht="8.25" customHeight="1">
      <c r="A4362" s="189"/>
      <c r="B4362" s="179"/>
      <c r="C4362" s="179"/>
      <c r="D4362" s="179"/>
      <c r="E4362" s="179"/>
      <c r="F4362" s="179"/>
      <c r="G4362" s="179"/>
      <c r="H4362" s="179"/>
      <c r="I4362" s="179"/>
    </row>
    <row r="4363" spans="1:9" s="111" customFormat="1" ht="8.25" customHeight="1">
      <c r="A4363" s="189"/>
      <c r="B4363" s="179"/>
      <c r="C4363" s="179"/>
      <c r="D4363" s="179"/>
      <c r="E4363" s="179"/>
      <c r="F4363" s="179"/>
      <c r="G4363" s="179"/>
      <c r="H4363" s="179"/>
      <c r="I4363" s="179"/>
    </row>
    <row r="4364" spans="1:9" s="111" customFormat="1" ht="8.25" customHeight="1">
      <c r="A4364" s="189"/>
      <c r="B4364" s="179"/>
      <c r="C4364" s="179"/>
      <c r="D4364" s="179"/>
      <c r="E4364" s="179"/>
      <c r="F4364" s="179"/>
      <c r="G4364" s="179"/>
      <c r="H4364" s="179"/>
      <c r="I4364" s="179"/>
    </row>
    <row r="4365" spans="1:9" s="111" customFormat="1" ht="8.25" customHeight="1">
      <c r="A4365" s="189"/>
      <c r="B4365" s="179"/>
      <c r="C4365" s="179"/>
      <c r="D4365" s="179"/>
      <c r="E4365" s="179"/>
      <c r="F4365" s="179"/>
      <c r="G4365" s="179"/>
      <c r="H4365" s="179"/>
      <c r="I4365" s="179"/>
    </row>
    <row r="4366" spans="1:9" s="111" customFormat="1" ht="8.25" customHeight="1">
      <c r="A4366" s="189"/>
      <c r="B4366" s="179"/>
      <c r="C4366" s="179"/>
      <c r="D4366" s="179"/>
      <c r="E4366" s="179"/>
      <c r="F4366" s="179"/>
      <c r="G4366" s="179"/>
      <c r="H4366" s="179"/>
      <c r="I4366" s="179"/>
    </row>
    <row r="4367" spans="1:9" s="111" customFormat="1" ht="8.25" customHeight="1">
      <c r="A4367" s="189"/>
      <c r="B4367" s="179"/>
      <c r="C4367" s="179"/>
      <c r="D4367" s="179"/>
      <c r="E4367" s="179"/>
      <c r="F4367" s="179"/>
      <c r="G4367" s="179"/>
      <c r="H4367" s="179"/>
      <c r="I4367" s="179"/>
    </row>
    <row r="4368" spans="1:9" s="111" customFormat="1" ht="8.25" customHeight="1">
      <c r="A4368" s="189"/>
      <c r="B4368" s="179"/>
      <c r="C4368" s="179"/>
      <c r="D4368" s="179"/>
      <c r="E4368" s="179"/>
      <c r="F4368" s="179"/>
      <c r="G4368" s="179"/>
      <c r="H4368" s="179"/>
      <c r="I4368" s="179"/>
    </row>
    <row r="4369" spans="1:10" s="111" customFormat="1" ht="8.25" customHeight="1">
      <c r="A4369" s="189"/>
      <c r="B4369" s="179"/>
      <c r="C4369" s="179"/>
      <c r="D4369" s="179"/>
      <c r="E4369" s="179"/>
      <c r="F4369" s="179"/>
      <c r="G4369" s="179"/>
      <c r="H4369" s="179"/>
      <c r="I4369" s="179"/>
    </row>
    <row r="4370" spans="1:10" s="111" customFormat="1" ht="8.25" customHeight="1">
      <c r="A4370" s="189"/>
      <c r="B4370" s="179"/>
      <c r="C4370" s="179"/>
      <c r="D4370" s="179"/>
      <c r="E4370" s="179"/>
      <c r="F4370" s="179"/>
      <c r="G4370" s="179"/>
      <c r="H4370" s="179"/>
      <c r="I4370" s="179"/>
    </row>
    <row r="4371" spans="1:10" s="111" customFormat="1" ht="8.25" customHeight="1">
      <c r="A4371" s="189"/>
      <c r="B4371" s="179"/>
      <c r="C4371" s="179"/>
      <c r="D4371" s="179"/>
      <c r="E4371" s="179"/>
      <c r="F4371" s="179"/>
      <c r="G4371" s="179"/>
      <c r="H4371" s="179"/>
      <c r="I4371" s="179"/>
    </row>
    <row r="4372" spans="1:10" s="111" customFormat="1" ht="8.25" customHeight="1">
      <c r="A4372" s="189"/>
      <c r="B4372" s="179"/>
      <c r="C4372" s="179"/>
      <c r="D4372" s="179"/>
      <c r="E4372" s="179"/>
      <c r="F4372" s="179"/>
      <c r="G4372" s="179"/>
      <c r="H4372" s="179"/>
      <c r="I4372" s="179"/>
    </row>
    <row r="4373" spans="1:10" s="111" customFormat="1" ht="8.25" customHeight="1">
      <c r="A4373" s="189"/>
      <c r="B4373" s="179"/>
      <c r="C4373" s="179"/>
      <c r="D4373" s="179"/>
      <c r="E4373" s="179"/>
      <c r="F4373" s="179"/>
      <c r="G4373" s="179"/>
      <c r="H4373" s="179"/>
      <c r="I4373" s="179"/>
    </row>
    <row r="4374" spans="1:10" s="111" customFormat="1" ht="8.25" customHeight="1">
      <c r="A4374" s="189"/>
      <c r="B4374" s="179"/>
      <c r="C4374" s="179"/>
      <c r="D4374" s="179"/>
      <c r="E4374" s="179"/>
      <c r="F4374" s="179"/>
      <c r="G4374" s="179"/>
      <c r="H4374" s="179"/>
      <c r="I4374" s="179"/>
    </row>
    <row r="4375" spans="1:10" s="111" customFormat="1" ht="8.25" customHeight="1">
      <c r="A4375" s="189"/>
      <c r="B4375" s="179"/>
      <c r="C4375" s="179"/>
      <c r="D4375" s="179"/>
      <c r="E4375" s="179"/>
      <c r="F4375" s="179"/>
      <c r="G4375" s="179"/>
      <c r="H4375" s="179"/>
      <c r="I4375" s="179"/>
    </row>
    <row r="4376" spans="1:10" s="111" customFormat="1" ht="8.25" customHeight="1">
      <c r="A4376" s="189"/>
      <c r="B4376" s="179"/>
      <c r="C4376" s="179"/>
      <c r="D4376" s="179"/>
      <c r="E4376" s="179"/>
      <c r="F4376" s="179"/>
      <c r="G4376" s="179"/>
      <c r="H4376" s="179"/>
      <c r="I4376" s="179"/>
    </row>
    <row r="4377" spans="1:10" s="111" customFormat="1" ht="8.25" customHeight="1">
      <c r="A4377" s="189"/>
      <c r="B4377" s="179"/>
      <c r="C4377" s="179"/>
      <c r="D4377" s="179"/>
      <c r="E4377" s="179"/>
      <c r="F4377" s="179"/>
      <c r="G4377" s="179"/>
      <c r="H4377" s="179"/>
      <c r="I4377" s="179"/>
    </row>
    <row r="4378" spans="1:10" s="111" customFormat="1" ht="8.25" customHeight="1">
      <c r="A4378" s="189"/>
      <c r="B4378" s="179"/>
      <c r="C4378" s="179"/>
      <c r="D4378" s="179"/>
      <c r="E4378" s="179"/>
      <c r="F4378" s="179"/>
      <c r="G4378" s="179"/>
      <c r="H4378" s="179"/>
      <c r="I4378" s="179"/>
    </row>
    <row r="4379" spans="1:10" s="111" customFormat="1" ht="8.25" customHeight="1">
      <c r="A4379" s="189"/>
      <c r="B4379" s="179"/>
      <c r="C4379" s="179"/>
      <c r="D4379" s="179"/>
      <c r="E4379" s="179"/>
      <c r="F4379" s="179"/>
      <c r="G4379" s="179"/>
      <c r="H4379" s="179"/>
      <c r="I4379" s="179"/>
    </row>
    <row r="4380" spans="1:10" s="111" customFormat="1" ht="8.25" customHeight="1">
      <c r="A4380" s="189"/>
      <c r="B4380" s="179"/>
      <c r="C4380" s="179"/>
      <c r="D4380" s="179"/>
      <c r="E4380" s="179"/>
      <c r="F4380" s="179"/>
      <c r="G4380" s="179"/>
      <c r="H4380" s="179"/>
      <c r="I4380" s="179"/>
    </row>
    <row r="4381" spans="1:10" s="111" customFormat="1" ht="8.25" customHeight="1">
      <c r="A4381" s="189"/>
      <c r="B4381" s="179"/>
      <c r="C4381" s="179"/>
      <c r="D4381" s="179"/>
      <c r="E4381" s="179"/>
      <c r="F4381" s="179"/>
      <c r="G4381" s="179"/>
      <c r="H4381" s="179"/>
      <c r="I4381" s="179"/>
    </row>
    <row r="4382" spans="1:10" s="190" customFormat="1">
      <c r="J4382" s="191"/>
    </row>
    <row r="4383" spans="1:10" s="190" customFormat="1">
      <c r="J4383" s="191"/>
    </row>
    <row r="4384" spans="1:10" s="190" customFormat="1">
      <c r="J4384" s="191"/>
    </row>
    <row r="4385" spans="10:10" s="190" customFormat="1">
      <c r="J4385" s="191"/>
    </row>
    <row r="4386" spans="10:10" s="190" customFormat="1">
      <c r="J4386" s="191"/>
    </row>
    <row r="4387" spans="10:10" s="190" customFormat="1">
      <c r="J4387" s="191"/>
    </row>
    <row r="4388" spans="10:10" s="190" customFormat="1">
      <c r="J4388" s="191"/>
    </row>
    <row r="4389" spans="10:10" s="190" customFormat="1">
      <c r="J4389" s="191"/>
    </row>
    <row r="4390" spans="10:10" s="190" customFormat="1">
      <c r="J4390" s="191"/>
    </row>
    <row r="4391" spans="10:10" s="190" customFormat="1">
      <c r="J4391" s="191"/>
    </row>
    <row r="4392" spans="10:10" s="190" customFormat="1">
      <c r="J4392" s="191"/>
    </row>
    <row r="4393" spans="10:10" s="190" customFormat="1">
      <c r="J4393" s="191"/>
    </row>
    <row r="4394" spans="10:10" s="190" customFormat="1">
      <c r="J4394" s="191"/>
    </row>
    <row r="4395" spans="10:10" s="190" customFormat="1">
      <c r="J4395" s="191"/>
    </row>
    <row r="4396" spans="10:10" s="190" customFormat="1">
      <c r="J4396" s="191"/>
    </row>
    <row r="4397" spans="10:10" s="190" customFormat="1">
      <c r="J4397" s="191"/>
    </row>
    <row r="4398" spans="10:10" s="190" customFormat="1">
      <c r="J4398" s="191"/>
    </row>
    <row r="4399" spans="10:10" s="190" customFormat="1">
      <c r="J4399" s="191"/>
    </row>
    <row r="4400" spans="10:10" s="190" customFormat="1">
      <c r="J4400" s="191"/>
    </row>
    <row r="4401" spans="10:10" s="190" customFormat="1">
      <c r="J4401" s="191"/>
    </row>
    <row r="4402" spans="10:10" s="190" customFormat="1">
      <c r="J4402" s="191"/>
    </row>
    <row r="4403" spans="10:10" s="190" customFormat="1">
      <c r="J4403" s="191"/>
    </row>
    <row r="4404" spans="10:10" s="190" customFormat="1">
      <c r="J4404" s="191"/>
    </row>
    <row r="4405" spans="10:10" s="190" customFormat="1">
      <c r="J4405" s="191"/>
    </row>
    <row r="4406" spans="10:10" s="190" customFormat="1">
      <c r="J4406" s="191"/>
    </row>
    <row r="4407" spans="10:10" s="190" customFormat="1">
      <c r="J4407" s="191"/>
    </row>
    <row r="4408" spans="10:10" s="190" customFormat="1">
      <c r="J4408" s="191"/>
    </row>
    <row r="4409" spans="10:10" s="190" customFormat="1">
      <c r="J4409" s="191"/>
    </row>
    <row r="4410" spans="10:10" s="190" customFormat="1">
      <c r="J4410" s="191"/>
    </row>
    <row r="4411" spans="10:10" s="190" customFormat="1">
      <c r="J4411" s="191"/>
    </row>
    <row r="4412" spans="10:10" s="190" customFormat="1">
      <c r="J4412" s="191"/>
    </row>
    <row r="4413" spans="10:10" s="190" customFormat="1">
      <c r="J4413" s="191"/>
    </row>
    <row r="4414" spans="10:10" s="190" customFormat="1">
      <c r="J4414" s="191"/>
    </row>
    <row r="4415" spans="10:10" s="190" customFormat="1">
      <c r="J4415" s="191"/>
    </row>
    <row r="4416" spans="10:10" s="190" customFormat="1">
      <c r="J4416" s="191"/>
    </row>
    <row r="4417" spans="10:10" s="190" customFormat="1">
      <c r="J4417" s="191"/>
    </row>
    <row r="4418" spans="10:10" s="190" customFormat="1">
      <c r="J4418" s="191"/>
    </row>
    <row r="4419" spans="10:10" s="190" customFormat="1">
      <c r="J4419" s="191"/>
    </row>
    <row r="4420" spans="10:10" s="190" customFormat="1">
      <c r="J4420" s="191"/>
    </row>
    <row r="4421" spans="10:10" s="190" customFormat="1">
      <c r="J4421" s="191"/>
    </row>
    <row r="4422" spans="10:10" s="190" customFormat="1">
      <c r="J4422" s="191"/>
    </row>
    <row r="4423" spans="10:10" s="190" customFormat="1">
      <c r="J4423" s="191"/>
    </row>
    <row r="4424" spans="10:10" s="190" customFormat="1">
      <c r="J4424" s="191"/>
    </row>
    <row r="4425" spans="10:10" s="190" customFormat="1">
      <c r="J4425" s="191"/>
    </row>
    <row r="4426" spans="10:10" s="190" customFormat="1">
      <c r="J4426" s="191"/>
    </row>
    <row r="4427" spans="10:10" s="190" customFormat="1">
      <c r="J4427" s="191"/>
    </row>
    <row r="4428" spans="10:10" s="190" customFormat="1">
      <c r="J4428" s="191"/>
    </row>
    <row r="4429" spans="10:10" s="190" customFormat="1">
      <c r="J4429" s="191"/>
    </row>
    <row r="4430" spans="10:10" s="190" customFormat="1">
      <c r="J4430" s="191"/>
    </row>
    <row r="4431" spans="10:10" s="190" customFormat="1">
      <c r="J4431" s="191"/>
    </row>
    <row r="4432" spans="10:10" s="190" customFormat="1">
      <c r="J4432" s="191"/>
    </row>
    <row r="4433" spans="10:10" s="190" customFormat="1">
      <c r="J4433" s="191"/>
    </row>
    <row r="4434" spans="10:10" s="190" customFormat="1">
      <c r="J4434" s="191"/>
    </row>
    <row r="4435" spans="10:10" s="190" customFormat="1">
      <c r="J4435" s="191"/>
    </row>
    <row r="4436" spans="10:10" s="190" customFormat="1">
      <c r="J4436" s="191"/>
    </row>
    <row r="4437" spans="10:10" s="190" customFormat="1">
      <c r="J4437" s="191"/>
    </row>
    <row r="4438" spans="10:10" s="190" customFormat="1">
      <c r="J4438" s="191"/>
    </row>
    <row r="4439" spans="10:10" s="190" customFormat="1">
      <c r="J4439" s="191"/>
    </row>
    <row r="4440" spans="10:10" s="190" customFormat="1">
      <c r="J4440" s="191"/>
    </row>
    <row r="4441" spans="10:10" s="190" customFormat="1">
      <c r="J4441" s="191"/>
    </row>
    <row r="4442" spans="10:10" s="190" customFormat="1">
      <c r="J4442" s="191"/>
    </row>
    <row r="4443" spans="10:10" s="190" customFormat="1">
      <c r="J4443" s="191"/>
    </row>
    <row r="4444" spans="10:10" s="190" customFormat="1">
      <c r="J4444" s="191"/>
    </row>
    <row r="4445" spans="10:10" s="190" customFormat="1">
      <c r="J4445" s="191"/>
    </row>
    <row r="4446" spans="10:10" s="190" customFormat="1">
      <c r="J4446" s="191"/>
    </row>
    <row r="4447" spans="10:10" s="190" customFormat="1">
      <c r="J4447" s="191"/>
    </row>
    <row r="4448" spans="10:10" s="190" customFormat="1">
      <c r="J4448" s="191"/>
    </row>
    <row r="4449" spans="10:10" s="190" customFormat="1">
      <c r="J4449" s="191"/>
    </row>
    <row r="4450" spans="10:10" s="190" customFormat="1">
      <c r="J4450" s="191"/>
    </row>
    <row r="4451" spans="10:10" s="190" customFormat="1">
      <c r="J4451" s="191"/>
    </row>
    <row r="4452" spans="10:10" s="190" customFormat="1">
      <c r="J4452" s="191"/>
    </row>
    <row r="4453" spans="10:10" s="190" customFormat="1">
      <c r="J4453" s="191"/>
    </row>
    <row r="4454" spans="10:10" s="190" customFormat="1">
      <c r="J4454" s="191"/>
    </row>
    <row r="4455" spans="10:10" s="190" customFormat="1">
      <c r="J4455" s="191"/>
    </row>
    <row r="4456" spans="10:10" s="190" customFormat="1">
      <c r="J4456" s="191"/>
    </row>
    <row r="4457" spans="10:10" s="190" customFormat="1">
      <c r="J4457" s="191"/>
    </row>
    <row r="4458" spans="10:10" s="190" customFormat="1">
      <c r="J4458" s="191"/>
    </row>
    <row r="4459" spans="10:10" s="190" customFormat="1">
      <c r="J4459" s="191"/>
    </row>
    <row r="4460" spans="10:10" s="190" customFormat="1">
      <c r="J4460" s="191"/>
    </row>
    <row r="4461" spans="10:10" s="190" customFormat="1">
      <c r="J4461" s="191"/>
    </row>
    <row r="4462" spans="10:10" s="190" customFormat="1">
      <c r="J4462" s="191"/>
    </row>
    <row r="4463" spans="10:10" s="190" customFormat="1">
      <c r="J4463" s="191"/>
    </row>
    <row r="4464" spans="10:10" s="190" customFormat="1">
      <c r="J4464" s="191"/>
    </row>
    <row r="4465" spans="10:10" s="190" customFormat="1">
      <c r="J4465" s="191"/>
    </row>
    <row r="4466" spans="10:10" s="190" customFormat="1">
      <c r="J4466" s="191"/>
    </row>
    <row r="4467" spans="10:10" s="190" customFormat="1">
      <c r="J4467" s="191"/>
    </row>
    <row r="4468" spans="10:10" s="190" customFormat="1">
      <c r="J4468" s="191"/>
    </row>
    <row r="4469" spans="10:10" s="190" customFormat="1">
      <c r="J4469" s="191"/>
    </row>
    <row r="4470" spans="10:10" s="190" customFormat="1">
      <c r="J4470" s="191"/>
    </row>
    <row r="4471" spans="10:10" s="190" customFormat="1">
      <c r="J4471" s="191"/>
    </row>
    <row r="4472" spans="10:10" s="190" customFormat="1">
      <c r="J4472" s="191"/>
    </row>
    <row r="4473" spans="10:10" s="190" customFormat="1">
      <c r="J4473" s="191"/>
    </row>
    <row r="4474" spans="10:10" s="190" customFormat="1">
      <c r="J4474" s="191"/>
    </row>
    <row r="4475" spans="10:10" s="190" customFormat="1">
      <c r="J4475" s="191"/>
    </row>
    <row r="4476" spans="10:10" s="190" customFormat="1">
      <c r="J4476" s="191"/>
    </row>
    <row r="4477" spans="10:10" s="190" customFormat="1">
      <c r="J4477" s="191"/>
    </row>
    <row r="4478" spans="10:10" s="190" customFormat="1">
      <c r="J4478" s="191"/>
    </row>
    <row r="4479" spans="10:10" s="190" customFormat="1">
      <c r="J4479" s="191"/>
    </row>
    <row r="4480" spans="10:10" s="190" customFormat="1">
      <c r="J4480" s="191"/>
    </row>
    <row r="4481" spans="10:10" s="190" customFormat="1">
      <c r="J4481" s="191"/>
    </row>
    <row r="4482" spans="10:10" s="190" customFormat="1">
      <c r="J4482" s="191"/>
    </row>
    <row r="4483" spans="10:10" s="190" customFormat="1">
      <c r="J4483" s="191"/>
    </row>
    <row r="4484" spans="10:10" s="190" customFormat="1">
      <c r="J4484" s="191"/>
    </row>
    <row r="4485" spans="10:10" s="190" customFormat="1">
      <c r="J4485" s="191"/>
    </row>
    <row r="4486" spans="10:10" s="190" customFormat="1">
      <c r="J4486" s="191"/>
    </row>
    <row r="4487" spans="10:10" s="190" customFormat="1">
      <c r="J4487" s="191"/>
    </row>
    <row r="4488" spans="10:10" s="190" customFormat="1">
      <c r="J4488" s="191"/>
    </row>
    <row r="4489" spans="10:10" s="190" customFormat="1">
      <c r="J4489" s="191"/>
    </row>
    <row r="4490" spans="10:10" s="190" customFormat="1">
      <c r="J4490" s="191"/>
    </row>
    <row r="4491" spans="10:10" s="190" customFormat="1">
      <c r="J4491" s="191"/>
    </row>
    <row r="4492" spans="10:10" s="190" customFormat="1">
      <c r="J4492" s="191"/>
    </row>
    <row r="4493" spans="10:10" s="190" customFormat="1">
      <c r="J4493" s="191"/>
    </row>
    <row r="4494" spans="10:10" s="190" customFormat="1">
      <c r="J4494" s="191"/>
    </row>
    <row r="4495" spans="10:10" s="190" customFormat="1">
      <c r="J4495" s="191"/>
    </row>
    <row r="4496" spans="10:10" s="190" customFormat="1">
      <c r="J4496" s="191"/>
    </row>
    <row r="4497" spans="10:10" s="190" customFormat="1">
      <c r="J4497" s="191"/>
    </row>
    <row r="4498" spans="10:10" s="190" customFormat="1">
      <c r="J4498" s="191"/>
    </row>
    <row r="4499" spans="10:10" s="190" customFormat="1">
      <c r="J4499" s="191"/>
    </row>
    <row r="4500" spans="10:10" s="190" customFormat="1">
      <c r="J4500" s="191"/>
    </row>
    <row r="4501" spans="10:10" s="190" customFormat="1">
      <c r="J4501" s="191"/>
    </row>
    <row r="4502" spans="10:10" s="190" customFormat="1">
      <c r="J4502" s="191"/>
    </row>
    <row r="4503" spans="10:10" s="190" customFormat="1">
      <c r="J4503" s="191"/>
    </row>
    <row r="4504" spans="10:10" s="190" customFormat="1">
      <c r="J4504" s="191"/>
    </row>
    <row r="4505" spans="10:10" s="190" customFormat="1">
      <c r="J4505" s="191"/>
    </row>
    <row r="4506" spans="10:10" s="190" customFormat="1">
      <c r="J4506" s="191"/>
    </row>
    <row r="4507" spans="10:10" s="190" customFormat="1">
      <c r="J4507" s="191"/>
    </row>
    <row r="4508" spans="10:10" s="190" customFormat="1">
      <c r="J4508" s="191"/>
    </row>
    <row r="4509" spans="10:10" s="190" customFormat="1">
      <c r="J4509" s="191"/>
    </row>
    <row r="4510" spans="10:10" s="190" customFormat="1">
      <c r="J4510" s="191"/>
    </row>
    <row r="4511" spans="10:10" s="190" customFormat="1">
      <c r="J4511" s="191"/>
    </row>
    <row r="4512" spans="10:10" s="190" customFormat="1">
      <c r="J4512" s="191"/>
    </row>
    <row r="4513" spans="10:10" s="190" customFormat="1">
      <c r="J4513" s="191"/>
    </row>
    <row r="4514" spans="10:10" s="190" customFormat="1">
      <c r="J4514" s="191"/>
    </row>
    <row r="4515" spans="10:10" s="190" customFormat="1">
      <c r="J4515" s="191"/>
    </row>
    <row r="4516" spans="10:10" s="190" customFormat="1">
      <c r="J4516" s="191"/>
    </row>
    <row r="4517" spans="10:10" s="190" customFormat="1">
      <c r="J4517" s="191"/>
    </row>
    <row r="4518" spans="10:10" s="190" customFormat="1">
      <c r="J4518" s="191"/>
    </row>
    <row r="4519" spans="10:10" s="190" customFormat="1">
      <c r="J4519" s="191"/>
    </row>
    <row r="4520" spans="10:10" s="190" customFormat="1">
      <c r="J4520" s="191"/>
    </row>
    <row r="4521" spans="10:10" s="190" customFormat="1">
      <c r="J4521" s="191"/>
    </row>
    <row r="4522" spans="10:10" s="190" customFormat="1">
      <c r="J4522" s="191"/>
    </row>
    <row r="4523" spans="10:10" s="190" customFormat="1">
      <c r="J4523" s="191"/>
    </row>
    <row r="4524" spans="10:10" s="190" customFormat="1">
      <c r="J4524" s="191"/>
    </row>
    <row r="4525" spans="10:10" s="190" customFormat="1">
      <c r="J4525" s="191"/>
    </row>
    <row r="4526" spans="10:10" s="190" customFormat="1">
      <c r="J4526" s="191"/>
    </row>
    <row r="4527" spans="10:10" s="190" customFormat="1">
      <c r="J4527" s="191"/>
    </row>
    <row r="4528" spans="10:10" s="190" customFormat="1">
      <c r="J4528" s="191"/>
    </row>
    <row r="4529" spans="10:10" s="190" customFormat="1">
      <c r="J4529" s="191"/>
    </row>
    <row r="4530" spans="10:10" s="190" customFormat="1">
      <c r="J4530" s="191"/>
    </row>
    <row r="4531" spans="10:10" s="190" customFormat="1">
      <c r="J4531" s="191"/>
    </row>
    <row r="4532" spans="10:10" s="190" customFormat="1">
      <c r="J4532" s="191"/>
    </row>
    <row r="4533" spans="10:10" s="190" customFormat="1">
      <c r="J4533" s="191"/>
    </row>
    <row r="4534" spans="10:10" s="190" customFormat="1">
      <c r="J4534" s="191"/>
    </row>
    <row r="4535" spans="10:10" s="190" customFormat="1">
      <c r="J4535" s="191"/>
    </row>
    <row r="4536" spans="10:10" s="190" customFormat="1">
      <c r="J4536" s="191"/>
    </row>
    <row r="4537" spans="10:10" s="190" customFormat="1">
      <c r="J4537" s="191"/>
    </row>
    <row r="4538" spans="10:10" s="190" customFormat="1">
      <c r="J4538" s="191"/>
    </row>
    <row r="4539" spans="10:10" s="190" customFormat="1">
      <c r="J4539" s="191"/>
    </row>
    <row r="4540" spans="10:10" s="190" customFormat="1">
      <c r="J4540" s="191"/>
    </row>
    <row r="4541" spans="10:10" s="190" customFormat="1">
      <c r="J4541" s="191"/>
    </row>
    <row r="4542" spans="10:10" s="190" customFormat="1">
      <c r="J4542" s="191"/>
    </row>
    <row r="4543" spans="10:10" s="190" customFormat="1">
      <c r="J4543" s="191"/>
    </row>
    <row r="4544" spans="10:10" s="190" customFormat="1">
      <c r="J4544" s="191"/>
    </row>
    <row r="4545" spans="10:10" s="190" customFormat="1">
      <c r="J4545" s="191"/>
    </row>
    <row r="4546" spans="10:10" s="190" customFormat="1">
      <c r="J4546" s="191"/>
    </row>
    <row r="4547" spans="10:10" s="190" customFormat="1">
      <c r="J4547" s="191"/>
    </row>
    <row r="4548" spans="10:10" s="190" customFormat="1">
      <c r="J4548" s="191"/>
    </row>
    <row r="4549" spans="10:10" s="190" customFormat="1">
      <c r="J4549" s="191"/>
    </row>
    <row r="4550" spans="10:10" s="190" customFormat="1">
      <c r="J4550" s="191"/>
    </row>
    <row r="4551" spans="10:10" s="190" customFormat="1">
      <c r="J4551" s="191"/>
    </row>
    <row r="4552" spans="10:10" s="190" customFormat="1">
      <c r="J4552" s="191"/>
    </row>
    <row r="4553" spans="10:10" s="190" customFormat="1">
      <c r="J4553" s="191"/>
    </row>
    <row r="4554" spans="10:10" s="190" customFormat="1">
      <c r="J4554" s="191"/>
    </row>
    <row r="4555" spans="10:10" s="190" customFormat="1">
      <c r="J4555" s="191"/>
    </row>
    <row r="4556" spans="10:10" s="190" customFormat="1">
      <c r="J4556" s="191"/>
    </row>
    <row r="4557" spans="10:10" s="190" customFormat="1">
      <c r="J4557" s="191"/>
    </row>
    <row r="4558" spans="10:10" s="190" customFormat="1">
      <c r="J4558" s="191"/>
    </row>
    <row r="4559" spans="10:10" s="190" customFormat="1">
      <c r="J4559" s="191"/>
    </row>
    <row r="4560" spans="10:10" s="190" customFormat="1">
      <c r="J4560" s="191"/>
    </row>
    <row r="4561" spans="10:10" s="190" customFormat="1">
      <c r="J4561" s="191"/>
    </row>
    <row r="4562" spans="10:10" s="190" customFormat="1">
      <c r="J4562" s="191"/>
    </row>
    <row r="4563" spans="10:10" s="190" customFormat="1">
      <c r="J4563" s="191"/>
    </row>
    <row r="4564" spans="10:10" s="190" customFormat="1">
      <c r="J4564" s="191"/>
    </row>
    <row r="4565" spans="10:10" s="190" customFormat="1">
      <c r="J4565" s="191"/>
    </row>
    <row r="4566" spans="10:10" s="190" customFormat="1">
      <c r="J4566" s="191"/>
    </row>
    <row r="4567" spans="10:10" s="190" customFormat="1">
      <c r="J4567" s="191"/>
    </row>
    <row r="4568" spans="10:10" s="190" customFormat="1">
      <c r="J4568" s="191"/>
    </row>
    <row r="4569" spans="10:10" s="190" customFormat="1">
      <c r="J4569" s="191"/>
    </row>
    <row r="4570" spans="10:10" s="190" customFormat="1">
      <c r="J4570" s="191"/>
    </row>
    <row r="4571" spans="10:10" s="190" customFormat="1">
      <c r="J4571" s="191"/>
    </row>
    <row r="4572" spans="10:10" s="190" customFormat="1">
      <c r="J4572" s="191"/>
    </row>
    <row r="4573" spans="10:10" s="190" customFormat="1">
      <c r="J4573" s="191"/>
    </row>
    <row r="4574" spans="10:10" s="190" customFormat="1">
      <c r="J4574" s="191"/>
    </row>
    <row r="4575" spans="10:10" s="190" customFormat="1">
      <c r="J4575" s="191"/>
    </row>
    <row r="4576" spans="10:10" s="190" customFormat="1">
      <c r="J4576" s="191"/>
    </row>
    <row r="4577" spans="10:10" s="190" customFormat="1">
      <c r="J4577" s="191"/>
    </row>
    <row r="4578" spans="10:10" s="190" customFormat="1">
      <c r="J4578" s="191"/>
    </row>
    <row r="4579" spans="10:10" s="190" customFormat="1">
      <c r="J4579" s="191"/>
    </row>
    <row r="4580" spans="10:10" s="190" customFormat="1">
      <c r="J4580" s="191"/>
    </row>
    <row r="4581" spans="10:10" s="190" customFormat="1">
      <c r="J4581" s="191"/>
    </row>
    <row r="4582" spans="10:10" s="190" customFormat="1">
      <c r="J4582" s="191"/>
    </row>
    <row r="4583" spans="10:10" s="190" customFormat="1">
      <c r="J4583" s="191"/>
    </row>
    <row r="4584" spans="10:10" s="190" customFormat="1">
      <c r="J4584" s="191"/>
    </row>
    <row r="4585" spans="10:10" s="190" customFormat="1">
      <c r="J4585" s="191"/>
    </row>
    <row r="4586" spans="10:10" s="190" customFormat="1">
      <c r="J4586" s="191"/>
    </row>
    <row r="4587" spans="10:10" s="190" customFormat="1">
      <c r="J4587" s="191"/>
    </row>
    <row r="4588" spans="10:10" s="190" customFormat="1">
      <c r="J4588" s="191"/>
    </row>
    <row r="4589" spans="10:10" s="190" customFormat="1">
      <c r="J4589" s="191"/>
    </row>
    <row r="4590" spans="10:10" s="190" customFormat="1">
      <c r="J4590" s="191"/>
    </row>
    <row r="4591" spans="10:10" s="190" customFormat="1">
      <c r="J4591" s="191"/>
    </row>
    <row r="4592" spans="10:10" s="190" customFormat="1">
      <c r="J4592" s="191"/>
    </row>
    <row r="4593" spans="10:10" s="190" customFormat="1">
      <c r="J4593" s="191"/>
    </row>
    <row r="4594" spans="10:10" s="190" customFormat="1">
      <c r="J4594" s="191"/>
    </row>
    <row r="4595" spans="10:10" s="190" customFormat="1">
      <c r="J4595" s="191"/>
    </row>
    <row r="4596" spans="10:10" s="190" customFormat="1">
      <c r="J4596" s="191"/>
    </row>
    <row r="4597" spans="10:10" s="190" customFormat="1">
      <c r="J4597" s="191"/>
    </row>
    <row r="4598" spans="10:10" s="190" customFormat="1">
      <c r="J4598" s="191"/>
    </row>
    <row r="4599" spans="10:10" s="190" customFormat="1">
      <c r="J4599" s="191"/>
    </row>
    <row r="4600" spans="10:10" s="190" customFormat="1">
      <c r="J4600" s="191"/>
    </row>
    <row r="4601" spans="10:10" s="190" customFormat="1">
      <c r="J4601" s="191"/>
    </row>
    <row r="4602" spans="10:10" s="190" customFormat="1">
      <c r="J4602" s="191"/>
    </row>
    <row r="4603" spans="10:10" s="190" customFormat="1">
      <c r="J4603" s="191"/>
    </row>
    <row r="4604" spans="10:10" s="190" customFormat="1">
      <c r="J4604" s="191"/>
    </row>
    <row r="4605" spans="10:10" s="190" customFormat="1">
      <c r="J4605" s="191"/>
    </row>
    <row r="4606" spans="10:10" s="190" customFormat="1">
      <c r="J4606" s="191"/>
    </row>
    <row r="4607" spans="10:10" s="190" customFormat="1">
      <c r="J4607" s="191"/>
    </row>
    <row r="4608" spans="10:10" s="190" customFormat="1">
      <c r="J4608" s="191"/>
    </row>
    <row r="4609" spans="10:10" s="190" customFormat="1">
      <c r="J4609" s="191"/>
    </row>
    <row r="4610" spans="10:10" s="190" customFormat="1">
      <c r="J4610" s="191"/>
    </row>
    <row r="4611" spans="10:10" s="190" customFormat="1">
      <c r="J4611" s="191"/>
    </row>
    <row r="4612" spans="10:10" s="190" customFormat="1">
      <c r="J4612" s="191"/>
    </row>
    <row r="4613" spans="10:10" s="190" customFormat="1">
      <c r="J4613" s="191"/>
    </row>
    <row r="4614" spans="10:10" s="190" customFormat="1">
      <c r="J4614" s="191"/>
    </row>
    <row r="4615" spans="10:10" s="190" customFormat="1">
      <c r="J4615" s="191"/>
    </row>
    <row r="4616" spans="10:10" s="190" customFormat="1">
      <c r="J4616" s="191"/>
    </row>
    <row r="4617" spans="10:10" s="190" customFormat="1">
      <c r="J4617" s="191"/>
    </row>
    <row r="4618" spans="10:10" s="190" customFormat="1">
      <c r="J4618" s="191"/>
    </row>
    <row r="4619" spans="10:10" s="190" customFormat="1">
      <c r="J4619" s="191"/>
    </row>
    <row r="4620" spans="10:10" s="190" customFormat="1">
      <c r="J4620" s="191"/>
    </row>
    <row r="4621" spans="10:10" s="190" customFormat="1">
      <c r="J4621" s="191"/>
    </row>
    <row r="4622" spans="10:10" s="190" customFormat="1">
      <c r="J4622" s="191"/>
    </row>
    <row r="4623" spans="10:10" s="190" customFormat="1">
      <c r="J4623" s="191"/>
    </row>
    <row r="4624" spans="10:10" s="190" customFormat="1">
      <c r="J4624" s="191"/>
    </row>
    <row r="4625" spans="10:10" s="190" customFormat="1">
      <c r="J4625" s="191"/>
    </row>
    <row r="4626" spans="10:10" s="190" customFormat="1">
      <c r="J4626" s="191"/>
    </row>
    <row r="4627" spans="10:10" s="190" customFormat="1">
      <c r="J4627" s="191"/>
    </row>
    <row r="4628" spans="10:10" s="190" customFormat="1">
      <c r="J4628" s="191"/>
    </row>
    <row r="4629" spans="10:10" s="190" customFormat="1">
      <c r="J4629" s="191"/>
    </row>
    <row r="4630" spans="10:10" s="190" customFormat="1">
      <c r="J4630" s="191"/>
    </row>
    <row r="4631" spans="10:10" s="190" customFormat="1">
      <c r="J4631" s="191"/>
    </row>
    <row r="4632" spans="10:10" s="190" customFormat="1">
      <c r="J4632" s="191"/>
    </row>
    <row r="4633" spans="10:10" s="190" customFormat="1">
      <c r="J4633" s="191"/>
    </row>
    <row r="4634" spans="10:10" s="190" customFormat="1">
      <c r="J4634" s="191"/>
    </row>
    <row r="4635" spans="10:10" s="190" customFormat="1">
      <c r="J4635" s="191"/>
    </row>
    <row r="4636" spans="10:10" s="190" customFormat="1">
      <c r="J4636" s="191"/>
    </row>
    <row r="4637" spans="10:10" s="190" customFormat="1">
      <c r="J4637" s="191"/>
    </row>
    <row r="4638" spans="10:10" s="190" customFormat="1">
      <c r="J4638" s="191"/>
    </row>
    <row r="4639" spans="10:10" s="190" customFormat="1">
      <c r="J4639" s="191"/>
    </row>
    <row r="4640" spans="10:10" s="190" customFormat="1">
      <c r="J4640" s="191"/>
    </row>
    <row r="4641" spans="10:10" s="190" customFormat="1">
      <c r="J4641" s="191"/>
    </row>
    <row r="4642" spans="10:10" s="190" customFormat="1">
      <c r="J4642" s="191"/>
    </row>
    <row r="4643" spans="10:10" s="190" customFormat="1">
      <c r="J4643" s="191"/>
    </row>
    <row r="4644" spans="10:10" s="190" customFormat="1">
      <c r="J4644" s="191"/>
    </row>
    <row r="4645" spans="10:10" s="190" customFormat="1">
      <c r="J4645" s="191"/>
    </row>
  </sheetData>
  <mergeCells count="129">
    <mergeCell ref="A171:XFD171"/>
    <mergeCell ref="A172:XFD172"/>
    <mergeCell ref="A173:XFD173"/>
    <mergeCell ref="A174:XFD174"/>
    <mergeCell ref="A175:XFD175"/>
    <mergeCell ref="A165:XFD165"/>
    <mergeCell ref="A166:XFD166"/>
    <mergeCell ref="A167:XFD167"/>
    <mergeCell ref="A168:XFD168"/>
    <mergeCell ref="A169:XFD169"/>
    <mergeCell ref="A170:XFD170"/>
    <mergeCell ref="A159:XFD159"/>
    <mergeCell ref="A160:XFD160"/>
    <mergeCell ref="A161:XFD161"/>
    <mergeCell ref="A162:XFD162"/>
    <mergeCell ref="A163:XFD163"/>
    <mergeCell ref="A164:XFD164"/>
    <mergeCell ref="AY83:BC83"/>
    <mergeCell ref="BE83:BI83"/>
    <mergeCell ref="BK83:BO83"/>
    <mergeCell ref="A156:XFD156"/>
    <mergeCell ref="A157:XFD157"/>
    <mergeCell ref="A158:XFD158"/>
    <mergeCell ref="BD81:BI81"/>
    <mergeCell ref="BJ81:BO81"/>
    <mergeCell ref="C83:G83"/>
    <mergeCell ref="I83:M83"/>
    <mergeCell ref="O83:S83"/>
    <mergeCell ref="U83:Y83"/>
    <mergeCell ref="AA83:AE83"/>
    <mergeCell ref="AG83:AK83"/>
    <mergeCell ref="AM83:AQ83"/>
    <mergeCell ref="AS83:AW83"/>
    <mergeCell ref="A79:BO79"/>
    <mergeCell ref="B81:G81"/>
    <mergeCell ref="H81:M81"/>
    <mergeCell ref="N81:S81"/>
    <mergeCell ref="T81:Y81"/>
    <mergeCell ref="Z81:AE81"/>
    <mergeCell ref="AF81:AK81"/>
    <mergeCell ref="AL81:AQ81"/>
    <mergeCell ref="AR81:AW81"/>
    <mergeCell ref="AX81:BC81"/>
    <mergeCell ref="HK6:HO6"/>
    <mergeCell ref="HQ6:HU6"/>
    <mergeCell ref="HW6:IA6"/>
    <mergeCell ref="IC6:IG6"/>
    <mergeCell ref="II6:IM6"/>
    <mergeCell ref="IO6:IS6"/>
    <mergeCell ref="GA6:GE6"/>
    <mergeCell ref="GG6:GK6"/>
    <mergeCell ref="GM6:GQ6"/>
    <mergeCell ref="GS6:GW6"/>
    <mergeCell ref="GY6:HC6"/>
    <mergeCell ref="HE6:HI6"/>
    <mergeCell ref="EQ6:EU6"/>
    <mergeCell ref="EW6:FA6"/>
    <mergeCell ref="FC6:FG6"/>
    <mergeCell ref="FI6:FM6"/>
    <mergeCell ref="FO6:FS6"/>
    <mergeCell ref="FU6:FY6"/>
    <mergeCell ref="DG6:DK6"/>
    <mergeCell ref="DM6:DQ6"/>
    <mergeCell ref="DS6:DW6"/>
    <mergeCell ref="DY6:EC6"/>
    <mergeCell ref="EE6:EI6"/>
    <mergeCell ref="EK6:EO6"/>
    <mergeCell ref="BW6:CA6"/>
    <mergeCell ref="CC6:CG6"/>
    <mergeCell ref="CI6:CM6"/>
    <mergeCell ref="CO6:CS6"/>
    <mergeCell ref="CU6:CY6"/>
    <mergeCell ref="DA6:DE6"/>
    <mergeCell ref="AM6:AQ6"/>
    <mergeCell ref="AS6:AW6"/>
    <mergeCell ref="AY6:BC6"/>
    <mergeCell ref="BE6:BI6"/>
    <mergeCell ref="BK6:BO6"/>
    <mergeCell ref="BQ6:BU6"/>
    <mergeCell ref="HV4:IA4"/>
    <mergeCell ref="IB4:IG4"/>
    <mergeCell ref="IH4:IM4"/>
    <mergeCell ref="IN4:IS4"/>
    <mergeCell ref="C6:G6"/>
    <mergeCell ref="I6:M6"/>
    <mergeCell ref="O6:S6"/>
    <mergeCell ref="U6:Y6"/>
    <mergeCell ref="AA6:AE6"/>
    <mergeCell ref="AG6:AK6"/>
    <mergeCell ref="GL4:GQ4"/>
    <mergeCell ref="GR4:GW4"/>
    <mergeCell ref="GX4:HC4"/>
    <mergeCell ref="HD4:HI4"/>
    <mergeCell ref="HJ4:HO4"/>
    <mergeCell ref="HP4:HU4"/>
    <mergeCell ref="FB4:FG4"/>
    <mergeCell ref="FH4:FM4"/>
    <mergeCell ref="FN4:FS4"/>
    <mergeCell ref="FT4:FY4"/>
    <mergeCell ref="FZ4:GE4"/>
    <mergeCell ref="GF4:GK4"/>
    <mergeCell ref="DR4:DW4"/>
    <mergeCell ref="DX4:EC4"/>
    <mergeCell ref="ED4:EI4"/>
    <mergeCell ref="EJ4:EO4"/>
    <mergeCell ref="EP4:EU4"/>
    <mergeCell ref="EV4:FA4"/>
    <mergeCell ref="CH4:CM4"/>
    <mergeCell ref="CN4:CS4"/>
    <mergeCell ref="CT4:CY4"/>
    <mergeCell ref="CZ4:DE4"/>
    <mergeCell ref="DF4:DK4"/>
    <mergeCell ref="DL4:DQ4"/>
    <mergeCell ref="AX4:BC4"/>
    <mergeCell ref="BD4:BI4"/>
    <mergeCell ref="BJ4:BO4"/>
    <mergeCell ref="BP4:BU4"/>
    <mergeCell ref="BV4:CA4"/>
    <mergeCell ref="CB4:CG4"/>
    <mergeCell ref="A2:IS2"/>
    <mergeCell ref="A3:IS3"/>
    <mergeCell ref="B4:G4"/>
    <mergeCell ref="H4:M4"/>
    <mergeCell ref="N4:S4"/>
    <mergeCell ref="T4:Y4"/>
    <mergeCell ref="Z4:AE4"/>
    <mergeCell ref="AF4:AK4"/>
    <mergeCell ref="AL4:AQ4"/>
    <mergeCell ref="AR4:AW4"/>
  </mergeCells>
  <conditionalFormatting sqref="B3983:I4092 J3954:J3982 J3925:J3948 J3879:J3922 J3850:J3873 J3804:J3847 J3775:J3798 J3729:J3772 J3700:J3723 J3654:J3697 J3625:J3648 J3579:J3622 J3550:J3573 J3504:J3547 J3475:J3498 J3429:J3472 J3400:J3423 J3354:J3397 J3325:J3348 J3279:J3322 J3250:J3273 J3204:J3247 J3175:J3198 J3129:J3172 J3100:J3123 J3054:J3097 J3025:J3048 J2979:J3022 J2950:J2973 J2904:J2947 J2875:J2898 J2829:J2872 J2800:J2823 J2754:J2797 J2725:J2748 J2679:J2722 J2650:J2673 J2604:J2647 J2575:J2598 J2529:J2572 J2500:J2523 J2454:J2497 J2425:J2448 J2379:J2422 J2350:J2373 J2304:J2347 J2275:J2298 J2229:J2272 J2200:J2223 J2154:J2197 J2125:J2148 J2079:J2122 J2050:J2073 J2004:J2047 J1975:J1998 J1929:J1972 J1900:J1923 J1854:J1897 J1825:J1848 J1779:J1822 J1750:J1773 J1704:J1747 J1675:J1698 J1629:J1672 J1600:J1623 J1554:J1597 J1525:J1548 J1479:J1522 J1449:J1473 J1404:J1447 J1375:J1398 J1329:J1372 J1300:J1323 J1254:J1297 J1225:J1248 J1179:J1222 J1150:J1173 J1104:J1147 J1075:J1098 J1029:J1072 J1000:J1023 J954:J997 J925:J948 J879:J922 J850:J873 J804:J847 J775:J798 J729:J772 J700:J723 J654:J697 J625:J648 J579:J622 J550:J573 J504:J547 J475:J498 J429:J472 J400:J423 J354:J397 J325:J348 J279:J322 J250:J273 J204:J247 J176:J198">
    <cfRule type="cellIs" dxfId="3" priority="1" stopIfTrue="1" operator="lessThan">
      <formula>10</formula>
    </cfRule>
  </conditionalFormatting>
  <conditionalFormatting sqref="I3949:M3953 I3923:M3923 I3874:M3878 I3848:M3848 I3799:M3803 I3773:M3773 I3724:M3728 I3698:M3698 I3649:M3653 I3623:M3623 I3574:M3578 I3548:M3548 I3499:M3503 I3473:M3473 I3424:M3428 I3398:M3398 I3349:M3353 I3323:M3323 I3274:M3278 I3248:M3248 I3199:M3203 I3173:M3173 I3124:M3128 I3098:M3098 I3049:M3053 I3023:M3023 I2974:M2978 I2948:M2948 I2899:M2903 I2873:M2873 I2824:M2828 I2798:M2798 I2749:M2753 I2723:M2723 I2674:M2678 I2648:M2648 I2599:M2603 I2573:M2573 I2524:M2528 I2498:M2498 I2449:M2453 I2423:M2423 I2374:M2378 I2348:M2348 I2299:M2303 I2273:M2273 I2224:M2228 I2198:M2198 I2149:M2153 I2123:M2123 I2074:M2078 I2048:M2048 I1999:M2003 I1973:M1973 I1924:M1928 I1898:M1898 I1849:M1853 I1823:M1823 I1774:M1778 I1748:M1748 I1699:M1703 I1673:M1673 I1624:M1628 I1598:M1598 I1549:M1553 I1523:M1523 I1474:M1478 I1448:M1448 I1399:M1403 I1373:M1373 I1324:M1328 I1298:M1298 I1249:M1253 I1223:M1223 I1174:M1178 I1148:M1148 I1099:M1103 I1073:M1073 I1024:M1028 I998:M998 I949:M953 I923:M923 I874:M878 I848:M848 I799:M803 I773:M773 I724:M728 I698:M698 I649:M653 I623:M623 I574:M578 I548:M548 I499:M503 I473:M473 I424:M428 I398:M398 I349:M353 I323:M323 I274:M278 I248:M248 I199:M203 B176:G3982">
    <cfRule type="cellIs" dxfId="2" priority="2" stopIfTrue="1" operator="lessThanOrEqual">
      <formula>3</formula>
    </cfRule>
  </conditionalFormatting>
  <conditionalFormatting sqref="BH59:BI60 BB59:BC60">
    <cfRule type="cellIs" dxfId="1" priority="3" stopIfTrue="1" operator="equal">
      <formula>1</formula>
    </cfRule>
    <cfRule type="cellIs" dxfId="0" priority="4" stopIfTrue="1" operator="equal">
      <formula>2</formula>
    </cfRule>
  </conditionalFormatting>
  <hyperlinks>
    <hyperlink ref="A1" location="TOC!A1" display="TOC" xr:uid="{F75F39FE-7FF2-4AA5-BF43-829CE38B23ED}"/>
  </hyperlinks>
  <pageMargins left="0.3" right="0.16" top="0.18" bottom="0.18" header="0.18" footer="0.18"/>
  <pageSetup scale="95" orientation="portrait" horizontalDpi="1200" verticalDpi="1200" r:id="rId1"/>
  <headerFooter alignWithMargins="0"/>
  <rowBreaks count="4" manualBreakCount="4">
    <brk id="106" man="1"/>
    <brk id="139" man="1"/>
    <brk id="1647" max="16383" man="1"/>
    <brk id="3849"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16</vt:i4>
      </vt:variant>
    </vt:vector>
  </HeadingPairs>
  <TitlesOfParts>
    <vt:vector size="28" baseType="lpstr">
      <vt:lpstr>TOC</vt:lpstr>
      <vt:lpstr>CapGains</vt:lpstr>
      <vt:lpstr>CapGains_rev</vt:lpstr>
      <vt:lpstr>5. Capital Gains Realizations</vt:lpstr>
      <vt:lpstr>Capital Gains Realizations</vt:lpstr>
      <vt:lpstr>16. Capital Gains</vt:lpstr>
      <vt:lpstr>2007 as example</vt:lpstr>
      <vt:lpstr>09in14ar.xls(TBL14)</vt:lpstr>
      <vt:lpstr>08in14ar.xls(TBL14)</vt:lpstr>
      <vt:lpstr>08in54cm.xls(Table 2)</vt:lpstr>
      <vt:lpstr>capgain1-2001.pdf</vt:lpstr>
      <vt:lpstr>08in54cm.xls(Table 2)YY</vt:lpstr>
      <vt:lpstr>'08in54cm.xls(Table 2)YY'!all</vt:lpstr>
      <vt:lpstr>all</vt:lpstr>
      <vt:lpstr>'08in54cm.xls(Table 2)YY'!ALL_STATES</vt:lpstr>
      <vt:lpstr>ALL_STATES</vt:lpstr>
      <vt:lpstr>'08in54cm.xls(Table 2)YY'!data_area</vt:lpstr>
      <vt:lpstr>data_area</vt:lpstr>
      <vt:lpstr>'08in14ar.xls(TBL14)'!Print_Area</vt:lpstr>
      <vt:lpstr>'08in54cm.xls(Table 2)'!Print_Area</vt:lpstr>
      <vt:lpstr>'08in54cm.xls(Table 2)YY'!Print_Area</vt:lpstr>
      <vt:lpstr>'09in14ar.xls(TBL14)'!Print_Area</vt:lpstr>
      <vt:lpstr>'08in14ar.xls(TBL14)'!Print_Titles</vt:lpstr>
      <vt:lpstr>'08in54cm.xls(Table 2)'!Print_Titles</vt:lpstr>
      <vt:lpstr>'08in54cm.xls(Table 2)YY'!Print_Titles</vt:lpstr>
      <vt:lpstr>'09in14ar.xls(TBL14)'!Print_Titles</vt:lpstr>
      <vt:lpstr>'08in54cm.xls(Table 2)'!SelectArea</vt:lpstr>
      <vt:lpstr>'08in54cm.xls(Table 2)YY'!SelectArea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DonAMD</dc:creator>
  <cp:lastModifiedBy>Yimeng Yin</cp:lastModifiedBy>
  <dcterms:created xsi:type="dcterms:W3CDTF">2011-08-31T16:55:02Z</dcterms:created>
  <dcterms:modified xsi:type="dcterms:W3CDTF">2018-05-21T14:28:03Z</dcterms:modified>
</cp:coreProperties>
</file>